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stasiia Belkina\MANNHEIM\MASTER_THESIS_CODE\Rule-Based Classifier\"/>
    </mc:Choice>
  </mc:AlternateContent>
  <xr:revisionPtr revIDLastSave="0" documentId="13_ncr:1_{65DC4F95-8963-40CB-AA84-E3F7FF1612B9}" xr6:coauthVersionLast="47" xr6:coauthVersionMax="47" xr10:uidLastSave="{00000000-0000-0000-0000-000000000000}"/>
  <bookViews>
    <workbookView xWindow="28680" yWindow="-120" windowWidth="29040" windowHeight="15720" activeTab="3" xr2:uid="{00000000-000D-0000-FFFF-FFFF00000000}"/>
  </bookViews>
  <sheets>
    <sheet name="Train_Sample" sheetId="1" r:id="rId1"/>
    <sheet name="Train_all_different" sheetId="3" r:id="rId2"/>
    <sheet name="Train_all_same" sheetId="4" r:id="rId3"/>
    <sheet name="Valid_Sample"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1" i="5" l="1"/>
  <c r="G101" i="5"/>
  <c r="F101" i="5"/>
  <c r="E101" i="5"/>
  <c r="H100" i="5"/>
  <c r="G100" i="5"/>
  <c r="F100" i="5"/>
  <c r="E100" i="5"/>
  <c r="H99" i="5"/>
  <c r="G99" i="5"/>
  <c r="F99" i="5"/>
  <c r="E99" i="5"/>
  <c r="H98" i="5"/>
  <c r="G98" i="5"/>
  <c r="F98" i="5"/>
  <c r="E98" i="5"/>
  <c r="H97" i="5"/>
  <c r="G97" i="5"/>
  <c r="F97" i="5"/>
  <c r="E97" i="5"/>
  <c r="H96" i="5"/>
  <c r="G96" i="5"/>
  <c r="F96" i="5"/>
  <c r="E96" i="5"/>
  <c r="H95" i="5"/>
  <c r="G95" i="5"/>
  <c r="F95" i="5"/>
  <c r="E95" i="5"/>
  <c r="H94" i="5"/>
  <c r="G94" i="5"/>
  <c r="F94" i="5"/>
  <c r="E94" i="5"/>
  <c r="H93" i="5"/>
  <c r="G93" i="5"/>
  <c r="F93" i="5"/>
  <c r="E93" i="5"/>
  <c r="H92" i="5"/>
  <c r="G92" i="5"/>
  <c r="F92" i="5"/>
  <c r="E92" i="5"/>
  <c r="H91" i="5"/>
  <c r="G91" i="5"/>
  <c r="F91" i="5"/>
  <c r="E91" i="5"/>
  <c r="H90" i="5"/>
  <c r="G90" i="5"/>
  <c r="F90" i="5"/>
  <c r="E90" i="5"/>
  <c r="H89" i="5"/>
  <c r="G89" i="5"/>
  <c r="F89" i="5"/>
  <c r="E89" i="5"/>
  <c r="H88" i="5"/>
  <c r="G88" i="5"/>
  <c r="F88" i="5"/>
  <c r="E88" i="5"/>
  <c r="H87" i="5"/>
  <c r="G87" i="5"/>
  <c r="F87" i="5"/>
  <c r="E87" i="5"/>
  <c r="H86" i="5"/>
  <c r="G86" i="5"/>
  <c r="F86" i="5"/>
  <c r="E86" i="5"/>
  <c r="H85" i="5"/>
  <c r="G85" i="5"/>
  <c r="F85" i="5"/>
  <c r="E85" i="5"/>
  <c r="H84" i="5"/>
  <c r="G84" i="5"/>
  <c r="F84" i="5"/>
  <c r="E84" i="5"/>
  <c r="H83" i="5"/>
  <c r="G83" i="5"/>
  <c r="F83" i="5"/>
  <c r="E83" i="5"/>
  <c r="H82" i="5"/>
  <c r="G82" i="5"/>
  <c r="F82" i="5"/>
  <c r="E82" i="5"/>
  <c r="H81" i="5"/>
  <c r="G81" i="5"/>
  <c r="F81" i="5"/>
  <c r="E81" i="5"/>
  <c r="H80" i="5"/>
  <c r="G80" i="5"/>
  <c r="F80" i="5"/>
  <c r="E80" i="5"/>
  <c r="H79" i="5"/>
  <c r="G79" i="5"/>
  <c r="F79" i="5"/>
  <c r="E79" i="5"/>
  <c r="H78" i="5"/>
  <c r="G78" i="5"/>
  <c r="F78" i="5"/>
  <c r="E78" i="5"/>
  <c r="H77" i="5"/>
  <c r="G77" i="5"/>
  <c r="F77" i="5"/>
  <c r="E77" i="5"/>
  <c r="H76" i="5"/>
  <c r="G76" i="5"/>
  <c r="F76" i="5"/>
  <c r="E76" i="5"/>
  <c r="H75" i="5"/>
  <c r="G75" i="5"/>
  <c r="F75" i="5"/>
  <c r="E75" i="5"/>
  <c r="H74" i="5"/>
  <c r="G74" i="5"/>
  <c r="F74" i="5"/>
  <c r="E74" i="5"/>
  <c r="H73" i="5"/>
  <c r="G73" i="5"/>
  <c r="F73" i="5"/>
  <c r="E73" i="5"/>
  <c r="H72" i="5"/>
  <c r="G72" i="5"/>
  <c r="F72" i="5"/>
  <c r="E72" i="5"/>
  <c r="H71" i="5"/>
  <c r="G71" i="5"/>
  <c r="F71" i="5"/>
  <c r="E71" i="5"/>
  <c r="H70" i="5"/>
  <c r="G70" i="5"/>
  <c r="F70" i="5"/>
  <c r="E70" i="5"/>
  <c r="H69" i="5"/>
  <c r="G69" i="5"/>
  <c r="F69" i="5"/>
  <c r="E69" i="5"/>
  <c r="H68" i="5"/>
  <c r="G68" i="5"/>
  <c r="F68" i="5"/>
  <c r="E68" i="5"/>
  <c r="H67" i="5"/>
  <c r="G67" i="5"/>
  <c r="F67" i="5"/>
  <c r="E67" i="5"/>
  <c r="H66" i="5"/>
  <c r="G66" i="5"/>
  <c r="F66" i="5"/>
  <c r="E66" i="5"/>
  <c r="H65" i="5"/>
  <c r="G65" i="5"/>
  <c r="F65" i="5"/>
  <c r="E65" i="5"/>
  <c r="H64" i="5"/>
  <c r="G64" i="5"/>
  <c r="F64" i="5"/>
  <c r="E64" i="5"/>
  <c r="H63" i="5"/>
  <c r="G63" i="5"/>
  <c r="F63" i="5"/>
  <c r="E63" i="5"/>
  <c r="H62" i="5"/>
  <c r="G62" i="5"/>
  <c r="F62" i="5"/>
  <c r="E62" i="5"/>
  <c r="H61" i="5"/>
  <c r="G61" i="5"/>
  <c r="F61" i="5"/>
  <c r="E61" i="5"/>
  <c r="H60" i="5"/>
  <c r="G60" i="5"/>
  <c r="F60" i="5"/>
  <c r="E60" i="5"/>
  <c r="H59" i="5"/>
  <c r="G59" i="5"/>
  <c r="F59" i="5"/>
  <c r="E59" i="5"/>
  <c r="H58" i="5"/>
  <c r="G58" i="5"/>
  <c r="F58" i="5"/>
  <c r="E58" i="5"/>
  <c r="H57" i="5"/>
  <c r="G57" i="5"/>
  <c r="F57" i="5"/>
  <c r="E57" i="5"/>
  <c r="H56" i="5"/>
  <c r="G56" i="5"/>
  <c r="F56" i="5"/>
  <c r="E56" i="5"/>
  <c r="H55" i="5"/>
  <c r="G55" i="5"/>
  <c r="F55" i="5"/>
  <c r="E55" i="5"/>
  <c r="H54" i="5"/>
  <c r="G54" i="5"/>
  <c r="F54" i="5"/>
  <c r="E54" i="5"/>
  <c r="H53" i="5"/>
  <c r="G53" i="5"/>
  <c r="F53" i="5"/>
  <c r="E53" i="5"/>
  <c r="H52" i="5"/>
  <c r="G52" i="5"/>
  <c r="F52" i="5"/>
  <c r="E52" i="5"/>
  <c r="H51" i="5"/>
  <c r="G51" i="5"/>
  <c r="F51" i="5"/>
  <c r="E51" i="5"/>
  <c r="H50" i="5"/>
  <c r="G50" i="5"/>
  <c r="F50" i="5"/>
  <c r="E50" i="5"/>
  <c r="H49" i="5"/>
  <c r="G49" i="5"/>
  <c r="F49" i="5"/>
  <c r="E49" i="5"/>
  <c r="H48" i="5"/>
  <c r="G48" i="5"/>
  <c r="F48" i="5"/>
  <c r="E48" i="5"/>
  <c r="H47" i="5"/>
  <c r="G47" i="5"/>
  <c r="F47" i="5"/>
  <c r="E47" i="5"/>
  <c r="H46" i="5"/>
  <c r="G46" i="5"/>
  <c r="F46" i="5"/>
  <c r="E46" i="5"/>
  <c r="H45" i="5"/>
  <c r="G45" i="5"/>
  <c r="F45" i="5"/>
  <c r="E45" i="5"/>
  <c r="H44" i="5"/>
  <c r="G44" i="5"/>
  <c r="F44" i="5"/>
  <c r="E44" i="5"/>
  <c r="H43" i="5"/>
  <c r="G43" i="5"/>
  <c r="F43" i="5"/>
  <c r="E43" i="5"/>
  <c r="H42" i="5"/>
  <c r="G42" i="5"/>
  <c r="F42" i="5"/>
  <c r="E42" i="5"/>
  <c r="H41" i="5"/>
  <c r="G41" i="5"/>
  <c r="F41" i="5"/>
  <c r="E41" i="5"/>
  <c r="H40" i="5"/>
  <c r="G40" i="5"/>
  <c r="F40" i="5"/>
  <c r="E40" i="5"/>
  <c r="H39" i="5"/>
  <c r="G39" i="5"/>
  <c r="F39" i="5"/>
  <c r="E39" i="5"/>
  <c r="H38" i="5"/>
  <c r="G38" i="5"/>
  <c r="F38" i="5"/>
  <c r="E38" i="5"/>
  <c r="H37" i="5"/>
  <c r="G37" i="5"/>
  <c r="F37" i="5"/>
  <c r="E37" i="5"/>
  <c r="H36" i="5"/>
  <c r="G36" i="5"/>
  <c r="F36" i="5"/>
  <c r="E36" i="5"/>
  <c r="H35" i="5"/>
  <c r="G35" i="5"/>
  <c r="F35" i="5"/>
  <c r="E35" i="5"/>
  <c r="H34" i="5"/>
  <c r="G34" i="5"/>
  <c r="F34" i="5"/>
  <c r="E34" i="5"/>
  <c r="H33" i="5"/>
  <c r="G33" i="5"/>
  <c r="F33" i="5"/>
  <c r="E33" i="5"/>
  <c r="H32" i="5"/>
  <c r="G32" i="5"/>
  <c r="F32" i="5"/>
  <c r="E32" i="5"/>
  <c r="H31" i="5"/>
  <c r="G31" i="5"/>
  <c r="F31" i="5"/>
  <c r="E31" i="5"/>
  <c r="H30" i="5"/>
  <c r="G30" i="5"/>
  <c r="F30" i="5"/>
  <c r="E30" i="5"/>
  <c r="H29" i="5"/>
  <c r="G29" i="5"/>
  <c r="F29" i="5"/>
  <c r="E29" i="5"/>
  <c r="H28" i="5"/>
  <c r="G28" i="5"/>
  <c r="F28" i="5"/>
  <c r="E28" i="5"/>
  <c r="H27" i="5"/>
  <c r="G27" i="5"/>
  <c r="F27" i="5"/>
  <c r="E27" i="5"/>
  <c r="H26" i="5"/>
  <c r="G26" i="5"/>
  <c r="F26" i="5"/>
  <c r="E26" i="5"/>
  <c r="H25" i="5"/>
  <c r="G25" i="5"/>
  <c r="F25" i="5"/>
  <c r="E25" i="5"/>
  <c r="H24" i="5"/>
  <c r="G24" i="5"/>
  <c r="F24" i="5"/>
  <c r="E24" i="5"/>
  <c r="H23" i="5"/>
  <c r="G23" i="5"/>
  <c r="F23" i="5"/>
  <c r="E23" i="5"/>
  <c r="H22" i="5"/>
  <c r="G22" i="5"/>
  <c r="F22" i="5"/>
  <c r="E22" i="5"/>
  <c r="H21" i="5"/>
  <c r="G21" i="5"/>
  <c r="F21" i="5"/>
  <c r="E21" i="5"/>
  <c r="H20" i="5"/>
  <c r="G20" i="5"/>
  <c r="F20" i="5"/>
  <c r="E20" i="5"/>
  <c r="H19" i="5"/>
  <c r="G19" i="5"/>
  <c r="F19" i="5"/>
  <c r="E19" i="5"/>
  <c r="H18" i="5"/>
  <c r="G18" i="5"/>
  <c r="F18" i="5"/>
  <c r="E18" i="5"/>
  <c r="H17" i="5"/>
  <c r="G17" i="5"/>
  <c r="F17" i="5"/>
  <c r="E17" i="5"/>
  <c r="H16" i="5"/>
  <c r="G16" i="5"/>
  <c r="F16" i="5"/>
  <c r="E16" i="5"/>
  <c r="H15" i="5"/>
  <c r="G15" i="5"/>
  <c r="F15" i="5"/>
  <c r="E15" i="5"/>
  <c r="H14" i="5"/>
  <c r="G14" i="5"/>
  <c r="F14" i="5"/>
  <c r="E14" i="5"/>
  <c r="H13" i="5"/>
  <c r="G13" i="5"/>
  <c r="F13" i="5"/>
  <c r="E13" i="5"/>
  <c r="H12" i="5"/>
  <c r="G12" i="5"/>
  <c r="F12" i="5"/>
  <c r="E12" i="5"/>
  <c r="H11" i="5"/>
  <c r="G11" i="5"/>
  <c r="F11" i="5"/>
  <c r="E11" i="5"/>
  <c r="H10" i="5"/>
  <c r="G10" i="5"/>
  <c r="F10" i="5"/>
  <c r="E10" i="5"/>
  <c r="H9" i="5"/>
  <c r="G9" i="5"/>
  <c r="F9" i="5"/>
  <c r="E9" i="5"/>
  <c r="H8" i="5"/>
  <c r="G8" i="5"/>
  <c r="F8" i="5"/>
  <c r="E8" i="5"/>
  <c r="H7" i="5"/>
  <c r="G7" i="5"/>
  <c r="F7" i="5"/>
  <c r="E7" i="5"/>
  <c r="H6" i="5"/>
  <c r="G6" i="5"/>
  <c r="F6" i="5"/>
  <c r="E6" i="5"/>
  <c r="H5" i="5"/>
  <c r="G5" i="5"/>
  <c r="F5" i="5"/>
  <c r="E5" i="5"/>
  <c r="H4" i="5"/>
  <c r="G4" i="5"/>
  <c r="F4" i="5"/>
  <c r="E4" i="5"/>
  <c r="H3" i="5"/>
  <c r="G3" i="5"/>
  <c r="F3" i="5"/>
  <c r="E3" i="5"/>
  <c r="H2" i="5"/>
  <c r="G2" i="5"/>
  <c r="F2" i="5"/>
  <c r="E2" i="5"/>
  <c r="E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F2" i="1"/>
  <c r="I2" i="1" s="1"/>
  <c r="F3" i="1"/>
  <c r="I3" i="1" s="1"/>
  <c r="F4" i="1"/>
  <c r="I4" i="1" s="1"/>
  <c r="F5" i="1"/>
  <c r="I5" i="1" s="1"/>
  <c r="F6" i="1"/>
  <c r="F7" i="1"/>
  <c r="F8" i="1"/>
  <c r="F9" i="1"/>
  <c r="F10" i="1"/>
  <c r="I10" i="1" s="1"/>
  <c r="F11" i="1"/>
  <c r="I11" i="1" s="1"/>
  <c r="F12" i="1"/>
  <c r="I12" i="1" s="1"/>
  <c r="F13" i="1"/>
  <c r="I13" i="1" s="1"/>
  <c r="F14" i="1"/>
  <c r="F15" i="1"/>
  <c r="F16" i="1"/>
  <c r="F17" i="1"/>
  <c r="F18" i="1"/>
  <c r="I18" i="1" s="1"/>
  <c r="F19" i="1"/>
  <c r="I19" i="1" s="1"/>
  <c r="F20" i="1"/>
  <c r="I20" i="1" s="1"/>
  <c r="F21" i="1"/>
  <c r="I21" i="1" s="1"/>
  <c r="F22" i="1"/>
  <c r="F23" i="1"/>
  <c r="F24" i="1"/>
  <c r="F25" i="1"/>
  <c r="F26" i="1"/>
  <c r="I26" i="1" s="1"/>
  <c r="F27" i="1"/>
  <c r="I27" i="1" s="1"/>
  <c r="F28" i="1"/>
  <c r="I28" i="1" s="1"/>
  <c r="F29" i="1"/>
  <c r="I29" i="1" s="1"/>
  <c r="F30" i="1"/>
  <c r="F31" i="1"/>
  <c r="F32" i="1"/>
  <c r="F33" i="1"/>
  <c r="F34" i="1"/>
  <c r="I34" i="1" s="1"/>
  <c r="F35" i="1"/>
  <c r="I35" i="1" s="1"/>
  <c r="F36" i="1"/>
  <c r="I36" i="1" s="1"/>
  <c r="F37" i="1"/>
  <c r="I37" i="1" s="1"/>
  <c r="F38" i="1"/>
  <c r="F39" i="1"/>
  <c r="F40" i="1"/>
  <c r="F41" i="1"/>
  <c r="F42" i="1"/>
  <c r="I42" i="1" s="1"/>
  <c r="F43" i="1"/>
  <c r="I43" i="1" s="1"/>
  <c r="F44" i="1"/>
  <c r="I44" i="1" s="1"/>
  <c r="F45" i="1"/>
  <c r="I45" i="1" s="1"/>
  <c r="F46" i="1"/>
  <c r="F47" i="1"/>
  <c r="F48" i="1"/>
  <c r="F49" i="1"/>
  <c r="F50" i="1"/>
  <c r="I50" i="1" s="1"/>
  <c r="F51" i="1"/>
  <c r="I51" i="1" s="1"/>
  <c r="F52" i="1"/>
  <c r="I52" i="1" s="1"/>
  <c r="F53" i="1"/>
  <c r="I53" i="1" s="1"/>
  <c r="F54" i="1"/>
  <c r="F55" i="1"/>
  <c r="F56" i="1"/>
  <c r="F57" i="1"/>
  <c r="F58" i="1"/>
  <c r="I58" i="1" s="1"/>
  <c r="F59" i="1"/>
  <c r="I59" i="1" s="1"/>
  <c r="F60" i="1"/>
  <c r="I60" i="1" s="1"/>
  <c r="F61" i="1"/>
  <c r="I61" i="1" s="1"/>
  <c r="F62" i="1"/>
  <c r="F63" i="1"/>
  <c r="F64" i="1"/>
  <c r="F65" i="1"/>
  <c r="F66" i="1"/>
  <c r="I66" i="1" s="1"/>
  <c r="F67" i="1"/>
  <c r="I67" i="1" s="1"/>
  <c r="F68" i="1"/>
  <c r="I68" i="1" s="1"/>
  <c r="F69" i="1"/>
  <c r="I69" i="1" s="1"/>
  <c r="F70" i="1"/>
  <c r="F71" i="1"/>
  <c r="F72" i="1"/>
  <c r="F73" i="1"/>
  <c r="F74" i="1"/>
  <c r="I74" i="1" s="1"/>
  <c r="F75" i="1"/>
  <c r="I75" i="1" s="1"/>
  <c r="F76" i="1"/>
  <c r="I76" i="1" s="1"/>
  <c r="F77" i="1"/>
  <c r="I77" i="1" s="1"/>
  <c r="F78" i="1"/>
  <c r="F79" i="1"/>
  <c r="F80" i="1"/>
  <c r="F81" i="1"/>
  <c r="F82" i="1"/>
  <c r="I82" i="1" s="1"/>
  <c r="F83" i="1"/>
  <c r="I83" i="1" s="1"/>
  <c r="F84" i="1"/>
  <c r="I84" i="1" s="1"/>
  <c r="F85" i="1"/>
  <c r="I85" i="1" s="1"/>
  <c r="F86" i="1"/>
  <c r="F87" i="1"/>
  <c r="F88" i="1"/>
  <c r="F89" i="1"/>
  <c r="F90" i="1"/>
  <c r="I90" i="1" s="1"/>
  <c r="F91" i="1"/>
  <c r="I91" i="1" s="1"/>
  <c r="F92" i="1"/>
  <c r="I92" i="1" s="1"/>
  <c r="F93" i="1"/>
  <c r="I93" i="1" s="1"/>
  <c r="F94" i="1"/>
  <c r="F95" i="1"/>
  <c r="F96" i="1"/>
  <c r="F97" i="1"/>
  <c r="F98" i="1"/>
  <c r="I98" i="1" s="1"/>
  <c r="F99" i="1"/>
  <c r="I99" i="1" s="1"/>
  <c r="F100" i="1"/>
  <c r="I100" i="1" s="1"/>
  <c r="F101" i="1"/>
  <c r="I101" i="1" s="1"/>
  <c r="F102" i="1"/>
  <c r="F103" i="1"/>
  <c r="F104" i="1"/>
  <c r="F105" i="1"/>
  <c r="F106" i="1"/>
  <c r="I106" i="1" s="1"/>
  <c r="F107" i="1"/>
  <c r="I107" i="1" s="1"/>
  <c r="F108" i="1"/>
  <c r="I108" i="1" s="1"/>
  <c r="F109" i="1"/>
  <c r="I109" i="1" s="1"/>
  <c r="F110" i="1"/>
  <c r="F111" i="1"/>
  <c r="F112" i="1"/>
  <c r="F113" i="1"/>
  <c r="F114" i="1"/>
  <c r="I114" i="1" s="1"/>
  <c r="F115" i="1"/>
  <c r="I115" i="1" s="1"/>
  <c r="F116" i="1"/>
  <c r="I116" i="1" s="1"/>
  <c r="F117" i="1"/>
  <c r="I117" i="1" s="1"/>
  <c r="F118" i="1"/>
  <c r="F119" i="1"/>
  <c r="F120" i="1"/>
  <c r="F121" i="1"/>
  <c r="F122" i="1"/>
  <c r="I122" i="1" s="1"/>
  <c r="F123" i="1"/>
  <c r="I123" i="1" s="1"/>
  <c r="F124" i="1"/>
  <c r="I124" i="1" s="1"/>
  <c r="F125" i="1"/>
  <c r="I125" i="1" s="1"/>
  <c r="F126" i="1"/>
  <c r="F127" i="1"/>
  <c r="F128" i="1"/>
  <c r="F129" i="1"/>
  <c r="F130" i="1"/>
  <c r="I130" i="1" s="1"/>
  <c r="F131" i="1"/>
  <c r="I131" i="1" s="1"/>
  <c r="F132" i="1"/>
  <c r="I132" i="1" s="1"/>
  <c r="F133" i="1"/>
  <c r="I133" i="1" s="1"/>
  <c r="F134" i="1"/>
  <c r="F135" i="1"/>
  <c r="F136" i="1"/>
  <c r="F137" i="1"/>
  <c r="F138" i="1"/>
  <c r="I138" i="1" s="1"/>
  <c r="F139" i="1"/>
  <c r="I139" i="1" s="1"/>
  <c r="F140" i="1"/>
  <c r="I140" i="1" s="1"/>
  <c r="F141" i="1"/>
  <c r="I141" i="1" s="1"/>
  <c r="F142" i="1"/>
  <c r="F143" i="1"/>
  <c r="F144" i="1"/>
  <c r="F145" i="1"/>
  <c r="F146" i="1"/>
  <c r="I146" i="1" s="1"/>
  <c r="F147" i="1"/>
  <c r="I147" i="1" s="1"/>
  <c r="F148" i="1"/>
  <c r="I148" i="1" s="1"/>
  <c r="F149" i="1"/>
  <c r="I149" i="1" s="1"/>
  <c r="F150" i="1"/>
  <c r="F151" i="1"/>
  <c r="F152" i="1"/>
  <c r="F153" i="1"/>
  <c r="F154" i="1"/>
  <c r="I154" i="1" s="1"/>
  <c r="F155" i="1"/>
  <c r="I155" i="1" s="1"/>
  <c r="F156" i="1"/>
  <c r="I156" i="1" s="1"/>
  <c r="F157" i="1"/>
  <c r="I157" i="1" s="1"/>
  <c r="F158" i="1"/>
  <c r="F159" i="1"/>
  <c r="F160" i="1"/>
  <c r="F161" i="1"/>
  <c r="F162" i="1"/>
  <c r="I162" i="1" s="1"/>
  <c r="F163" i="1"/>
  <c r="I163" i="1" s="1"/>
  <c r="F164" i="1"/>
  <c r="I164" i="1" s="1"/>
  <c r="F165" i="1"/>
  <c r="I165" i="1" s="1"/>
  <c r="F166" i="1"/>
  <c r="F167" i="1"/>
  <c r="F168" i="1"/>
  <c r="F169" i="1"/>
  <c r="F170" i="1"/>
  <c r="I170" i="1" s="1"/>
  <c r="F171" i="1"/>
  <c r="I171" i="1" s="1"/>
  <c r="F172" i="1"/>
  <c r="I172" i="1" s="1"/>
  <c r="F173" i="1"/>
  <c r="I173" i="1" s="1"/>
  <c r="F174" i="1"/>
  <c r="F175" i="1"/>
  <c r="F176" i="1"/>
  <c r="F177" i="1"/>
  <c r="F178" i="1"/>
  <c r="I178" i="1" s="1"/>
  <c r="F179" i="1"/>
  <c r="I179" i="1" s="1"/>
  <c r="F180" i="1"/>
  <c r="I180" i="1" s="1"/>
  <c r="F181" i="1"/>
  <c r="I181" i="1" s="1"/>
  <c r="F182" i="1"/>
  <c r="F183" i="1"/>
  <c r="F184" i="1"/>
  <c r="F185" i="1"/>
  <c r="F186" i="1"/>
  <c r="I186" i="1" s="1"/>
  <c r="F187" i="1"/>
  <c r="I187" i="1" s="1"/>
  <c r="F188" i="1"/>
  <c r="I188" i="1" s="1"/>
  <c r="F189" i="1"/>
  <c r="I189" i="1" s="1"/>
  <c r="F190" i="1"/>
  <c r="F191" i="1"/>
  <c r="F192" i="1"/>
  <c r="F193" i="1"/>
  <c r="F194" i="1"/>
  <c r="I194" i="1" s="1"/>
  <c r="F195" i="1"/>
  <c r="I195" i="1" s="1"/>
  <c r="F196" i="1"/>
  <c r="I196" i="1" s="1"/>
  <c r="F197" i="1"/>
  <c r="I197" i="1" s="1"/>
  <c r="F198" i="1"/>
  <c r="F199" i="1"/>
  <c r="F200" i="1"/>
  <c r="F201" i="1"/>
  <c r="I2" i="5" l="1"/>
  <c r="I6" i="5"/>
  <c r="I10" i="5"/>
  <c r="I78" i="5"/>
  <c r="I86" i="5"/>
  <c r="I79" i="5"/>
  <c r="I85" i="5"/>
  <c r="I87" i="5"/>
  <c r="I89" i="5"/>
  <c r="I93" i="5"/>
  <c r="I95" i="5"/>
  <c r="I73" i="5"/>
  <c r="I96" i="5"/>
  <c r="I7" i="5"/>
  <c r="I9" i="5"/>
  <c r="I33" i="5"/>
  <c r="I35" i="5"/>
  <c r="I37" i="5"/>
  <c r="I99" i="5"/>
  <c r="I101" i="5"/>
  <c r="I12" i="5"/>
  <c r="I14" i="5"/>
  <c r="I18" i="5"/>
  <c r="I20" i="5"/>
  <c r="I22" i="5"/>
  <c r="I38" i="5"/>
  <c r="I46" i="5"/>
  <c r="I50" i="5"/>
  <c r="I52" i="5"/>
  <c r="I54" i="5"/>
  <c r="I60" i="5"/>
  <c r="I62" i="5"/>
  <c r="I70" i="5"/>
  <c r="I74" i="5"/>
  <c r="I39" i="5"/>
  <c r="I41" i="5"/>
  <c r="I47" i="5"/>
  <c r="I94" i="5"/>
  <c r="I67" i="5"/>
  <c r="I34" i="5"/>
  <c r="I3" i="5"/>
  <c r="I32" i="5"/>
  <c r="I30" i="5"/>
  <c r="I64" i="5"/>
  <c r="I44" i="5"/>
  <c r="I8" i="5"/>
  <c r="I81" i="5"/>
  <c r="I16" i="5"/>
  <c r="I26" i="5"/>
  <c r="I28" i="5"/>
  <c r="I43" i="5"/>
  <c r="I56" i="5"/>
  <c r="I58" i="5"/>
  <c r="I66" i="5"/>
  <c r="I68" i="5"/>
  <c r="I83" i="5"/>
  <c r="I5" i="5"/>
  <c r="I24" i="5"/>
  <c r="I45" i="5"/>
  <c r="I76" i="5"/>
  <c r="I75" i="5"/>
  <c r="I11" i="5"/>
  <c r="I13" i="5"/>
  <c r="I36" i="5"/>
  <c r="I51" i="5"/>
  <c r="I53" i="5"/>
  <c r="I72" i="5"/>
  <c r="I82" i="5"/>
  <c r="I84" i="5"/>
  <c r="I91" i="5"/>
  <c r="I97" i="5"/>
  <c r="I15" i="5"/>
  <c r="I17" i="5"/>
  <c r="I19" i="5"/>
  <c r="I21" i="5"/>
  <c r="I55" i="5"/>
  <c r="I57" i="5"/>
  <c r="I59" i="5"/>
  <c r="I61" i="5"/>
  <c r="I80" i="5"/>
  <c r="I48" i="5"/>
  <c r="I23" i="5"/>
  <c r="I25" i="5"/>
  <c r="I27" i="5"/>
  <c r="I29" i="5"/>
  <c r="I40" i="5"/>
  <c r="I42" i="5"/>
  <c r="I49" i="5"/>
  <c r="I63" i="5"/>
  <c r="I65" i="5"/>
  <c r="I69" i="5"/>
  <c r="I88" i="5"/>
  <c r="I90" i="5"/>
  <c r="I92" i="5"/>
  <c r="I4" i="5"/>
  <c r="I31" i="5"/>
  <c r="I71" i="5"/>
  <c r="I77" i="5"/>
  <c r="I98" i="5"/>
  <c r="I100" i="5"/>
  <c r="I198" i="1"/>
  <c r="I190" i="1"/>
  <c r="I182" i="1"/>
  <c r="I174" i="1"/>
  <c r="I166" i="1"/>
  <c r="I158" i="1"/>
  <c r="I150" i="1"/>
  <c r="I142" i="1"/>
  <c r="I134" i="1"/>
  <c r="I126" i="1"/>
  <c r="I118" i="1"/>
  <c r="I110" i="1"/>
  <c r="I102" i="1"/>
  <c r="I94" i="1"/>
  <c r="I86" i="1"/>
  <c r="I78" i="1"/>
  <c r="I70" i="1"/>
  <c r="I62" i="1"/>
  <c r="I54" i="1"/>
  <c r="I46" i="1"/>
  <c r="I38" i="1"/>
  <c r="I30" i="1"/>
  <c r="I22" i="1"/>
  <c r="I14" i="1"/>
  <c r="I6" i="1"/>
  <c r="I193" i="1"/>
  <c r="I185" i="1"/>
  <c r="I177" i="1"/>
  <c r="I169" i="1"/>
  <c r="I161" i="1"/>
  <c r="I153" i="1"/>
  <c r="I145" i="1"/>
  <c r="I137" i="1"/>
  <c r="I129" i="1"/>
  <c r="I121" i="1"/>
  <c r="I113" i="1"/>
  <c r="I105" i="1"/>
  <c r="I97" i="1"/>
  <c r="I89" i="1"/>
  <c r="I81" i="1"/>
  <c r="I73" i="1"/>
  <c r="I65" i="1"/>
  <c r="I57" i="1"/>
  <c r="I49" i="1"/>
  <c r="I41" i="1"/>
  <c r="I33" i="1"/>
  <c r="I25" i="1"/>
  <c r="I17" i="1"/>
  <c r="I9" i="1"/>
  <c r="I201" i="1"/>
  <c r="I120" i="1"/>
  <c r="I16" i="1"/>
  <c r="I191" i="1"/>
  <c r="I127" i="1"/>
  <c r="I71" i="1"/>
  <c r="I15" i="1"/>
  <c r="I176" i="1"/>
  <c r="I144" i="1"/>
  <c r="I96" i="1"/>
  <c r="I64" i="1"/>
  <c r="I32" i="1"/>
  <c r="I183" i="1"/>
  <c r="I159" i="1"/>
  <c r="I135" i="1"/>
  <c r="I103" i="1"/>
  <c r="I87" i="1"/>
  <c r="I55" i="1"/>
  <c r="I7" i="1"/>
  <c r="I184" i="1"/>
  <c r="I152" i="1"/>
  <c r="I112" i="1"/>
  <c r="I80" i="1"/>
  <c r="I56" i="1"/>
  <c r="I24" i="1"/>
  <c r="I199" i="1"/>
  <c r="I167" i="1"/>
  <c r="I151" i="1"/>
  <c r="I119" i="1"/>
  <c r="I95" i="1"/>
  <c r="I79" i="1"/>
  <c r="I47" i="1"/>
  <c r="I31" i="1"/>
  <c r="I192" i="1"/>
  <c r="I160" i="1"/>
  <c r="I104" i="1"/>
  <c r="I72" i="1"/>
  <c r="I48" i="1"/>
  <c r="I175" i="1"/>
  <c r="I143" i="1"/>
  <c r="I111" i="1"/>
  <c r="I63" i="1"/>
  <c r="I39" i="1"/>
  <c r="I23" i="1"/>
  <c r="I136" i="1"/>
  <c r="I8" i="1"/>
  <c r="I200" i="1"/>
  <c r="I168" i="1"/>
  <c r="I128" i="1"/>
  <c r="I88" i="1"/>
  <c r="I40" i="1"/>
</calcChain>
</file>

<file path=xl/sharedStrings.xml><?xml version="1.0" encoding="utf-8"?>
<sst xmlns="http://schemas.openxmlformats.org/spreadsheetml/2006/main" count="1064" uniqueCount="906">
  <si>
    <t>Sentence</t>
  </si>
  <si>
    <t>tokens_pos</t>
  </si>
  <si>
    <t>entities</t>
  </si>
  <si>
    <t>dependencies</t>
  </si>
  <si>
    <t>They say: I have a job, I must support my family.With this situation replicated in hundreds of cities across the Middle East, Dairi says the harm done to vast numbers of Syrian children  some of whom have spent half a decade out of school  is by now irreversible.</t>
  </si>
  <si>
    <t>[('They', 'PRON'), ('say', 'VERB'), (':', 'PUNCT'), ('I', 'PRON'), ('have', 'VERB'), ('a', 'DET'), ('job', 'NOUN'), (',', 'PUNCT'), ('I', 'PRON'), ('must', 'AUX'), ('support', 'VERB'), ('my', 'PRON'), ('family', 'NOUN'), ('.', 'PUNCT'), ('With', 'ADP'), ('this', 'DET'), ('situation', 'NOUN'), ('replicated', 'VERB'), ('in', 'ADP'), ('hundreds', 'NOUN'), ('of', 'ADP'), ('cities', 'NOUN'), ('across', 'ADP'), ('the', 'DET'), ('Middle', 'ADJ'), ('East', 'PROPN'), (',', 'PUNCT'), ('Dairi', 'PROPN'), ('says', 'VERB'), ('the', 'DET'), ('harm', 'NOUN'), ('done', 'VERB'), ('to', 'ADP'), ('vast', 'ADJ'), ('numbers', 'NOUN'), ('of', 'ADP'), ('Syrian', 'ADJ'), ('children', 'NOUN'), ('some', 'DET'), ('of', 'ADP'), ('whom', 'PRON'), ('have', 'AUX'), ('spent', 'VERB'), ('half', 'DET'), ('a', 'DET'), ('decade', 'NOUN'), ('out', 'ADP'), ('of', 'ADP'), ('school', 'NOUN'), ('is', 'AUX'), ('by', 'ADP'), ('now', 'ADV'), ('irreversible', 'ADJ'), ('.', 'PUNCT')]</t>
  </si>
  <si>
    <t>[('hundreds', 'CARDINAL'), ('the Middle East', 'LOC'), ('Dairi', 'PERSON'), ('Syrian', 'NORP'), ('half a decade', 'DATE')]</t>
  </si>
  <si>
    <t>[('They', 2, 'nsubj'), ('say', 0, 'root'), (':', 2, 'punct'), ('I', 5, 'nsubj'), ('have', 2, 'ccomp'), ('a', 7, 'det'), ('job', 5, 'obj'), (',', 2, 'punct'), ('I', 11, 'nsubj'), ('must', 11, 'aux'), ('support', 2, 'parataxis'), ('my', 13, 'nmod:poss'), ('family', 11, 'obj'), ('.', 2, 'punct'), ('With', 3, 'case'), ('this', 3, 'det'), ('situation', 15, 'obl'), ('replicated', 3, 'acl'), ('in', 6, 'case'), ('hundreds', 4, 'obl'), ('of', 8, 'case'), ('cities', 6, 'nmod'), ('across', 12, 'case'), ('the', 12, 'det'), ('Middle', 12, 'amod'), ('East', 8, 'nmod'), (',', 15, 'punct'), ('Dairi', 15, 'nsubj'), ('says', 0, 'root'), ('the', 17, 'det'), ('harm', 39, 'nsubj'), ('done', 17, 'acl'), ('to', 21, 'case'), ('vast', 21, 'amod'), ('numbers', 18, 'obl'), ('of', 24, 'case'), ('Syrian', 24, 'amod'), ('children', 21, 'nmod'), ('some', 29, 'nsubj'), ('of', 27, 'case'), ('whom', 25, 'nmod'), ('have', 29, 'aux'), ('spent', 24, 'acl:relcl'), ('half', 32, 'det:predet'), ('a', 32, 'det'), ('decade', 29, 'obj'), ('out', 35, 'case'), ('of', 35, 'case'), ('school', 29, 'obl'), ('is', 39, 'cop'), ('by', 38, 'case'), ('now', 39, 'obl'), ('irreversible', 15, 'ccomp'), ('.', 15, 'punct')]</t>
  </si>
  <si>
    <t>John Sterling hasn’t missed a Yankees game since he started broadcasting the team back in 1989.</t>
  </si>
  <si>
    <t>[('John', 'PROPN'), ('Sterling', 'PROPN'), ('has', 'AUX'), ('n’t', 'PART'), ('missed', 'VERB'), ('a', 'DET'), ('Yankees', 'PROPN'), ('game', 'NOUN'), ('since', 'SCONJ'), ('he', 'PRON'), ('started', 'VERB'), ('broadcasting', 'VERB'), ('the', 'DET'), ('team', 'NOUN'), ('back', 'ADV'), ('in', 'ADP'), ('1989', 'NUM'), ('.', 'PUNCT')]</t>
  </si>
  <si>
    <t>[('John Sterling', 'PERSON'), ('Yankees', 'ORG'), ('1989', 'DATE')]</t>
  </si>
  <si>
    <t>[('John', 5, 'nsubj'), ('Sterling', 1, 'flat'), ('has', 5, 'aux'), ('n’t', 5, 'advmod'), ('missed', 0, 'root'), ('a', 8, 'det'), ('Yankees', 8, 'compound'), ('game', 5, 'obj'), ('since', 11, 'mark'), ('he', 11, 'nsubj'), ('started', 5, 'advcl'), ('broadcasting', 11, 'xcomp'), ('the', 14, 'det'), ('team', 12, 'obj'), ('back', 17, 'advmod'), ('in', 17, 'case'), ('1989', 12, 'obl'), ('.', 5, 'punct')]</t>
  </si>
  <si>
    <t>Phyllis Schlafly’s obituaries were windows on the roots of the right wing’s ascension in American politics.</t>
  </si>
  <si>
    <t>[('Phyllis', 'PROPN'), ('Schlafly', 'PROPN'), ('’s', 'PART'), ('obituaries', 'NOUN'), ('were', 'AUX'), ('windows', 'NOUN'), ('on', 'ADP'), ('the', 'DET'), ('roots', 'NOUN'), ('of', 'ADP'), ('the', 'DET'), ('right', 'ADJ'), ('wing', 'NOUN'), ('’s', 'PART'), ('ascension', 'NOUN'), ('in', 'ADP'), ('American', 'ADJ'), ('politics', 'NOUN'), ('.', 'PUNCT')]</t>
  </si>
  <si>
    <t>[('Phyllis Schlafly’s', 'PERSON'), ('American', 'NORP')]</t>
  </si>
  <si>
    <t>[('Phyllis', 4, 'nmod:poss'), ('Schlafly', 1, 'flat'), ('’s', 1, 'case'), ('obituaries', 6, 'nsubj'), ('were', 6, 'cop'), ('windows', 0, 'root'), ('on', 9, 'case'), ('the', 9, 'det'), ('roots', 6, 'nmod'), ('of', 15, 'case'), ('the', 13, 'det'), ('right', 13, 'amod'), ('wing', 15, 'nmod:poss'), ('’s', 13, 'case'), ('ascension', 9, 'nmod'), ('in', 18, 'case'), ('American', 18, 'amod'), ('politics', 15, 'nmod'), ('.', 6, 'punct')]</t>
  </si>
  <si>
    <t>Andrew Flintoff's father says the all-rounder is furious with Duncan Fletcher for speaking out about his behaviour during the Ashes tour and has accused the former England coach of betrayal.</t>
  </si>
  <si>
    <t>[('Andrew', 'PROPN'), ('Flintoff', 'PROPN'), ("'s", 'PART'), ('father', 'NOUN'), ('says', 'VERB'), ('the', 'DET'), ('all', 'DET'), ('-', 'PUNCT'), ('rounder', 'NOUN'), ('is', 'AUX'), ('furious', 'ADJ'), ('with', 'ADP'), ('Duncan', 'PROPN'), ('Fletcher', 'PROPN'), ('for', 'SCONJ'), ('speaking', 'VERB'), ('out', 'ADP'), ('about', 'ADP'), ('his', 'PRON'), ('behaviour', 'NOUN'), ('during', 'ADP'), ('the', 'DET'), ('Ashes', 'PROPN'), ('tour', 'NOUN'), ('and', 'CCONJ'), ('has', 'AUX'), ('accused', 'VERB'), ('the', 'DET'), ('former', 'ADJ'), ('England', 'PROPN'), ('coach', 'NOUN'), ('of', 'ADP'), ('betrayal', 'NOUN'), ('.', 'PUNCT')]</t>
  </si>
  <si>
    <t>[("Andrew Flintoff's", 'PERSON'), ('Duncan Fletcher', 'PERSON'), ('Ashes', 'WORK_OF_ART'), ('England', 'GPE')]</t>
  </si>
  <si>
    <t>[('Andrew', 4, 'nmod:poss'), ('Flintoff', 1, 'flat'), ("'s", 1, 'case'), ('father', 5, 'nsubj'), ('says', 0, 'root'), ('the', 9, 'det'), ('all', 9, 'det'), ('-', 9, 'punct'), ('rounder', 11, 'nsubj'), ('is', 11, 'cop'), ('furious', 5, 'ccomp'), ('with', 13, 'case'), ('Duncan', 11, 'obl'), ('Fletcher', 13, 'flat'), ('for', 16, 'mark'), ('speaking', 11, 'advcl'), ('out', 16, 'compound:prt'), ('about', 20, 'case'), ('his', 20, 'nmod:poss'), ('behaviour', 16, 'obl'), ('during', 24, 'case'), ('the', 24, 'det'), ('Ashes', 24, 'compound'), ('tour', 16, 'obl'), ('and', 27, 'cc'), ('has', 27, 'aux'), ('accused', 11, 'conj'), ('the', 31, 'det'), ('former', 31, 'amod'), ('England', 31, 'compound'), ('coach', 27, 'obj'), ('of', 33, 'case'), ('betrayal', 31, 'nmod'), ('.', 5, 'punct')]</t>
  </si>
  <si>
    <t>Boehners attack line is that Obama is a constant campaigner using Air Force One as his personal campaign</t>
  </si>
  <si>
    <t>[('Boehners', 'PROPN'), ('attack', 'NOUN'), ('line', 'NOUN'), ('is', 'AUX'), ('that', 'SCONJ'), ('Obama', 'PROPN'), ('is', 'AUX'), ('a', 'DET'), ('constant', 'ADJ'), ('campaigner', 'NOUN'), ('using', 'VERB'), ('Air', 'PROPN'), ('Force', 'PROPN'), ('One', 'PROPN'), ('as', 'ADP'), ('his', 'PRON'), ('personal', 'ADJ'), ('campaign', 'NOUN')]</t>
  </si>
  <si>
    <t>[('Boehners', 'PERSON'), ('Obama', 'PERSON'), ('Air Force One', 'PRODUCT')]</t>
  </si>
  <si>
    <t>[('Boehners', 2, 'compound'), ('attack', 3, 'compound'), ('line', 10, 'nsubj:outer'), ('is', 10, 'cop'), ('that', 10, 'mark'), ('Obama', 10, 'nsubj'), ('is', 10, 'cop'), ('a', 10, 'det'), ('constant', 10, 'amod'), ('campaigner', 0, 'root'), ('using', 10, 'acl'), ('Air', 13, 'compound'), ('Force', 14, 'compound'), ('One', 11, 'obj'), ('as', 18, 'case'), ('his', 18, 'nmod:poss'), ('personal', 18, 'amod'), ('campaign', 11, 'obl')]</t>
  </si>
  <si>
    <t>- Russia is close to drawing up a draft law to raise the pension age, Prime Minister Dmitry Medvedev said on Saturday, but wants to do so carefully and in a way that avoids disrupting the existing pension system or causing social tensions.</t>
  </si>
  <si>
    <t>[('-', 'PUNCT'), ('Russia', 'PROPN'), ('is', 'AUX'), ('close', 'ADJ'), ('to', 'SCONJ'), ('drawing', 'VERB'), ('up', 'ADP'), ('a', 'DET'), ('draft', 'NOUN'), ('law', 'NOUN'), ('to', 'PART'), ('raise', 'VERB'), ('the', 'DET'), ('pension', 'NOUN'), ('age', 'NOUN'), (',', 'PUNCT'), ('Prime', 'ADJ'), ('Minister', 'PROPN'), ('Dmitry', 'PROPN'), ('Medvedev', 'PROPN'), ('said', 'VERB'), ('on', 'ADP'), ('Saturday', 'PROPN'), (',', 'PUNCT'), ('but', 'CCONJ'), ('wants', 'VERB'), ('to', 'PART'), ('do', 'VERB'), ('so', 'ADV'), ('carefully', 'ADV'), ('and', 'CCONJ'), ('in', 'ADP'), ('a', 'DET'), ('way', 'NOUN'), ('that', 'PRON'), ('avoids', 'VERB'), ('disrupting', 'VERB'), ('the', 'DET'), ('existing', 'VERB'), ('pension', 'NOUN'), ('system', 'NOUN'), ('or', 'CCONJ'), ('causing', 'VERB'), ('social', 'ADJ'), ('tensions', 'NOUN'), ('.', 'PUNCT')]</t>
  </si>
  <si>
    <t>[('Russia', 'GPE'), ('Dmitry Medvedev', 'PERSON'), ('Saturday', 'DATE')]</t>
  </si>
  <si>
    <t>[('-', 4, 'punct'), ('Russia', 4, 'nsubj'), ('is', 4, 'cop'), ('close', 21, 'ccomp'), ('to', 6, 'mark'), ('drawing', 4, 'advcl'), ('up', 6, 'compound:prt'), ('a', 10, 'det'), ('draft', 10, 'compound'), ('law', 6, 'obj'), ('to', 12, 'mark'), ('raise', 10, 'acl'), ('the', 15, 'det'), ('pension', 15, 'compound'), ('age', 12, 'obj'), (',', 21, 'punct'), ('Prime', 18, 'amod'), ('Minister', 21, 'nsubj'), ('Dmitry', 18, 'flat'), ('Medvedev', 18, 'flat'), ('said', 0, 'root'), ('on', 23, 'case'), ('Saturday', 21, 'obl'), (',', 26, 'punct'), ('but', 26, 'cc'), ('wants', 21, 'conj'), ('to', 28, 'mark'), ('do', 26, 'xcomp'), ('so', 28, 'advmod'), ('carefully', 28, 'advmod'), ('and', 34, 'cc'), ('in', 34, 'case'), ('a', 34, 'det'), ('way', 30, 'conj'), ('that', 36, 'nsubj'), ('avoids', 34, 'acl:relcl'), ('disrupting', 36, 'xcomp'), ('the', 41, 'det'), ('existing', 41, 'amod'), ('pension', 41, 'compound'), ('system', 37, 'obj'), ('or', 43, 'cc'), ('causing', 37, 'conj'), ('social', 45, 'amod'), ('tensions', 43, 'obj'), ('.', 21, 'punct')]</t>
  </si>
  <si>
    <t>Remarkably, Trump has managed to separate himself from the political establishment that he has been underwriting for years by rhetorically attacking Washington’s infatuation with illegal aliens.</t>
  </si>
  <si>
    <t>[('Remarkably', 'ADV'), (',', 'PUNCT'), ('Trump', 'PROPN'), ('has', 'AUX'), ('managed', 'VERB'), ('to', 'PART'), ('separate', 'VERB'), ('himself', 'PRON'), ('from', 'ADP'), ('the', 'DET'), ('political', 'ADJ'), ('establishment', 'NOUN'), ('that', 'PRON'), ('he', 'PRON'), ('has', 'AUX'), ('been', 'AUX'), ('underwriting', 'VERB'), ('for', 'ADP'), ('years', 'NOUN'), ('by', 'SCONJ'), ('rhetorically', 'ADV'), ('attacking', 'VERB'), ('Washington', 'PROPN'), ('’s', 'PART'), ('infatuation', 'NOUN'), ('with', 'ADP'), ('illegal', 'ADJ'), ('aliens', 'NOUN'), ('.', 'PUNCT')]</t>
  </si>
  <si>
    <t>[('Trump', 'PERSON'), ('years', 'DATE'), ('Washington’s', 'NORP')]</t>
  </si>
  <si>
    <t>[('Remarkably', 5, 'advmod'), (',', 5, 'punct'), ('Trump', 5, 'nsubj'), ('has', 5, 'aux'), ('managed', 0, 'root'), ('to', 7, 'mark'), ('separate', 5, 'xcomp'), ('himself', 7, 'obj'), ('from', 12, 'case'), ('the', 12, 'det'), ('political', 12, 'amod'), ('establishment', 7, 'obl'), ('that', 17, 'obj'), ('he', 17, 'nsubj'), ('has', 17, 'aux'), ('been', 17, 'aux'), ('underwriting', 12, 'acl:relcl'), ('for', 19, 'case'), ('years', 17, 'obl'), ('by', 22, 'mark'), ('rhetorically', 22, 'advmod'), ('attacking', 17, 'advcl'), ('Washington', 25, 'nmod:poss'), ('’s', 23, 'case'), ('infatuation', 22, 'obj'), ('with', 28, 'case'), ('illegal', 28, 'amod'), ('aliens', 25, 'nmod'), ('.', 5, 'punct')]</t>
  </si>
  <si>
    <t>The most foulmouthed, Trump supporters are America but are not irredeemable.</t>
  </si>
  <si>
    <t>[('The', 'DET'), ('most', 'ADV'), ('foulmouthed', 'ADJ'), (',', 'PUNCT'), ('Trump', 'PROPN'), ('supporters', 'NOUN'), ('are', 'AUX'), ('America', 'PROPN'), ('but', 'CCONJ'), ('are', 'AUX'), ('not', 'PART'), ('irredeemable', 'ADJ'), ('.', 'PUNCT')]</t>
  </si>
  <si>
    <t>[('Trump', 'PERSON'), ('America', 'GPE')]</t>
  </si>
  <si>
    <t>[('The', 6, 'det'), ('most', 3, 'advmod'), ('foulmouthed', 6, 'amod'), (',', 6, 'punct'), ('Trump', 6, 'compound'), ('supporters', 8, 'nsubj'), ('are', 8, 'cop'), ('America', 0, 'root'), ('but', 12, 'cc'), ('are', 12, 'cop'), ('not', 12, 'advmod'), ('irredeemable', 8, 'conj'), ('.', 8, 'punct')]</t>
  </si>
  <si>
    <t>Donald Trump on Monday condemned the calling it a ”violation of all rules of civilized order” and saying it was carried out by a ”radical Islamic terrorist.</t>
  </si>
  <si>
    <t>[('Donald', 'PROPN'), ('Trump', 'PROPN'), ('on', 'ADP'), ('Monday', 'PROPN'), ('condemned', 'VERB'), ('the', 'DET'), ('calling', 'NOUN'), ('it', 'PRON'), ('a', 'DET'), ('”', 'PUNCT'), ('violation', 'NOUN'), ('of', 'ADP'), ('all', 'DET'), ('rules', 'NOUN'), ('of', 'ADP'), ('civilized', 'ADJ'), ('order', 'NOUN'), ('”', 'PUNCT'), ('and', 'CCONJ'), ('saying', 'VERB'), ('it', 'PRON'), ('was', 'AUX'), ('carried', 'VERB'), ('out', 'ADP'), ('by', 'ADP'), ('a', 'DET'), ('”', 'PUNCT'), ('radical', 'ADJ'), ('Islamic', 'ADJ'), ('terrorist', 'NOUN'), ('.', 'PUNCT')]</t>
  </si>
  <si>
    <t>[('Donald Trump', 'PERSON'), ('Monday', 'DATE'), ('Islamic', 'NORP')]</t>
  </si>
  <si>
    <t>[('Donald', 5, 'nsubj'), ('Trump', 1, 'flat'), ('on', 4, 'case'), ('Monday', 1, 'nmod'), ('condemned', 0, 'root'), ('the', 7, 'det'), ('calling', 5, 'obj'), ('it', 11, 'nsubj'), ('a', 11, 'det'), ('”', 11, 'punct'), ('violation', 7, 'appos'), ('of', 14, 'case'), ('all', 14, 'det'), ('rules', 11, 'nmod'), ('of', 17, 'case'), ('civilized', 17, 'amod'), ('order', 14, 'nmod'), ('”', 11, 'punct'), ('and', 20, 'cc'), ('saying', 5, 'conj'), ('it', 23, 'nsubj:pass'), ('was', 23, 'aux:pass'), ('carried', 20, 'ccomp'), ('out', 23, 'compound:prt'), ('by', 30, 'case'), ('a', 30, 'det'), ('”', 30, 'punct'), ('radical', 30, 'amod'), ('Islamic', 30, 'amod'), ('terrorist', 23, 'obl'), ('.', 5, 'punct')]</t>
  </si>
  <si>
    <t>Planned Parenthood Black Community is blaming “toxic masculinity” for the horrific shooting at a gay nightclub in Orlando, Florida.</t>
  </si>
  <si>
    <t>[('Planned', 'VERB'), ('Parenthood', 'PROPN'), ('Black', 'ADJ'), ('Community', 'PROPN'), ('is', 'AUX'), ('blaming', 'VERB'), ('“', 'PUNCT'), ('toxic', 'ADJ'), ('masculinity', 'NOUN'), ('”', 'PUNCT'), ('for', 'ADP'), ('the', 'DET'), ('horrific', 'ADJ'), ('shooting', 'NOUN'), ('at', 'ADP'), ('a', 'DET'), ('gay', 'ADJ'), ('nightclub', 'NOUN'), ('in', 'ADP'), ('Orlando', 'PROPN'), (',', 'PUNCT'), ('Florida', 'PROPN'), ('.', 'PUNCT')]</t>
  </si>
  <si>
    <t>[('Planned Parenthood Black Community', 'ORG'), ('Orlando', 'GPE'), ('Florida', 'GPE')]</t>
  </si>
  <si>
    <t>[('Planned', 2, 'amod'), ('Parenthood', 4, 'compound'), ('Black', 4, 'amod'), ('Community', 6, 'nsubj'), ('is', 6, 'aux'), ('blaming', 0, 'root'), ('“', 9, 'punct'), ('toxic', 9, 'amod'), ('masculinity', 6, 'obj'), ('”', 9, 'punct'), ('for', 14, 'case'), ('the', 14, 'det'), ('horrific', 14, 'amod'), ('shooting', 6, 'obl'), ('at', 18, 'case'), ('a', 18, 'det'), ('gay', 18, 'amod'), ('nightclub', 14, 'nmod'), ('in', 20, 'case'), ('Orlando', 18, 'nmod'), (',', 20, 'punct'), ('Florida', 20, 'appos'), ('.', 6, 'punct')]</t>
  </si>
  <si>
    <t>Stein, the board chairman, accused Carter of deliberately derailing the plan through inaction.</t>
  </si>
  <si>
    <t>[('Stein', 'PROPN'), (',', 'PUNCT'), ('the', 'DET'), ('board', 'NOUN'), ('chairman', 'NOUN'), (',', 'PUNCT'), ('accused', 'VERB'), ('Carter', 'PROPN'), ('of', 'SCONJ'), ('deliberately', 'ADV'), ('derailing', 'VERB'), ('the', 'DET'), ('plan', 'NOUN'), ('through', 'ADP'), ('inaction', 'NOUN'), ('.', 'PUNCT')]</t>
  </si>
  <si>
    <t>[('Stein', 'PERSON'), ('Carter', 'PERSON')]</t>
  </si>
  <si>
    <t>[('Stein', 7, 'nsubj'), (',', 1, 'punct'), ('the', 5, 'det'), ('board', 5, 'compound'), ('chairman', 1, 'appos'), (',', 1, 'punct'), ('accused', 0, 'root'), ('Carter', 7, 'obj'), ('of', 11, 'mark'), ('deliberately', 11, 'advmod'), ('derailing', 7, 'advcl'), ('the', 13, 'det'), ('plan', 11, 'obj'), ('through', 15, 'case'), ('inaction', 11, 'obl'), ('.', 7, 'punct')]</t>
  </si>
  <si>
    <t>But Yarbrough said Vargas and his supporters need to recognize that board policy and direction can be set only by a majority of the board.People are voting their conscience, she said.</t>
  </si>
  <si>
    <t>[('But', 'CCONJ'), ('Yarbrough', 'PROPN'), ('said', 'VERB'), ('Vargas', 'PROPN'), ('and', 'CCONJ'), ('his', 'PRON'), ('supporters', 'NOUN'), ('need', 'VERB'), ('to', 'PART'), ('recognize', 'VERB'), ('that', 'SCONJ'), ('board', 'NOUN'), ('policy', 'NOUN'), ('and', 'CCONJ'), ('direction', 'NOUN'), ('can', 'AUX'), ('be', 'AUX'), ('set', 'VERB'), ('only', 'ADV'), ('by', 'ADP'), ('a', 'DET'), ('majority', 'NOUN'), ('of', 'ADP'), ('the', 'DET'), ('board', 'NOUN'), ('.', 'PUNCT'), ('People', 'NOUN'), ('are', 'AUX'), ('voting', 'VERB'), ('their', 'PRON'), ('conscience', 'NOUN'), (',', 'PUNCT'), ('she', 'PRON'), ('said', 'VERB'), ('.', 'PUNCT')]</t>
  </si>
  <si>
    <t>[('Yarbrough', 'PERSON'), ('Vargas', 'PERSON')]</t>
  </si>
  <si>
    <t>[('But', 3, 'cc'), ('Yarbrough', 3, 'nsubj'), ('said', 0, 'root'), ('Vargas', 8, 'nsubj'), ('and', 7, 'cc'), ('his', 7, 'nmod:poss'), ('supporters', 4, 'conj'), ('need', 3, 'ccomp'), ('to', 10, 'mark'), ('recognize', 8, 'xcomp'), ('that', 18, 'mark'), ('board', 13, 'compound'), ('policy', 18, 'nsubj:pass'), ('and', 15, 'cc'), ('direction', 13, 'conj'), ('can', 18, 'aux'), ('be', 18, 'aux:pass'), ('set', 10, 'ccomp'), ('only', 22, 'advmod'), ('by', 22, 'case'), ('a', 22, 'det'), ('majority', 18, 'obl:agent'), ('of', 25, 'case'), ('the', 25, 'det'), ('board', 22, 'nmod'), ('.', 3, 'punct'), ('People', 3, 'nsubj'), ('are', 3, 'aux'), ('voting', 8, 'ccomp'), ('their', 5, 'nmod:poss'), ('conscience', 3, 'obj'), (',', 8, 'punct'), ('she', 8, 'nsubj'), ('said', 0, 'root'), ('.', 8, 'punct')]</t>
  </si>
  <si>
    <t>The Dutchman promptly offered to help the US rethink its approach to water.</t>
  </si>
  <si>
    <t>[('The', 'DET'), ('Dutchman', 'PROPN'), ('promptly', 'ADV'), ('offered', 'VERB'), ('to', 'PART'), ('help', 'VERB'), ('the', 'DET'), ('US', 'PROPN'), ('rethink', 'VERB'), ('its', 'PRON'), ('approach', 'NOUN'), ('to', 'ADP'), ('water', 'NOUN'), ('.', 'PUNCT')]</t>
  </si>
  <si>
    <t>[('Dutchman', 'ORG'), ('US', 'GPE')]</t>
  </si>
  <si>
    <t>[('The', 2, 'det'), ('Dutchman', 4, 'nsubj'), ('promptly', 4, 'advmod'), ('offered', 0, 'root'), ('to', 6, 'mark'), ('help', 4, 'xcomp'), ('the', 8, 'det'), ('US', 6, 'obj'), ('rethink', 6, 'xcomp'), ('its', 11, 'nmod:poss'), ('approach', 9, 'obj'), ('to', 13, 'case'), ('water', 11, 'nmod'), ('.', 4, 'punct')]</t>
  </si>
  <si>
    <t>President Barack Obama praised Hillary Clinton’s political experience, a boost to her campaign as she battles an insurgent Bernie Sanders a week before the Democratic presidential nominating process kicks off.</t>
  </si>
  <si>
    <t>[('President', 'PROPN'), ('Barack', 'PROPN'), ('Obama', 'PROPN'), ('praised', 'VERB'), ('Hillary', 'PROPN'), ('Clinton', 'PROPN'), ('’s', 'PART'), ('political', 'ADJ'), ('experience', 'NOUN'), (',', 'PUNCT'), ('a', 'DET'), ('boost', 'NOUN'), ('to', 'ADP'), ('her', 'PRON'), ('campaign', 'NOUN'), ('as', 'SCONJ'), ('she', 'PRON'), ('battles', 'VERB'), ('an', 'DET'), ('insurgent', 'NOUN'), ('Bernie', 'PROPN'), ('Sanders', 'PROPN'), ('a', 'DET'), ('week', 'NOUN'), ('before', 'SCONJ'), ('the', 'DET'), ('Democratic', 'ADJ'), ('presidential', 'ADJ'), ('nominating', 'NOUN'), ('process', 'NOUN'), ('kicks', 'VERB'), ('off', 'ADP'), ('.', 'PUNCT')]</t>
  </si>
  <si>
    <t>[('Barack Obama', 'PERSON'), ('Hillary Clinton’s', 'PERSON'), ('Bernie Sanders', 'PERSON'), ('a week', 'DATE'), ('Democratic', 'NORP')]</t>
  </si>
  <si>
    <t>[('President', 4, 'nsubj'), ('Barack', 1, 'flat'), ('Obama', 1, 'flat'), ('praised', 0, 'root'), ('Hillary', 9, 'nmod:poss'), ('Clinton', 5, 'flat'), ('’s', 5, 'case'), ('political', 9, 'amod'), ('experience', 4, 'obj'), (',', 12, 'punct'), ('a', 12, 'det'), ('boost', 9, 'appos'), ('to', 15, 'case'), ('her', 15, 'nmod:poss'), ('campaign', 12, 'nmod'), ('as', 18, 'mark'), ('she', 18, 'nsubj'), ('battles', 4, 'advcl'), ('an', 20, 'det'), ('insurgent', 18, 'obj'), ('Bernie', 20, 'appos'), ('Sanders', 21, 'flat'), ('a', 24, 'det'), ('week', 31, 'obl:tmod'), ('before', 31, 'mark'), ('the', 30, 'det'), ('Democratic', 30, 'amod'), ('presidential', 30, 'amod'), ('nominating', 30, 'compound'), ('process', 31, 'nsubj'), ('kicks', 18, 'advcl'), ('off', 31, 'compound:prt'), ('.', 4, 'punct')]</t>
  </si>
  <si>
    <t>When Trump, at his Day dinner last Thursday, immediately pivoted from thanking his family to telling attendee Robert Kraft,</t>
  </si>
  <si>
    <t>[('When', 'ADV'), ('Trump', 'PROPN'), (',', 'PUNCT'), ('at', 'ADP'), ('his', 'PRON'), ('Day', 'PROPN'), ('dinner', 'NOUN'), ('last', 'ADJ'), ('Thursday', 'PROPN'), (',', 'PUNCT'), ('immediately', 'ADV'), ('pivoted', 'VERB'), ('from', 'SCONJ'), ('thanking', 'VERB'), ('his', 'PRON'), ('family', 'NOUN'), ('to', 'SCONJ'), ('telling', 'VERB'), ('attendee', 'NOUN'), ('Robert', 'PROPN'), ('Kraft', 'PROPN'), (',', 'PUNCT')]</t>
  </si>
  <si>
    <t>[('Trump', 'PERSON'), ('Day', 'DATE'), ('last Thursday', 'DATE'), ('Robert Kraft', 'PERSON')]</t>
  </si>
  <si>
    <t>[('When', 12, 'advmod'), ('Trump', 12, 'nsubj'), (',', 12, 'punct'), ('at', 7, 'case'), ('his', 7, 'nmod:poss'), ('Day', 7, 'compound'), ('dinner', 12, 'obl'), ('last', 9, 'amod'), ('Thursday', 7, 'nmod:tmod'), (',', 12, 'punct'), ('immediately', 12, 'advmod'), ('pivoted', 0, 'root'), ('from', 14, 'mark'), ('thanking', 12, 'advcl'), ('his', 16, 'nmod:poss'), ('family', 14, 'obj'), ('to', 18, 'mark'), ('telling', 14, 'advcl'), ('attendee', 18, 'iobj'), ('Robert', 18, 'iobj'), ('Kraft', 20, 'flat'), (',', 12, 'punct')]</t>
  </si>
  <si>
    <t>BPD has conducted virtually no analysis of its own data to ensure that its enforcement activities are and the Department misclassifies or otherwise fails to investigate specific complaints of racial bias.</t>
  </si>
  <si>
    <t>[('BPD', 'PROPN'), ('has', 'AUX'), ('conducted', 'VERB'), ('virtually', 'ADV'), ('no', 'DET'), ('analysis', 'NOUN'), ('of', 'ADP'), ('its', 'PRON'), ('own', 'ADJ'), ('data', 'NOUN'), ('to', 'PART'), ('ensure', 'VERB'), ('that', 'SCONJ'), ('its', 'PRON'), ('enforcement', 'NOUN'), ('activities', 'NOUN'), ('are', 'AUX'), ('and', 'CCONJ'), ('the', 'DET'), ('Department', 'PROPN'), ('misclassifies', 'VERB'), ('or', 'CCONJ'), ('otherwise', 'ADV'), ('fails', 'VERB'), ('to', 'PART'), ('investigate', 'VERB'), ('specific', 'ADJ'), ('complaints', 'NOUN'), ('of', 'ADP'), ('racial', 'ADJ'), ('bias', 'NOUN'), ('.', 'PUNCT')]</t>
  </si>
  <si>
    <t>[('BPD', 'ORG'), ('Department', 'ORG')]</t>
  </si>
  <si>
    <t>[('BPD', 3, 'nsubj'), ('has', 3, 'aux'), ('conducted', 0, 'root'), ('virtually', 6, 'advmod'), ('no', 6, 'det'), ('analysis', 3, 'obj'), ('of', 10, 'case'), ('its', 10, 'nmod:poss'), ('own', 10, 'amod'), ('data', 6, 'nmod'), ('to', 12, 'mark'), ('ensure', 3, 'advcl'), ('that', 21, 'mark'), ('its', 16, 'nmod:poss'), ('enforcement', 16, 'compound'), ('activities', 21, 'nsubj'), ('are', 21, 'cop'), ('and', 21, 'cc'), ('the', 20, 'det'), ('Department', 21, 'nsubj'), ('misclassifies', 12, 'ccomp'), ('or', 24, 'cc'), ('otherwise', 24, 'advmod'), ('fails', 21, 'conj'), ('to', 26, 'mark'), ('investigate', 21, 'advcl'), ('specific', 28, 'amod'), ('complaints', 26, 'obj'), ('of', 31, 'case'), ('racial', 31, 'amod'), ('bias', 28, 'nmod'), ('.', 3, 'punct')]</t>
  </si>
  <si>
    <t>She added: "Phil, buddy, this is for you, you bastard, I hope you're proud."Some of the evening's biggest cheers came as newcomer Barkhad Abdi was named best supporting actor for his portrayal of a Somali pirate in Captain Phillips.</t>
  </si>
  <si>
    <t>[('She', 'PRON'), ('added', 'VERB'), (':', 'PUNCT'), ('"', 'PUNCT'), ('Phil', 'PROPN'), (',', 'PUNCT'), ('buddy', 'NOUN'), (',', 'PUNCT'), ('this', 'PRON'), ('is', 'AUX'), ('for', 'ADP'), ('you', 'PRON'), (',', 'PUNCT'), ('you', 'PRON'), ('bastard', 'VERB'), (',', 'PUNCT'), ('I', 'PRON'), ('hope', 'VERB'), ('you', 'PRON'), ("'re", 'AUX'), ('proud', 'ADJ'), ('.', 'PUNCT'), ('"', 'PUNCT'), ('Some', 'DET'), ('of', 'ADP'), ('the', 'DET'), ('evening', 'NOUN'), ("'s", 'PART'), ('biggest', 'ADJ'), ('cheers', 'NOUN'), ('came', 'VERB'), ('as', 'SCONJ'), ('newcomer', 'NOUN'), ('Barkhad', 'PROPN'), ('Abdi', 'PROPN'), ('was', 'AUX'), ('named', 'VERB'), ('best', 'ADJ'), ('supporting', 'NOUN'), ('actor', 'NOUN'), ('for', 'ADP'), ('his', 'PRON'), ('portrayal', 'NOUN'), ('of', 'ADP'), ('a', 'DET'), ('Somali', 'ADJ'), ('pirate', 'NOUN'), ('in', 'ADP'), ('Captain', 'PROPN'), ('Phillips', 'PROPN'), ('.', 'PUNCT')]</t>
  </si>
  <si>
    <t>[('Phil', 'PERSON'), ('Barkhad Abdi', 'PERSON'), ('Somali', 'NORP'), ('Phillips', 'PERSON')]</t>
  </si>
  <si>
    <t>[('She', 2, 'nsubj'), ('added', 0, 'root'), (':', 2, 'punct'), ('"', 2, 'punct'), ('Phil', 12, 'discourse'), (',', 7, 'punct'), ('buddy', 5, 'conj'), (',', 5, 'punct'), ('this', 12, 'nsubj'), ('is', 12, 'cop'), ('for', 12, 'case'), ('you', 2, 'ccomp'), (',', 15, 'punct'), ('you', 15, 'nsubj'), ('bastard', 18, 'parataxis'), (',', 18, 'punct'), ('I', 18, 'nsubj'), ('hope', 12, 'parataxis'), ('you', 21, 'nsubj'), ("'re", 21, 'cop'), ('proud', 18, 'ccomp'), ('.', 2, 'punct'), ('"', 0, 'root'), ('Some', 8, 'nsubj'), ('of', 7, 'case'), ('the', 4, 'det'), ('evening', 7, 'nmod:poss'), ("'s", 4, 'case'), ('biggest', 7, 'amod'), ('cheers', 1, 'nmod'), ('came', 0, 'root'), ('as', 14, 'mark'), ('newcomer', 14, 'nsubj:pass'), ('Barkhad', 10, 'flat'), ('Abdi', 10, 'flat'), ('was', 14, 'aux:pass'), ('named', 8, 'advcl'), ('best', 17, 'amod'), ('supporting', 17, 'amod'), ('actor', 14, 'xcomp'), ('for', 20, 'case'), ('his', 20, 'nmod:poss'), ('portrayal', 14, 'obl'), ('of', 24, 'case'), ('a', 24, 'det'), ('Somali', 24, 'amod'), ('pirate', 20, 'nmod'), ('in', 26, 'case'), ('Captain', 24, 'nmod'), ('Phillips', 26, 'flat'), ('.', 8, 'punct')]</t>
  </si>
  <si>
    <t>ABC newscaster George Stephanopoulos isn’t biased, according to his boss, Bob Iger.</t>
  </si>
  <si>
    <t>[('ABC', 'PROPN'), ('newscaster', 'NOUN'), ('George', 'PROPN'), ('Stephanopoulos', 'PROPN'), ('is', 'AUX'), ('n’t', 'PART'), ('biased', 'ADJ'), (',', 'PUNCT'), ('according', 'VERB'), ('to', 'ADP'), ('his', 'PRON'), ('boss', 'NOUN'), (',', 'PUNCT'), ('Bob', 'PROPN'), ('Iger', 'PROPN'), ('.', 'PUNCT')]</t>
  </si>
  <si>
    <t>[('ABC', 'ORG'), ('George Stephanopoulos', 'PERSON'), ('Bob Iger', 'PERSON')]</t>
  </si>
  <si>
    <t>[('ABC', 2, 'compound'), ('newscaster', 3, 'compound'), ('George', 7, 'nsubj'), ('Stephanopoulos', 3, 'flat'), ('is', 7, 'cop'), ('n’t', 7, 'advmod'), ('biased', 0, 'root'), (',', 7, 'punct'), ('according', 12, 'case'), ('to', 9, 'fixed'), ('his', 12, 'nmod:poss'), ('boss', 7, 'obl'), (',', 14, 'punct'), ('Bob', 12, 'appos'), ('Iger', 14, 'flat'), ('.', 7, 'punct')]</t>
  </si>
  <si>
    <t>Both players started in UCLAs first two games.Having Larry and myself out there at the same time is great for the team, Anderson said.</t>
  </si>
  <si>
    <t>[('Both', 'DET'), ('players', 'NOUN'), ('started', 'VERB'), ('in', 'ADP'), ('UCLAs', 'PROPN'), ('first', 'ADJ'), ('two', 'NUM'), ('games', 'NOUN'), ('.', 'PUNCT'), ('Having', 'VERB'), ('Larry', 'PROPN'), ('and', 'CCONJ'), ('myself', 'PRON'), ('out', 'ADV'), ('there', 'ADV'), ('at', 'ADP'), ('the', 'DET'), ('same', 'ADJ'), ('time', 'NOUN'), ('is', 'AUX'), ('great', 'ADJ'), ('for', 'ADP'), ('the', 'DET'), ('team', 'NOUN'), (',', 'PUNCT'), ('Anderson', 'PROPN'), ('said', 'VERB'), ('.', 'PUNCT')]</t>
  </si>
  <si>
    <t>[('UCLAs', 'ORG'), ('first', 'ORDINAL'), ('two', 'CARDINAL'), ('Larry', 'PERSON'), ('Anderson', 'PERSON')]</t>
  </si>
  <si>
    <t>[('Both', 2, 'det'), ('players', 3, 'nsubj'), ('started', 0, 'root'), ('in', 8, 'case'), ('UCLAs', 8, 'compound'), ('first', 8, 'amod'), ('two', 8, 'nummod'), ('games', 3, 'obl'), ('.', 3, 'punct'), ('Having', 12, 'csubj'), ('Larry', 1, 'obj'), ('and', 4, 'cc'), ('myself', 2, 'conj'), ('out', 6, 'advmod'), ('there', 1, 'advmod'), ('at', 10, 'case'), ('the', 10, 'det'), ('same', 10, 'amod'), ('time', 6, 'obl'), ('is', 12, 'cop'), ('great', 18, 'ccomp'), ('for', 15, 'case'), ('the', 15, 'det'), ('team', 12, 'obl'), (',', 18, 'punct'), ('Anderson', 18, 'nsubj'), ('said', 0, 'root'), ('.', 18, 'punct')]</t>
  </si>
  <si>
    <t>Toomey reportedly has not ruled out backing Trump, but said in a statement Monday he has not endorsed him and has “repeatedly spoken out against his flawed policies, and his outrageous comments.</t>
  </si>
  <si>
    <t>[('Toomey', 'PROPN'), ('reportedly', 'ADV'), ('has', 'AUX'), ('not', 'PART'), ('ruled', 'VERB'), ('out', 'ADP'), ('backing', 'VERB'), ('Trump', 'PROPN'), (',', 'PUNCT'), ('but', 'CCONJ'), ('said', 'VERB'), ('in', 'ADP'), ('a', 'DET'), ('statement', 'NOUN'), ('Monday', 'PROPN'), ('he', 'PRON'), ('has', 'AUX'), ('not', 'PART'), ('endorsed', 'VERB'), ('him', 'PRON'), ('and', 'CCONJ'), ('has', 'AUX'), ('“', 'PUNCT'), ('repeatedly', 'ADV'), ('spoken', 'VERB'), ('out', 'ADP'), ('against', 'ADP'), ('his', 'PRON'), ('flawed', 'ADJ'), ('policies', 'NOUN'), (',', 'PUNCT'), ('and', 'CCONJ'), ('his', 'PRON'), ('outrageous', 'ADJ'), ('comments', 'NOUN'), ('.', 'PUNCT')]</t>
  </si>
  <si>
    <t>[('Toomey', 'PERSON'), ('Trump', 'PERSON'), ('Monday', 'DATE')]</t>
  </si>
  <si>
    <t>[('Toomey', 5, 'nsubj'), ('reportedly', 5, 'advmod'), ('has', 5, 'aux'), ('not', 5, 'advmod'), ('ruled', 0, 'root'), ('out', 5, 'compound:prt'), ('backing', 5, 'xcomp'), ('Trump', 7, 'obj'), (',', 11, 'punct'), ('but', 11, 'cc'), ('said', 5, 'conj'), ('in', 14, 'case'), ('a', 14, 'det'), ('statement', 11, 'obl'), ('Monday', 14, 'nmod:tmod'), ('he', 19, 'nsubj'), ('has', 19, 'aux'), ('not', 19, 'advmod'), ('endorsed', 11, 'ccomp'), ('him', 19, 'obj'), ('and', 25, 'cc'), ('has', 25, 'aux'), ('“', 25, 'punct'), ('repeatedly', 25, 'advmod'), ('spoken', 19, 'conj'), ('out', 25, 'compound:prt'), ('against', 30, 'case'), ('his', 30, 'nmod:poss'), ('flawed', 30, 'amod'), ('policies', 25, 'obl'), (',', 35, 'punct'), ('and', 35, 'cc'), ('his', 35, 'nmod:poss'), ('outrageous', 35, 'amod'), ('comments', 30, 'conj'), ('.', 5, 'punct')]</t>
  </si>
  <si>
    <t>In April of that year, Zimmerman was charged with murder, with an affidavit accusing him of profiling Martin and ignoring a police dispatcher’s request that he wait for police.</t>
  </si>
  <si>
    <t>[('In', 'ADP'), ('April', 'PROPN'), ('of', 'ADP'), ('that', 'DET'), ('year', 'NOUN'), (',', 'PUNCT'), ('Zimmerman', 'PROPN'), ('was', 'AUX'), ('charged', 'VERB'), ('with', 'ADP'), ('murder', 'NOUN'), (',', 'PUNCT'), ('with', 'ADP'), ('an', 'DET'), ('affidavit', 'NOUN'), ('accusing', 'VERB'), ('him', 'PRON'), ('of', 'SCONJ'), ('profiling', 'VERB'), ('Martin', 'PROPN'), ('and', 'CCONJ'), ('ignoring', 'VERB'), ('a', 'DET'), ('police', 'NOUN'), ('dispatcher', 'NOUN'), ('’s', 'PART'), ('request', 'NOUN'), ('that', 'SCONJ'), ('he', 'PRON'), ('wait', 'VERB'), ('for', 'ADP'), ('police', 'NOUN'), ('.', 'PUNCT')]</t>
  </si>
  <si>
    <t>[('April of that year', 'DATE'), ('Zimmerman', 'PERSON'), ('Martin', 'PERSON')]</t>
  </si>
  <si>
    <t>[('In', 2, 'case'), ('April', 9, 'obl'), ('of', 5, 'case'), ('that', 5, 'det'), ('year', 2, 'nmod'), (',', 9, 'punct'), ('Zimmerman', 9, 'nsubj:pass'), ('was', 9, 'aux:pass'), ('charged', 0, 'root'), ('with', 11, 'case'), ('murder', 9, 'obl'), (',', 9, 'punct'), ('with', 15, 'case'), ('an', 15, 'det'), ('affidavit', 9, 'obl'), ('accusing', 15, 'acl'), ('him', 16, 'obj'), ('of', 19, 'mark'), ('profiling', 16, 'advcl'), ('Martin', 19, 'obj'), ('and', 22, 'cc'), ('ignoring', 19, 'conj'), ('a', 25, 'det'), ('police', 25, 'compound'), ('dispatcher', 27, 'nmod:poss'), ('’s', 25, 'case'), ('request', 22, 'obj'), ('that', 30, 'mark'), ('he', 30, 'nsubj'), ('wait', 27, 'acl'), ('for', 32, 'case'), ('police', 30, 'obl'), ('.', 9, 'punct')]</t>
  </si>
  <si>
    <t>Today’s opinion,” Justice Thomas wrote, “does resemble Casey in one respect: After disregarding significant aspects of the court</t>
  </si>
  <si>
    <t>[('Today', 'NOUN'), ('’s', 'PART'), ('opinion', 'NOUN'), (',', 'PUNCT'), ('”', 'PUNCT'), ('Justice', 'PROPN'), ('Thomas', 'PROPN'), ('wrote', 'VERB'), (',', 'PUNCT'), ('“', 'PUNCT'), ('does', 'AUX'), ('resemble', 'VERB'), ('Casey', 'PROPN'), ('in', 'ADP'), ('one', 'NUM'), ('respect', 'NOUN'), (':', 'PUNCT'), ('After', 'SCONJ'), ('disregarding', 'VERB'), ('significant', 'ADJ'), ('aspects', 'NOUN'), ('of', 'ADP'), ('the', 'DET'), ('court', 'NOUN')]</t>
  </si>
  <si>
    <t>[('Thomas', 'PERSON'), ('Casey', 'PERSON'), ('one', 'CARDINAL')]</t>
  </si>
  <si>
    <t>[('Today', 3, 'nmod:poss'), ('’s', 1, 'case'), ('opinion', 8, 'ccomp'), (',', 3, 'punct'), ('”', 3, 'punct'), ('Justice', 8, 'nsubj'), ('Thomas', 6, 'flat'), ('wrote', 0, 'root'), (',', 12, 'punct'), ('“', 12, 'punct'), ('does', 12, 'aux'), ('resemble', 8, 'ccomp'), ('Casey', 12, 'obj'), ('in', 16, 'case'), ('one', 16, 'nummod'), ('respect', 12, 'obl'), (':', 19, 'punct'), ('After', 19, 'mark'), ('disregarding', 12, 'advcl'), ('significant', 21, 'amod'), ('aspects', 19, 'obj'), ('of', 24, 'case'), ('the', 24, 'det'), ('court', 21, 'nmod')]</t>
  </si>
  <si>
    <t>LaVoy Finicum, an Arizona rancher and key figure in the standoff in Oregon, has a new campaign to encourage ranchers to stop paying grazing fees to the federal government.</t>
  </si>
  <si>
    <t>[('LaVoy', 'PROPN'), ('Finicum', 'PROPN'), (',', 'PUNCT'), ('an', 'DET'), ('Arizona', 'PROPN'), ('rancher', 'NOUN'), ('and', 'CCONJ'), ('key', 'ADJ'), ('figure', 'NOUN'), ('in', 'ADP'), ('the', 'DET'), ('standoff', 'NOUN'), ('in', 'ADP'), ('Oregon', 'PROPN'), (',', 'PUNCT'), ('has', 'VERB'), ('a', 'DET'), ('new', 'ADJ'), ('campaign', 'NOUN'), ('to', 'PART'), ('encourage', 'VERB'), ('ranchers', 'NOUN'), ('to', 'PART'), ('stop', 'VERB'), ('paying', 'VERB'), ('grazing', 'NOUN'), ('fees', 'NOUN'), ('to', 'ADP'), ('the', 'DET'), ('federal', 'ADJ'), ('government', 'NOUN'), ('.', 'PUNCT')]</t>
  </si>
  <si>
    <t>[('LaVoy Finicum', 'PERSON'), ('Arizona', 'GPE'), ('Oregon', 'GPE')]</t>
  </si>
  <si>
    <t>[('LaVoy', 16, 'nsubj'), ('Finicum', 1, 'flat'), (',', 6, 'punct'), ('an', 6, 'det'), ('Arizona', 6, 'compound'), ('rancher', 1, 'appos'), ('and', 9, 'cc'), ('key', 9, 'amod'), ('figure', 6, 'conj'), ('in', 12, 'case'), ('the', 12, 'det'), ('standoff', 9, 'nmod'), ('in', 14, 'case'), ('Oregon', 12, 'nmod'), (',', 16, 'punct'), ('has', 0, 'root'), ('a', 19, 'det'), ('new', 19, 'amod'), ('campaign', 16, 'obj'), ('to', 21, 'mark'), ('encourage', 19, 'acl'), ('ranchers', 21, 'obj'), ('to', 24, 'mark'), ('stop', 21, 'xcomp'), ('paying', 24, 'xcomp'), ('grazing', 27, 'compound'), ('fees', 25, 'obj'), ('to', 31, 'case'), ('the', 31, 'det'), ('federal', 31, 'amod'), ('government', 25, 'obl'), ('.', 16, 'punct')]</t>
  </si>
  <si>
    <t>When Owen Husney first met Prince Rogers Nelson, the musician was barely old enough to vote</t>
  </si>
  <si>
    <t>[('When', 'ADV'), ('Owen', 'PROPN'), ('Husney', 'PROPN'), ('first', 'ADV'), ('met', 'VERB'), ('Prince', 'PROPN'), ('Rogers', 'PROPN'), ('Nelson', 'PROPN'), (',', 'PUNCT'), ('the', 'DET'), ('musician', 'NOUN'), ('was', 'AUX'), ('barely', 'ADV'), ('old', 'ADJ'), ('enough', 'ADV'), ('to', 'PART'), ('vote', 'VERB')]</t>
  </si>
  <si>
    <t>[('Owen Husney', 'PERSON'), ('first', 'ORDINAL'), ('Rogers Nelson', 'PERSON')]</t>
  </si>
  <si>
    <t>[('When', 5, 'advmod'), ('Owen', 5, 'nsubj'), ('Husney', 2, 'flat'), ('first', 5, 'advmod'), ('met', 14, 'advcl'), ('Prince', 5, 'obj'), ('Rogers', 6, 'flat'), ('Nelson', 6, 'flat'), (',', 14, 'punct'), ('the', 11, 'det'), ('musician', 14, 'nsubj'), ('was', 14, 'cop'), ('barely', 14, 'advmod'), ('old', 0, 'root'), ('enough', 14, 'advmod'), ('to', 17, 'mark'), ('vote', 14, 'advcl')]</t>
  </si>
  <si>
    <t>They were at the center of last summers stand-off with Lt. Gov. Kim Guadagno, who reacted angrily to a Star-Ledger report about the councils petitioning of the state ethics commission for a waiver that would allow them to accept more than one free ticket to performances.</t>
  </si>
  <si>
    <t>[('They', 'PRON'), ('were', 'AUX'), ('at', 'ADP'), ('the', 'DET'), ('center', 'NOUN'), ('of', 'ADP'), ('last', 'ADJ'), ('summers', 'NOUN'), ('stand', 'NOUN'), ('-', 'PUNCT'), ('off', 'ADP'), ('with', 'ADP'), ('Lt.', 'PROPN'), ('Gov.', 'PROPN'), ('Kim', 'PROPN'), ('Guadagno', 'PROPN'), (',', 'PUNCT'), ('who', 'PRON'), ('reacted', 'VERB'), ('angrily', 'ADV'), ('to', 'ADP'), ('a', 'DET'), ('Star', 'PROPN'), ('-', 'PUNCT'), ('Ledger', 'PROPN'), ('report', 'NOUN'), ('about', 'ADP'), ('the', 'DET'), ('councils', 'NOUN'), ('petitioning', 'VERB'), ('of', 'ADP'), ('the', 'DET'), ('state', 'NOUN'), ('ethics', 'NOUN'), ('commission', 'NOUN'), ('for', 'ADP'), ('a', 'DET'), ('waiver', 'NOUN'), ('that', 'PRON'), ('would', 'AUX'), ('allow', 'VERB'), ('them', 'PRON'), ('to', 'PART'), ('accept', 'VERB'), ('more', 'ADJ'), ('than', 'ADP'), ('one', 'NUM'), ('free', 'ADJ'), ('ticket', 'NOUN'), ('to', 'ADP'), ('performances', 'NOUN'), ('.', 'PUNCT')]</t>
  </si>
  <si>
    <t>[('last summers', 'DATE'), ('Kim Guadagno', 'PERSON'), ('Star-Ledger', 'ORG'), ('more than one', 'CARDINAL')]</t>
  </si>
  <si>
    <t>[('They', 5, 'nsubj'), ('were', 5, 'cop'), ('at', 5, 'case'), ('the', 5, 'det'), ('center', 0, 'root'), ('of', 11, 'case'), ('last', 8, 'amod'), ('summers', 11, 'compound'), ('stand', 11, 'compound'), ('-', 11, 'punct'), ('off', 5, 'nmod'), ('with', 14, 'case'), ('Lt.', 14, 'compound'), ('Gov.', 5, 'nmod'), ('Kim', 14, 'flat'), ('Guadagno', 14, 'flat'), (',', 14, 'punct'), ('who', 19, 'nsubj'), ('reacted', 14, 'acl:relcl'), ('angrily', 19, 'advmod'), ('to', 26, 'case'), ('a', 26, 'det'), ('Star', 25, 'compound'), ('-', 25, 'punct'), ('Ledger', 26, 'compound'), ('report', 19, 'obl'), ('about', 29, 'case'), ('the', 29, 'det'), ('councils', 26, 'nmod'), ('petitioning', 29, 'acl'), ('of', 35, 'case'), ('the', 35, 'det'), ('state', 35, 'compound'), ('ethics', 35, 'compound'), ('commission', 30, 'obl'), ('for', 38, 'case'), ('a', 38, 'det'), ('waiver', 30, 'obl'), ('that', 41, 'nsubj'), ('would', 41, 'aux'), ('allow', 38, 'acl:relcl'), ('them', 41, 'iobj'), ('to', 44, 'mark'), ('accept', 41, 'xcomp'), ('more', 47, 'advmod'), ('than', 45, 'fixed'), ('one', 49, 'nummod'), ('free', 49, 'amod'), ('ticket', 44, 'obj'), ('to', 51, 'case'), ('performances', 49, 'nmod'), ('.', 5, 'punct')]</t>
  </si>
  <si>
    <t>If nothing else, the American military support, even without any promises on the political front, has legitimized the Syrian Kurds’ ambitions.</t>
  </si>
  <si>
    <t>[('If', 'SCONJ'), ('nothing', 'PRON'), ('else', 'ADJ'), (',', 'PUNCT'), ('the', 'DET'), ('American', 'ADJ'), ('military', 'ADJ'), ('support', 'NOUN'), (',', 'PUNCT'), ('even', 'ADV'), ('without', 'ADP'), ('any', 'DET'), ('promises', 'NOUN'), ('on', 'ADP'), ('the', 'DET'), ('political', 'ADJ'), ('front', 'NOUN'), (',', 'PUNCT'), ('has', 'AUX'), ('legitimized', 'VERB'), ('the', 'DET'), ('Syrian', 'ADJ'), ('Kurds', 'PROPN'), ('’', 'PART'), ('ambitions', 'NOUN'), ('.', 'PUNCT')]</t>
  </si>
  <si>
    <t>[('American', 'NORP'), ('Syrian', 'NORP'), ('Kurds’', 'NORP')]</t>
  </si>
  <si>
    <t>[('If', 2, 'mark'), ('nothing', 20, 'obl'), ('else', 2, 'advmod'), (',', 20, 'punct'), ('the', 8, 'det'), ('American', 8, 'amod'), ('military', 8, 'amod'), ('support', 20, 'nsubj'), (',', 8, 'punct'), ('even', 13, 'advmod'), ('without', 13, 'case'), ('any', 13, 'det'), ('promises', 20, 'obl'), ('on', 17, 'case'), ('the', 17, 'det'), ('political', 17, 'amod'), ('front', 13, 'nmod'), (',', 20, 'punct'), ('has', 20, 'aux'), ('legitimized', 0, 'root'), ('the', 23, 'det'), ('Syrian', 23, 'amod'), ('Kurds', 25, 'nmod:poss'), ('’', 23, 'case'), ('ambitions', 20, 'obj'), ('.', 20, 'punct')]</t>
  </si>
  <si>
    <t>NAYWolf, the editor of RedState, has been a prominent Trump critic.</t>
  </si>
  <si>
    <t>[('NAYWolf', 'PROPN'), (',', 'PUNCT'), ('the', 'DET'), ('editor', 'NOUN'), ('of', 'ADP'), ('RedState', 'PROPN'), (',', 'PUNCT'), ('has', 'AUX'), ('been', 'AUX'), ('a', 'DET'), ('prominent', 'ADJ'), ('Trump', 'PROPN'), ('critic', 'NOUN'), ('.', 'PUNCT')]</t>
  </si>
  <si>
    <t>[('NAYWolf', 'PERSON'), ('RedState', 'ORG'), ('Trump', 'PERSON')]</t>
  </si>
  <si>
    <t>[('NAYWolf', 13, 'nsubj'), (',', 4, 'punct'), ('the', 4, 'det'), ('editor', 1, 'appos'), ('of', 6, 'case'), ('RedState', 4, 'nmod'), (',', 13, 'punct'), ('has', 13, 'aux'), ('been', 13, 'cop'), ('a', 13, 'det'), ('prominent', 13, 'amod'), ('Trump', 13, 'compound'), ('critic', 0, 'root'), ('.', 13, 'punct')]</t>
  </si>
  <si>
    <t>In the lawsuit, Pratt accuses A&amp;P of fraud and breach of contract.</t>
  </si>
  <si>
    <t>[('In', 'ADP'), ('the', 'DET'), ('lawsuit', 'NOUN'), (',', 'PUNCT'), ('Pratt', 'PROPN'), ('accuses', 'VERB'), ('A&amp;P', 'PROPN'), ('of', 'ADP'), ('fraud', 'NOUN'), ('and', 'CCONJ'), ('breach', 'NOUN'), ('of', 'ADP'), ('contract', 'NOUN'), ('.', 'PUNCT')]</t>
  </si>
  <si>
    <t>[('Pratt', 'PERSON'), ('A&amp;P', 'ORG')]</t>
  </si>
  <si>
    <t>[('In', 3, 'case'), ('the', 3, 'det'), ('lawsuit', 6, 'obl'), (',', 3, 'punct'), ('Pratt', 6, 'nsubj'), ('accuses', 0, 'root'), ('A&amp;P', 6, 'obj'), ('of', 9, 'case'), ('fraud', 6, 'obl'), ('and', 11, 'cc'), ('breach', 9, 'conj'), ('of', 13, 'case'), ('contract', 11, 'nmod'), ('.', 6, 'punct')]</t>
  </si>
  <si>
    <t>He describes himself as a white advocate who aims to crush ... anti-white racism in U.S. institutions, and has called Hitler one of the greatest leaders in history.</t>
  </si>
  <si>
    <t>[('He', 'PRON'), ('describes', 'VERB'), ('himself', 'PRON'), ('as', 'ADP'), ('a', 'DET'), ('white', 'ADJ'), ('advocate', 'NOUN'), ('who', 'PRON'), ('aims', 'VERB'), ('to', 'PART'), ('crush', 'VERB'), ('...', 'PUNCT'), ('anti-white', 'ADJ'), ('racism', 'NOUN'), ('in', 'ADP'), ('U.S.', 'PROPN'), ('institutions', 'NOUN'), (',', 'PUNCT'), ('and', 'CCONJ'), ('has', 'AUX'), ('called', 'VERB'), ('Hitler', 'PROPN'), ('one', 'NUM'), ('of', 'ADP'), ('the', 'DET'), ('greatest', 'ADJ'), ('leaders', 'NOUN'), ('in', 'ADP'), ('history', 'NOUN'), ('.', 'PUNCT')]</t>
  </si>
  <si>
    <t>[('U.S.', 'GPE'), ('Hitler', 'PERSON')]</t>
  </si>
  <si>
    <t>[('He', 2, 'nsubj'), ('describes', 0, 'root'), ('himself', 2, 'obj'), ('as', 7, 'case'), ('a', 7, 'det'), ('white', 7, 'amod'), ('advocate', 2, 'obl'), ('who', 9, 'nsubj'), ('aims', 7, 'acl:relcl'), ('to', 11, 'mark'), ('crush', 9, 'xcomp'), ('...', 14, 'punct'), ('anti-white', 14, 'amod'), ('racism', 7, 'appos'), ('in', 17, 'case'), ('U.S.', 17, 'compound'), ('institutions', 14, 'nmod'), (',', 21, 'punct'), ('and', 21, 'cc'), ('has', 21, 'aux'), ('called', 9, 'conj'), ('Hitler', 21, 'obj'), ('one', 21, 'xcomp'), ('of', 27, 'case'), ('the', 27, 'det'), ('greatest', 27, 'amod'), ('leaders', 23, 'nmod'), ('in', 29, 'case'), ('history', 27, 'nmod'), ('.', 2, 'punct')]</t>
  </si>
  <si>
    <t>As Donald Trump turns his attention to Hillary Clinton, he’s trying out new attack lines.</t>
  </si>
  <si>
    <t>[('As', 'SCONJ'), ('Donald', 'PROPN'), ('Trump', 'PROPN'), ('turns', 'VERB'), ('his', 'PRON'), ('attention', 'NOUN'), ('to', 'ADP'), ('Hillary', 'PROPN'), ('Clinton', 'PROPN'), (',', 'PUNCT'), ('he', 'PRON'), ('’s', 'AUX'), ('trying', 'VERB'), ('out', 'ADP'), ('new', 'ADJ'), ('attack', 'NOUN'), ('lines', 'NOUN'), ('.', 'PUNCT')]</t>
  </si>
  <si>
    <t>[('Donald Trump', 'PERSON'), ('Hillary Clinton', 'PERSON')]</t>
  </si>
  <si>
    <t>[('As', 4, 'mark'), ('Donald', 4, 'nsubj'), ('Trump', 2, 'flat'), ('turns', 13, 'advcl'), ('his', 6, 'nmod:poss'), ('attention', 4, 'obj'), ('to', 8, 'case'), ('Hillary', 4, 'obl'), ('Clinton', 8, 'flat'), (',', 4, 'punct'), ('he', 13, 'nsubj'), ('’s', 13, 'aux'), ('trying', 0, 'root'), ('out', 13, 'compound:prt'), ('new', 17, 'amod'), ('attack', 17, 'compound'), ('lines', 13, 'obj'), ('.', 13, 'punct')]</t>
  </si>
  <si>
    <t>Brian SnyderThat might seem surprising, given the unprecedented barrage of criticism levied this campaign season at Fed Chairman Ben Bernanke, whose aggressive efforts to support the economy have sparked accusations that he is setting the table for future inflation.</t>
  </si>
  <si>
    <t>[('Brian', 'PROPN'), ('SnyderThat', 'PROPN'), ('might', 'AUX'), ('seem', 'VERB'), ('surprising', 'ADJ'), (',', 'PUNCT'), ('given', 'VERB'), ('the', 'DET'), ('unprecedented', 'ADJ'), ('barrage', 'NOUN'), ('of', 'ADP'), ('criticism', 'NOUN'), ('levied', 'VERB'), ('this', 'DET'), ('campaign', 'NOUN'), ('season', 'NOUN'), ('at', 'ADP'), ('Fed', 'PROPN'), ('Chairman', 'PROPN'), ('Ben', 'PROPN'), ('Bernanke', 'PROPN'), (',', 'PUNCT'), ('whose', 'PRON'), ('aggressive', 'ADJ'), ('efforts', 'NOUN'), ('to', 'PART'), ('support', 'VERB'), ('the', 'DET'), ('economy', 'NOUN'), ('have', 'AUX'), ('sparked', 'VERB'), ('accusations', 'NOUN'), ('that', 'SCONJ'), ('he', 'PRON'), ('is', 'AUX'), ('setting', 'VERB'), ('the', 'DET'), ('table', 'NOUN'), ('for', 'ADP'), ('future', 'ADJ'), ('inflation', 'NOUN'), ('.', 'PUNCT')]</t>
  </si>
  <si>
    <t>[('Brian SnyderThat', 'PERSON'), ('this campaign season', 'DATE'), ('Fed', 'ORG'), ('Ben Bernanke', 'PERSON')]</t>
  </si>
  <si>
    <t>[('Brian', 4, 'nsubj'), ('SnyderThat', 1, 'flat'), ('might', 4, 'aux'), ('seem', 0, 'root'), ('surprising', 4, 'xcomp'), (',', 4, 'punct'), ('given', 10, 'case'), ('the', 10, 'det'), ('unprecedented', 10, 'amod'), ('barrage', 13, 'obl'), ('of', 12, 'case'), ('criticism', 10, 'nmod'), ('levied', 4, 'advcl'), ('this', 16, 'det'), ('campaign', 16, 'compound'), ('season', 13, 'obl:tmod'), ('at', 19, 'case'), ('Fed', 19, 'compound'), ('Chairman', 13, 'obl'), ('Ben', 19, 'flat'), ('Bernanke', 19, 'flat'), (',', 19, 'punct'), ('whose', 25, 'nmod:poss'), ('aggressive', 25, 'amod'), ('efforts', 31, 'nsubj'), ('to', 27, 'mark'), ('support', 25, 'acl'), ('the', 29, 'det'), ('economy', 27, 'obj'), ('have', 31, 'aux'), ('sparked', 13, 'ccomp'), ('accusations', 31, 'obj'), ('that', 36, 'mark'), ('he', 36, 'nsubj'), ('is', 36, 'aux'), ('setting', 32, 'acl'), ('the', 38, 'det'), ('table', 36, 'obj'), ('for', 41, 'case'), ('future', 41, 'amod'), ('inflation', 36, 'obl'), ('.', 4, 'punct')]</t>
  </si>
  <si>
    <t>After a long and search, the US Army has chosen Sig Sauer to produce its next generation of handgun, eventually replacing the current standard issue sidearm, the Beretta M9 pistol.</t>
  </si>
  <si>
    <t>[('After', 'ADP'), ('a', 'DET'), ('long', 'ADJ'), ('and', 'CCONJ'), ('search', 'NOUN'), (',', 'PUNCT'), ('the', 'DET'), ('US', 'PROPN'), ('Army', 'PROPN'), ('has', 'AUX'), ('chosen', 'VERB'), ('Sig', 'PROPN'), ('Sauer', 'PROPN'), ('to', 'PART'), ('produce', 'VERB'), ('its', 'PRON'), ('next', 'ADJ'), ('generation', 'NOUN'), ('of', 'ADP'), ('handgun', 'NOUN'), (',', 'PUNCT'), ('eventually', 'ADV'), ('replacing', 'VERB'), ('the', 'DET'), ('current', 'ADJ'), ('standard', 'ADJ'), ('issue', 'NOUN'), ('sidearm', 'NOUN'), (',', 'PUNCT'), ('the', 'DET'), ('Beretta', 'PROPN'), ('M9', 'PROPN'), ('pistol', 'NOUN'), ('.', 'PUNCT')]</t>
  </si>
  <si>
    <t>[('the US Army', 'ORG'), ('Sig Sauer', 'ORG'), ('Beretta M9', 'PRODUCT')]</t>
  </si>
  <si>
    <t>[('After', 3, 'case'), ('a', 3, 'det'), ('long', 11, 'obl'), ('and', 5, 'cc'), ('search', 3, 'conj'), (',', 11, 'punct'), ('the', 9, 'det'), ('US', 9, 'compound'), ('Army', 11, 'nsubj'), ('has', 11, 'aux'), ('chosen', 0, 'root'), ('Sig', 11, 'obj'), ('Sauer', 12, 'flat'), ('to', 15, 'mark'), ('produce', 11, 'xcomp'), ('its', 18, 'nmod:poss'), ('next', 18, 'amod'), ('generation', 15, 'obj'), ('of', 20, 'case'), ('handgun', 18, 'nmod'), (',', 23, 'punct'), ('eventually', 23, 'advmod'), ('replacing', 15, 'advcl'), ('the', 28, 'det'), ('current', 28, 'amod'), ('standard', 27, 'amod'), ('issue', 28, 'compound'), ('sidearm', 23, 'obj'), (',', 28, 'punct'), ('the', 33, 'det'), ('Beretta', 33, 'compound'), ('M9', 33, 'compound'), ('pistol', 28, 'appos'), ('.', 11, 'punct')]</t>
  </si>
  <si>
    <t>All right, Chris Christie endorsing Trump.</t>
  </si>
  <si>
    <t>[('All', 'DET'), ('right', 'ADJ'), (',', 'PUNCT'), ('Chris', 'PROPN'), ('Christie', 'PROPN'), ('endorsing', 'VERB'), ('Trump', 'PROPN'), ('.', 'PUNCT')]</t>
  </si>
  <si>
    <t>[('Chris Christie', 'PERSON'), ('Trump', 'PERSON')]</t>
  </si>
  <si>
    <t>[('All', 2, 'det'), ('right', 6, 'advmod'), (',', 2, 'punct'), ('Chris', 6, 'nsubj'), ('Christie', 4, 'flat'), ('endorsing', 0, 'root'), ('Trump', 6, 'obj'), ('.', 6, 'punct')]</t>
  </si>
  <si>
    <t>A newly unearthed documentary clip shows Orlando nightclub shooter Omar Mateen talking cynically about people who make money off disasters.</t>
  </si>
  <si>
    <t>[('A', 'DET'), ('newly', 'ADV'), ('unearthed', 'VERB'), ('documentary', 'NOUN'), ('clip', 'NOUN'), ('shows', 'VERB'), ('Orlando', 'PROPN'), ('nightclub', 'NOUN'), ('shooter', 'NOUN'), ('Omar', 'PROPN'), ('Mateen', 'PROPN'), ('talking', 'VERB'), ('cynically', 'ADV'), ('about', 'ADP'), ('people', 'NOUN'), ('who', 'PRON'), ('make', 'VERB'), ('money', 'NOUN'), ('off', 'ADP'), ('disasters', 'NOUN'), ('.', 'PUNCT')]</t>
  </si>
  <si>
    <t>[('Orlando', 'GPE'), ('Omar Mateen', 'PERSON')]</t>
  </si>
  <si>
    <t>[('A', 5, 'det'), ('newly', 3, 'advmod'), ('unearthed', 5, 'amod'), ('documentary', 5, 'compound'), ('clip', 6, 'nsubj'), ('shows', 0, 'root'), ('Orlando', 9, 'compound'), ('nightclub', 9, 'compound'), ('shooter', 6, 'obj'), ('Omar', 9, 'appos'), ('Mateen', 10, 'flat'), ('talking', 6, 'ccomp'), ('cynically', 12, 'advmod'), ('about', 15, 'case'), ('people', 12, 'obl'), ('who', 17, 'nsubj'), ('make', 15, 'acl:relcl'), ('money', 17, 'obj'), ('off', 17, 'compound:prt'), ('disasters', 17, 'obl'), ('.', 6, 'punct')]</t>
  </si>
  <si>
    <t>At the same time, America can still use sanctions to impose a high economic cost on Russia and Iran, the two powers most responsible for propping up Assad’s murderous regime.</t>
  </si>
  <si>
    <t>[('At', 'ADP'), ('the', 'DET'), ('same', 'ADJ'), ('time', 'NOUN'), (',', 'PUNCT'), ('America', 'PROPN'), ('can', 'AUX'), ('still', 'ADV'), ('use', 'VERB'), ('sanctions', 'NOUN'), ('to', 'PART'), ('impose', 'VERB'), ('a', 'DET'), ('high', 'ADJ'), ('economic', 'ADJ'), ('cost', 'NOUN'), ('on', 'ADP'), ('Russia', 'PROPN'), ('and', 'CCONJ'), ('Iran', 'PROPN'), (',', 'PUNCT'), ('the', 'DET'), ('two', 'NUM'), ('powers', 'NOUN'), ('most', 'ADV'), ('responsible', 'ADJ'), ('for', 'SCONJ'), ('propping', 'VERB'), ('up', 'ADP'), ('Assad', 'PROPN'), ('’s', 'PART'), ('murderous', 'ADJ'), ('regime', 'NOUN'), ('.', 'PUNCT')]</t>
  </si>
  <si>
    <t>[('America', 'GPE'), ('Russia', 'GPE'), ('Iran', 'GPE'), ('two', 'CARDINAL'), ('Assad’s', 'NORP')]</t>
  </si>
  <si>
    <t>[('At', 4, 'case'), ('the', 4, 'det'), ('same', 4, 'amod'), ('time', 9, 'obl'), (',', 9, 'punct'), ('America', 9, 'nsubj'), ('can', 9, 'aux'), ('still', 9, 'advmod'), ('use', 0, 'root'), ('sanctions', 9, 'obj'), ('to', 12, 'mark'), ('impose', 10, 'acl'), ('a', 16, 'det'), ('high', 16, 'amod'), ('economic', 16, 'amod'), ('cost', 12, 'obj'), ('on', 18, 'case'), ('Russia', 16, 'nmod'), ('and', 20, 'cc'), ('Iran', 18, 'conj'), (',', 24, 'punct'), ('the', 24, 'det'), ('two', 24, 'nummod'), ('powers', 16, 'appos'), ('most', 26, 'advmod'), ('responsible', 24, 'amod'), ('for', 28, 'mark'), ('propping', 26, 'advcl'), ('up', 28, 'compound:prt'), ('Assad', 33, 'nmod:poss'), ('’s', 30, 'case'), ('murderous', 33, 'amod'), ('regime', 28, 'obj'), ('.', 9, 'punct')]</t>
  </si>
  <si>
    <t>When it comes to Europe’s lengthy investigations into Google, Margrethe Vestager, the region’s competition chief, is hoping that the third time’s a charm.</t>
  </si>
  <si>
    <t>[('When', 'ADV'), ('it', 'PRON'), ('comes', 'VERB'), ('to', 'ADP'), ('Europe', 'PROPN'), ('’s', 'PART'), ('lengthy', 'ADJ'), ('investigations', 'NOUN'), ('into', 'ADP'), ('Google', 'PROPN'), (',', 'PUNCT'), ('Margrethe', 'PROPN'), ('Vestager', 'PROPN'), (',', 'PUNCT'), ('the', 'DET'), ('region', 'NOUN'), ('’s', 'PART'), ('competition', 'NOUN'), ('chief', 'NOUN'), (',', 'PUNCT'), ('is', 'AUX'), ('hoping', 'VERB'), ('that', 'SCONJ'), ('the', 'DET'), ('third', 'ADJ'), ('time', 'NOUN'), ('’s', 'AUX'), ('a', 'DET'), ('charm', 'NOUN'), ('.', 'PUNCT')]</t>
  </si>
  <si>
    <t>[('Google', 'ORG'), ('Margrethe Vestager', 'PERSON'), ('third', 'ORDINAL')]</t>
  </si>
  <si>
    <t>[('When', 3, 'advmod'), ('it', 3, 'expl'), ('comes', 22, 'advcl'), ('to', 8, 'case'), ('Europe', 8, 'nmod:poss'), ('’s', 5, 'case'), ('lengthy', 8, 'amod'), ('investigations', 3, 'obl'), ('into', 10, 'case'), ('Google', 8, 'nmod'), (',', 22, 'punct'), ('Margrethe', 22, 'nsubj'), ('Vestager', 12, 'flat'), (',', 12, 'punct'), ('the', 16, 'det'), ('region', 19, 'nmod:poss'), ('’s', 16, 'case'), ('competition', 19, 'compound'), ('chief', 12, 'appos'), (',', 12, 'punct'), ('is', 22, 'aux'), ('hoping', 0, 'root'), ('that', 29, 'mark'), ('the', 26, 'det'), ('third', 26, 'amod'), ('time', 29, 'nsubj'), ('’s', 29, 'cop'), ('a', 29, 'det'), ('charm', 22, 'ccomp'), ('.', 22, 'punct')]</t>
  </si>
  <si>
    <t>China said on Friday tension over North Korea had to be stopped from reaching an ”irreversible and unmanageable stage” as a U. S. aircraft carrier group steamed toward the region amid fears the North may conduct a sixth nuclear weapons test.</t>
  </si>
  <si>
    <t>[('China', 'PROPN'), ('said', 'VERB'), ('on', 'ADP'), ('Friday', 'PROPN'), ('tension', 'NOUN'), ('over', 'SCONJ'), ('North', 'PROPN'), ('Korea', 'PROPN'), ('had', 'VERB'), ('to', 'PART'), ('be', 'AUX'), ('stopped', 'VERB'), ('from', 'SCONJ'), ('reaching', 'VERB'), ('an', 'DET'), ('”', 'PUNCT'), ('irreversible', 'ADJ'), ('and', 'CCONJ'), ('unmanageable', 'ADJ'), ('stage', 'NOUN'), ('”', 'PUNCT'), ('as', 'ADP'), ('a', 'DET'), ('U', 'PROPN'), ('.', 'PUNCT'), ('S.', 'PROPN'), ('aircraft', 'NOUN'), ('carrier', 'NOUN'), ('group', 'NOUN'), ('steamed', 'VERB'), ('toward', 'ADP'), ('the', 'DET'), ('region', 'NOUN'), ('amid', 'ADP'), ('fears', 'NOUN'), ('the', 'DET'), ('North', 'PROPN'), ('may', 'AUX'), ('conduct', 'VERB'), ('a', 'DET'), ('sixth', 'ADJ'), ('nuclear', 'ADJ'), ('weapons', 'NOUN'), ('test', 'NOUN'), ('.', 'PUNCT')]</t>
  </si>
  <si>
    <t>[('China', 'GPE'), ('Friday', 'DATE'), ('North Korea', 'GPE'), ('U. S.', 'ORG'), ('North', 'LOC'), ('sixth', 'ORDINAL')]</t>
  </si>
  <si>
    <t>[('China', 2, 'nsubj'), ('said', 0, 'root'), ('on', 4, 'case'), ('Friday', 5, 'compound'), ('tension', 9, 'nsubj'), ('over', 9, 'mark'), ('North', 8, 'compound'), ('Korea', 9, 'nsubj'), ('had', 2, 'ccomp'), ('to', 12, 'mark'), ('be', 12, 'aux:pass'), ('stopped', 9, 'xcomp'), ('from', 14, 'mark'), ('reaching', 12, 'advcl'), ('an', 20, 'det'), ('”', 20, 'punct'), ('irreversible', 20, 'amod'), ('and', 19, 'cc'), ('unmanageable', 17, 'conj'), ('stage', 14, 'obj'), ('”', 20, 'punct'), ('as', 29, 'case'), ('a', 29, 'det'), ('U', 26, 'compound'), ('.', 24, 'punct'), ('S.', 29, 'compound'), ('aircraft', 28, 'compound'), ('carrier', 29, 'compound'), ('group', 14, 'obl'), ('steamed', 29, 'acl'), ('toward', 33, 'case'), ('the', 33, 'det'), ('region', 30, 'obl'), ('amid', 35, 'case'), ('fears', 30, 'obl'), ('the', 37, 'det'), ('North', 39, 'nsubj'), ('may', 39, 'aux'), ('conduct', 35, 'acl'), ('a', 44, 'det'), ('sixth', 44, 'amod'), ('nuclear', 43, 'amod'), ('weapons', 44, 'compound'), ('test', 39, 'obj'), ('.', 2, 'punct')]</t>
  </si>
  <si>
    <t>Donald Trump is expected to nominate former Indiana senator Dan Coats (R) on Thursday to serve as director of national intelligence for his incoming administration, according to reports by the New York Times and Washington Post.</t>
  </si>
  <si>
    <t>[('Donald', 'PROPN'), ('Trump', 'PROPN'), ('is', 'AUX'), ('expected', 'VERB'), ('to', 'PART'), ('nominate', 'VERB'), ('former', 'ADJ'), ('Indiana', 'PROPN'), ('senator', 'PROPN'), ('Dan', 'PROPN'), ('Coats', 'PROPN'), ('(', 'PUNCT'), ('R', 'PROPN'), (')', 'PUNCT'), ('on', 'ADP'), ('Thursday', 'PROPN'), ('to', 'PART'), ('serve', 'VERB'), ('as', 'ADP'), ('director', 'NOUN'), ('of', 'ADP'), ('national', 'ADJ'), ('intelligence', 'NOUN'), ('for', 'ADP'), ('his', 'PRON'), ('incoming', 'ADJ'), ('administration', 'NOUN'), (',', 'PUNCT'), ('according', 'VERB'), ('to', 'ADP'), ('reports', 'NOUN'), ('by', 'ADP'), ('the', 'DET'), ('New', 'PROPN'), ('York', 'PROPN'), ('Times', 'PROPN'), ('and', 'CCONJ'), ('Washington', 'PROPN'), ('Post', 'PROPN'), ('.', 'PUNCT')]</t>
  </si>
  <si>
    <t>[('Donald Trump', 'PERSON'), ('Indiana', 'GPE'), ('Dan Coats', 'PERSON'), ('Thursday', 'DATE'), ('the New York Times', 'ORG'), ('Washington Post', 'ORG')]</t>
  </si>
  <si>
    <t>[('Donald', 4, 'nsubj:pass'), ('Trump', 1, 'flat'), ('is', 4, 'aux:pass'), ('expected', 0, 'root'), ('to', 6, 'mark'), ('nominate', 4, 'xcomp'), ('former', 9, 'amod'), ('Indiana', 9, 'compound'), ('senator', 6, 'obj'), ('Dan', 9, 'flat'), ('Coats', 9, 'flat'), ('(', 13, 'punct'), ('R', 9, 'appos'), (')', 13, 'punct'), ('on', 16, 'case'), ('Thursday', 6, 'obl'), ('to', 18, 'mark'), ('serve', 6, 'advcl'), ('as', 20, 'case'), ('director', 18, 'obl'), ('of', 23, 'case'), ('national', 23, 'amod'), ('intelligence', 20, 'nmod'), ('for', 27, 'case'), ('his', 27, 'nmod:poss'), ('incoming', 27, 'amod'), ('administration', 18, 'obl'), (',', 6, 'punct'), ('according', 31, 'case'), ('to', 29, 'fixed'), ('reports', 6, 'obl'), ('by', 36, 'case'), ('the', 36, 'det'), ('New', 35, 'compound'), ('York', 36, 'compound'), ('Times', 31, 'nmod'), ('and', 39, 'cc'), ('Washington', 39, 'compound'), ('Post', 36, 'conj'), ('.', 4, 'punct')]</t>
  </si>
  <si>
    <t>s supporters cited Odebrechts letter to La Republica to argue that his only fault was misleading Peru about his connections to Odebrecht.</t>
  </si>
  <si>
    <t>[('s', 'PART'), ('supporters', 'NOUN'), ('cited', 'VERB'), ('Odebrechts', 'PROPN'), ('letter', 'NOUN'), ('to', 'ADP'), ('La', 'PROPN'), ('Republica', 'PROPN'), ('to', 'PART'), ('argue', 'VERB'), ('that', 'SCONJ'), ('his', 'PRON'), ('only', 'ADJ'), ('fault', 'NOUN'), ('was', 'AUX'), ('misleading', 'VERB'), ('Peru', 'PROPN'), ('about', 'ADP'), ('his', 'PRON'), ('connections', 'NOUN'), ('to', 'ADP'), ('Odebrecht', 'PROPN'), ('.', 'PUNCT')]</t>
  </si>
  <si>
    <t>[('Odebrechts', 'PERSON'), ('La Republica', 'ORG'), ('Peru', 'GPE'), ('Odebrecht', 'ORG')]</t>
  </si>
  <si>
    <t>[('s', 2, 'case'), ('supporters', 3, 'nsubj'), ('cited', 0, 'root'), ('Odebrechts', 5, 'compound'), ('letter', 3, 'obj'), ('to', 8, 'case'), ('La', 8, 'compound'), ('Republica', 3, 'obl'), ('to', 10, 'mark'), ('argue', 3, 'advcl'), ('that', 16, 'mark'), ('his', 14, 'nmod:poss'), ('only', 14, 'amod'), ('fault', 16, 'nsubj'), ('was', 16, 'aux'), ('misleading', 10, 'ccomp'), ('Peru', 16, 'obj'), ('about', 20, 'case'), ('his', 20, 'nmod:poss'), ('connections', 16, 'obl'), ('to', 22, 'case'), ('Odebrecht', 20, 'nmod'), ('.', 3, 'punct')]</t>
  </si>
  <si>
    <t>On Haiti, he voiced concern at allegations of fraud in the recent first round of elections and pledged continued UN support to ensure that they reflect the will of the Haitian people.</t>
  </si>
  <si>
    <t>[('On', 'ADP'), ('Haiti', 'PROPN'), (',', 'PUNCT'), ('he', 'PRON'), ('voiced', 'VERB'), ('concern', 'NOUN'), ('at', 'ADP'), ('allegations', 'NOUN'), ('of', 'ADP'), ('fraud', 'NOUN'), ('in', 'ADP'), ('the', 'DET'), ('recent', 'ADJ'), ('first', 'ADJ'), ('round', 'NOUN'), ('of', 'ADP'), ('elections', 'NOUN'), ('and', 'CCONJ'), ('pledged', 'VERB'), ('continued', 'VERB'), ('UN', 'PROPN'), ('support', 'NOUN'), ('to', 'PART'), ('ensure', 'VERB'), ('that', 'SCONJ'), ('they', 'PRON'), ('reflect', 'VERB'), ('the', 'DET'), ('will', 'NOUN'), ('of', 'ADP'), ('the', 'DET'), ('Haitian', 'ADJ'), ('people', 'NOUN'), ('.', 'PUNCT')]</t>
  </si>
  <si>
    <t>[('Haiti', 'GPE'), ('first', 'ORDINAL'), ('UN', 'ORG'), ('Haitian', 'NORP')]</t>
  </si>
  <si>
    <t>[('On', 2, 'case'), ('Haiti', 5, 'obl'), (',', 5, 'punct'), ('he', 5, 'nsubj'), ('voiced', 0, 'root'), ('concern', 5, 'obj'), ('at', 8, 'case'), ('allegations', 6, 'nmod'), ('of', 10, 'case'), ('fraud', 8, 'nmod'), ('in', 15, 'case'), ('the', 15, 'det'), ('recent', 15, 'amod'), ('first', 15, 'amod'), ('round', 8, 'nmod'), ('of', 17, 'case'), ('elections', 15, 'nmod'), ('and', 19, 'cc'), ('pledged', 5, 'conj'), ('continued', 22, 'amod'), ('UN', 22, 'compound'), ('support', 19, 'obj'), ('to', 24, 'mark'), ('ensure', 19, 'advcl'), ('that', 27, 'mark'), ('they', 27, 'nsubj'), ('reflect', 24, 'ccomp'), ('the', 29, 'det'), ('will', 27, 'obj'), ('of', 33, 'case'), ('the', 33, 'det'), ('Haitian', 33, 'amod'), ('people', 29, 'nmod'), ('.', 5, 'punct')]</t>
  </si>
  <si>
    <t>Whatever Sanders does, expect Clinton to skip any criticism of her primary rival and focus her attacks on Donald Trump and Ted Cruz.</t>
  </si>
  <si>
    <t>[('Whatever', 'PRON'), ('Sanders', 'PROPN'), ('does', 'VERB'), (',', 'PUNCT'), ('expect', 'VERB'), ('Clinton', 'PROPN'), ('to', 'PART'), ('skip', 'VERB'), ('any', 'DET'), ('criticism', 'NOUN'), ('of', 'ADP'), ('her', 'PRON'), ('primary', 'ADJ'), ('rival', 'NOUN'), ('and', 'CCONJ'), ('focus', 'VERB'), ('her', 'PRON'), ('attacks', 'NOUN'), ('on', 'ADP'), ('Donald', 'PROPN'), ('Trump', 'PROPN'), ('and', 'CCONJ'), ('Ted', 'PROPN'), ('Cruz', 'PROPN'), ('.', 'PUNCT')]</t>
  </si>
  <si>
    <t>[('Sanders', 'PERSON'), ('Clinton', 'PERSON'), ('Donald Trump', 'PERSON'), ('Ted Cruz', 'PERSON')]</t>
  </si>
  <si>
    <t>[('Whatever', 3, 'obj'), ('Sanders', 3, 'nsubj'), ('does', 5, 'advcl'), (',', 5, 'punct'), ('expect', 0, 'root'), ('Clinton', 5, 'obj'), ('to', 8, 'mark'), ('skip', 5, 'xcomp'), ('any', 10, 'det'), ('criticism', 8, 'obj'), ('of', 14, 'case'), ('her', 14, 'nmod:poss'), ('primary', 14, 'amod'), ('rival', 10, 'nmod'), ('and', 16, 'cc'), ('focus', 8, 'conj'), ('her', 18, 'nmod:poss'), ('attacks', 16, 'obj'), ('on', 20, 'case'), ('Donald', 18, 'nmod'), ('Trump', 20, 'flat'), ('and', 23, 'cc'), ('Ted', 20, 'conj'), ('Cruz', 23, 'flat'), ('.', 5, 'punct')]</t>
  </si>
  <si>
    <t>The head of the Syrian Kurdish YPG militia said on Wednesday that Turkish military deployments near areas of northwestern Syria amounted to a ”declaration of war” which could trigger clashes within days.</t>
  </si>
  <si>
    <t>[('The', 'DET'), ('head', 'NOUN'), ('of', 'ADP'), ('the', 'DET'), ('Syrian', 'ADJ'), ('Kurdish', 'ADJ'), ('YPG', 'PROPN'), ('militia', 'NOUN'), ('said', 'VERB'), ('on', 'ADP'), ('Wednesday', 'PROPN'), ('that', 'SCONJ'), ('Turkish', 'ADJ'), ('military', 'ADJ'), ('deployments', 'NOUN'), ('near', 'ADP'), ('areas', 'NOUN'), ('of', 'ADP'), ('northwestern', 'ADJ'), ('Syria', 'PROPN'), ('amounted', 'VERB'), ('to', 'ADP'), ('a', 'DET'), ('”', 'PUNCT'), ('declaration', 'NOUN'), ('of', 'ADP'), ('war', 'NOUN'), ('”', 'PUNCT'), ('which', 'PRON'), ('could', 'AUX'), ('trigger', 'VERB'), ('clashes', 'NOUN'), ('within', 'ADP'), ('days', 'NOUN'), ('.', 'PUNCT')]</t>
  </si>
  <si>
    <t>[('Syrian', 'NORP'), ('Kurdish', 'NORP'), ('YPG', 'ORG'), ('Wednesday', 'DATE'), ('Turkish', 'NORP'), ('Syria', 'GPE')]</t>
  </si>
  <si>
    <t>[('The', 2, 'det'), ('head', 9, 'nsubj'), ('of', 8, 'case'), ('the', 8, 'det'), ('Syrian', 8, 'amod'), ('Kurdish', 8, 'amod'), ('YPG', 8, 'compound'), ('militia', 2, 'nmod'), ('said', 0, 'root'), ('on', 11, 'case'), ('Wednesday', 9, 'obl'), ('that', 21, 'mark'), ('Turkish', 15, 'amod'), ('military', 15, 'amod'), ('deployments', 21, 'nsubj'), ('near', 17, 'case'), ('areas', 15, 'nmod'), ('of', 20, 'case'), ('northwestern', 20, 'amod'), ('Syria', 17, 'nmod'), ('amounted', 9, 'ccomp'), ('to', 25, 'case'), ('a', 25, 'det'), ('”', 25, 'punct'), ('declaration', 21, 'obl'), ('of', 27, 'case'), ('war', 25, 'nmod'), ('”', 25, 'punct'), ('which', 31, 'nsubj'), ('could', 31, 'aux'), ('trigger', 25, 'acl:relcl'), ('clashes', 31, 'obj'), ('within', 34, 'case'), ('days', 31, 'obl'), ('.', 9, 'punct')]</t>
  </si>
  <si>
    <t>CNN also failed to address the radical Islamic ideology behind the attacks.</t>
  </si>
  <si>
    <t>[('CNN', 'PROPN'), ('also', 'ADV'), ('failed', 'VERB'), ('to', 'PART'), ('address', 'VERB'), ('the', 'DET'), ('radical', 'ADJ'), ('Islamic', 'ADJ'), ('ideology', 'NOUN'), ('behind', 'ADP'), ('the', 'DET'), ('attacks', 'NOUN'), ('.', 'PUNCT')]</t>
  </si>
  <si>
    <t>[('CNN', 'ORG'), ('Islamic', 'NORP')]</t>
  </si>
  <si>
    <t>[('CNN', 3, 'nsubj'), ('also', 3, 'advmod'), ('failed', 0, 'root'), ('to', 5, 'mark'), ('address', 3, 'xcomp'), ('the', 9, 'det'), ('radical', 9, 'amod'), ('Islamic', 9, 'amod'), ('ideology', 5, 'obj'), ('behind', 12, 'case'), ('the', 12, 'det'), ('attacks', 9, 'nmod'), ('.', 3, 'punct')]</t>
  </si>
  <si>
    <t>Venezuela, which has consistently pushed for a deal to boost prices, hailed the agreement as ”an important step in coordinating joint action between the biggest OPEC member and one of the biggest producers”.</t>
  </si>
  <si>
    <t>[('Venezuela', 'PROPN'), (',', 'PUNCT'), ('which', 'PRON'), ('has', 'AUX'), ('consistently', 'ADV'), ('pushed', 'VERB'), ('for', 'ADP'), ('a', 'DET'), ('deal', 'NOUN'), ('to', 'PART'), ('boost', 'VERB'), ('prices', 'NOUN'), (',', 'PUNCT'), ('hailed', 'VERB'), ('the', 'DET'), ('agreement', 'NOUN'), ('as', 'ADP'), ('”', 'PUNCT'), ('an', 'DET'), ('important', 'ADJ'), ('step', 'NOUN'), ('in', 'SCONJ'), ('coordinating', 'VERB'), ('joint', 'ADJ'), ('action', 'NOUN'), ('between', 'ADP'), ('the', 'DET'), ('biggest', 'ADJ'), ('OPEC', 'PROPN'), ('member', 'NOUN'), ('and', 'CCONJ'), ('one', 'NUM'), ('of', 'ADP'), ('the', 'DET'), ('biggest', 'ADJ'), ('producers', 'NOUN'), ('”', 'PUNCT'), ('.', 'PUNCT')]</t>
  </si>
  <si>
    <t>[('Venezuela', 'GPE'), ('OPEC', 'ORG'), ('one', 'CARDINAL')]</t>
  </si>
  <si>
    <t>[('Venezuela', 14, 'nsubj'), (',', 6, 'punct'), ('which', 6, 'nsubj'), ('has', 6, 'aux'), ('consistently', 6, 'advmod'), ('pushed', 1, 'acl:relcl'), ('for', 9, 'case'), ('a', 9, 'det'), ('deal', 6, 'obl'), ('to', 11, 'mark'), ('boost', 9, 'acl'), ('prices', 11, 'obj'), (',', 1, 'punct'), ('hailed', 0, 'root'), ('the', 16, 'det'), ('agreement', 14, 'obj'), ('as', 21, 'case'), ('”', 21, 'punct'), ('an', 21, 'det'), ('important', 21, 'amod'), ('step', 14, 'obl'), ('in', 23, 'mark'), ('coordinating', 21, 'acl'), ('joint', 25, 'amod'), ('action', 23, 'obj'), ('between', 30, 'case'), ('the', 30, 'det'), ('biggest', 30, 'amod'), ('OPEC', 30, 'compound'), ('member', 25, 'nmod'), ('and', 32, 'cc'), ('one', 30, 'conj'), ('of', 36, 'case'), ('the', 36, 'det'), ('biggest', 36, 'amod'), ('producers', 32, 'nmod'), ('”', 21, 'punct'), ('.', 14, 'punct')]</t>
  </si>
  <si>
    <t>Nelson Mandela, once freed from prison in 1990, repeatedly thanked Castro for his efforts in helping to weaken apartheid.</t>
  </si>
  <si>
    <t>[('Nelson', 'PROPN'), ('Mandela', 'PROPN'), (',', 'PUNCT'), ('once', 'ADV'), ('freed', 'VERB'), ('from', 'ADP'), ('prison', 'NOUN'), ('in', 'ADP'), ('1990', 'NUM'), (',', 'PUNCT'), ('repeatedly', 'ADV'), ('thanked', 'VERB'), ('Castro', 'PROPN'), ('for', 'ADP'), ('his', 'PRON'), ('efforts', 'NOUN'), ('in', 'SCONJ'), ('helping', 'VERB'), ('to', 'PART'), ('weaken', 'VERB'), ('apartheid', 'NOUN'), ('.', 'PUNCT')]</t>
  </si>
  <si>
    <t>[('Nelson Mandela', 'PERSON'), ('1990', 'DATE'), ('Castro', 'PERSON')]</t>
  </si>
  <si>
    <t>[('Nelson', 12, 'nsubj'), ('Mandela', 1, 'flat'), (',', 5, 'punct'), ('once', 5, 'advmod'), ('freed', 1, 'acl'), ('from', 7, 'case'), ('prison', 5, 'obl'), ('in', 9, 'case'), ('1990', 5, 'obl'), (',', 12, 'punct'), ('repeatedly', 12, 'advmod'), ('thanked', 0, 'root'), ('Castro', 12, 'obj'), ('for', 16, 'case'), ('his', 16, 'nmod:poss'), ('efforts', 12, 'obl'), ('in', 18, 'mark'), ('helping', 16, 'acl'), ('to', 20, 'mark'), ('weaken', 18, 'xcomp'), ('apartheid', 20, 'obj'), ('.', 12, 'punct')]</t>
  </si>
  <si>
    <t>Last month, a federal judge criticized the NSA's metadata counter-terrorism program, saying that he could not imagine a more "indiscriminate" and "arbitrary invasion."The Obama administration on Friday appealed that court's ruling: that the NSA's gathering of Americans' telephone records was probably unconstitutional.</t>
  </si>
  <si>
    <t>[('Last', 'ADJ'), ('month', 'NOUN'), (',', 'PUNCT'), ('a', 'DET'), ('federal', 'ADJ'), ('judge', 'NOUN'), ('criticized', 'VERB'), ('the', 'DET'), ('NSA', 'PROPN'), ("'s", 'PART'), ('metadata', 'NOUN'), ('counter', 'NOUN'), ('-', 'PUNCT'), ('terrorism', 'NOUN'), ('program', 'NOUN'), (',', 'PUNCT'), ('saying', 'VERB'), ('that', 'SCONJ'), ('he', 'PRON'), ('could', 'AUX'), ('not', 'PART'), ('imagine', 'VERB'), ('a', 'DET'), ('more', 'ADV'), ('"', 'PUNCT'), ('indiscriminate', 'ADJ'), ('"', 'PUNCT'), ('and', 'CCONJ'), ('"', 'PUNCT'), ('arbitrary', 'ADJ'), ('invasion', 'NOUN'), ('.', 'PUNCT'), ('"', 'PUNCT'), ('The', 'DET'), ('Obama', 'PROPN'), ('administration', 'NOUN'), ('on', 'ADP'), ('Friday', 'PROPN'), ('appealed', 'VERB'), ('that', 'DET'), ('court', 'NOUN'), ("'s", 'PART'), ('ruling', 'NOUN'), (':', 'PUNCT'), ('that', 'SCONJ'), ('the', 'DET'), ('NSA', 'PROPN'), ("'s", 'PART'), ('gathering', 'NOUN'), ('of', 'ADP'), ('Americans', 'PROPN'), ("'", 'PART'), ('telephone', 'NOUN'), ('records', 'NOUN'), ('was', 'AUX'), ('probably', 'ADV'), ('unconstitutional', 'ADJ'), ('.', 'PUNCT')]</t>
  </si>
  <si>
    <t>[('Last month', 'DATE'), ("NSA's", 'ORG'), ('Obama', 'PERSON'), ('Friday', 'DATE'), ("NSA's", 'ORG'), ("Americans'", 'NORP')]</t>
  </si>
  <si>
    <t>[('Last', 2, 'amod'), ('month', 7, 'obl:tmod'), (',', 7, 'punct'), ('a', 6, 'det'), ('federal', 6, 'amod'), ('judge', 7, 'nsubj'), ('criticized', 0, 'root'), ('the', 9, 'det'), ('NSA', 15, 'nmod:poss'), ("'s", 9, 'case'), ('metadata', 15, 'compound'), ('counter', 14, 'compound'), ('-', 14, 'punct'), ('terrorism', 15, 'compound'), ('program', 7, 'obj'), (',', 7, 'punct'), ('saying', 7, 'advcl'), ('that', 22, 'mark'), ('he', 22, 'nsubj'), ('could', 22, 'aux'), ('not', 22, 'advmod'), ('imagine', 17, 'ccomp'), ('a', 31, 'det'), ('more', 26, 'advmod'), ('"', 26, 'punct'), ('indiscriminate', 31, 'amod'), ('"', 26, 'punct'), ('and', 30, 'cc'), ('"', 30, 'punct'), ('arbitrary', 26, 'conj'), ('invasion', 22, 'obj'), ('.', 7, 'punct'), ('"', 7, 'punct'), ('The', 2, 'det'), ('Obama', 6, 'nsubj'), ('administration', 2, 'flat'), ('on', 5, 'case'), ('Friday', 6, 'obl'), ('appealed', 0, 'root'), ('that', 8, 'det'), ('court', 10, 'nmod:poss'), ("'s", 8, 'case'), ('ruling', 6, 'obj'), (':', 6, 'punct'), ('that', 24, 'mark'), ('the', 14, 'det'), ('NSA', 16, 'nmod:poss'), ("'s", 14, 'case'), ('gathering', 24, 'nsubj'), ('of', 21, 'case'), ('Americans', 21, 'nmod:poss'), ("'", 18, 'case'), ('telephone', 21, 'compound'), ('records', 16, 'nmod'), ('was', 24, 'cop'), ('probably', 24, 'advmod'), ('unconstitutional', 6, 'parataxis'), ('.', 6, 'punct')]</t>
  </si>
  <si>
    <t>Planned Parenthood has identified Sen. Kelly Ayotte as its first target in the 2016 Senate races when Democrats hope to regain control of the chamber.</t>
  </si>
  <si>
    <t>[('Planned', 'VERB'), ('Parenthood', 'PROPN'), ('has', 'AUX'), ('identified', 'VERB'), ('Sen.', 'PROPN'), ('Kelly', 'PROPN'), ('Ayotte', 'PROPN'), ('as', 'ADP'), ('its', 'PRON'), ('first', 'ADJ'), ('target', 'NOUN'), ('in', 'ADP'), ('the', 'DET'), ('2016', 'NUM'), ('Senate', 'PROPN'), ('races', 'NOUN'), ('when', 'ADV'), ('Democrats', 'PROPN'), ('hope', 'VERB'), ('to', 'PART'), ('regain', 'VERB'), ('control', 'NOUN'), ('of', 'ADP'), ('the', 'DET'), ('chamber', 'NOUN'), ('.', 'PUNCT')]</t>
  </si>
  <si>
    <t>[('Planned Parenthood', 'ORG'), ('Kelly Ayotte', 'PERSON'), ('first', 'ORDINAL'), ('2016', 'DATE'), ('Senate', 'ORG'), ('Democrats', 'NORP')]</t>
  </si>
  <si>
    <t>[('Planned', 2, 'amod'), ('Parenthood', 4, 'nsubj'), ('has', 4, 'aux'), ('identified', 0, 'root'), ('Sen.', 4, 'obj'), ('Kelly', 5, 'flat'), ('Ayotte', 5, 'flat'), ('as', 11, 'case'), ('its', 11, 'nmod:poss'), ('first', 11, 'amod'), ('target', 4, 'obl'), ('in', 16, 'case'), ('the', 16, 'det'), ('2016', 16, 'compound'), ('Senate', 16, 'compound'), ('races', 11, 'nmod'), ('when', 19, 'advmod'), ('Democrats', 19, 'nsubj'), ('hope', 4, 'advcl'), ('to', 21, 'mark'), ('regain', 19, 'xcomp'), ('control', 21, 'obj'), ('of', 25, 'case'), ('the', 25, 'det'), ('chamber', 22, 'nmod'), ('.', 4, 'punct')]</t>
  </si>
  <si>
    <t>A Texas high school tutor is facing a charge of possession of child pornography after exchanging lewd selfies with a minor while sending “Batman and Robin” sexting messages.</t>
  </si>
  <si>
    <t>[('A', 'DET'), ('Texas', 'PROPN'), ('high', 'ADJ'), ('school', 'NOUN'), ('tutor', 'NOUN'), ('is', 'AUX'), ('facing', 'VERB'), ('a', 'DET'), ('charge', 'NOUN'), ('of', 'ADP'), ('possession', 'NOUN'), ('of', 'ADP'), ('child', 'NOUN'), ('pornography', 'NOUN'), ('after', 'SCONJ'), ('exchanging', 'VERB'), ('lewd', 'ADJ'), ('selfies', 'NOUN'), ('with', 'ADP'), ('a', 'DET'), ('minor', 'NOUN'), ('while', 'SCONJ'), ('sending', 'VERB'), ('“', 'PUNCT'), ('Batman', 'PROPN'), ('and', 'CCONJ'), ('Robin', 'PROPN'), ('”', 'PUNCT'), ('sexting', 'NOUN'), ('messages', 'NOUN'), ('.', 'PUNCT')]</t>
  </si>
  <si>
    <t>[('Texas', 'GPE'), ('Batman', 'PERSON'), ('Robin', 'PERSON')]</t>
  </si>
  <si>
    <t>[('A', 5, 'det'), ('Texas', 5, 'compound'), ('high', 4, 'amod'), ('school', 5, 'compound'), ('tutor', 7, 'nsubj'), ('is', 7, 'aux'), ('facing', 0, 'root'), ('a', 9, 'det'), ('charge', 7, 'obj'), ('of', 11, 'case'), ('possession', 9, 'nmod'), ('of', 14, 'case'), ('child', 14, 'compound'), ('pornography', 11, 'nmod'), ('after', 16, 'mark'), ('exchanging', 7, 'advcl'), ('lewd', 18, 'amod'), ('selfies', 16, 'obj'), ('with', 21, 'case'), ('a', 21, 'det'), ('minor', 16, 'obl'), ('while', 23, 'mark'), ('sending', 16, 'advcl'), ('“', 25, 'punct'), ('Batman', 30, 'compound'), ('and', 27, 'cc'), ('Robin', 25, 'conj'), ('”', 25, 'punct'), ('sexting', 30, 'compound'), ('messages', 23, 'obj'), ('.', 7, 'punct')]</t>
  </si>
  <si>
    <t>Ossoff also doesn’t live in the district, and many Republicans battered him in attack ads because of it.</t>
  </si>
  <si>
    <t>[('Ossoff', 'PROPN'), ('also', 'ADV'), ('does', 'AUX'), ('n’t', 'PART'), ('live', 'VERB'), ('in', 'ADP'), ('the', 'DET'), ('district', 'NOUN'), (',', 'PUNCT'), ('and', 'CCONJ'), ('many', 'ADJ'), ('Republicans', 'PROPN'), ('battered', 'VERB'), ('him', 'PRON'), ('in', 'ADP'), ('attack', 'NOUN'), ('ads', 'NOUN'), ('because', 'ADP'), ('of', 'ADP'), ('it', 'PRON'), ('.', 'PUNCT')]</t>
  </si>
  <si>
    <t>[('Ossoff', 'PERSON'), ('Republicans', 'NORP')]</t>
  </si>
  <si>
    <t>[('Ossoff', 5, 'nsubj'), ('also', 5, 'advmod'), ('does', 5, 'aux'), ('n’t', 5, 'advmod'), ('live', 0, 'root'), ('in', 8, 'case'), ('the', 8, 'det'), ('district', 5, 'obl'), (',', 13, 'punct'), ('and', 13, 'cc'), ('many', 12, 'amod'), ('Republicans', 13, 'nsubj'), ('battered', 5, 'conj'), ('him', 13, 'obj'), ('in', 17, 'case'), ('attack', 17, 'compound'), ('ads', 13, 'obl'), ('because', 20, 'case'), ('of', 18, 'fixed'), ('it', 13, 'obl'), ('.', 5, 'punct')]</t>
  </si>
  <si>
    <t>Also, the University of Texas at Austin’s Arabic Flagship Program supports Austin ISD</t>
  </si>
  <si>
    <t>[('Also', 'ADV'), (',', 'PUNCT'), ('the', 'DET'), ('University', 'PROPN'), ('of', 'ADP'), ('Texas', 'PROPN'), ('at', 'ADP'), ('Austin', 'PROPN'), ('’s', 'PART'), ('Arabic', 'ADJ'), ('Flagship', 'PROPN'), ('Program', 'PROPN'), ('supports', 'VERB'), ('Austin', 'PROPN'), ('ISD', 'PROPN')]</t>
  </si>
  <si>
    <t>[('the University of Texas', 'ORG'), ('Austin’s Arabic Flagship Program', 'ORG'), ('Austin ISD', 'ORG')]</t>
  </si>
  <si>
    <t>[('Also', 13, 'advmod'), (',', 13, 'punct'), ('the', 4, 'det'), ('University', 13, 'nsubj'), ('of', 6, 'case'), ('Texas', 4, 'nmod'), ('at', 12, 'case'), ('Austin', 12, 'nmod:poss'), ('’s', 8, 'case'), ('Arabic', 11, 'amod'), ('Flagship', 12, 'compound'), ('Program', 4, 'nmod'), ('supports', 0, 'root'), ('Austin', 13, 'obj'), ('ISD', 14, 'flat')]</t>
  </si>
  <si>
    <t>Since the Friday morning terror attack that stole at least 84 lives in Nice, France, investigators have learned that the murderer had started attending a mosque in April, stopped drinking alcohol, grew a beard for religious purposes and sent over £84, 000 to family in Tunisia.</t>
  </si>
  <si>
    <t>[('Since', 'ADP'), ('the', 'DET'), ('Friday', 'PROPN'), ('morning', 'NOUN'), ('terror', 'NOUN'), ('attack', 'NOUN'), ('that', 'PRON'), ('stole', 'VERB'), ('at', 'ADP'), ('least', 'ADJ'), ('84', 'NUM'), ('lives', 'NOUN'), ('in', 'ADP'), ('Nice', 'PROPN'), (',', 'PUNCT'), ('France', 'PROPN'), (',', 'PUNCT'), ('investigators', 'NOUN'), ('have', 'AUX'), ('learned', 'VERB'), ('that', 'SCONJ'), ('the', 'DET'), ('murderer', 'NOUN'), ('had', 'AUX'), ('started', 'VERB'), ('attending', 'VERB'), ('a', 'DET'), ('mosque', 'NOUN'), ('in', 'ADP'), ('April', 'PROPN'), (',', 'PUNCT'), ('stopped', 'VERB'), ('drinking', 'VERB'), ('alcohol', 'NOUN'), (',', 'PUNCT'), ('grew', 'VERB'), ('a', 'DET'), ('beard', 'NOUN'), ('for', 'ADP'), ('religious', 'ADJ'), ('purposes', 'NOUN'), ('and', 'CCONJ'), ('sent', 'VERB'), ('over', 'ADV'), ('£', 'SYM'), ('84', 'NUM'), (',', 'PUNCT'), ('000', 'NUM'), ('to', 'ADP'), ('family', 'NOUN'), ('in', 'ADP'), ('Tunisia', 'PROPN'), ('.', 'PUNCT')]</t>
  </si>
  <si>
    <t>[('Friday', 'DATE'), ('morning', 'TIME'), ('at least 84', 'CARDINAL'), ('Nice', 'GPE'), ('France', 'GPE'), ('April', 'DATE'), ('84', 'MONEY'), ('000', 'CARDINAL'), ('Tunisia', 'GPE')]</t>
  </si>
  <si>
    <t>[('Since', 6, 'case'), ('the', 6, 'det'), ('Friday', 4, 'compound'), ('morning', 6, 'compound'), ('terror', 6, 'compound'), ('attack', 20, 'obl'), ('that', 8, 'nsubj'), ('stole', 6, 'acl:relcl'), ('at', 10, 'case'), ('least', 11, 'nmod'), ('84', 12, 'nummod'), ('lives', 8, 'obj'), ('in', 14, 'case'), ('Nice', 8, 'obl'), (',', 14, 'punct'), ('France', 14, 'appos'), (',', 20, 'punct'), ('investigators', 20, 'nsubj'), ('have', 20, 'aux'), ('learned', 0, 'root'), ('that', 25, 'mark'), ('the', 23, 'det'), ('murderer', 25, 'nsubj'), ('had', 25, 'aux'), ('started', 20, 'ccomp'), ('attending', 25, 'xcomp'), ('a', 28, 'det'), ('mosque', 26, 'obj'), ('in', 30, 'case'), ('April', 26, 'obl'), (',', 32, 'punct'), ('stopped', 25, 'conj'), ('drinking', 32, 'xcomp'), ('alcohol', 33, 'obj'), (',', 36, 'punct'), ('grew', 25, 'conj'), ('a', 38, 'det'), ('beard', 36, 'obj'), ('for', 41, 'case'), ('religious', 41, 'amod'), ('purposes', 36, 'obl'), ('and', 43, 'cc'), ('sent', 25, 'conj'), ('over', 43, 'advmod'), ('£', 43, 'obj'), ('84', 45, 'nummod'), (',', 45, 'punct'), ('000', 45, 'nummod'), ('to', 50, 'case'), ('family', 43, 'obl'), ('in', 52, 'case'), ('Tunisia', 50, 'nmod'), ('.', 20, 'punct')]</t>
  </si>
  <si>
    <t>The Saudis, of course, blame the Iranians, arguing they refused to sign the agreement both sides had reached over this year’s hajj:</t>
  </si>
  <si>
    <t>[('The', 'DET'), ('Saudis', 'PROPN'), (',', 'PUNCT'), ('of', 'ADP'), ('course', 'NOUN'), (',', 'PUNCT'), ('blame', 'VERB'), ('the', 'DET'), ('Iranians', 'PROPN'), (',', 'PUNCT'), ('arguing', 'VERB'), ('they', 'PRON'), ('refused', 'VERB'), ('to', 'PART'), ('sign', 'VERB'), ('the', 'DET'), ('agreement', 'NOUN'), ('both', 'DET'), ('sides', 'NOUN'), ('had', 'AUX'), ('reached', 'VERB'), ('over', 'ADP'), ('this', 'DET'), ('year', 'NOUN'), ('’s', 'PART'), ('hajj', 'NOUN'), (':', 'PUNCT')]</t>
  </si>
  <si>
    <t>[('Saudis', 'NORP'), ('Iranians', 'NORP')]</t>
  </si>
  <si>
    <t>[('The', 2, 'det'), ('Saudis', 7, 'nsubj'), (',', 7, 'punct'), ('of', 7, 'advmod'), ('course', 4, 'fixed'), (',', 7, 'punct'), ('blame', 0, 'root'), ('the', 9, 'det'), ('Iranians', 7, 'obj'), (',', 7, 'punct'), ('arguing', 7, 'advcl'), ('they', 13, 'nsubj'), ('refused', 11, 'ccomp'), ('to', 15, 'mark'), ('sign', 13, 'xcomp'), ('the', 17, 'det'), ('agreement', 15, 'obj'), ('both', 19, 'det'), ('sides', 21, 'nsubj'), ('had', 21, 'aux'), ('reached', 17, 'acl:relcl'), ('over', 26, 'case'), ('this', 24, 'det'), ('year', 26, 'nmod:poss'), ('’s', 24, 'case'), ('hajj', 21, 'obl'), (':', 7, 'punct')]</t>
  </si>
  <si>
    <t>Even on the stimulus, where they could have drawn Republican support in the immediate crisis, Obama rejected their input with his two-word</t>
  </si>
  <si>
    <t>[('Even', 'ADV'), ('on', 'ADP'), ('the', 'DET'), ('stimulus', 'NOUN'), (',', 'PUNCT'), ('where', 'ADV'), ('they', 'PRON'), ('could', 'AUX'), ('have', 'AUX'), ('drawn', 'VERB'), ('Republican', 'ADJ'), ('support', 'NOUN'), ('in', 'ADP'), ('the', 'DET'), ('immediate', 'ADJ'), ('crisis', 'NOUN'), (',', 'PUNCT'), ('Obama', 'PROPN'), ('rejected', 'VERB'), ('their', 'PRON'), ('input', 'NOUN'), ('with', 'ADP'), ('his', 'PRON'), ('two', 'NUM'), ('-', 'PUNCT'), ('word', 'NOUN')]</t>
  </si>
  <si>
    <t>[('Republican', 'NORP'), ('Obama', 'PERSON'), ('two', 'CARDINAL')]</t>
  </si>
  <si>
    <t>[('Even', 4, 'advmod'), ('on', 4, 'case'), ('the', 4, 'det'), ('stimulus', 19, 'obl'), (',', 4, 'punct'), ('where', 10, 'advmod'), ('they', 10, 'nsubj'), ('could', 10, 'aux'), ('have', 10, 'aux'), ('drawn', 4, 'acl:relcl'), ('Republican', 12, 'amod'), ('support', 10, 'obj'), ('in', 16, 'case'), ('the', 16, 'det'), ('immediate', 16, 'amod'), ('crisis', 10, 'obl'), (',', 19, 'punct'), ('Obama', 19, 'nsubj'), ('rejected', 0, 'root'), ('their', 21, 'nmod:poss'), ('input', 19, 'obj'), ('with', 26, 'case'), ('his', 26, 'nmod:poss'), ('two', 26, 'nummod'), ('-', 26, 'punct'), ('word', 21, 'nmod')]</t>
  </si>
  <si>
    <t>On Dec. 7, 1988, northern Armenia was devastated by a near 7. 0 magnitude earthquake; 25, 000 were killed, thousands more injured, and hundreds of thousands left homeless in what was then a Soviet republic.</t>
  </si>
  <si>
    <t>[('On', 'ADP'), ('Dec.', 'PROPN'), ('7', 'NUM'), (',', 'PUNCT'), ('1988', 'NUM'), (',', 'PUNCT'), ('northern', 'ADJ'), ('Armenia', 'PROPN'), ('was', 'AUX'), ('devastated', 'VERB'), ('by', 'ADP'), ('a', 'DET'), ('near', 'ADJ'), ('7', 'NUM'), ('.', 'PUNCT'), ('0', 'NUM'), ('magnitude', 'NOUN'), ('earthquake', 'NOUN'), (';', 'PUNCT'), ('25', 'NUM'), (',', 'PUNCT'), ('000', 'NUM'), ('were', 'AUX'), ('killed', 'VERB'), (',', 'PUNCT'), ('thousands', 'NOUN'), ('more', 'ADV'), ('injured', 'VERB'), (',', 'PUNCT'), ('and', 'CCONJ'), ('hundreds', 'NOUN'), ('of', 'ADP'), ('thousands', 'NOUN'), ('left', 'VERB'), ('homeless', 'ADJ'), ('in', 'ADP'), ('what', 'PRON'), ('was', 'AUX'), ('then', 'ADV'), ('a', 'DET'), ('Soviet', 'PROPN'), ('republic', 'NOUN'), ('.', 'PUNCT')]</t>
  </si>
  <si>
    <t>[('Dec. 7, 1988', 'DATE'), ('Armenia', 'GPE'), ('7', 'CARDINAL'), ('0', 'CARDINAL'), ('25', 'CARDINAL'), ('000', 'CARDINAL'), ('thousands', 'CARDINAL'), ('hundreds of thousands', 'CARDINAL'), ('Soviet', 'NORP')]</t>
  </si>
  <si>
    <t>[('On', 2, 'case'), ('Dec.', 10, 'obl'), ('7', 2, 'nummod'), (',', 2, 'punct'), ('1988', 2, 'nummod'), (',', 10, 'punct'), ('northern', 8, 'amod'), ('Armenia', 10, 'nsubj:pass'), ('was', 10, 'aux:pass'), ('devastated', 0, 'root'), ('by', 14, 'case'), ('a', 14, 'det'), ('near', 14, 'amod'), ('7', 10, 'obl'), ('.', 10, 'punct'), ('0', 2, 'nummod'), ('magnitude', 3, 'compound'), ('earthquake', 9, 'nsubj:pass'), (';', 5, 'punct'), ('25', 3, 'appos'), (',', 7, 'punct'), ('000', 5, 'conj'), ('were', 9, 'aux:pass'), ('killed', 0, 'root'), (',', 13, 'punct'), ('thousands', 12, 'obl:npmod'), ('more', 13, 'advmod'), ('injured', 9, 'conj'), (',', 16, 'punct'), ('and', 16, 'cc'), ('hundreds', 9, 'conj'), ('of', 18, 'case'), ('thousands', 16, 'nmod'), ('left', 18, 'acl'), ('homeless', 19, 'xcomp'), ('in', 22, 'case'), ('what', 19, 'obl'), ('was', 27, 'cop'), ('then', 27, 'advmod'), ('a', 27, 'det'), ('Soviet', 27, 'compound'), ('republic', 22, 'acl:relcl'), ('.', 9, 'punct')]</t>
  </si>
  <si>
    <t>The university’s chancellor, Nicholas B. Dirks, praised Mr. Steele for his “lasting impact” on the university, citing his work in dealing with the university’s finances and and “improving the campus climate” with regard to racial diversity.</t>
  </si>
  <si>
    <t>[('The', 'DET'), ('university', 'NOUN'), ('’s', 'PART'), ('chancellor', 'NOUN'), (',', 'PUNCT'), ('Nicholas', 'PROPN'), ('B.', 'PROPN'), ('Dirks', 'PROPN'), (',', 'PUNCT'), ('praised', 'VERB'), ('Mr.', 'PROPN'), ('Steele', 'PROPN'), ('for', 'ADP'), ('his', 'PRON'), ('“', 'PUNCT'), ('lasting', 'ADJ'), ('impact', 'NOUN'), ('”', 'PUNCT'), ('on', 'ADP'), ('the', 'DET'), ('university', 'NOUN'), (',', 'PUNCT'), ('citing', 'VERB'), ('his', 'PRON'), ('work', 'NOUN'), ('in', 'SCONJ'), ('dealing', 'VERB'), ('with', 'ADP'), ('the', 'DET'), ('university', 'NOUN'), ('’s', 'PART'), ('finances', 'NOUN'), ('and', 'CCONJ'), ('and', 'CCONJ'), ('“', 'PUNCT'), ('improving', 'VERB'), ('the', 'DET'), ('campus', 'NOUN'), ('climate', 'NOUN'), ('”', 'PUNCT'), ('with', 'ADP'), ('regard', 'NOUN'), ('to', 'ADP'), ('racial', 'ADJ'), ('diversity', 'NOUN'), ('.', 'PUNCT')]</t>
  </si>
  <si>
    <t>[('Nicholas B. Dirks', 'PERSON'), ('Steele', 'PERSON')]</t>
  </si>
  <si>
    <t>[('The', 2, 'det'), ('university', 4, 'nmod:poss'), ('’s', 2, 'case'), ('chancellor', 10, 'nsubj'), (',', 6, 'punct'), ('Nicholas', 4, 'appos'), ('B.', 6, 'flat'), ('Dirks', 6, 'flat'), (',', 4, 'punct'), ('praised', 0, 'root'), ('Mr.', 10, 'obj'), ('Steele', 11, 'flat'), ('for', 17, 'case'), ('his', 17, 'nmod:poss'), ('“', 17, 'punct'), ('lasting', 17, 'amod'), ('impact', 10, 'obl'), ('”', 17, 'punct'), ('on', 21, 'case'), ('the', 21, 'det'), ('university', 17, 'nmod'), (',', 23, 'punct'), ('citing', 10, 'advcl'), ('his', 25, 'nmod:poss'), ('work', 23, 'obj'), ('in', 27, 'mark'), ('dealing', 25, 'acl'), ('with', 32, 'case'), ('the', 30, 'det'), ('university', 32, 'nmod:poss'), ('’s', 30, 'case'), ('finances', 27, 'obl'), ('and', 36, 'cc'), ('and', 36, 'cc'), ('“', 36, 'punct'), ('improving', 27, 'conj'), ('the', 39, 'det'), ('campus', 39, 'compound'), ('climate', 36, 'obj'), ('”', 36, 'punct'), ('with', 42, 'case'), ('regard', 36, 'obl'), ('to', 45, 'case'), ('racial', 45, 'amod'), ('diversity', 42, 'nmod'), ('.', 10, 'punct')]</t>
  </si>
  <si>
    <t>I committed at the outset, I will support the Republican nominee, whoever it is,” said Cruz, insisting that he would beat him.</t>
  </si>
  <si>
    <t>[('I', 'PRON'), ('committed', 'VERB'), ('at', 'ADP'), ('the', 'DET'), ('outset', 'NOUN'), (',', 'PUNCT'), ('I', 'PRON'), ('will', 'AUX'), ('support', 'VERB'), ('the', 'DET'), ('Republican', 'ADJ'), ('nominee', 'NOUN'), (',', 'PUNCT'), ('whoever', 'PRON'), ('it', 'PRON'), ('is', 'VERB'), (',', 'PUNCT'), ('”', 'PUNCT'), ('said', 'VERB'), ('Cruz', 'PROPN'), (',', 'PUNCT'), ('insisting', 'VERB'), ('that', 'SCONJ'), ('he', 'PRON'), ('would', 'AUX'), ('beat', 'VERB'), ('him', 'PRON'), ('.', 'PUNCT')]</t>
  </si>
  <si>
    <t>[('Republican', 'NORP'), ('Cruz', 'PERSON')]</t>
  </si>
  <si>
    <t>[('I', 2, 'nsubj'), ('committed', 0, 'root'), ('at', 5, 'case'), ('the', 5, 'det'), ('outset', 2, 'obl'), (',', 9, 'punct'), ('I', 9, 'nsubj'), ('will', 9, 'aux'), ('support', 2, 'parataxis'), ('the', 12, 'det'), ('Republican', 12, 'amod'), ('nominee', 9, 'obj'), (',', 14, 'punct'), ('whoever', 9, 'advcl:relcl'), ('it', 16, 'nsubj'), ('is', 14, 'cop'), (',', 9, 'punct'), ('”', 9, 'punct'), ('said', 2, 'parataxis'), ('Cruz', 19, 'nsubj'), (',', 22, 'punct'), ('insisting', 19, 'advcl'), ('that', 26, 'mark'), ('he', 26, 'nsubj'), ('would', 26, 'aux'), ('beat', 22, 'ccomp'), ('him', 26, 'obj'), ('.', 2, 'punct')]</t>
  </si>
  <si>
    <t>What Kaplan really seems to be getting at is that Gelernter is one of the few major intellectuals out there today who is critical of the intellectual establishment, which acts as a class or guild.</t>
  </si>
  <si>
    <t>[('What', 'PRON'), ('Kaplan', 'PROPN'), ('really', 'ADV'), ('seems', 'VERB'), ('to', 'PART'), ('be', 'AUX'), ('getting', 'VERB'), ('at', 'ADP'), ('is', 'AUX'), ('that', 'SCONJ'), ('Gelernter', 'PROPN'), ('is', 'AUX'), ('one', 'NUM'), ('of', 'ADP'), ('the', 'DET'), ('few', 'ADJ'), ('major', 'ADJ'), ('intellectuals', 'NOUN'), ('out', 'ADV'), ('there', 'ADV'), ('today', 'NOUN'), ('who', 'PRON'), ('is', 'AUX'), ('critical', 'ADJ'), ('of', 'ADP'), ('the', 'DET'), ('intellectual', 'ADJ'), ('establishment', 'NOUN'), (',', 'PUNCT'), ('which', 'PRON'), ('acts', 'VERB'), ('as', 'ADP'), ('a', 'DET'), ('class', 'NOUN'), ('or', 'CCONJ'), ('guild', 'NOUN'), ('.', 'PUNCT')]</t>
  </si>
  <si>
    <t>[('Kaplan', 'PERSON'), ('Gelernter', 'PERSON'), ('today', 'DATE')]</t>
  </si>
  <si>
    <t>[('What', 13, 'nsubj:outer'), ('Kaplan', 4, 'nsubj'), ('really', 4, 'advmod'), ('seems', 1, 'acl:relcl'), ('to', 7, 'mark'), ('be', 7, 'aux'), ('getting', 4, 'xcomp'), ('at', 7, 'obl'), ('is', 13, 'cop'), ('that', 13, 'mark'), ('Gelernter', 13, 'nsubj'), ('is', 13, 'cop'), ('one', 0, 'root'), ('of', 18, 'case'), ('the', 18, 'det'), ('few', 18, 'amod'), ('major', 18, 'amod'), ('intellectuals', 13, 'nmod'), ('out', 20, 'advmod'), ('there', 18, 'advmod'), ('today', 20, 'obl:tmod'), ('who', 24, 'nsubj'), ('is', 24, 'cop'), ('critical', 18, 'acl:relcl'), ('of', 28, 'case'), ('the', 28, 'det'), ('intellectual', 28, 'amod'), ('establishment', 24, 'obl'), (',', 28, 'punct'), ('which', 31, 'nsubj'), ('acts', 28, 'acl:relcl'), ('as', 34, 'case'), ('a', 34, 'det'), ('class', 31, 'obl'), ('or', 36, 'cc'), ('guild', 34, 'conj'), ('.', 13, 'punct')]</t>
  </si>
  <si>
    <t>However, the fate of that case became unclear earlier this month after U.S. prosecutors abruptly dropped similar accusations against a Hawaii farm in a related case.</t>
  </si>
  <si>
    <t>[('However', 'ADV'), (',', 'PUNCT'), ('the', 'DET'), ('fate', 'NOUN'), ('of', 'ADP'), ('that', 'DET'), ('case', 'NOUN'), ('became', 'VERB'), ('unclear', 'ADJ'), ('earlier', 'ADV'), ('this', 'DET'), ('month', 'NOUN'), ('after', 'SCONJ'), ('U.S.', 'PROPN'), ('prosecutors', 'NOUN'), ('abruptly', 'ADV'), ('dropped', 'VERB'), ('similar', 'ADJ'), ('accusations', 'NOUN'), ('against', 'ADP'), ('a', 'DET'), ('Hawaii', 'PROPN'), ('farm', 'NOUN'), ('in', 'ADP'), ('a', 'DET'), ('related', 'ADJ'), ('case', 'NOUN'), ('.', 'PUNCT')]</t>
  </si>
  <si>
    <t>[('earlier this month', 'DATE'), ('U.S.', 'GPE'), ('Hawaii', 'GPE')]</t>
  </si>
  <si>
    <t>[('However', 8, 'advmod'), (',', 8, 'punct'), ('the', 4, 'det'), ('fate', 8, 'nsubj'), ('of', 7, 'case'), ('that', 7, 'det'), ('case', 4, 'nmod'), ('became', 0, 'root'), ('unclear', 8, 'xcomp'), ('earlier', 12, 'advmod'), ('this', 12, 'det'), ('month', 9, 'obl:tmod'), ('after', 17, 'mark'), ('U.S.', 15, 'compound'), ('prosecutors', 17, 'nsubj'), ('abruptly', 17, 'advmod'), ('dropped', 8, 'advcl'), ('similar', 19, 'amod'), ('accusations', 17, 'obj'), ('against', 23, 'case'), ('a', 23, 'det'), ('Hawaii', 23, 'compound'), ('farm', 19, 'nmod'), ('in', 27, 'case'), ('a', 27, 'det'), ('related', 27, 'amod'), ('case', 17, 'obl'), ('.', 8, 'punct')]</t>
  </si>
  <si>
    <t>Not because the Colts will be appreciably better this year than last or because Andrew Luck will finally reach his supposed Hall of Fame potential.</t>
  </si>
  <si>
    <t>[('Not', 'PART'), ('because', 'SCONJ'), ('the', 'DET'), ('Colts', 'PROPN'), ('will', 'AUX'), ('be', 'AUX'), ('appreciably', 'ADV'), ('better', 'ADJ'), ('this', 'DET'), ('year', 'NOUN'), ('than', 'ADP'), ('last', 'ADJ'), ('or', 'CCONJ'), ('because', 'SCONJ'), ('Andrew', 'PROPN'), ('Luck', 'PROPN'), ('will', 'AUX'), ('finally', 'ADV'), ('reach', 'VERB'), ('his', 'PRON'), ('supposed', 'VERB'), ('Hall', 'PROPN'), ('of', 'ADP'), ('Fame', 'PROPN'), ('potential', 'NOUN'), ('.', 'PUNCT')]</t>
  </si>
  <si>
    <t>[('Colts', 'ORG'), ('this year', 'DATE'), ('Andrew Luck', 'PERSON'), ('Hall of Fame', 'ORG')]</t>
  </si>
  <si>
    <t>[('Not', 8, 'advmod'), ('because', 8, 'mark'), ('the', 4, 'det'), ('Colts', 8, 'nsubj'), ('will', 8, 'aux'), ('be', 8, 'cop'), ('appreciably', 8, 'advmod'), ('better', 0, 'root'), ('this', 10, 'det'), ('year', 8, 'obl:tmod'), ('than', 12, 'case'), ('last', 8, 'obl'), ('or', 19, 'cc'), ('because', 19, 'mark'), ('Andrew', 19, 'nsubj'), ('Luck', 15, 'flat'), ('will', 19, 'aux'), ('finally', 19, 'advmod'), ('reach', 8, 'conj'), ('his', 25, 'nmod:poss'), ('supposed', 25, 'amod'), ('Hall', 25, 'compound'), ('of', 24, 'case'), ('Fame', 22, 'nmod'), ('potential', 19, 'obj'), ('.', 8, 'punct')]</t>
  </si>
  <si>
    <t>Sen. Ted Cruz ( ) on Thursday went on a tear against Republican presidential rival Donald Trump for his ongoing attacks against his wife, saying Trump has an issue with women. ?</t>
  </si>
  <si>
    <t>[('Sen.', 'PROPN'), ('Ted', 'PROPN'), ('Cruz', 'PROPN'), ('(', 'PUNCT'), (')', 'PUNCT'), ('on', 'ADP'), ('Thursday', 'PROPN'), ('went', 'VERB'), ('on', 'ADP'), ('a', 'DET'), ('tear', 'NOUN'), ('against', 'ADP'), ('Republican', 'ADJ'), ('presidential', 'ADJ'), ('rival', 'NOUN'), ('Donald', 'PROPN'), ('Trump', 'PROPN'), ('for', 'ADP'), ('his', 'PRON'), ('ongoing', 'ADJ'), ('attacks', 'NOUN'), ('against', 'ADP'), ('his', 'PRON'), ('wife', 'NOUN'), (',', 'PUNCT'), ('saying', 'VERB'), ('Trump', 'PROPN'), ('has', 'VERB'), ('an', 'DET'), ('issue', 'NOUN'), ('with', 'ADP'), ('women', 'NOUN'), ('.', 'PUNCT'), ('?', 'PUNCT')]</t>
  </si>
  <si>
    <t>[('Ted Cruz', 'PERSON'), ('Thursday', 'DATE'), ('Republican', 'NORP'), ('Donald Trump', 'PERSON'), ('Trump', 'PERSON')]</t>
  </si>
  <si>
    <t>[('Sen.', 8, 'nsubj'), ('Ted', 1, 'flat'), ('Cruz', 1, 'flat'), ('(', 1, 'punct'), (')', 1, 'punct'), ('on', 7, 'case'), ('Thursday', 8, 'obl'), ('went', 0, 'root'), ('on', 11, 'case'), ('a', 11, 'det'), ('tear', 8, 'obl'), ('against', 15, 'case'), ('Republican', 15, 'amod'), ('presidential', 15, 'amod'), ('rival', 11, 'nmod'), ('Donald', 15, 'flat'), ('Trump', 15, 'flat'), ('for', 21, 'case'), ('his', 21, 'nmod:poss'), ('ongoing', 21, 'amod'), ('attacks', 8, 'obl'), ('against', 24, 'case'), ('his', 24, 'nmod:poss'), ('wife', 21, 'nmod'), (',', 8, 'punct'), ('saying', 8, 'advcl'), ('Trump', 28, 'nsubj'), ('has', 26, 'ccomp'), ('an', 30, 'det'), ('issue', 28, 'obj'), ('with', 32, 'case'), ('women', 30, 'nmod'), ('.', 8, 'punct'), ('?', 8, 'punct')]</t>
  </si>
  <si>
    <t>Sen. Lindsey Graham ( ) is proposing a federal law that would require all candidates for president to release their 1040 personal income tax returns, including President Donald Trump.</t>
  </si>
  <si>
    <t>[('Sen.', 'PROPN'), ('Lindsey', 'PROPN'), ('Graham', 'PROPN'), ('(', 'PUNCT'), (')', 'PUNCT'), ('is', 'AUX'), ('proposing', 'VERB'), ('a', 'DET'), ('federal', 'ADJ'), ('law', 'NOUN'), ('that', 'PRON'), ('would', 'AUX'), ('require', 'VERB'), ('all', 'DET'), ('candidates', 'NOUN'), ('for', 'ADP'), ('president', 'NOUN'), ('to', 'PART'), ('release', 'VERB'), ('their', 'PRON'), ('1040', 'NUM'), ('personal', 'ADJ'), ('income', 'NOUN'), ('tax', 'NOUN'), ('returns', 'NOUN'), (',', 'PUNCT'), ('including', 'VERB'), ('President', 'PROPN'), ('Donald', 'PROPN'), ('Trump', 'PROPN'), ('.', 'PUNCT')]</t>
  </si>
  <si>
    <t>[('Lindsey Graham', 'PERSON'), ('1040', 'CARDINAL'), ('Donald Trump', 'PERSON')]</t>
  </si>
  <si>
    <t>[('Sen.', 7, 'nsubj'), ('Lindsey', 1, 'flat'), ('Graham', 1, 'flat'), ('(', 1, 'punct'), (')', 1, 'punct'), ('is', 7, 'aux'), ('proposing', 0, 'root'), ('a', 10, 'det'), ('federal', 10, 'amod'), ('law', 7, 'obj'), ('that', 13, 'nsubj'), ('would', 13, 'aux'), ('require', 10, 'acl:relcl'), ('all', 15, 'det'), ('candidates', 13, 'obj'), ('for', 17, 'case'), ('president', 15, 'nmod'), ('to', 19, 'mark'), ('release', 13, 'xcomp'), ('their', 25, 'nmod:poss'), ('1040', 25, 'nummod'), ('personal', 23, 'amod'), ('income', 25, 'compound'), ('tax', 25, 'compound'), ('returns', 19, 'obj'), (',', 25, 'punct'), ('including', 28, 'case'), ('President', 25, 'nmod'), ('Donald', 28, 'flat'), ('Trump', 28, 'flat'), ('.', 7, 'punct')]</t>
  </si>
  <si>
    <t>The Goldbergs were originally slated to host a fundraiser with Obama at their enormous condo in Chevy Chase, Maryland, in May.</t>
  </si>
  <si>
    <t>[('The', 'DET'), ('Goldbergs', 'PROPN'), ('were', 'AUX'), ('originally', 'ADV'), ('slated', 'VERB'), ('to', 'PART'), ('host', 'VERB'), ('a', 'DET'), ('fundraiser', 'NOUN'), ('with', 'ADP'), ('Obama', 'PROPN'), ('at', 'ADP'), ('their', 'PRON'), ('enormous', 'ADJ'), ('condo', 'NOUN'), ('in', 'ADP'), ('Chevy', 'PROPN'), ('Chase', 'PROPN'), (',', 'PUNCT'), ('Maryland', 'PROPN'), (',', 'PUNCT'), ('in', 'ADP'), ('May', 'PROPN'), ('.', 'PUNCT')]</t>
  </si>
  <si>
    <t>[('Goldbergs', 'PERSON'), ('Obama', 'PERSON'), ('Chevy Chase', 'GPE'), ('Maryland', 'GPE'), ('May', 'DATE')]</t>
  </si>
  <si>
    <t>[('The', 2, 'det'), ('Goldbergs', 5, 'nsubj:pass'), ('were', 5, 'aux:pass'), ('originally', 5, 'advmod'), ('slated', 0, 'root'), ('to', 7, 'mark'), ('host', 5, 'xcomp'), ('a', 9, 'det'), ('fundraiser', 7, 'obj'), ('with', 11, 'case'), ('Obama', 9, 'nmod'), ('at', 15, 'case'), ('their', 15, 'nmod:poss'), ('enormous', 15, 'amod'), ('condo', 7, 'obl'), ('in', 18, 'case'), ('Chevy', 18, 'compound'), ('Chase', 15, 'nmod'), (',', 18, 'punct'), ('Maryland', 18, 'appos'), (',', 18, 'punct'), ('in', 23, 'case'), ('May', 7, 'obl'), ('.', 5, 'punct')]</t>
  </si>
  <si>
    <t>Katie Reynolds, an Ace Hardware design expert, recommends decorating your bedroom with two or three tones of the same blue color for a look that promotes relaxation.</t>
  </si>
  <si>
    <t>[('Katie', 'PROPN'), ('Reynolds', 'PROPN'), (',', 'PUNCT'), ('an', 'DET'), ('Ace', 'PROPN'), ('Hardware', 'PROPN'), ('design', 'NOUN'), ('expert', 'NOUN'), (',', 'PUNCT'), ('recommends', 'VERB'), ('decorating', 'VERB'), ('your', 'PRON'), ('bedroom', 'NOUN'), ('with', 'ADP'), ('two', 'NUM'), ('or', 'CCONJ'), ('three', 'NUM'), ('tones', 'NOUN'), ('of', 'ADP'), ('the', 'DET'), ('same', 'ADJ'), ('blue', 'ADJ'), ('color', 'NOUN'), ('for', 'ADP'), ('a', 'DET'), ('look', 'NOUN'), ('that', 'PRON'), ('promotes', 'VERB'), ('relaxation', 'NOUN'), ('.', 'PUNCT')]</t>
  </si>
  <si>
    <t>[('Katie Reynolds', 'PERSON'), ('Ace Hardware', 'ORG'), ('two', 'CARDINAL'), ('three', 'CARDINAL')]</t>
  </si>
  <si>
    <t>[('Katie', 10, 'nsubj'), ('Reynolds', 1, 'flat'), (',', 1, 'punct'), ('an', 8, 'det'), ('Ace', 8, 'compound'), ('Hardware', 8, 'compound'), ('design', 8, 'compound'), ('expert', 1, 'appos'), (',', 1, 'punct'), ('recommends', 0, 'root'), ('decorating', 10, 'xcomp'), ('your', 13, 'nmod:poss'), ('bedroom', 11, 'obj'), ('with', 18, 'case'), ('two', 18, 'nummod'), ('or', 17, 'cc'), ('three', 15, 'conj'), ('tones', 11, 'obl'), ('of', 23, 'case'), ('the', 23, 'det'), ('same', 23, 'amod'), ('blue', 23, 'amod'), ('color', 18, 'nmod'), ('for', 26, 'case'), ('a', 26, 'det'), ('look', 11, 'obl'), ('that', 28, 'nsubj'), ('promotes', 26, 'acl:relcl'), ('relaxation', 28, 'obj'), ('.', 10, 'punct')]</t>
  </si>
  <si>
    <t>Donald Trump responded to a jab Marcio Rubio has made about the size of Trump’s hands a line widely interpreted to be a reference to Trump’s manhood by promising that when it comes to the size of ”something else,” he guarantees ”there is no problem.</t>
  </si>
  <si>
    <t>[('Donald', 'PROPN'), ('Trump', 'PROPN'), ('responded', 'VERB'), ('to', 'ADP'), ('a', 'DET'), ('jab', 'NOUN'), ('Marcio', 'PROPN'), ('Rubio', 'PROPN'), ('has', 'AUX'), ('made', 'VERB'), ('about', 'ADP'), ('the', 'DET'), ('size', 'NOUN'), ('of', 'ADP'), ('Trump', 'PROPN'), ('’s', 'PART'), ('hands', 'NOUN'), ('a', 'DET'), ('line', 'NOUN'), ('widely', 'ADV'), ('interpreted', 'VERB'), ('to', 'PART'), ('be', 'AUX'), ('a', 'DET'), ('reference', 'NOUN'), ('to', 'ADP'), ('Trump', 'PROPN'), ('’s', 'PART'), ('manhood', 'NOUN'), ('by', 'SCONJ'), ('promising', 'VERB'), ('that', 'SCONJ'), ('when', 'ADV'), ('it', 'PRON'), ('comes', 'VERB'), ('to', 'ADP'), ('the', 'DET'), ('size', 'NOUN'), ('of', 'ADP'), ('”', 'PUNCT'), ('something', 'PRON'), ('else', 'ADJ'), (',', 'PUNCT'), ('”', 'PUNCT'), ('he', 'PRON'), ('guarantees', 'VERB'), ('”', 'PUNCT'), ('there', 'PRON'), ('is', 'VERB'), ('no', 'DET'), ('problem', 'NOUN'), ('.', 'PUNCT')]</t>
  </si>
  <si>
    <t>[('Donald Trump', 'PERSON'), ('Marcio Rubio', 'PERSON'), ('Trump’s', 'ORG'), ('Trump’s', 'PERSON')]</t>
  </si>
  <si>
    <t>[('Donald', 3, 'nsubj'), ('Trump', 1, 'flat'), ('responded', 0, 'root'), ('to', 6, 'case'), ('a', 6, 'det'), ('jab', 3, 'obl'), ('Marcio', 10, 'nsubj'), ('Rubio', 7, 'flat'), ('has', 10, 'aux'), ('made', 6, 'acl:relcl'), ('about', 13, 'case'), ('the', 13, 'det'), ('size', 10, 'obl'), ('of', 17, 'case'), ('Trump', 17, 'nmod:poss'), ('’s', 15, 'case'), ('hands', 13, 'nmod'), ('a', 19, 'det'), ('line', 10, 'xcomp'), ('widely', 21, 'advmod'), ('interpreted', 19, 'acl'), ('to', 25, 'mark'), ('be', 25, 'cop'), ('a', 25, 'det'), ('reference', 21, 'xcomp'), ('to', 29, 'case'), ('Trump', 29, 'nmod:poss'), ('’s', 27, 'case'), ('manhood', 25, 'nmod'), ('by', 31, 'mark'), ('promising', 21, 'advcl'), ('that', 46, 'mark'), ('when', 35, 'advmod'), ('it', 35, 'nsubj'), ('comes', 46, 'advcl'), ('to', 38, 'case'), ('the', 38, 'det'), ('size', 35, 'obl'), ('of', 41, 'case'), ('”', 41, 'punct'), ('something', 38, 'nmod'), ('else', 41, 'amod'), (',', 41, 'punct'), ('”', 41, 'punct'), ('he', 46, 'nsubj'), ('guarantees', 31, 'ccomp'), ('”', 46, 'punct'), ('there', 49, 'expl'), ('is', 46, 'ccomp'), ('no', 51, 'det'), ('problem', 49, 'nsubj'), ('.', 3, 'punct')]</t>
  </si>
  <si>
    <t>AQAP military chief Qassem al-Rimi vowed in November to launch fierce attacks against the militiamen.To the Huthis we say: brace yourselves for horrors that will make the hair of children turn white, he said.</t>
  </si>
  <si>
    <t>[('AQAP', 'PROPN'), ('military', 'ADJ'), ('chief', 'NOUN'), ('Qassem', 'PROPN'), ('al', 'PROPN'), ('-', 'PUNCT'), ('Rimi', 'PROPN'), ('vowed', 'VERB'), ('in', 'ADP'), ('November', 'PROPN'), ('to', 'PART'), ('launch', 'VERB'), ('fierce', 'ADJ'), ('attacks', 'NOUN'), ('against', 'ADP'), ('the', 'DET'), ('militiamen', 'NOUN'), ('.', 'PUNCT'), ('To', 'ADP'), ('the', 'DET'), ('Huthis', 'PROPN'), ('we', 'PRON'), ('say', 'VERB'), (':', 'PUNCT'), ('brace', 'VERB'), ('yourselves', 'PRON'), ('for', 'ADP'), ('horrors', 'NOUN'), ('that', 'PRON'), ('will', 'AUX'), ('make', 'VERB'), ('the', 'DET'), ('hair', 'NOUN'), ('of', 'ADP'), ('children', 'NOUN'), ('turn', 'VERB'), ('white', 'ADJ'), (',', 'PUNCT'), ('he', 'PRON'), ('said', 'VERB'), ('.', 'PUNCT')]</t>
  </si>
  <si>
    <t>[('AQAP', 'ORG'), ('Qassem al-Rimi', 'PERSON'), ('November', 'DATE'), ('Huthis', 'NORP')]</t>
  </si>
  <si>
    <t>[('AQAP', 3, 'compound'), ('military', 3, 'amod'), ('chief', 4, 'compound'), ('Qassem', 8, 'nsubj'), ('al', 4, 'flat'), ('-', 7, 'punct'), ('Rimi', 4, 'flat'), ('vowed', 0, 'root'), ('in', 10, 'case'), ('November', 8, 'obl'), ('to', 12, 'mark'), ('launch', 8, 'xcomp'), ('fierce', 14, 'amod'), ('attacks', 12, 'obj'), ('against', 17, 'case'), ('the', 17, 'det'), ('militiamen', 14, 'nmod'), ('.', 8, 'punct'), ('To', 3, 'case'), ('the', 3, 'det'), ('Huthis', 22, 'obl'), ('we', 5, 'nsubj'), ('say', 3, 'acl:relcl'), (':', 7, 'punct'), ('brace', 22, 'ccomp'), ('yourselves', 7, 'obj'), ('for', 10, 'case'), ('horrors', 7, 'obl'), ('that', 13, 'nsubj'), ('will', 13, 'aux'), ('make', 10, 'acl:relcl'), ('the', 15, 'det'), ('hair', 13, 'obj'), ('of', 17, 'case'), ('children', 15, 'nmod'), ('turn', 13, 'xcomp'), ('white', 18, 'xcomp'), (',', 22, 'punct'), ('he', 22, 'nsubj'), ('said', 0, 'root'), ('.', 22, 'punct')]</t>
  </si>
  <si>
    <t>The Saudis (and many others) feared that as a result, Iran would be able to spend even more money in support of those armed groups, which it uses to spread its influence in the region.</t>
  </si>
  <si>
    <t>[('The', 'DET'), ('Saudis', 'PROPN'), ('(', 'PUNCT'), ('and', 'CCONJ'), ('many', 'ADJ'), ('others', 'NOUN'), (')', 'PUNCT'), ('feared', 'VERB'), ('that', 'SCONJ'), ('as', 'ADP'), ('a', 'DET'), ('result', 'NOUN'), (',', 'PUNCT'), ('Iran', 'PROPN'), ('would', 'AUX'), ('be', 'AUX'), ('able', 'ADJ'), ('to', 'PART'), ('spend', 'VERB'), ('even', 'ADV'), ('more', 'ADJ'), ('money', 'NOUN'), ('in', 'ADP'), ('support', 'NOUN'), ('of', 'ADP'), ('those', 'DET'), ('armed', 'ADJ'), ('groups', 'NOUN'), (',', 'PUNCT'), ('which', 'PRON'), ('it', 'PRON'), ('uses', 'VERB'), ('to', 'PART'), ('spread', 'VERB'), ('its', 'PRON'), ('influence', 'NOUN'), ('in', 'ADP'), ('the', 'DET'), ('region', 'NOUN'), ('.', 'PUNCT')]</t>
  </si>
  <si>
    <t>[('Saudis', 'NORP'), ('Iran', 'GPE')]</t>
  </si>
  <si>
    <t>[('The', 2, 'det'), ('Saudis', 8, 'nsubj'), ('(', 2, 'punct'), ('and', 6, 'cc'), ('many', 6, 'amod'), ('others', 2, 'conj'), (')', 2, 'punct'), ('feared', 0, 'root'), ('that', 17, 'mark'), ('as', 12, 'case'), ('a', 12, 'det'), ('result', 17, 'obl'), (',', 17, 'punct'), ('Iran', 17, 'nsubj'), ('would', 17, 'aux'), ('be', 17, 'cop'), ('able', 8, 'ccomp'), ('to', 19, 'mark'), ('spend', 17, 'xcomp'), ('even', 21, 'advmod'), ('more', 22, 'amod'), ('money', 19, 'obj'), ('in', 24, 'case'), ('support', 19, 'obl'), ('of', 28, 'case'), ('those', 28, 'det'), ('armed', 28, 'amod'), ('groups', 24, 'nmod'), (',', 28, 'punct'), ('which', 32, 'obj'), ('it', 32, 'nsubj'), ('uses', 28, 'acl:relcl'), ('to', 34, 'mark'), ('spread', 32, 'advcl'), ('its', 36, 'nmod:poss'), ('influence', 34, 'obj'), ('in', 39, 'case'), ('the', 39, 'det'), ('region', 36, 'nmod'), ('.', 8, 'punct')]</t>
  </si>
  <si>
    <t>Pence, more often playing defense, spoke at a more measured clip, needled Clinton, let some attacks go by, and at one point even uttered a Reaganesque</t>
  </si>
  <si>
    <t>[('Pence', 'PROPN'), (',', 'PUNCT'), ('more', 'ADV'), ('often', 'ADV'), ('playing', 'VERB'), ('defense', 'NOUN'), (',', 'PUNCT'), ('spoke', 'VERB'), ('at', 'ADP'), ('a', 'DET'), ('more', 'ADV'), ('measured', 'VERB'), ('clip', 'NOUN'), (',', 'PUNCT'), ('needled', 'VERB'), ('Clinton', 'PROPN'), (',', 'PUNCT'), ('let', 'VERB'), ('some', 'DET'), ('attacks', 'NOUN'), ('go', 'VERB'), ('by', 'ADP'), (',', 'PUNCT'), ('and', 'CCONJ'), ('at', 'ADP'), ('one', 'NUM'), ('point', 'NOUN'), ('even', 'ADV'), ('uttered', 'VERB'), ('a', 'DET'), ('Reaganesque', 'PROPN')]</t>
  </si>
  <si>
    <t>[('Pence', 'PERSON'), ('Clinton', 'PERSON'), ('one', 'CARDINAL')]</t>
  </si>
  <si>
    <t>[('Pence', 8, 'nsubj'), (',', 5, 'punct'), ('more', 4, 'advmod'), ('often', 5, 'advmod'), ('playing', 1, 'acl'), ('defense', 5, 'obj'), (',', 1, 'punct'), ('spoke', 0, 'root'), ('at', 13, 'case'), ('a', 13, 'det'), ('more', 12, 'advmod'), ('measured', 13, 'amod'), ('clip', 8, 'obl'), (',', 15, 'punct'), ('needled', 8, 'conj'), ('Clinton', 15, 'obj'), (',', 18, 'punct'), ('let', 8, 'conj'), ('some', 20, 'det'), ('attacks', 18, 'obj'), ('go', 18, 'xcomp'), ('by', 21, 'compound:prt'), (',', 29, 'punct'), ('and', 29, 'cc'), ('at', 27, 'case'), ('one', 27, 'nummod'), ('point', 29, 'obl'), ('even', 29, 'advmod'), ('uttered', 8, 'conj'), ('a', 31, 'det'), ('Reaganesque', 29, 'obj')]</t>
  </si>
  <si>
    <t>Chelsea fans display banner supporting skipper John Terry</t>
  </si>
  <si>
    <t>[('Chelsea', 'PROPN'), ('fans', 'NOUN'), ('display', 'VERB'), ('banner', 'NOUN'), ('supporting', 'VERB'), ('skipper', 'NOUN'), ('John', 'PROPN'), ('Terry', 'PROPN')]</t>
  </si>
  <si>
    <t>[('Chelsea', 'ORG'), ('John Terry', 'PERSON')]</t>
  </si>
  <si>
    <t>[('Chelsea', 2, 'compound'), ('fans', 3, 'nsubj'), ('display', 0, 'root'), ('banner', 6, 'compound'), ('supporting', 6, 'amod'), ('skipper', 3, 'obj'), ('John', 6, 'flat'), ('Terry', 6, 'flat')]</t>
  </si>
  <si>
    <t>The quietly momentous film The Sense of an Ending began life as a sublimely achy short novel by British writer Julian Barnes (for whom it won the 2011 Man Booker prize) about an apparently unremarkable man with the aptly flavorless name of Tony Webster.</t>
  </si>
  <si>
    <t>[('The', 'DET'), ('quietly', 'ADV'), ('momentous', 'ADJ'), ('film', 'NOUN'), ('The', 'DET'), ('Sense', 'PROPN'), ('of', 'ADP'), ('an', 'DET'), ('Ending', 'PROPN'), ('began', 'VERB'), ('life', 'NOUN'), ('as', 'ADP'), ('a', 'DET'), ('sublimely', 'ADV'), ('achy', 'ADJ'), ('short', 'ADJ'), ('novel', 'NOUN'), ('by', 'ADP'), ('British', 'ADJ'), ('writer', 'NOUN'), ('Julian', 'PROPN'), ('Barnes', 'PROPN'), ('(', 'PUNCT'), ('for', 'ADP'), ('whom', 'PRON'), ('it', 'PRON'), ('won', 'VERB'), ('the', 'DET'), ('2011', 'NUM'), ('Man', 'PROPN'), ('Booker', 'PROPN'), ('prize', 'NOUN'), (')', 'PUNCT'), ('about', 'ADP'), ('an', 'DET'), ('apparently', 'ADV'), ('unremarkable', 'ADJ'), ('man', 'NOUN'), ('with', 'ADP'), ('the', 'DET'), ('aptly', 'ADV'), ('flavorless', 'ADJ'), ('name', 'NOUN'), ('of', 'ADP'), ('Tony', 'PROPN'), ('Webster', 'PROPN'), ('.', 'PUNCT')]</t>
  </si>
  <si>
    <t>[('The Sense of an Ending', 'WORK_OF_ART'), ('British', 'NORP'), ('Julian Barnes', 'PERSON'), ('2011', 'DATE'), ('Man Booker prize', 'WORK_OF_ART'), ('Tony Webster', 'PERSON')]</t>
  </si>
  <si>
    <t>[('The', 4, 'det'), ('quietly', 3, 'advmod'), ('momentous', 4, 'amod'), ('film', 10, 'nsubj'), ('The', 6, 'det'), ('Sense', 4, 'appos'), ('of', 9, 'case'), ('an', 9, 'det'), ('Ending', 6, 'nmod'), ('began', 0, 'root'), ('life', 10, 'obj'), ('as', 17, 'case'), ('a', 17, 'det'), ('sublimely', 15, 'advmod'), ('achy', 17, 'amod'), ('short', 17, 'amod'), ('novel', 10, 'obl'), ('by', 20, 'case'), ('British', 20, 'amod'), ('writer', 17, 'nmod'), ('Julian', 20, 'appos'), ('Barnes', 21, 'flat'), ('(', 27, 'punct'), ('for', 25, 'case'), ('whom', 27, 'obl'), ('it', 27, 'nsubj'), ('won', 20, 'acl:relcl'), ('the', 32, 'det'), ('2011', 32, 'compound'), ('Man', 31, 'compound'), ('Booker', 32, 'compound'), ('prize', 27, 'obj'), (')', 27, 'punct'), ('about', 38, 'case'), ('an', 38, 'det'), ('apparently', 37, 'advmod'), ('unremarkable', 38, 'amod'), ('man', 17, 'nmod'), ('with', 43, 'case'), ('the', 43, 'det'), ('aptly', 42, 'advmod'), ('flavorless', 43, 'amod'), ('name', 38, 'nmod'), ('of', 45, 'case'), ('Tony', 43, 'nmod'), ('Webster', 45, 'flat'), ('.', 10, 'punct')]</t>
  </si>
  <si>
    <t>KIEV Ukrainian agricultural producer Agroton (A2TAq.</t>
  </si>
  <si>
    <t>[('KIEV', 'PROPN'), ('Ukrainian', 'ADJ'), ('agricultural', 'ADJ'), ('producer', 'NOUN'), ('Agroton', 'PROPN'), ('(', 'PUNCT'), ('A2TAq', 'PROPN'), ('.', 'PUNCT')]</t>
  </si>
  <si>
    <t>[('KIEV', 'GPE'), ('Ukrainian', 'NORP'), ('Agroton', 'PERSON'), ('A2TAq', 'ORG')]</t>
  </si>
  <si>
    <t>[('KIEV', 5, 'compound'), ('Ukrainian', 4, 'amod'), ('agricultural', 4, 'amod'), ('producer', 5, 'compound'), ('Agroton', 0, 'root'), ('(', 7, 'punct'), ('A2TAq', 5, 'appos'), ('.', 5, 'punct')]</t>
  </si>
  <si>
    <t>Mr. Trump has attacked Mexicans as criminals.</t>
  </si>
  <si>
    <t>[('Mr.', 'PROPN'), ('Trump', 'PROPN'), ('has', 'AUX'), ('attacked', 'VERB'), ('Mexicans', 'PROPN'), ('as', 'ADP'), ('criminals', 'NOUN'), ('.', 'PUNCT')]</t>
  </si>
  <si>
    <t>[('Trump', 'PERSON'), ('Mexicans', 'NORP')]</t>
  </si>
  <si>
    <t>[('Mr.', 4, 'nsubj'), ('Trump', 1, 'flat'), ('has', 4, 'aux'), ('attacked', 0, 'root'), ('Mexicans', 4, 'obj'), ('as', 7, 'case'), ('criminals', 4, 'obl'), ('.', 4, 'punct')]</t>
  </si>
  <si>
    <t>In past negotiations, North Korea has demanded the United States withdraw its troops and remove its nuclear umbrella of support for the South.</t>
  </si>
  <si>
    <t>[('In', 'ADP'), ('past', 'ADJ'), ('negotiations', 'NOUN'), (',', 'PUNCT'), ('North', 'PROPN'), ('Korea', 'PROPN'), ('has', 'AUX'), ('demanded', 'VERB'), ('the', 'DET'), ('United', 'ADJ'), ('States', 'PROPN'), ('withdraw', 'VERB'), ('its', 'PRON'), ('troops', 'NOUN'), ('and', 'CCONJ'), ('remove', 'VERB'), ('its', 'PRON'), ('nuclear', 'ADJ'), ('umbrella', 'NOUN'), ('of', 'ADP'), ('support', 'NOUN'), ('for', 'ADP'), ('the', 'DET'), ('South', 'PROPN'), ('.', 'PUNCT')]</t>
  </si>
  <si>
    <t>[('North Korea', 'GPE'), ('the United States', 'GPE'), ('South', 'LOC')]</t>
  </si>
  <si>
    <t>[('In', 3, 'case'), ('past', 3, 'amod'), ('negotiations', 8, 'obl'), (',', 8, 'punct'), ('North', 6, 'compound'), ('Korea', 8, 'nsubj'), ('has', 8, 'aux'), ('demanded', 0, 'root'), ('the', 11, 'det'), ('United', 11, 'amod'), ('States', 12, 'nsubj'), ('withdraw', 8, 'ccomp'), ('its', 14, 'nmod:poss'), ('troops', 12, 'obj'), ('and', 16, 'cc'), ('remove', 12, 'conj'), ('its', 19, 'nmod:poss'), ('nuclear', 19, 'amod'), ('umbrella', 16, 'obj'), ('of', 21, 'case'), ('support', 19, 'nmod'), ('for', 24, 'case'), ('the', 24, 'det'), ('South', 21, 'nmod'), ('.', 8, 'punct')]</t>
  </si>
  <si>
    <t>The Musketeer defense held the ND starting guards to 18 points on 6-of-20 shooting, but theyll need to be even better against McCollum and McKnight.</t>
  </si>
  <si>
    <t>[('The', 'DET'), ('Musketeer', 'PROPN'), ('defense', 'NOUN'), ('held', 'VERB'), ('the', 'DET'), ('ND', 'PROPN'), ('starting', 'NOUN'), ('guards', 'NOUN'), ('to', 'ADP'), ('18', 'NUM'), ('points', 'NOUN'), ('on', 'ADP'), ('6', 'NUM'), ('-', 'SYM'), ('of', 'ADP'), ('-', 'SYM'), ('20', 'NUM'), ('shooting', 'NOUN'), (',', 'PUNCT'), ('but', 'CCONJ'), ('they', 'PRON'), ('ll', 'AUX'), ('need', 'VERB'), ('to', 'PART'), ('be', 'AUX'), ('even', 'ADV'), ('better', 'ADJ'), ('against', 'ADP'), ('McCollum', 'PROPN'), ('and', 'CCONJ'), ('McKnight', 'PROPN'), ('.', 'PUNCT')]</t>
  </si>
  <si>
    <t>[('Musketeer', 'ORG'), ('ND', 'ORG'), ('18', 'CARDINAL'), ('6', 'CARDINAL'), ('20', 'CARDINAL'), ('McCollum', 'PERSON'), ('McKnight', 'PERSON')]</t>
  </si>
  <si>
    <t>[('The', 3, 'det'), ('Musketeer', 3, 'compound'), ('defense', 4, 'nsubj'), ('held', 0, 'root'), ('the', 8, 'det'), ('ND', 8, 'compound'), ('starting', 8, 'compound'), ('guards', 4, 'obj'), ('to', 11, 'case'), ('18', 11, 'nummod'), ('points', 4, 'obl'), ('on', 18, 'case'), ('6', 18, 'nummod'), ('-', 17, 'case'), ('of', 17, 'case'), ('-', 17, 'case'), ('20', 13, 'nmod'), ('shooting', 11, 'nmod'), (',', 23, 'punct'), ('but', 23, 'cc'), ('they', 23, 'nsubj'), ('ll', 23, 'aux'), ('need', 4, 'conj'), ('to', 27, 'mark'), ('be', 27, 'cop'), ('even', 27, 'advmod'), ('better', 23, 'xcomp'), ('against', 29, 'case'), ('McCollum', 27, 'obl'), ('and', 31, 'cc'), ('McKnight', 29, 'conj'), ('.', 4, 'punct')]</t>
  </si>
  <si>
    <t>NEWS BRIEF Wisconsin Governor Scott Walker just gave the clearest sign yet that he’s supporting Donald Trump as his party’s candidate for president.</t>
  </si>
  <si>
    <t>[('NEWS', 'NOUN'), ('BRIEF', 'ADJ'), ('Wisconsin', 'PROPN'), ('Governor', 'PROPN'), ('Scott', 'PROPN'), ('Walker', 'PROPN'), ('just', 'ADV'), ('gave', 'VERB'), ('the', 'DET'), ('clearest', 'ADJ'), ('sign', 'NOUN'), ('yet', 'ADV'), ('that', 'SCONJ'), ('he', 'PRON'), ('’s', 'AUX'), ('supporting', 'VERB'), ('Donald', 'PROPN'), ('Trump', 'PROPN'), ('as', 'ADP'), ('his', 'PRON'), ('party', 'NOUN'), ('’s', 'PART'), ('candidate', 'NOUN'), ('for', 'ADP'), ('president', 'NOUN'), ('.', 'PUNCT')]</t>
  </si>
  <si>
    <t>[('Wisconsin', 'GPE'), ('Scott Walker', 'PERSON'), ('Donald Trump', 'PERSON')]</t>
  </si>
  <si>
    <t>[('NEWS', 2, 'compound'), ('BRIEF', 5, 'amod'), ('Wisconsin', 4, 'compound'), ('Governor', 5, 'compound'), ('Scott', 8, 'nsubj'), ('Walker', 5, 'flat'), ('just', 8, 'advmod'), ('gave', 0, 'root'), ('the', 11, 'det'), ('clearest', 11, 'amod'), ('sign', 8, 'obj'), ('yet', 8, 'advmod'), ('that', 16, 'mark'), ('he', 16, 'nsubj'), ('’s', 16, 'aux'), ('supporting', 11, 'acl'), ('Donald', 16, 'obj'), ('Trump', 17, 'flat'), ('as', 23, 'case'), ('his', 21, 'nmod:poss'), ('party', 23, 'nmod:poss'), ('’s', 21, 'case'), ('candidate', 16, 'obl'), ('for', 25, 'case'), ('president', 23, 'nmod'), ('.', 8, 'punct')]</t>
  </si>
  <si>
    <t>With so many Trump supporters viewing the entire system as corrupt, “you could very well see a fractured Republican Party.</t>
  </si>
  <si>
    <t>[('With', 'ADP'), ('so', 'ADV'), ('many', 'ADJ'), ('Trump', 'PROPN'), ('supporters', 'NOUN'), ('viewing', 'VERB'), ('the', 'DET'), ('entire', 'ADJ'), ('system', 'NOUN'), ('as', 'ADP'), ('corrupt', 'ADJ'), (',', 'PUNCT'), ('“', 'PUNCT'), ('you', 'PRON'), ('could', 'AUX'), ('very', 'ADV'), ('well', 'ADV'), ('see', 'VERB'), ('a', 'DET'), ('fractured', 'ADJ'), ('Republican', 'ADJ'), ('Party', 'PROPN'), ('.', 'PUNCT')]</t>
  </si>
  <si>
    <t>[('Trump', 'PERSON'), ('Republican Party', 'ORG')]</t>
  </si>
  <si>
    <t>[('With', 5, 'case'), ('so', 3, 'advmod'), ('many', 5, 'amod'), ('Trump', 5, 'compound'), ('supporters', 18, 'obl'), ('viewing', 5, 'acl'), ('the', 9, 'det'), ('entire', 9, 'amod'), ('system', 6, 'obj'), ('as', 11, 'case'), ('corrupt', 6, 'obl'), (',', 18, 'punct'), ('“', 18, 'punct'), ('you', 18, 'nsubj'), ('could', 18, 'aux'), ('very', 17, 'advmod'), ('well', 18, 'advmod'), ('see', 0, 'root'), ('a', 22, 'det'), ('fractured', 22, 'amod'), ('Republican', 22, 'amod'), ('Party', 18, 'obj'), ('.', 18, 'punct')]</t>
  </si>
  <si>
    <t>That being the case, if Mrs. Clinton really wants to know why she lost, she will not find the answer in any letter Jim Comey has ever written.</t>
  </si>
  <si>
    <t>[('That', 'PRON'), ('being', 'AUX'), ('the', 'DET'), ('case', 'NOUN'), (',', 'PUNCT'), ('if', 'SCONJ'), ('Mrs.', 'PROPN'), ('Clinton', 'PROPN'), ('really', 'ADV'), ('wants', 'VERB'), ('to', 'PART'), ('know', 'VERB'), ('why', 'ADV'), ('she', 'PRON'), ('lost', 'VERB'), (',', 'PUNCT'), ('she', 'PRON'), ('will', 'AUX'), ('not', 'PART'), ('find', 'VERB'), ('the', 'DET'), ('answer', 'NOUN'), ('in', 'ADP'), ('any', 'DET'), ('letter', 'NOUN'), ('Jim', 'PROPN'), ('Comey', 'PROPN'), ('has', 'AUX'), ('ever', 'ADV'), ('written', 'VERB'), ('.', 'PUNCT')]</t>
  </si>
  <si>
    <t>[('Clinton', 'PERSON'), ('Jim Comey', 'PERSON')]</t>
  </si>
  <si>
    <t>[('That', 4, 'nsubj'), ('being', 4, 'cop'), ('the', 4, 'det'), ('case', 20, 'advcl'), (',', 20, 'punct'), ('if', 10, 'mark'), ('Mrs.', 10, 'nsubj'), ('Clinton', 7, 'flat'), ('really', 10, 'advmod'), ('wants', 20, 'advcl'), ('to', 12, 'mark'), ('know', 10, 'xcomp'), ('why', 15, 'advmod'), ('she', 15, 'nsubj'), ('lost', 12, 'ccomp'), (',', 20, 'punct'), ('she', 20, 'nsubj'), ('will', 20, 'aux'), ('not', 20, 'advmod'), ('find', 0, 'root'), ('the', 22, 'det'), ('answer', 20, 'obj'), ('in', 25, 'case'), ('any', 25, 'det'), ('letter', 22, 'nmod'), ('Jim', 30, 'nsubj'), ('Comey', 26, 'flat'), ('has', 30, 'aux'), ('ever', 30, 'advmod'), ('written', 25, 'acl:relcl'), ('.', 20, 'punct')]</t>
  </si>
  <si>
    <t>Its no wonder Donald Trump is supporting Walker Stapleton</t>
  </si>
  <si>
    <t>[('Its', 'PRON'), ('no', 'DET'), ('wonder', 'NOUN'), ('Donald', 'PROPN'), ('Trump', 'PROPN'), ('is', 'AUX'), ('supporting', 'VERB'), ('Walker', 'PROPN'), ('Stapleton', 'PROPN')]</t>
  </si>
  <si>
    <t>[('Donald Trump', 'PERSON'), ('Walker Stapleton', 'PERSON')]</t>
  </si>
  <si>
    <t>[('Its', 3, 'nmod:poss'), ('no', 3, 'det'), ('wonder', 7, 'nsubj'), ('Donald', 7, 'nsubj'), ('Trump', 4, 'flat'), ('is', 7, 'aux'), ('supporting', 0, 'root'), ('Walker', 7, 'obj'), ('Stapleton', 8, 'flat')]</t>
  </si>
  <si>
    <t>Republicans really need McCaskill's seat if they hope to win back the Senate, and "the high-minded denunciations" will give way to the burning need to win the election.</t>
  </si>
  <si>
    <t>[('Republicans', 'PROPN'), ('really', 'ADV'), ('need', 'VERB'), ('McCaskill', 'PROPN'), ("'s", 'PART'), ('seat', 'NOUN'), ('if', 'SCONJ'), ('they', 'PRON'), ('hope', 'VERB'), ('to', 'PART'), ('win', 'VERB'), ('back', 'ADV'), ('the', 'DET'), ('Senate', 'PROPN'), (',', 'PUNCT'), ('and', 'CCONJ'), ('"', 'PUNCT'), ('the', 'DET'), ('high', 'ADJ'), ('-', 'PUNCT'), ('minded', 'ADJ'), ('denunciations', 'NOUN'), ('"', 'PUNCT'), ('will', 'AUX'), ('give', 'VERB'), ('way', 'NOUN'), ('to', 'ADP'), ('the', 'DET'), ('burning', 'NOUN'), ('need', 'NOUN'), ('to', 'PART'), ('win', 'VERB'), ('the', 'DET'), ('election', 'NOUN'), ('.', 'PUNCT')]</t>
  </si>
  <si>
    <t>[('Republicans', 'NORP'), ("McCaskill's", 'ORG'), ('Senate', 'ORG')]</t>
  </si>
  <si>
    <t>[('Republicans', 3, 'nsubj'), ('really', 3, 'advmod'), ('need', 0, 'root'), ('McCaskill', 6, 'nmod:poss'), ("'s", 4, 'case'), ('seat', 3, 'obj'), ('if', 9, 'mark'), ('they', 9, 'nsubj'), ('hope', 3, 'advcl'), ('to', 11, 'mark'), ('win', 9, 'xcomp'), ('back', 11, 'compound:prt'), ('the', 14, 'det'), ('Senate', 11, 'obj'), (',', 25, 'punct'), ('and', 25, 'cc'), ('"', 22, 'punct'), ('the', 22, 'det'), ('high', 21, 'amod'), ('-', 21, 'punct'), ('minded', 22, 'amod'), ('denunciations', 25, 'nsubj'), ('"', 22, 'punct'), ('will', 25, 'aux'), ('give', 3, 'conj'), ('way', 25, 'obj'), ('to', 30, 'case'), ('the', 30, 'det'), ('burning', 30, 'amod'), ('need', 25, 'obl'), ('to', 32, 'mark'), ('win', 30, 'acl'), ('the', 34, 'det'), ('election', 32, 'obj'), ('.', 3, 'punct')]</t>
  </si>
  <si>
    <t>Confederate symbols under fire, raising questions on Capitol Hill, Carl Blackstone, president of the Columbia Chamber of Commerce, applauded Haley’s decision.</t>
  </si>
  <si>
    <t>[('Confederate', 'ADJ'), ('symbols', 'NOUN'), ('under', 'ADP'), ('fire', 'NOUN'), (',', 'PUNCT'), ('raising', 'VERB'), ('questions', 'NOUN'), ('on', 'ADP'), ('Capitol', 'PROPN'), ('Hill', 'PROPN'), (',', 'PUNCT'), ('Carl', 'PROPN'), ('Blackstone', 'PROPN'), (',', 'PUNCT'), ('president', 'NOUN'), ('of', 'ADP'), ('the', 'DET'), ('Columbia', 'PROPN'), ('Chamber', 'PROPN'), ('of', 'ADP'), ('Commerce', 'PROPN'), (',', 'PUNCT'), ('applauded', 'VERB'), ('Haley', 'PROPN'), ('’s', 'PART'), ('decision', 'NOUN'), ('.', 'PUNCT')]</t>
  </si>
  <si>
    <t>[('Confederate', 'NORP'), ('Capitol Hill', 'ORG'), ('Carl Blackstone', 'PERSON'), ('the Columbia Chamber of Commerce', 'ORG'), ('Haley’s', 'PERSON')]</t>
  </si>
  <si>
    <t>[('Confederate', 2, 'amod'), ('symbols', 23, 'nsubj'), ('under', 4, 'case'), ('fire', 2, 'nmod'), (',', 23, 'punct'), ('raising', 23, 'advcl'), ('questions', 6, 'obj'), ('on', 10, 'case'), ('Capitol', 10, 'compound'), ('Hill', 7, 'nmod'), (',', 23, 'punct'), ('Carl', 23, 'nsubj'), ('Blackstone', 12, 'flat'), (',', 15, 'punct'), ('president', 12, 'appos'), ('of', 19, 'case'), ('the', 19, 'det'), ('Columbia', 19, 'compound'), ('Chamber', 15, 'nmod'), ('of', 21, 'case'), ('Commerce', 19, 'nmod'), (',', 23, 'punct'), ('applauded', 0, 'root'), ('Haley', 26, 'nmod:poss'), ('’s', 24, 'case'), ('decision', 23, 'obj'), ('.', 23, 'punct')]</t>
  </si>
  <si>
    <t>Kulitta, music composition software written by Yale computer science lecturer Donya Quick, has fooled “musical sophisticates” into thinking its original phrases were composed by Johann Sebastian Bach, according to a report in Yale News.</t>
  </si>
  <si>
    <t>[('Kulitta', 'PROPN'), (',', 'PUNCT'), ('music', 'NOUN'), ('composition', 'NOUN'), ('software', 'NOUN'), ('written', 'VERB'), ('by', 'ADP'), ('Yale', 'PROPN'), ('computer', 'NOUN'), ('science', 'NOUN'), ('lecturer', 'NOUN'), ('Donya', 'PROPN'), ('Quick', 'PROPN'), (',', 'PUNCT'), ('has', 'AUX'), ('fooled', 'VERB'), ('“', 'PUNCT'), ('musical', 'ADJ'), ('sophisticates', 'NOUN'), ('”', 'PUNCT'), ('into', 'SCONJ'), ('thinking', 'VERB'), ('its', 'PRON'), ('original', 'ADJ'), ('phrases', 'NOUN'), ('were', 'AUX'), ('composed', 'VERB'), ('by', 'ADP'), ('Johann', 'PROPN'), ('Sebastian', 'PROPN'), ('Bach', 'PROPN'), (',', 'PUNCT'), ('according', 'VERB'), ('to', 'ADP'), ('a', 'DET'), ('report', 'NOUN'), ('in', 'ADP'), ('Yale', 'PROPN'), ('News', 'PROPN'), ('.', 'PUNCT')]</t>
  </si>
  <si>
    <t>[('Kulitta', 'PERSON'), ('Yale', 'ORG'), ('Donya Quick', 'PERSON'), ('Johann Sebastian Bach', 'PERSON'), ('Yale News', 'ORG')]</t>
  </si>
  <si>
    <t>[('Kulitta', 16, 'nsubj'), (',', 5, 'punct'), ('music', 4, 'compound'), ('composition', 5, 'compound'), ('software', 1, 'appos'), ('written', 5, 'acl'), ('by', 11, 'case'), ('Yale', 11, 'compound'), ('computer', 11, 'compound'), ('science', 11, 'compound'), ('lecturer', 6, 'obl'), ('Donya', 11, 'appos'), ('Quick', 12, 'flat'), (',', 1, 'punct'), ('has', 16, 'aux'), ('fooled', 0, 'root'), ('“', 19, 'punct'), ('musical', 19, 'amod'), ('sophisticates', 16, 'obj'), ('”', 19, 'punct'), ('into', 22, 'mark'), ('thinking', 16, 'advcl'), ('its', 25, 'nmod:poss'), ('original', 25, 'amod'), ('phrases', 27, 'nsubj:pass'), ('were', 27, 'aux:pass'), ('composed', 22, 'ccomp'), ('by', 29, 'case'), ('Johann', 27, 'obl:agent'), ('Sebastian', 29, 'flat'), ('Bach', 29, 'flat'), (',', 27, 'punct'), ('according', 36, 'case'), ('to', 33, 'fixed'), ('a', 36, 'det'), ('report', 27, 'obl'), ('in', 39, 'case'), ('Yale', 39, 'compound'), ('News', 36, 'nmod'), ('.', 16, 'punct')]</t>
  </si>
  <si>
    <t>Officer Randall Hancock, a veteran, responded to the scene, where an armed man later identified as Stephen Beck was lying in wait.</t>
  </si>
  <si>
    <t>[('Officer', 'NOUN'), ('Randall', 'PROPN'), ('Hancock', 'PROPN'), (',', 'PUNCT'), ('a', 'DET'), ('veteran', 'NOUN'), (',', 'PUNCT'), ('responded', 'VERB'), ('to', 'ADP'), ('the', 'DET'), ('scene', 'NOUN'), (',', 'PUNCT'), ('where', 'ADV'), ('an', 'DET'), ('armed', 'ADJ'), ('man', 'NOUN'), ('later', 'ADV'), ('identified', 'VERB'), ('as', 'SCONJ'), ('Stephen', 'PROPN'), ('Beck', 'PROPN'), ('was', 'AUX'), ('lying', 'VERB'), ('in', 'ADP'), ('wait', 'NOUN'), ('.', 'PUNCT')]</t>
  </si>
  <si>
    <t>[('Randall Hancock', 'PERSON'), ('Stephen Beck', 'PERSON')]</t>
  </si>
  <si>
    <t>[('Officer', 8, 'nsubj'), ('Randall', 1, 'flat'), ('Hancock', 1, 'flat'), (',', 1, 'punct'), ('a', 6, 'det'), ('veteran', 1, 'appos'), (',', 1, 'punct'), ('responded', 0, 'root'), ('to', 11, 'case'), ('the', 11, 'det'), ('scene', 8, 'obl'), (',', 11, 'punct'), ('where', 18, 'advmod'), ('an', 16, 'det'), ('armed', 16, 'amod'), ('man', 18, 'nsubj'), ('later', 18, 'advmod'), ('identified', 11, 'acl:relcl'), ('as', 23, 'mark'), ('Stephen', 23, 'nsubj'), ('Beck', 20, 'flat'), ('was', 23, 'aux'), ('lying', 18, 'advcl'), ('in', 25, 'case'), ('wait', 23, 'obl'), ('.', 8, 'punct')]</t>
  </si>
  <si>
    <t>Trump later criticized the House bill privately as ”mean” and this week called for a health plan ”with heart.</t>
  </si>
  <si>
    <t>[('Trump', 'PROPN'), ('later', 'ADV'), ('criticized', 'VERB'), ('the', 'DET'), ('House', 'PROPN'), ('bill', 'NOUN'), ('privately', 'ADV'), ('as', 'SCONJ'), ('”', 'PUNCT'), ('mean', 'NOUN'), ('”', 'PUNCT'), ('and', 'CCONJ'), ('this', 'DET'), ('week', 'NOUN'), ('called', 'VERB'), ('for', 'ADP'), ('a', 'DET'), ('health', 'NOUN'), ('plan', 'NOUN'), ('”', 'PUNCT'), ('with', 'ADP'), ('heart', 'NOUN'), ('.', 'PUNCT')]</t>
  </si>
  <si>
    <t>[('Trump', 'PERSON'), ('House', 'ORG')]</t>
  </si>
  <si>
    <t>[('Trump', 3, 'nsubj'), ('later', 3, 'advmod'), ('criticized', 0, 'root'), ('the', 6, 'det'), ('House', 6, 'compound'), ('bill', 3, 'obj'), ('privately', 3, 'advmod'), ('as', 10, 'case'), ('”', 10, 'punct'), ('mean', 3, 'obl'), ('”', 10, 'punct'), ('and', 15, 'cc'), ('this', 14, 'det'), ('week', 15, 'obl:tmod'), ('called', 3, 'conj'), ('for', 19, 'case'), ('a', 19, 'det'), ('health', 19, 'compound'), ('plan', 15, 'obl'), ('”', 19, 'punct'), ('with', 22, 'case'), ('heart', 19, 'nmod'), ('.', 3, 'punct')]</t>
  </si>
  <si>
    <t>More models are starting to emerge," says Eisenberg who points to a site called Farmego as one example.</t>
  </si>
  <si>
    <t>[('More', 'ADJ'), ('models', 'NOUN'), ('are', 'AUX'), ('starting', 'VERB'), ('to', 'PART'), ('emerge', 'VERB'), (',', 'PUNCT'), ('"', 'PUNCT'), ('says', 'VERB'), ('Eisenberg', 'PROPN'), ('who', 'PRON'), ('points', 'VERB'), ('to', 'ADP'), ('a', 'DET'), ('site', 'NOUN'), ('called', 'VERB'), ('Farmego', 'PROPN'), ('as', 'ADP'), ('one', 'NUM'), ('example', 'NOUN'), ('.', 'PUNCT')]</t>
  </si>
  <si>
    <t>[('Eisenberg', 'PERSON'), ('Farmego', 'PRODUCT'), ('one', 'CARDINAL')]</t>
  </si>
  <si>
    <t>[('More', 2, 'amod'), ('models', 4, 'nsubj'), ('are', 4, 'aux'), ('starting', 9, 'ccomp'), ('to', 6, 'mark'), ('emerge', 4, 'xcomp'), (',', 9, 'punct'), ('"', 9, 'punct'), ('says', 0, 'root'), ('Eisenberg', 9, 'nsubj'), ('who', 12, 'nsubj'), ('points', 10, 'acl:relcl'), ('to', 15, 'case'), ('a', 15, 'det'), ('site', 12, 'obl'), ('called', 15, 'acl'), ('Farmego', 16, 'xcomp'), ('as', 20, 'case'), ('one', 20, 'nummod'), ('example', 16, 'obl'), ('.', 9, 'punct')]</t>
  </si>
  <si>
    <t>Eliot Cohen, another of the John Hay Initiative, has been a strong critic of the Trump administration.</t>
  </si>
  <si>
    <t>[('Eliot', 'PROPN'), ('Cohen', 'PROPN'), (',', 'PUNCT'), ('another', 'DET'), ('of', 'ADP'), ('the', 'DET'), ('John', 'PROPN'), ('Hay', 'PROPN'), ('Initiative', 'PROPN'), (',', 'PUNCT'), ('has', 'AUX'), ('been', 'AUX'), ('a', 'DET'), ('strong', 'ADJ'), ('critic', 'NOUN'), ('of', 'ADP'), ('the', 'DET'), ('Trump', 'PROPN'), ('administration', 'NOUN'), ('.', 'PUNCT')]</t>
  </si>
  <si>
    <t>[('Eliot Cohen', 'PERSON'), ('the John Hay Initiative', 'ORG'), ('Trump', 'PERSON')]</t>
  </si>
  <si>
    <t>[('Eliot', 15, 'nsubj'), ('Cohen', 1, 'flat'), (',', 4, 'punct'), ('another', 1, 'appos'), ('of', 9, 'case'), ('the', 9, 'det'), ('John', 9, 'compound'), ('Hay', 7, 'flat'), ('Initiative', 4, 'nmod'), (',', 15, 'punct'), ('has', 15, 'aux'), ('been', 15, 'cop'), ('a', 15, 'det'), ('strong', 15, 'amod'), ('critic', 0, 'root'), ('of', 18, 'case'), ('the', 18, 'det'), ('Trump', 15, 'nmod'), ('administration', 18, 'flat'), ('.', 15, 'punct')]</t>
  </si>
  <si>
    <t>Starting from that premise, Coburn pointed out that the Pentagon is one of the least-accountable federal agencies, unable to even produce auditable financial statements that are required by law.</t>
  </si>
  <si>
    <t>[('Starting', 'VERB'), ('from', 'ADP'), ('that', 'DET'), ('premise', 'NOUN'), (',', 'PUNCT'), ('Coburn', 'PROPN'), ('pointed', 'VERB'), ('out', 'ADP'), ('that', 'SCONJ'), ('the', 'DET'), ('Pentagon', 'PROPN'), ('is', 'AUX'), ('one', 'NUM'), ('of', 'ADP'), ('the', 'DET'), ('least', 'ADJ'), ('-', 'PUNCT'), ('accountable', 'ADJ'), ('federal', 'ADJ'), ('agencies', 'NOUN'), (',', 'PUNCT'), ('unable', 'ADJ'), ('to', 'PART'), ('even', 'ADV'), ('produce', 'VERB'), ('auditable', 'ADJ'), ('financial', 'ADJ'), ('statements', 'NOUN'), ('that', 'PRON'), ('are', 'AUX'), ('required', 'VERB'), ('by', 'ADP'), ('law', 'NOUN'), ('.', 'PUNCT')]</t>
  </si>
  <si>
    <t>[('Coburn', 'PERSON'), ('Pentagon', 'ORG'), ('one', 'CARDINAL')]</t>
  </si>
  <si>
    <t>[('Starting', 7, 'advcl'), ('from', 4, 'case'), ('that', 4, 'det'), ('premise', 1, 'obl'), (',', 1, 'punct'), ('Coburn', 7, 'nsubj'), ('pointed', 0, 'root'), ('out', 7, 'compound:prt'), ('that', 13, 'mark'), ('the', 11, 'det'), ('Pentagon', 13, 'nsubj'), ('is', 13, 'cop'), ('one', 7, 'ccomp'), ('of', 20, 'case'), ('the', 20, 'det'), ('least', 18, 'advmod'), ('-', 18, 'punct'), ('accountable', 20, 'amod'), ('federal', 20, 'amod'), ('agencies', 13, 'nmod'), (',', 13, 'punct'), ('unable', 13, 'acl'), ('to', 25, 'mark'), ('even', 25, 'advmod'), ('produce', 22, 'xcomp'), ('auditable', 28, 'amod'), ('financial', 28, 'amod'), ('statements', 25, 'obj'), ('that', 31, 'nsubj:pass'), ('are', 31, 'aux:pass'), ('required', 28, 'acl:relcl'), ('by', 33, 'case'), ('law', 31, 'obl'), ('.', 7, 'punct')]</t>
  </si>
  <si>
    <t>Some buildings, such as the Orthodox cathedral, have a bold hybrid style, with African monkey head details of wooden dowels poking through the facade, originally used to to bind horizontal layers of wood together between the blocks of stone.</t>
  </si>
  <si>
    <t>[('Some', 'DET'), ('buildings', 'NOUN'), (',', 'PUNCT'), ('such', 'ADJ'), ('as', 'ADP'), ('the', 'DET'), ('Orthodox', 'ADJ'), ('cathedral', 'NOUN'), (',', 'PUNCT'), ('have', 'VERB'), ('a', 'DET'), ('bold', 'ADJ'), ('hybrid', 'ADJ'), ('style', 'NOUN'), (',', 'PUNCT'), ('with', 'ADP'), ('African', 'ADJ'), ('monkey', 'NOUN'), ('head', 'NOUN'), ('details', 'NOUN'), ('of', 'ADP'), ('wooden', 'ADJ'), ('dowels', 'NOUN'), ('poking', 'VERB'), ('through', 'ADP'), ('the', 'DET'), ('facade', 'NOUN'), (',', 'PUNCT'), ('originally', 'ADV'), ('used', 'VERB'), ('to', 'PART'), ('to', 'PART'), ('bind', 'VERB'), ('horizontal', 'ADJ'), ('layers', 'NOUN'), ('of', 'ADP'), ('wood', 'NOUN'), ('together', 'ADV'), ('between', 'ADP'), ('the', 'DET'), ('blocks', 'NOUN'), ('of', 'ADP'), ('stone', 'NOUN'), ('.', 'PUNCT')]</t>
  </si>
  <si>
    <t>[('Orthodox', 'NORP'), ('African', 'NORP')]</t>
  </si>
  <si>
    <t>[('Some', 2, 'det'), ('buildings', 10, 'nsubj'), (',', 8, 'punct'), ('such', 8, 'case'), ('as', 4, 'fixed'), ('the', 8, 'det'), ('Orthodox', 8, 'amod'), ('cathedral', 2, 'nmod'), (',', 2, 'punct'), ('have', 0, 'root'), ('a', 14, 'det'), ('bold', 14, 'amod'), ('hybrid', 14, 'amod'), ('style', 10, 'obj'), (',', 14, 'punct'), ('with', 20, 'case'), ('African', 20, 'amod'), ('monkey', 20, 'compound'), ('head', 20, 'compound'), ('details', 14, 'nmod'), ('of', 23, 'case'), ('wooden', 23, 'amod'), ('dowels', 20, 'nmod'), ('poking', 20, 'acl'), ('through', 27, 'case'), ('the', 27, 'det'), ('facade', 24, 'obl'), (',', 30, 'punct'), ('originally', 30, 'advmod'), ('used', 20, 'acl'), ('to', 33, 'mark'), ('to', 33, 'mark'), ('bind', 30, 'advcl'), ('horizontal', 35, 'amod'), ('layers', 33, 'obj'), ('of', 37, 'case'), ('wood', 35, 'nmod'), ('together', 33, 'advmod'), ('between', 41, 'case'), ('the', 41, 'det'), ('blocks', 33, 'obl'), ('of', 43, 'case'), ('stone', 41, 'nmod'), ('.', 10, 'punct')]</t>
  </si>
  <si>
    <t>Analysts said the CME had failed to win market share in Europe, where arch U.S. rival ICE (ICE.N), as well as Deutsche Boerse (DB1Gn.</t>
  </si>
  <si>
    <t>[('Analysts', 'NOUN'), ('said', 'VERB'), ('the', 'DET'), ('CME', 'PROPN'), ('had', 'AUX'), ('failed', 'VERB'), ('to', 'PART'), ('win', 'VERB'), ('market', 'NOUN'), ('share', 'NOUN'), ('in', 'ADP'), ('Europe', 'PROPN'), (',', 'PUNCT'), ('where', 'ADV'), ('arch', 'NOUN'), ('U.S.', 'PROPN'), ('rival', 'NOUN'), ('ICE', 'PROPN'), ('(', 'PUNCT'), ('ICE.N', 'PROPN'), (')', 'PUNCT'), (',', 'PUNCT'), ('as', 'ADV'), ('well', 'ADV'), ('as', 'ADP'), ('Deutsche', 'PROPN'), ('Boerse', 'PROPN'), ('(', 'PUNCT'), ('DB1', 'PROPN'), ('Gn', 'PROPN'), ('.', 'PUNCT')]</t>
  </si>
  <si>
    <t>[('CME', 'ORG'), ('Europe', 'LOC'), ('U.S.', 'GPE'), ('ICE', 'ORG'), ('ICE.N', 'ORG'), ('Deutsche Boerse', 'ORG'), ('DB1Gn', 'ORG')]</t>
  </si>
  <si>
    <t>[('Analysts', 2, 'nsubj'), ('said', 0, 'root'), ('the', 4, 'det'), ('CME', 6, 'nsubj'), ('had', 6, 'aux'), ('failed', 2, 'ccomp'), ('to', 8, 'mark'), ('win', 6, 'xcomp'), ('market', 10, 'compound'), ('share', 8, 'obj'), ('in', 12, 'case'), ('Europe', 8, 'obl'), (',', 12, 'punct'), ('where', 18, 'advmod'), ('arch', 18, 'compound'), ('U.S.', 17, 'compound'), ('rival', 18, 'compound'), ('ICE', 12, 'appos'), ('(', 20, 'punct'), ('ICE.N', 18, 'appos'), (')', 20, 'punct'), (',', 27, 'punct'), ('as', 27, 'cc'), ('well', 23, 'fixed'), ('as', 23, 'fixed'), ('Deutsche', 27, 'compound'), ('Boerse', 12, 'conj'), ('(', 30, 'punct'), ('DB1', 30, 'compound'), ('Gn', 27, 'appos'), ('.', 2, 'punct')]</t>
  </si>
  <si>
    <t>The Commerce Department said consumer spending, which accounts for more than two-thirds of U.S. economic activity, increased at a 2.8 percent rate in the third quarter and not the 2.1 percent pace reported last month.</t>
  </si>
  <si>
    <t>[('The', 'DET'), ('Commerce', 'PROPN'), ('Department', 'PROPN'), ('said', 'VERB'), ('consumer', 'NOUN'), ('spending', 'NOUN'), (',', 'PUNCT'), ('which', 'PRON'), ('accounts', 'VERB'), ('for', 'ADP'), ('more', 'ADJ'), ('than', 'ADP'), ('two', 'NUM'), ('-', 'PUNCT'), ('thirds', 'NOUN'), ('of', 'ADP'), ('U.S.', 'PROPN'), ('economic', 'ADJ'), ('activity', 'NOUN'), (',', 'PUNCT'), ('increased', 'VERB'), ('at', 'ADP'), ('a', 'DET'), ('2.8', 'NUM'), ('percent', 'NOUN'), ('rate', 'NOUN'), ('in', 'ADP'), ('the', 'DET'), ('third', 'ADJ'), ('quarter', 'NOUN'), ('and', 'CCONJ'), ('not', 'PART'), ('the', 'DET'), ('2.1', 'NUM'), ('percent', 'NOUN'), ('pace', 'NOUN'), ('reported', 'VERB'), ('last', 'ADJ'), ('month', 'NOUN'), ('.', 'PUNCT')]</t>
  </si>
  <si>
    <t>[('The Commerce Department', 'ORG'), ('more than two-thirds', 'CARDINAL'), ('U.S.', 'GPE'), ('2.8 percent', 'PERCENT'), ('the third quarter', 'DATE'), ('2.1 percent', 'PERCENT'), ('last month', 'DATE')]</t>
  </si>
  <si>
    <t>[('The', 3, 'det'), ('Commerce', 3, 'compound'), ('Department', 4, 'nsubj'), ('said', 0, 'root'), ('consumer', 6, 'compound'), ('spending', 21, 'nsubj'), (',', 9, 'punct'), ('which', 9, 'nsubj'), ('accounts', 6, 'acl:relcl'), ('for', 15, 'case'), ('more', 13, 'advmod'), ('than', 11, 'fixed'), ('two', 15, 'nummod'), ('-', 15, 'punct'), ('thirds', 9, 'obl'), ('of', 19, 'case'), ('U.S.', 19, 'compound'), ('economic', 19, 'amod'), ('activity', 15, 'nmod'), (',', 21, 'punct'), ('increased', 4, 'ccomp'), ('at', 26, 'case'), ('a', 26, 'det'), ('2.8', 25, 'nummod'), ('percent', 26, 'compound'), ('rate', 21, 'obl'), ('in', 30, 'case'), ('the', 30, 'det'), ('third', 30, 'amod'), ('quarter', 21, 'obl'), ('and', 36, 'cc'), ('not', 36, 'advmod'), ('the', 36, 'det'), ('2.1', 35, 'nummod'), ('percent', 36, 'compound'), ('pace', 26, 'conj'), ('reported', 36, 'acl'), ('last', 39, 'amod'), ('month', 37, 'obl:tmod'), ('.', 4, 'punct')]</t>
  </si>
  <si>
    <t>Young Israelis don’t remember a more optimistic time in their country, when Peres helped bring about the Oslo Accord in the 1990s.</t>
  </si>
  <si>
    <t>[('Young', 'ADJ'), ('Israelis', 'PROPN'), ('do', 'AUX'), ('n’t', 'PART'), ('remember', 'VERB'), ('a', 'DET'), ('more', 'ADV'), ('optimistic', 'ADJ'), ('time', 'NOUN'), ('in', 'ADP'), ('their', 'PRON'), ('country', 'NOUN'), (',', 'PUNCT'), ('when', 'ADV'), ('Peres', 'PROPN'), ('helped', 'VERB'), ('bring', 'VERB'), ('about', 'ADP'), ('the', 'DET'), ('Oslo', 'PROPN'), ('Accord', 'PROPN'), ('in', 'ADP'), ('the', 'DET'), ('1990s', 'NOUN'), ('.', 'PUNCT')]</t>
  </si>
  <si>
    <t>[('Israelis', 'NORP'), ('Peres', 'PERSON'), ('the Oslo Accord', 'ORG'), ('the 1990s', 'DATE')]</t>
  </si>
  <si>
    <t>[('Young', 2, 'amod'), ('Israelis', 5, 'nsubj'), ('do', 5, 'aux'), ('n’t', 5, 'advmod'), ('remember', 0, 'root'), ('a', 9, 'det'), ('more', 8, 'advmod'), ('optimistic', 9, 'amod'), ('time', 5, 'obj'), ('in', 12, 'case'), ('their', 12, 'nmod:poss'), ('country', 9, 'nmod'), (',', 16, 'punct'), ('when', 16, 'advmod'), ('Peres', 16, 'nsubj'), ('helped', 5, 'advcl'), ('bring', 16, 'xcomp'), ('about', 21, 'case'), ('the', 21, 'det'), ('Oslo', 21, 'compound'), ('Accord', 17, 'obl'), ('in', 24, 'case'), ('the', 24, 'det'), ('1990s', 17, 'obl'), ('.', 5, 'punct')]</t>
  </si>
  <si>
    <t>One has to wonder if Mitt Romney can do enough to win just enough states to keep Trump and Clinton from getting to 270, would the House pull the trigger and select Mitt Romney?</t>
  </si>
  <si>
    <t>[('One', 'PRON'), ('has', 'VERB'), ('to', 'PART'), ('wonder', 'VERB'), ('if', 'SCONJ'), ('Mitt', 'PROPN'), ('Romney', 'PROPN'), ('can', 'AUX'), ('do', 'VERB'), ('enough', 'ADV'), ('to', 'PART'), ('win', 'VERB'), ('just', 'ADV'), ('enough', 'ADJ'), ('states', 'NOUN'), ('to', 'PART'), ('keep', 'VERB'), ('Trump', 'PROPN'), ('and', 'CCONJ'), ('Clinton', 'PROPN'), ('from', 'SCONJ'), ('getting', 'VERB'), ('to', 'ADP'), ('270', 'NUM'), (',', 'PUNCT'), ('would', 'AUX'), ('the', 'DET'), ('House', 'PROPN'), ('pull', 'VERB'), ('the', 'DET'), ('trigger', 'NOUN'), ('and', 'CCONJ'), ('select', 'VERB'), ('Mitt', 'PROPN'), ('Romney', 'PROPN'), ('?', 'PUNCT')]</t>
  </si>
  <si>
    <t>[('Mitt Romney', 'PERSON'), ('Trump', 'PERSON'), ('Clinton', 'PERSON'), ('270', 'CARDINAL'), ('House', 'ORG'), ('Mitt Romney', 'PERSON')]</t>
  </si>
  <si>
    <t>[('One', 2, 'nsubj'), ('has', 0, 'root'), ('to', 4, 'mark'), ('wonder', 2, 'xcomp'), ('if', 9, 'mark'), ('Mitt', 9, 'nsubj'), ('Romney', 6, 'flat'), ('can', 9, 'aux'), ('do', 4, 'ccomp'), ('enough', 9, 'advmod'), ('to', 12, 'mark'), ('win', 9, 'advcl'), ('just', 14, 'advmod'), ('enough', 15, 'amod'), ('states', 12, 'obj'), ('to', 17, 'mark'), ('keep', 12, 'advcl'), ('Trump', 17, 'obj'), ('and', 20, 'cc'), ('Clinton', 18, 'conj'), ('from', 22, 'mark'), ('getting', 17, 'advcl'), ('to', 24, 'case'), ('270', 22, 'obl'), (',', 2, 'punct'), ('would', 29, 'aux'), ('the', 28, 'det'), ('House', 29, 'nsubj'), ('pull', 2, 'parataxis'), ('the', 31, 'det'), ('trigger', 29, 'obj'), ('and', 33, 'cc'), ('select', 29, 'conj'), ('Mitt', 33, 'obj'), ('Romney', 34, 'flat'), ('?', 2, 'punct')]</t>
  </si>
  <si>
    <t>To begin with, the rise of Ciudadanos in opinion polls threatens the hegemony that Rajoys Peoples Party has enjoyed within the Spanish right since the late 1980s, and this will probably lead to a nationalist bidding war between the two parties.</t>
  </si>
  <si>
    <t>[('To', 'PART'), ('begin', 'VERB'), ('with', 'ADP'), (',', 'PUNCT'), ('the', 'DET'), ('rise', 'NOUN'), ('of', 'ADP'), ('Ciudadanos', 'PROPN'), ('in', 'ADP'), ('opinion', 'NOUN'), ('polls', 'NOUN'), ('threatens', 'VERB'), ('the', 'DET'), ('hegemony', 'NOUN'), ('that', 'PRON'), ('Rajoys', 'PROPN'), ('Peoples', 'PROPN'), ('Party', 'PROPN'), ('has', 'AUX'), ('enjoyed', 'VERB'), ('within', 'ADP'), ('the', 'DET'), ('Spanish', 'ADJ'), ('right', 'NOUN'), ('since', 'ADP'), ('the', 'DET'), ('late', 'ADJ'), ('1980s', 'NOUN'), (',', 'PUNCT'), ('and', 'CCONJ'), ('this', 'PRON'), ('will', 'AUX'), ('probably', 'ADV'), ('lead', 'VERB'), ('to', 'ADP'), ('a', 'DET'), ('nationalist', 'ADJ'), ('bidding', 'NOUN'), ('war', 'NOUN'), ('between', 'ADP'), ('the', 'DET'), ('two', 'NUM'), ('parties', 'NOUN'), ('.', 'PUNCT')]</t>
  </si>
  <si>
    <t>[('Ciudadanos', 'PERSON'), ('Rajoys Peoples Party', 'ORG'), ('Spanish', 'NORP'), ('the late 1980s', 'DATE'), ('two', 'CARDINAL')]</t>
  </si>
  <si>
    <t>[('To', 2, 'mark'), ('begin', 12, 'advcl'), ('with', 2, 'obl'), (',', 12, 'punct'), ('the', 6, 'det'), ('rise', 12, 'nsubj'), ('of', 8, 'case'), ('Ciudadanos', 6, 'nmod'), ('in', 11, 'case'), ('opinion', 11, 'compound'), ('polls', 6, 'nmod'), ('threatens', 0, 'root'), ('the', 14, 'det'), ('hegemony', 12, 'obj'), ('that', 20, 'obj'), ('Rajoys', 18, 'compound'), ('Peoples', 18, 'compound'), ('Party', 20, 'nsubj'), ('has', 20, 'aux'), ('enjoyed', 14, 'acl:relcl'), ('within', 24, 'case'), ('the', 24, 'det'), ('Spanish', 24, 'amod'), ('right', 20, 'obl'), ('since', 28, 'case'), ('the', 28, 'det'), ('late', 28, 'amod'), ('1980s', 20, 'obl'), (',', 34, 'punct'), ('and', 34, 'cc'), ('this', 34, 'nsubj'), ('will', 34, 'aux'), ('probably', 34, 'advmod'), ('lead', 12, 'conj'), ('to', 39, 'case'), ('a', 39, 'det'), ('nationalist', 39, 'amod'), ('bidding', 39, 'compound'), ('war', 34, 'obl'), ('between', 43, 'case'), ('the', 43, 'det'), ('two', 43, 'nummod'), ('parties', 39, 'nmod'), ('.', 12, 'punct')]</t>
  </si>
  <si>
    <t>and then we fouled.Nick Collison said he did not think Westbrook caused the defeat.</t>
  </si>
  <si>
    <t>[('and', 'CCONJ'), ('then', 'ADV'), ('we', 'PRON'), ('fouled', 'VERB'), ('.', 'PUNCT'), ('Nick', 'PROPN'), ('Collison', 'PROPN'), ('said', 'VERB'), ('he', 'PRON'), ('did', 'AUX'), ('not', 'PART'), ('think', 'VERB'), ('Westbrook', 'PROPN'), ('caused', 'VERB'), ('the', 'DET'), ('defeat', 'NOUN'), ('.', 'PUNCT')]</t>
  </si>
  <si>
    <t>[('Nick Collison', 'PERSON'), ('Westbrook', 'PERSON')]</t>
  </si>
  <si>
    <t>[('and', 4, 'cc'), ('then', 4, 'advmod'), ('we', 4, 'nsubj'), ('fouled', 0, 'root'), ('.', 4, 'punct'), ('Nick', 3, 'nsubj'), ('Collison', 1, 'flat'), ('said', 0, 'root'), ('he', 7, 'nsubj'), ('did', 7, 'aux'), ('not', 7, 'advmod'), ('think', 3, 'ccomp'), ('Westbrook', 9, 'nsubj'), ('caused', 7, 'ccomp'), ('the', 11, 'det'), ('defeat', 9, 'obj'), ('.', 3, 'punct')]</t>
  </si>
  <si>
    <t>Islamic State seized Palmyra in May from government forces in a sudden offensive and is tightly controlling communications in the city, according to activists.</t>
  </si>
  <si>
    <t>[('Islamic', 'ADJ'), ('State', 'PROPN'), ('seized', 'VERB'), ('Palmyra', 'PROPN'), ('in', 'ADP'), ('May', 'PROPN'), ('from', 'ADP'), ('government', 'NOUN'), ('forces', 'NOUN'), ('in', 'ADP'), ('a', 'DET'), ('sudden', 'ADJ'), ('offensive', 'NOUN'), ('and', 'CCONJ'), ('is', 'AUX'), ('tightly', 'ADV'), ('controlling', 'VERB'), ('communications', 'NOUN'), ('in', 'ADP'), ('the', 'DET'), ('city', 'NOUN'), (',', 'PUNCT'), ('according', 'VERB'), ('to', 'ADP'), ('activists', 'NOUN'), ('.', 'PUNCT')]</t>
  </si>
  <si>
    <t>[('Islamic State', 'ORG'), ('Palmyra', 'GPE'), ('May', 'DATE')]</t>
  </si>
  <si>
    <t>[('Islamic', 2, 'amod'), ('State', 3, 'nsubj'), ('seized', 0, 'root'), ('Palmyra', 3, 'obj'), ('in', 6, 'case'), ('May', 3, 'obl'), ('from', 9, 'case'), ('government', 9, 'compound'), ('forces', 3, 'obl'), ('in', 13, 'case'), ('a', 13, 'det'), ('sudden', 13, 'amod'), ('offensive', 3, 'obl'), ('and', 17, 'cc'), ('is', 17, 'aux'), ('tightly', 17, 'advmod'), ('controlling', 3, 'conj'), ('communications', 17, 'obj'), ('in', 21, 'case'), ('the', 21, 'det'), ('city', 18, 'nmod'), (',', 17, 'punct'), ('according', 25, 'case'), ('to', 23, 'fixed'), ('activists', 17, 'obl'), ('.', 3, 'punct')]</t>
  </si>
  <si>
    <t>UN chief calls convoy attackers in Syria ’cowards’</t>
  </si>
  <si>
    <t>[('UN', 'PROPN'), ('chief', 'NOUN'), ('calls', 'VERB'), ('convoy', 'NOUN'), ('attackers', 'NOUN'), ('in', 'ADP'), ('Syria', 'PROPN'), ('’', 'PART'), ('cowards', 'NOUN'), ('’', 'PART')]</t>
  </si>
  <si>
    <t>[('UN', 'ORG'), ('Syria', 'GPE')]</t>
  </si>
  <si>
    <t>[('UN', 2, 'compound'), ('chief', 3, 'nsubj'), ('calls', 0, 'root'), ('convoy', 5, 'compound'), ('attackers', 3, 'obj'), ('in', 9, 'case'), ('Syria', 9, 'nmod:poss'), ('’', 7, 'case'), ('cowards', 5, 'nmod'), ('’', 7, 'case')]</t>
  </si>
  <si>
    <t>Amid the crisis, some Venezuelans have accused others of not doing enough to fight the Maduro regime.</t>
  </si>
  <si>
    <t>[('Amid', 'ADP'), ('the', 'DET'), ('crisis', 'NOUN'), (',', 'PUNCT'), ('some', 'DET'), ('Venezuelans', 'PROPN'), ('have', 'AUX'), ('accused', 'VERB'), ('others', 'NOUN'), ('of', 'SCONJ'), ('not', 'PART'), ('doing', 'VERB'), ('enough', 'ADV'), ('to', 'PART'), ('fight', 'VERB'), ('the', 'DET'), ('Maduro', 'PROPN'), ('regime', 'NOUN'), ('.', 'PUNCT')]</t>
  </si>
  <si>
    <t>[('Venezuelans', 'NORP'), ('Maduro', 'PERSON')]</t>
  </si>
  <si>
    <t>[('Amid', 3, 'case'), ('the', 3, 'det'), ('crisis', 8, 'obl'), (',', 8, 'punct'), ('some', 6, 'det'), ('Venezuelans', 8, 'nsubj'), ('have', 8, 'aux'), ('accused', 0, 'root'), ('others', 8, 'obj'), ('of', 12, 'mark'), ('not', 12, 'advmod'), ('doing', 8, 'advcl'), ('enough', 12, 'advmod'), ('to', 15, 'mark'), ('fight', 12, 'advcl'), ('the', 18, 'det'), ('Maduro', 18, 'compound'), ('regime', 15, 'obj'), ('.', 8, 'punct')]</t>
  </si>
  <si>
    <t>What Hillary Clinton’s nomination means for women (and which ones); moving beyond internet outrage in the case against Brock Turner.</t>
  </si>
  <si>
    <t>[('What', 'PRON'), ('Hillary', 'PROPN'), ('Clinton', 'PROPN'), ('’s', 'PART'), ('nomination', 'NOUN'), ('means', 'VERB'), ('for', 'ADP'), ('women', 'NOUN'), ('(', 'PUNCT'), ('and', 'CCONJ'), ('which', 'DET'), ('ones', 'NOUN'), (')', 'PUNCT'), (';', 'PUNCT'), ('moving', 'VERB'), ('beyond', 'ADP'), ('internet', 'NOUN'), ('outrage', 'NOUN'), ('in', 'ADP'), ('the', 'DET'), ('case', 'NOUN'), ('against', 'ADP'), ('Brock', 'PROPN'), ('Turner', 'PROPN'), ('.', 'PUNCT')]</t>
  </si>
  <si>
    <t>[('Hillary Clinton’s', 'PERSON'), ('Brock Turner', 'PERSON')]</t>
  </si>
  <si>
    <t>[('What', 6, 'obj'), ('Hillary', 5, 'nmod:poss'), ('Clinton', 2, 'flat'), ('’s', 2, 'case'), ('nomination', 6, 'nsubj'), ('means', 0, 'root'), ('for', 8, 'case'), ('women', 6, 'obl'), ('(', 12, 'punct'), ('and', 12, 'cc'), ('which', 12, 'det'), ('ones', 8, 'conj'), (')', 12, 'punct'), (';', 15, 'punct'), ('moving', 6, 'advcl'), ('beyond', 18, 'case'), ('internet', 18, 'compound'), ('outrage', 15, 'obl'), ('in', 21, 'case'), ('the', 21, 'det'), ('case', 15, 'obl'), ('against', 23, 'case'), ('Brock', 21, 'nmod'), ('Turner', 23, 'flat'), ('.', 6, 'punct')]</t>
  </si>
  <si>
    <t>Top host Bill O’Reilly is out at Fox News amid accusations of sexual harassment against him, the network’s parent company 21st Century Fox announced Wednesday afternoon.</t>
  </si>
  <si>
    <t>[('Top', 'ADJ'), ('host', 'NOUN'), ('Bill', 'PROPN'), ('O’Reilly', 'PROPN'), ('is', 'AUX'), ('out', 'ADV'), ('at', 'ADP'), ('Fox', 'PROPN'), ('News', 'PROPN'), ('amid', 'ADP'), ('accusations', 'NOUN'), ('of', 'ADP'), ('sexual', 'ADJ'), ('harassment', 'NOUN'), ('against', 'ADP'), ('him', 'PRON'), (',', 'PUNCT'), ('the', 'DET'), ('network', 'NOUN'), ('’s', 'PART'), ('parent', 'NOUN'), ('company', 'NOUN'), ('21st', 'ADJ'), ('Century', 'PROPN'), ('Fox', 'PROPN'), ('announced', 'VERB'), ('Wednesday', 'PROPN'), ('afternoon', 'NOUN'), ('.', 'PUNCT')]</t>
  </si>
  <si>
    <t>[('Bill O’Reilly', 'PERSON'), ('Fox News', 'ORG'), ('21st Century Fox', 'ORG'), ('Wednesday afternoon', 'TIME')]</t>
  </si>
  <si>
    <t>[('Top', 2, 'amod'), ('host', 3, 'compound'), ('Bill', 6, 'nsubj'), ('O’Reilly', 3, 'flat'), ('is', 6, 'cop'), ('out', 0, 'root'), ('at', 9, 'case'), ('Fox', 9, 'compound'), ('News', 6, 'obl'), ('amid', 11, 'case'), ('accusations', 6, 'obl'), ('of', 14, 'case'), ('sexual', 14, 'amod'), ('harassment', 11, 'nmod'), ('against', 16, 'case'), ('him', 14, 'nmod'), (',', 26, 'punct'), ('the', 19, 'det'), ('network', 22, 'nmod:poss'), ('’s', 19, 'case'), ('parent', 22, 'compound'), ('company', 25, 'compound'), ('21st', 24, 'amod'), ('Century', 25, 'compound'), ('Fox', 26, 'nsubj'), ('announced', 6, 'parataxis'), ('Wednesday', 28, 'compound'), ('afternoon', 26, 'obl:tmod'), ('.', 6, 'punct')]</t>
  </si>
  <si>
    <t>There is nothing new yet on the table, but one source close to Gannett said the company might sweeten its offer for Tribune Publishing above the $15 a share now on the table</t>
  </si>
  <si>
    <t>[('There', 'PRON'), ('is', 'VERB'), ('nothing', 'PRON'), ('new', 'ADJ'), ('yet', 'ADV'), ('on', 'ADP'), ('the', 'DET'), ('table', 'NOUN'), (',', 'PUNCT'), ('but', 'CCONJ'), ('one', 'NUM'), ('source', 'NOUN'), ('close', 'ADV'), ('to', 'ADP'), ('Gannett', 'PROPN'), ('said', 'VERB'), ('the', 'DET'), ('company', 'NOUN'), ('might', 'AUX'), ('sweeten', 'VERB'), ('its', 'PRON'), ('offer', 'NOUN'), ('for', 'ADP'), ('Tribune', 'PROPN'), ('Publishing', 'PROPN'), ('above', 'ADP'), ('the', 'DET'), ('$', 'SYM'), ('15', 'NUM'), ('a', 'DET'), ('share', 'NOUN'), ('now', 'ADV'), ('on', 'ADP'), ('the', 'DET'), ('table', 'NOUN')]</t>
  </si>
  <si>
    <t>[('one', 'CARDINAL'), ('Gannett', 'ORG'), ('Tribune Publishing', 'ORG'), ('15', 'MONEY')]</t>
  </si>
  <si>
    <t>[('There', 2, 'expl'), ('is', 0, 'root'), ('nothing', 2, 'nsubj'), ('new', 3, 'amod'), ('yet', 4, 'advmod'), ('on', 8, 'case'), ('the', 8, 'det'), ('table', 5, 'obl'), (',', 16, 'punct'), ('but', 16, 'cc'), ('one', 12, 'nummod'), ('source', 16, 'nsubj'), ('close', 12, 'amod'), ('to', 15, 'case'), ('Gannett', 13, 'obl'), ('said', 2, 'conj'), ('the', 18, 'det'), ('company', 20, 'nsubj'), ('might', 20, 'aux'), ('sweeten', 16, 'ccomp'), ('its', 22, 'nmod:poss'), ('offer', 20, 'obj'), ('for', 25, 'case'), ('Tribune', 25, 'compound'), ('Publishing', 22, 'nmod'), ('above', 28, 'case'), ('the', 28, 'det'), ('$', 20, 'obl'), ('15', 28, 'nummod'), ('a', 31, 'det'), ('share', 28, 'nmod'), ('now', 28, 'advmod'), ('on', 35, 'case'), ('the', 35, 'det'), ('table', 28, 'nmod')]</t>
  </si>
  <si>
    <t>Unfortunately, instead of demonstrating the independence she claims, Kelly Ayotte is still supporting Trump.</t>
  </si>
  <si>
    <t>[('Unfortunately', 'ADV'), (',', 'PUNCT'), ('instead', 'ADV'), ('of', 'SCONJ'), ('demonstrating', 'VERB'), ('the', 'DET'), ('independence', 'NOUN'), ('she', 'PRON'), ('claims', 'VERB'), (',', 'PUNCT'), ('Kelly', 'PROPN'), ('Ayotte', 'PROPN'), ('is', 'AUX'), ('still', 'ADV'), ('supporting', 'VERB'), ('Trump', 'PROPN'), ('.', 'PUNCT')]</t>
  </si>
  <si>
    <t>[('Kelly Ayotte', 'PERSON'), ('Trump', 'PERSON')]</t>
  </si>
  <si>
    <t>[('Unfortunately', 15, 'advmod'), (',', 15, 'punct'), ('instead', 5, 'mark'), ('of', 3, 'fixed'), ('demonstrating', 15, 'advcl'), ('the', 7, 'det'), ('independence', 5, 'obj'), ('she', 9, 'nsubj'), ('claims', 7, 'acl:relcl'), (',', 15, 'punct'), ('Kelly', 15, 'nsubj'), ('Ayotte', 11, 'flat'), ('is', 15, 'aux'), ('still', 15, 'advmod'), ('supporting', 0, 'root'), ('Trump', 15, 'obj'), ('.', 15, 'punct')]</t>
  </si>
  <si>
    <t>Democrats have indicated they will only support the nomination of a candidate who is independent from the Trump administration.</t>
  </si>
  <si>
    <t>[('Democrats', 'PROPN'), ('have', 'AUX'), ('indicated', 'VERB'), ('they', 'PRON'), ('will', 'AUX'), ('only', 'ADV'), ('support', 'VERB'), ('the', 'DET'), ('nomination', 'NOUN'), ('of', 'ADP'), ('a', 'DET'), ('candidate', 'NOUN'), ('who', 'PRON'), ('is', 'AUX'), ('independent', 'ADJ'), ('from', 'ADP'), ('the', 'DET'), ('Trump', 'PROPN'), ('administration', 'NOUN'), ('.', 'PUNCT')]</t>
  </si>
  <si>
    <t>[('Democrats', 'NORP'), ('Trump', 'PERSON')]</t>
  </si>
  <si>
    <t>[('Democrats', 3, 'nsubj'), ('have', 3, 'aux'), ('indicated', 0, 'root'), ('they', 7, 'nsubj'), ('will', 7, 'aux'), ('only', 7, 'advmod'), ('support', 3, 'ccomp'), ('the', 9, 'det'), ('nomination', 7, 'obj'), ('of', 12, 'case'), ('a', 12, 'det'), ('candidate', 9, 'nmod'), ('who', 15, 'nsubj'), ('is', 15, 'cop'), ('independent', 12, 'acl:relcl'), ('from', 18, 'case'), ('the', 18, 'det'), ('Trump', 15, 'obl'), ('administration', 18, 'flat'), ('.', 3, 'punct')]</t>
  </si>
  <si>
    <t>Blood Father is a better return of Mad Max than last year’s Mad Max: Fury Road, because Mel Gibson, the original roustabout, comes back on a motorbike trailblazing a vision of himself and of America’s generational relations.</t>
  </si>
  <si>
    <t>[('Blood', 'PROPN'), ('Father', 'PROPN'), ('is', 'AUX'), ('a', 'DET'), ('better', 'ADJ'), ('return', 'NOUN'), ('of', 'ADP'), ('Mad', 'ADJ'), ('Max', 'PROPN'), ('than', 'ADP'), ('last', 'ADJ'), ('year', 'NOUN'), ('’s', 'PART'), ('Mad', 'ADJ'), ('Max', 'PROPN'), (':', 'PUNCT'), ('Fury', 'PROPN'), ('Road', 'PROPN'), (',', 'PUNCT'), ('because', 'SCONJ'), ('Mel', 'PROPN'), ('Gibson', 'PROPN'), (',', 'PUNCT'), ('the', 'DET'), ('original', 'ADJ'), ('roustabout', 'NOUN'), (',', 'PUNCT'), ('comes', 'VERB'), ('back', 'ADV'), ('on', 'ADP'), ('a', 'DET'), ('motorbike', 'NOUN'), ('trailblazing', 'VERB'), ('a', 'DET'), ('vision', 'NOUN'), ('of', 'ADP'), ('himself', 'PRON'), ('and', 'CCONJ'), ('of', 'ADP'), ('America', 'PROPN'), ('’s', 'PART'), ('generational', 'ADJ'), ('relations', 'NOUN'), ('.', 'PUNCT')]</t>
  </si>
  <si>
    <t>[('Mad Max', 'PERSON'), ('Mad Max', 'PERSON'), ('Fury Road', 'WORK_OF_ART'), ('Mel Gibson', 'PERSON'), ('America’s', 'NORP')]</t>
  </si>
  <si>
    <t>[('Blood', 2, 'compound'), ('Father', 6, 'nsubj'), ('is', 6, 'cop'), ('a', 6, 'det'), ('better', 6, 'amod'), ('return', 0, 'root'), ('of', 9, 'case'), ('Mad', 9, 'amod'), ('Max', 6, 'nmod'), ('than', 15, 'case'), ('last', 12, 'amod'), ('year', 15, 'nmod:poss'), ('’s', 12, 'case'), ('Mad', 15, 'amod'), ('Max', 6, 'nmod'), (':', 18, 'punct'), ('Fury', 18, 'compound'), ('Road', 15, 'appos'), (',', 20, 'punct'), ('because', 28, 'mark'), ('Mel', 28, 'nsubj'), ('Gibson', 21, 'flat'), (',', 21, 'punct'), ('the', 26, 'det'), ('original', 26, 'amod'), ('roustabout', 21, 'appos'), (',', 21, 'punct'), ('comes', 6, 'advcl'), ('back', 28, 'advmod'), ('on', 32, 'case'), ('a', 32, 'det'), ('motorbike', 28, 'obl'), ('trailblazing', 28, 'advcl'), ('a', 35, 'det'), ('vision', 33, 'obj'), ('of', 37, 'case'), ('himself', 35, 'nmod'), ('and', 43, 'cc'), ('of', 43, 'case'), ('America', 43, 'nmod:poss'), ('’s', 40, 'case'), ('generational', 43, 'amod'), ('relations', 37, 'conj'), ('.', 6, 'punct')]</t>
  </si>
  <si>
    <t>(Mr. Mickelson wasn’t charged but netted nearly $1 million from the Dean Foods tips and agreed to forfeit the proceeds plus interest.)</t>
  </si>
  <si>
    <t>[('(', 'PUNCT'), ('Mr.', 'PROPN'), ('Mickelson', 'PROPN'), ('was', 'AUX'), ('n’t', 'PART'), ('charged', 'VERB'), ('but', 'CCONJ'), ('netted', 'VERB'), ('nearly', 'ADV'), ('$', 'SYM'), ('1', 'NUM'), ('million', 'NUM'), ('from', 'ADP'), ('the', 'DET'), ('Dean', 'PROPN'), ('Foods', 'PROPN'), ('tips', 'NOUN'), ('and', 'CCONJ'), ('agreed', 'VERB'), ('to', 'PART'), ('forfeit', 'VERB'), ('the', 'DET'), ('proceeds', 'NOUN'), ('plus', 'CCONJ'), ('interest', 'NOUN'), ('.', 'PUNCT'), (')', 'PUNCT')]</t>
  </si>
  <si>
    <t>[('Mickelson', 'PERSON'), ('nearly $1 million', 'MONEY'), ('Dean Foods', 'ORG')]</t>
  </si>
  <si>
    <t>[('(', 6, 'punct'), ('Mr.', 6, 'nsubj:pass'), ('Mickelson', 2, 'flat'), ('was', 6, 'aux:pass'), ('n’t', 6, 'advmod'), ('charged', 0, 'root'), ('but', 8, 'cc'), ('netted', 6, 'conj'), ('nearly', 10, 'advmod'), ('$', 8, 'obj'), ('1', 12, 'compound'), ('million', 10, 'nummod'), ('from', 17, 'case'), ('the', 17, 'det'), ('Dean', 16, 'compound'), ('Foods', 17, 'compound'), ('tips', 10, 'nmod'), ('and', 19, 'cc'), ('agreed', 6, 'conj'), ('to', 21, 'mark'), ('forfeit', 19, 'xcomp'), ('the', 23, 'det'), ('proceeds', 21, 'obj'), ('plus', 25, 'cc'), ('interest', 23, 'conj'), ('.', 6, 'punct'), (')', 6, 'punct')]</t>
  </si>
  <si>
    <t>Hillary Victory Fund, which now includes 40 state Democratic Party committees, theoretically could accept checks as large as $436,100 -- based on the individual limits of $10,000 per state party, $33,400 for the DNC, and $2,700 for Clinton's campaign.</t>
  </si>
  <si>
    <t>[('Hillary', 'PROPN'), ('Victory', 'PROPN'), ('Fund', 'PROPN'), (',', 'PUNCT'), ('which', 'PRON'), ('now', 'ADV'), ('includes', 'VERB'), ('40', 'NUM'), ('state', 'NOUN'), ('Democratic', 'ADJ'), ('Party', 'PROPN'), ('committees', 'NOUN'), (',', 'PUNCT'), ('theoretically', 'ADV'), ('could', 'AUX'), ('accept', 'VERB'), ('checks', 'NOUN'), ('as', 'ADV'), ('large', 'ADJ'), ('as', 'ADP'), ('$', 'SYM'), ('436,100', 'NUM'), ('--', 'PUNCT'), ('based', 'VERB'), ('on', 'ADP'), ('the', 'DET'), ('individual', 'ADJ'), ('limits', 'NOUN'), ('of', 'ADP'), ('$', 'SYM'), ('10,000', 'NUM'), ('per', 'ADP'), ('state', 'NOUN'), ('party', 'NOUN'), (',', 'PUNCT'), ('$', 'SYM'), ('33,400', 'NUM'), ('for', 'ADP'), ('the', 'DET'), ('DNC', 'PROPN'), (',', 'PUNCT'), ('and', 'CCONJ'), ('$', 'SYM'), ('2,700', 'NUM'), ('for', 'ADP'), ('Clinton', 'PROPN'), ("'s", 'PART'), ('campaign', 'NOUN'), ('.', 'PUNCT')]</t>
  </si>
  <si>
    <t>[('Hillary Victory Fund', 'ORG'), ('40', 'CARDINAL'), ('Democratic Party', 'ORG'), ('436,100', 'MONEY'), ('10,000', 'MONEY'), ('33,400', 'MONEY'), ('DNC', 'ORG'), ('2,700', 'MONEY'), ("Clinton's", 'ORG')]</t>
  </si>
  <si>
    <t>[('Hillary', 3, 'compound'), ('Victory', 3, 'compound'), ('Fund', 16, 'nsubj'), (',', 3, 'punct'), ('which', 7, 'nsubj'), ('now', 7, 'advmod'), ('includes', 3, 'acl:relcl'), ('40', 12, 'nummod'), ('state', 12, 'compound'), ('Democratic', 11, 'amod'), ('Party', 12, 'compound'), ('committees', 7, 'obj'), (',', 16, 'punct'), ('theoretically', 16, 'advmod'), ('could', 16, 'aux'), ('accept', 0, 'root'), ('checks', 16, 'obj'), ('as', 19, 'advmod'), ('large', 17, 'amod'), ('as', 21, 'case'), ('$', 19, 'obl'), ('436,100', 21, 'nummod'), ('--', 16, 'punct'), ('based', 16, 'advcl'), ('on', 28, 'case'), ('the', 28, 'det'), ('individual', 28, 'amod'), ('limits', 24, 'obl'), ('of', 30, 'case'), ('$', 28, 'nmod'), ('10,000', 30, 'nummod'), ('per', 34, 'case'), ('state', 34, 'compound'), ('party', 30, 'nmod'), (',', 36, 'punct'), ('$', 30, 'conj'), ('33,400', 36, 'nummod'), ('for', 40, 'case'), ('the', 40, 'det'), ('DNC', 36, 'nmod'), (',', 43, 'punct'), ('and', 43, 'cc'), ('$', 28, 'conj'), ('2,700', 43, 'nummod'), ('for', 48, 'case'), ('Clinton', 48, 'nmod:poss'), ("'s", 46, 'case'), ('campaign', 43, 'nmod'), ('.', 16, 'punct')]</t>
  </si>
  <si>
    <t>He was 28.So far, so John Grisham, except that Schilling is no freedom fighter championing unpopular environmental causes.</t>
  </si>
  <si>
    <t>[('He', 'PRON'), ('was', 'AUX'), ('28', 'NUM'), ('.', 'PUNCT'), ('So', 'ADV'), ('far', 'ADV'), (',', 'PUNCT'), ('so', 'ADV'), ('John', 'PROPN'), ('Grisham', 'PROPN'), (',', 'PUNCT'), ('except', 'SCONJ'), ('that', 'SCONJ'), ('Schilling', 'PROPN'), ('is', 'AUX'), ('no', 'DET'), ('freedom', 'NOUN'), ('fighter', 'NOUN'), ('championing', 'VERB'), ('unpopular', 'ADJ'), ('environmental', 'ADJ'), ('causes', 'NOUN'), ('.', 'PUNCT')]</t>
  </si>
  <si>
    <t>[('28', 'DATE'), ('John Grisham', 'PERSON'), ('Schilling', 'PERSON')]</t>
  </si>
  <si>
    <t>[('He', 3, 'nsubj'), ('was', 3, 'cop'), ('28', 0, 'root'), ('.', 3, 'punct'), ('So', 2, 'advmod'), ('far', 0, 'root'), (',', 2, 'punct'), ('so', 2, 'advmod'), ('John', 2, 'vocative'), ('Grisham', 5, 'flat'), (',', 14, 'punct'), ('except', 15, 'mark'), ('that', 14, 'mark'), ('Schilling', 15, 'nsubj'), ('is', 14, 'cop'), ('no', 14, 'det'), ('freedom', 14, 'compound'), ('fighter', 5, 'acl:relcl'), ('championing', 14, 'acl'), ('unpopular', 18, 'amod'), ('environmental', 18, 'amod'), ('causes', 15, 'obj'), ('.', 2, 'punct')]</t>
  </si>
  <si>
    <t>That family, the Freemans, lands at a large gated pile called the Toneybee Institute and is much too warmly welcomed.</t>
  </si>
  <si>
    <t>[('That', 'DET'), ('family', 'NOUN'), (',', 'PUNCT'), ('the', 'DET'), ('Freemans', 'PROPN'), (',', 'PUNCT'), ('lands', 'VERB'), ('at', 'ADP'), ('a', 'DET'), ('large', 'ADJ'), ('gated', 'ADJ'), ('pile', 'NOUN'), ('called', 'VERB'), ('the', 'DET'), ('Toneybee', 'PROPN'), ('Institute', 'PROPN'), ('and', 'CCONJ'), ('is', 'AUX'), ('much', 'ADV'), ('too', 'ADV'), ('warmly', 'ADV'), ('welcomed', 'VERB'), ('.', 'PUNCT')]</t>
  </si>
  <si>
    <t>[('Freemans', 'ORG'), ('the Toneybee Institute', 'ORG')]</t>
  </si>
  <si>
    <t>[('That', 2, 'det'), ('family', 7, 'nsubj'), (',', 5, 'punct'), ('the', 5, 'det'), ('Freemans', 2, 'appos'), (',', 2, 'punct'), ('lands', 0, 'root'), ('at', 12, 'case'), ('a', 12, 'det'), ('large', 12, 'amod'), ('gated', 12, 'amod'), ('pile', 7, 'obl'), ('called', 12, 'acl'), ('the', 16, 'det'), ('Toneybee', 16, 'compound'), ('Institute', 13, 'xcomp'), ('and', 22, 'cc'), ('is', 22, 'aux:pass'), ('much', 21, 'advmod'), ('too', 21, 'advmod'), ('warmly', 22, 'advmod'), ('welcomed', 7, 'conj'), ('.', 7, 'punct')]</t>
  </si>
  <si>
    <t>This year the Islamists struck the capital Abuja twice, including a suicide car bomb attack against the U.N. headquarters that killed 26 people.</t>
  </si>
  <si>
    <t>[('This', 'DET'), ('year', 'NOUN'), ('the', 'DET'), ('Islamists', 'PROPN'), ('struck', 'VERB'), ('the', 'DET'), ('capital', 'NOUN'), ('Abuja', 'PROPN'), ('twice', 'ADV'), (',', 'PUNCT'), ('including', 'VERB'), ('a', 'DET'), ('suicide', 'NOUN'), ('car', 'NOUN'), ('bomb', 'NOUN'), ('attack', 'NOUN'), ('against', 'ADP'), ('the', 'DET'), ('U.N.', 'PROPN'), ('headquarters', 'NOUN'), ('that', 'PRON'), ('killed', 'VERB'), ('26', 'NUM'), ('people', 'NOUN'), ('.', 'PUNCT')]</t>
  </si>
  <si>
    <t>[('This year', 'DATE'), ('Islamists', 'NORP'), ('Abuja', 'GPE'), ('U.N.', 'ORG'), ('26', 'CARDINAL')]</t>
  </si>
  <si>
    <t>[('This', 2, 'det'), ('year', 5, 'obl:tmod'), ('the', 4, 'det'), ('Islamists', 5, 'nsubj'), ('struck', 0, 'root'), ('the', 7, 'det'), ('capital', 5, 'obj'), ('Abuja', 7, 'appos'), ('twice', 5, 'advmod'), (',', 5, 'punct'), ('including', 16, 'case'), ('a', 16, 'det'), ('suicide', 16, 'compound'), ('car', 15, 'compound'), ('bomb', 16, 'compound'), ('attack', 5, 'obl'), ('against', 20, 'case'), ('the', 20, 'det'), ('U.N.', 20, 'compound'), ('headquarters', 16, 'nmod'), ('that', 22, 'nsubj'), ('killed', 20, 'acl:relcl'), ('26', 24, 'nummod'), ('people', 22, 'obj'), ('.', 5, 'punct')]</t>
  </si>
  <si>
    <t>Six current and former U. S. officials who have dealt with companies on the issue said they are suspicious about Russia’s motives for the expanded reviews.</t>
  </si>
  <si>
    <t>[('Six', 'NUM'), ('current', 'ADJ'), ('and', 'CCONJ'), ('former', 'ADJ'), ('U.', 'PROPN'), ('S.', 'PROPN'), ('officials', 'NOUN'), ('who', 'PRON'), ('have', 'AUX'), ('dealt', 'VERB'), ('with', 'ADP'), ('companies', 'NOUN'), ('on', 'ADP'), ('the', 'DET'), ('issue', 'NOUN'), ('said', 'VERB'), ('they', 'PRON'), ('are', 'AUX'), ('suspicious', 'ADJ'), ('about', 'ADP'), ('Russia', 'PROPN'), ('’s', 'PART'), ('motives', 'NOUN'), ('for', 'ADP'), ('the', 'DET'), ('expanded', 'VERB'), ('reviews', 'NOUN'), ('.', 'PUNCT')]</t>
  </si>
  <si>
    <t>[('Six', 'CARDINAL'), ('U. S.', 'ORG'), ('Russia’s', 'NORP')]</t>
  </si>
  <si>
    <t>[('Six', 7, 'nummod'), ('current', 7, 'amod'), ('and', 4, 'cc'), ('former', 2, 'conj'), ('U.', 6, 'compound'), ('S.', 2, 'conj'), ('officials', 16, 'nsubj'), ('who', 10, 'nsubj'), ('have', 10, 'aux'), ('dealt', 7, 'acl:relcl'), ('with', 12, 'case'), ('companies', 10, 'obl'), ('on', 15, 'case'), ('the', 15, 'det'), ('issue', 10, 'obl'), ('said', 0, 'root'), ('they', 19, 'nsubj'), ('are', 19, 'cop'), ('suspicious', 16, 'ccomp'), ('about', 23, 'case'), ('Russia', 23, 'nmod:poss'), ('’s', 21, 'case'), ('motives', 19, 'obl'), ('for', 27, 'case'), ('the', 27, 'det'), ('expanded', 27, 'amod'), ('reviews', 23, 'nmod'), ('.', 16, 'punct')]</t>
  </si>
  <si>
    <t>Buried by last week’s Brexit furor was fresh news of Hillary Clinton’s efforts to cover up her abuses of power at the State Department.</t>
  </si>
  <si>
    <t>[('Buried', 'VERB'), ('by', 'ADP'), ('last', 'ADJ'), ('week', 'NOUN'), ('’s', 'PART'), ('Brexit', 'PROPN'), ('furor', 'NOUN'), ('was', 'AUX'), ('fresh', 'ADJ'), ('news', 'NOUN'), ('of', 'ADP'), ('Hillary', 'PROPN'), ('Clinton', 'PROPN'), ('’s', 'PART'), ('efforts', 'NOUN'), ('to', 'PART'), ('cover', 'VERB'), ('up', 'ADP'), ('her', 'PRON'), ('abuses', 'NOUN'), ('of', 'ADP'), ('power', 'NOUN'), ('at', 'ADP'), ('the', 'DET'), ('State', 'PROPN'), ('Department', 'PROPN'), ('.', 'PUNCT')]</t>
  </si>
  <si>
    <t>[('Brexit', 'PERSON'), ('Hillary Clinton’s', 'PERSON'), ('the State Department', 'ORG')]</t>
  </si>
  <si>
    <t>[('Buried', 10, 'csubj'), ('by', 7, 'case'), ('last', 4, 'amod'), ('week', 7, 'nmod:poss'), ('’s', 4, 'case'), ('Brexit', 7, 'compound'), ('furor', 1, 'obl'), ('was', 10, 'cop'), ('fresh', 10, 'amod'), ('news', 0, 'root'), ('of', 15, 'case'), ('Hillary', 15, 'nmod:poss'), ('Clinton', 12, 'flat'), ('’s', 12, 'case'), ('efforts', 10, 'nmod'), ('to', 17, 'mark'), ('cover', 15, 'acl'), ('up', 17, 'compound:prt'), ('her', 20, 'nmod:poss'), ('abuses', 17, 'obj'), ('of', 22, 'case'), ('power', 20, 'nmod'), ('at', 26, 'case'), ('the', 26, 'det'), ('State', 26, 'compound'), ('Department', 17, 'obl'), ('.', 10, 'punct')]</t>
  </si>
  <si>
    <t>The uncle of one of the 82 Chibok schoolgirls released this week described his “amazing joy” after being reunited with his niece, who has been held captive by the Islamist militant group Boko Haram for three years.</t>
  </si>
  <si>
    <t>[('The', 'DET'), ('uncle', 'NOUN'), ('of', 'ADP'), ('one', 'NUM'), ('of', 'ADP'), ('the', 'DET'), ('82', 'NUM'), ('Chibok', 'PROPN'), ('schoolgirls', 'NOUN'), ('released', 'VERB'), ('this', 'DET'), ('week', 'NOUN'), ('described', 'VERB'), ('his', 'PRON'), ('“', 'PUNCT'), ('amazing', 'ADJ'), ('joy', 'NOUN'), ('”', 'PUNCT'), ('after', 'SCONJ'), ('being', 'AUX'), ('reunited', 'VERB'), ('with', 'ADP'), ('his', 'PRON'), ('niece', 'NOUN'), (',', 'PUNCT'), ('who', 'PRON'), ('has', 'AUX'), ('been', 'AUX'), ('held', 'VERB'), ('captive', 'ADJ'), ('by', 'ADP'), ('the', 'DET'), ('Islamist', 'PROPN'), ('militant', 'ADJ'), ('group', 'NOUN'), ('Boko', 'PROPN'), ('Haram', 'PROPN'), ('for', 'ADP'), ('three', 'NUM'), ('years', 'NOUN'), ('.', 'PUNCT')]</t>
  </si>
  <si>
    <t>[('one', 'CARDINAL'), ('82', 'CARDINAL'), ('Chibok', 'NORP'), ('this week', 'DATE'), ('Islamist', 'NORP'), ('Boko Haram', 'ORG'), ('three years', 'DATE')]</t>
  </si>
  <si>
    <t>[('The', 2, 'det'), ('uncle', 13, 'nsubj'), ('of', 4, 'case'), ('one', 2, 'nmod'), ('of', 9, 'case'), ('the', 9, 'det'), ('82', 9, 'nummod'), ('Chibok', 9, 'compound'), ('schoolgirls', 4, 'nmod'), ('released', 9, 'acl'), ('this', 12, 'det'), ('week', 10, 'obl:tmod'), ('described', 0, 'root'), ('his', 17, 'nmod:poss'), ('“', 17, 'punct'), ('amazing', 17, 'amod'), ('joy', 13, 'obj'), ('”', 17, 'punct'), ('after', 21, 'mark'), ('being', 21, 'aux:pass'), ('reunited', 13, 'advcl'), ('with', 24, 'case'), ('his', 24, 'nmod:poss'), ('niece', 21, 'obl'), (',', 24, 'punct'), ('who', 29, 'nsubj:pass'), ('has', 29, 'aux'), ('been', 29, 'aux:pass'), ('held', 24, 'acl:relcl'), ('captive', 29, 'xcomp'), ('by', 35, 'case'), ('the', 35, 'det'), ('Islamist', 35, 'compound'), ('militant', 35, 'amod'), ('group', 30, 'obl'), ('Boko', 35, 'appos'), ('Haram', 36, 'flat'), ('for', 40, 'case'), ('three', 40, 'nummod'), ('years', 29, 'obl'), ('.', 13, 'punct')]</t>
  </si>
  <si>
    <t>The Home Office blames the county lines drug dealing epidemic for spiralling violent crime blighting the UK and has called for a crackdown on the menace.</t>
  </si>
  <si>
    <t>[('The', 'DET'), ('Home', 'PROPN'), ('Office', 'PROPN'), ('blames', 'VERB'), ('the', 'DET'), ('county', 'NOUN'), ('lines', 'NOUN'), ('drug', 'NOUN'), ('dealing', 'NOUN'), ('epidemic', 'NOUN'), ('for', 'SCONJ'), ('spiralling', 'VERB'), ('violent', 'ADJ'), ('crime', 'NOUN'), ('blighting', 'VERB'), ('the', 'DET'), ('UK', 'PROPN'), ('and', 'CCONJ'), ('has', 'AUX'), ('called', 'VERB'), ('for', 'ADP'), ('a', 'DET'), ('crackdown', 'NOUN'), ('on', 'ADP'), ('the', 'DET'), ('menace', 'NOUN'), ('.', 'PUNCT')]</t>
  </si>
  <si>
    <t>[('The Home Office', 'ORG'), ('UK', 'GPE')]</t>
  </si>
  <si>
    <t>[('The', 3, 'det'), ('Home', 3, 'compound'), ('Office', 4, 'nsubj'), ('blames', 0, 'root'), ('the', 10, 'det'), ('county', 7, 'compound'), ('lines', 10, 'compound'), ('drug', 9, 'compound'), ('dealing', 10, 'compound'), ('epidemic', 4, 'obj'), ('for', 15, 'mark'), ('spiralling', 14, 'amod'), ('violent', 14, 'amod'), ('crime', 15, 'nsubj'), ('blighting', 10, 'acl'), ('the', 17, 'det'), ('UK', 15, 'obj'), ('and', 20, 'cc'), ('has', 20, 'aux'), ('called', 4, 'conj'), ('for', 23, 'case'), ('a', 23, 'det'), ('crackdown', 20, 'obl'), ('on', 26, 'case'), ('the', 26, 'det'), ('menace', 23, 'nmod'), ('.', 4, 'punct')]</t>
  </si>
  <si>
    <t>Although many pundits have praised McCain's experience and knowledge of foreign policy issues, his specific positions regarding the immense problems that the U.S. is facing in that region should be scrutinized more.</t>
  </si>
  <si>
    <t>[('Although', 'SCONJ'), ('many', 'ADJ'), ('pundits', 'NOUN'), ('have', 'AUX'), ('praised', 'VERB'), ('McCain', 'PROPN'), ("'s", 'PART'), ('experience', 'NOUN'), ('and', 'CCONJ'), ('knowledge', 'NOUN'), ('of', 'ADP'), ('foreign', 'ADJ'), ('policy', 'NOUN'), ('issues', 'NOUN'), (',', 'PUNCT'), ('his', 'PRON'), ('specific', 'ADJ'), ('positions', 'NOUN'), ('regarding', 'VERB'), ('the', 'DET'), ('immense', 'ADJ'), ('problems', 'NOUN'), ('that', 'PRON'), ('the', 'DET'), ('U.S.', 'PROPN'), ('is', 'AUX'), ('facing', 'VERB'), ('in', 'ADP'), ('that', 'DET'), ('region', 'NOUN'), ('should', 'AUX'), ('be', 'AUX'), ('scrutinized', 'VERB'), ('more', 'ADJ'), ('.', 'PUNCT')]</t>
  </si>
  <si>
    <t>[("McCain's", 'PERSON'), ('U.S.', 'GPE')]</t>
  </si>
  <si>
    <t>[('Although', 5, 'mark'), ('many', 3, 'amod'), ('pundits', 5, 'nsubj'), ('have', 5, 'aux'), ('praised', 33, 'advcl'), ('McCain', 8, 'nmod:poss'), ("'s", 6, 'case'), ('experience', 5, 'obj'), ('and', 10, 'cc'), ('knowledge', 8, 'conj'), ('of', 14, 'case'), ('foreign', 13, 'amod'), ('policy', 14, 'compound'), ('issues', 8, 'nmod'), (',', 33, 'punct'), ('his', 18, 'nmod:poss'), ('specific', 18, 'amod'), ('positions', 33, 'nsubj:pass'), ('regarding', 22, 'case'), ('the', 22, 'det'), ('immense', 22, 'amod'), ('problems', 18, 'nmod'), ('that', 27, 'obj'), ('the', 25, 'det'), ('U.S.', 27, 'nsubj'), ('is', 27, 'aux'), ('facing', 22, 'acl:relcl'), ('in', 30, 'case'), ('that', 30, 'det'), ('region', 27, 'obl'), ('should', 33, 'aux'), ('be', 33, 'aux:pass'), ('scrutinized', 0, 'root'), ('more', 33, 'advmod'), ('.', 33, 'punct')]</t>
  </si>
  <si>
    <t>Holsworth had cheered on the Michigan State basketball team and .</t>
  </si>
  <si>
    <t>[('Holsworth', 'PROPN'), ('had', 'AUX'), ('cheered', 'VERB'), ('on', 'ADP'), ('the', 'DET'), ('Michigan', 'PROPN'), ('State', 'PROPN'), ('basketball', 'NOUN'), ('team', 'NOUN'), ('and', 'CCONJ'), ('.', 'PUNCT')]</t>
  </si>
  <si>
    <t>[('Holsworth', 'PERSON'), ('Michigan State', 'GPE')]</t>
  </si>
  <si>
    <t>[('Holsworth', 3, 'nsubj'), ('had', 3, 'aux'), ('cheered', 0, 'root'), ('on', 9, 'case'), ('the', 9, 'det'), ('Michigan', 7, 'compound'), ('State', 8, 'compound'), ('basketball', 9, 'compound'), ('team', 3, 'obl'), ('and', 3, 'conj'), ('.', 3, 'punct')]</t>
  </si>
  <si>
    <t>Trump also accused China of not doing enough to rein in its neighbor North Korea.</t>
  </si>
  <si>
    <t>[('Trump', 'PROPN'), ('also', 'ADV'), ('accused', 'VERB'), ('China', 'PROPN'), ('of', 'SCONJ'), ('not', 'PART'), ('doing', 'VERB'), ('enough', 'ADV'), ('to', 'PART'), ('rein', 'VERB'), ('in', 'ADP'), ('its', 'PRON'), ('neighbor', 'NOUN'), ('North', 'PROPN'), ('Korea', 'PROPN'), ('.', 'PUNCT')]</t>
  </si>
  <si>
    <t>[('Trump', 'PERSON'), ('China', 'GPE'), ('North Korea', 'GPE')]</t>
  </si>
  <si>
    <t>[('Trump', 3, 'nsubj'), ('also', 3, 'advmod'), ('accused', 0, 'root'), ('China', 3, 'obj'), ('of', 7, 'mark'), ('not', 7, 'advmod'), ('doing', 3, 'advcl'), ('enough', 7, 'advmod'), ('to', 10, 'mark'), ('rein', 7, 'advcl'), ('in', 10, 'compound:prt'), ('its', 13, 'nmod:poss'), ('neighbor', 10, 'obj'), ('North', 15, 'compound'), ('Korea', 13, 'appos'), ('.', 3, 'punct')]</t>
  </si>
  <si>
    <t>Morgan Stanley on April 18 posted record first-quarter profits thanks to a surge in trading, much like other Wall Street banks that prospered in the first months of 2018 as major economies expanded around the globe and U.S. interest rates rose.</t>
  </si>
  <si>
    <t>[('Morgan', 'PROPN'), ('Stanley', 'PROPN'), ('on', 'ADP'), ('April', 'PROPN'), ('18', 'NUM'), ('posted', 'VERB'), ('record', 'ADJ'), ('first', 'ADJ'), ('-', 'PUNCT'), ('quarter', 'NOUN'), ('profits', 'NOUN'), ('thanks', 'NOUN'), ('to', 'ADP'), ('a', 'DET'), ('surge', 'NOUN'), ('in', 'ADP'), ('trading', 'NOUN'), (',', 'PUNCT'), ('much', 'ADV'), ('like', 'ADP'), ('other', 'ADJ'), ('Wall', 'PROPN'), ('Street', 'PROPN'), ('banks', 'NOUN'), ('that', 'PRON'), ('prospered', 'VERB'), ('in', 'ADP'), ('the', 'DET'), ('first', 'ADJ'), ('months', 'NOUN'), ('of', 'ADP'), ('2018', 'NUM'), ('as', 'SCONJ'), ('major', 'ADJ'), ('economies', 'NOUN'), ('expanded', 'VERB'), ('around', 'ADP'), ('the', 'DET'), ('globe', 'NOUN'), ('and', 'CCONJ'), ('U.S.', 'PROPN'), ('interest', 'NOUN'), ('rates', 'NOUN'), ('rose', 'VERB'), ('.', 'PUNCT')]</t>
  </si>
  <si>
    <t>[('Morgan Stanley', 'ORG'), ('April 18', 'DATE'), ('first-quarter', 'DATE'), ('the first months of 2018', 'DATE'), ('U.S.', 'GPE')]</t>
  </si>
  <si>
    <t>[('Morgan', 2, 'compound'), ('Stanley', 6, 'nsubj'), ('on', 4, 'case'), ('April', 2, 'nmod'), ('18', 4, 'nummod'), ('posted', 0, 'root'), ('record', 11, 'amod'), ('first', 10, 'amod'), ('-', 10, 'punct'), ('quarter', 11, 'compound'), ('profits', 6, 'obj'), ('thanks', 6, 'obl:npmod'), ('to', 15, 'case'), ('a', 15, 'det'), ('surge', 12, 'nmod'), ('in', 17, 'case'), ('trading', 15, 'nmod'), (',', 24, 'punct'), ('much', 24, 'advmod'), ('like', 24, 'case'), ('other', 24, 'amod'), ('Wall', 23, 'compound'), ('Street', 24, 'compound'), ('banks', 15, 'nmod'), ('that', 26, 'nsubj'), ('prospered', 24, 'acl:relcl'), ('in', 30, 'case'), ('the', 30, 'det'), ('first', 30, 'amod'), ('months', 26, 'obl'), ('of', 32, 'case'), ('2018', 30, 'nmod'), ('as', 36, 'mark'), ('major', 35, 'amod'), ('economies', 36, 'nsubj'), ('expanded', 26, 'advcl'), ('around', 39, 'case'), ('the', 39, 'det'), ('globe', 36, 'obl'), ('and', 44, 'cc'), ('U.S.', 43, 'compound'), ('interest', 43, 'compound'), ('rates', 44, 'nsubj'), ('rose', 36, 'conj'), ('.', 6, 'punct')]</t>
  </si>
  <si>
    <t>As part of a package involving substantial International Monetary Fund financing and a majority of European financing, euro area member states are ready to contribute to coordinated bilateral loans.</t>
  </si>
  <si>
    <t>[('As', 'ADP'), ('part', 'NOUN'), ('of', 'ADP'), ('a', 'DET'), ('package', 'NOUN'), ('involving', 'VERB'), ('substantial', 'ADJ'), ('International', 'ADJ'), ('Monetary', 'PROPN'), ('Fund', 'PROPN'), ('financing', 'NOUN'), ('and', 'CCONJ'), ('a', 'DET'), ('majority', 'NOUN'), ('of', 'ADP'), ('European', 'ADJ'), ('financing', 'NOUN'), (',', 'PUNCT'), ('euro', 'NOUN'), ('area', 'NOUN'), ('member', 'NOUN'), ('states', 'NOUN'), ('are', 'AUX'), ('ready', 'ADJ'), ('to', 'PART'), ('contribute', 'VERB'), ('to', 'ADP'), ('coordinated', 'VERB'), ('bilateral', 'ADJ'), ('loans', 'NOUN'), ('.', 'PUNCT')]</t>
  </si>
  <si>
    <t>[('International Monetary Fund', 'ORG'), ('European', 'NORP')]</t>
  </si>
  <si>
    <t>[('As', 2, 'case'), ('part', 24, 'obl'), ('of', 5, 'case'), ('a', 5, 'det'), ('package', 2, 'nmod'), ('involving', 5, 'acl'), ('substantial', 11, 'amod'), ('International', 11, 'amod'), ('Monetary', 10, 'compound'), ('Fund', 11, 'compound'), ('financing', 6, 'obj'), ('and', 14, 'cc'), ('a', 14, 'det'), ('majority', 11, 'conj'), ('of', 17, 'case'), ('European', 17, 'amod'), ('financing', 14, 'nmod'), (',', 24, 'punct'), ('euro', 22, 'compound'), ('area', 22, 'compound'), ('member', 22, 'compound'), ('states', 24, 'nsubj'), ('are', 24, 'cop'), ('ready', 0, 'root'), ('to', 26, 'mark'), ('contribute', 24, 'xcomp'), ('to', 30, 'case'), ('coordinated', 30, 'amod'), ('bilateral', 30, 'amod'), ('loans', 26, 'obl'), ('.', 24, 'punct')]</t>
  </si>
  <si>
    <t>As country singer Joey Feek, 40, continues her battle with cervical cancer, for which she stopped receiving treatment in 2015, her husband and singing partner Rory Feek updated fans Monday that his wife has been “asleep for days now, and her body is shutting down quickly.</t>
  </si>
  <si>
    <t>[('As', 'SCONJ'), ('country', 'NOUN'), ('singer', 'NOUN'), ('Joey', 'PROPN'), ('Feek', 'PROPN'), (',', 'PUNCT'), ('40', 'NUM'), (',', 'PUNCT'), ('continues', 'VERB'), ('her', 'PRON'), ('battle', 'NOUN'), ('with', 'ADP'), ('cervical', 'ADJ'), ('cancer', 'NOUN'), (',', 'PUNCT'), ('for', 'ADP'), ('which', 'PRON'), ('she', 'PRON'), ('stopped', 'VERB'), ('receiving', 'VERB'), ('treatment', 'NOUN'), ('in', 'ADP'), ('2015', 'NUM'), (',', 'PUNCT'), ('her', 'PRON'), ('husband', 'NOUN'), ('and', 'CCONJ'), ('singing', 'NOUN'), ('partner', 'NOUN'), ('Rory', 'PROPN'), ('Feek', 'PROPN'), ('updated', 'VERB'), ('fans', 'NOUN'), ('Monday', 'PROPN'), ('that', 'SCONJ'), ('his', 'PRON'), ('wife', 'NOUN'), ('has', 'AUX'), ('been', 'AUX'), ('“', 'PUNCT'), ('asleep', 'ADJ'), ('for', 'ADP'), ('days', 'NOUN'), ('now', 'ADV'), (',', 'PUNCT'), ('and', 'CCONJ'), ('her', 'PRON'), ('body', 'NOUN'), ('is', 'AUX'), ('shutting', 'VERB'), ('down', 'ADP'), ('quickly', 'ADV'), ('.', 'PUNCT')]</t>
  </si>
  <si>
    <t>[('Joey Feek', 'PERSON'), ('40', 'DATE'), ('2015', 'DATE'), ('Rory Feek', 'PERSON'), ('Monday', 'DATE'), ('days', 'DATE')]</t>
  </si>
  <si>
    <t>[('As', 9, 'mark'), ('country', 3, 'compound'), ('singer', 9, 'nsubj'), ('Joey', 3, 'flat'), ('Feek', 3, 'flat'), (',', 7, 'punct'), ('40', 3, 'amod'), (',', 3, 'punct'), ('continues', 32, 'advcl'), ('her', 11, 'nmod:poss'), ('battle', 9, 'obj'), ('with', 14, 'case'), ('cervical', 14, 'amod'), ('cancer', 11, 'nmod'), (',', 19, 'punct'), ('for', 17, 'case'), ('which', 19, 'obl'), ('she', 19, 'nsubj'), ('stopped', 14, 'acl:relcl'), ('receiving', 19, 'xcomp'), ('treatment', 20, 'obj'), ('in', 23, 'case'), ('2015', 20, 'obl'), (',', 9, 'punct'), ('her', 26, 'nmod:poss'), ('husband', 32, 'nsubj'), ('and', 29, 'cc'), ('singing', 29, 'amod'), ('partner', 26, 'conj'), ('Rory', 26, 'appos'), ('Feek', 30, 'flat'), ('updated', 0, 'root'), ('fans', 32, 'obj'), ('Monday', 32, 'obl:tmod'), ('that', 41, 'mark'), ('his', 37, 'nmod:poss'), ('wife', 41, 'nsubj'), ('has', 41, 'aux'), ('been', 41, 'cop'), ('“', 41, 'punct'), ('asleep', 32, 'ccomp'), ('for', 43, 'case'), ('days', 41, 'obl'), ('now', 41, 'advmod'), (',', 50, 'punct'), ('and', 50, 'cc'), ('her', 48, 'nmod:poss'), ('body', 50, 'nsubj'), ('is', 50, 'aux'), ('shutting', 41, 'conj'), ('down', 50, 'compound:prt'), ('quickly', 50, 'advmod'), ('.', 32, 'punct')]</t>
  </si>
  <si>
    <t>The 1994 Budapest Memorandum violated by Russia when it grabbed Crimea from Ukraine was a deal in which Kiev gave up the world's third-largest nuclear arsenal in exchange for guarantees that its territorial integrity would be respected.</t>
  </si>
  <si>
    <t>[('The', 'DET'), ('1994', 'NUM'), ('Budapest', 'PROPN'), ('Memorandum', 'PROPN'), ('violated', 'VERB'), ('by', 'ADP'), ('Russia', 'PROPN'), ('when', 'ADV'), ('it', 'PRON'), ('grabbed', 'VERB'), ('Crimea', 'PROPN'), ('from', 'ADP'), ('Ukraine', 'PROPN'), ('was', 'AUX'), ('a', 'DET'), ('deal', 'NOUN'), ('in', 'ADP'), ('which', 'PRON'), ('Kiev', 'PROPN'), ('gave', 'VERB'), ('up', 'ADP'), ('the', 'DET'), ('world', 'NOUN'), ("'s", 'PART'), ('third', 'ADJ'), ('-', 'PUNCT'), ('largest', 'ADJ'), ('nuclear', 'ADJ'), ('arsenal', 'NOUN'), ('in', 'ADP'), ('exchange', 'NOUN'), ('for', 'ADP'), ('guarantees', 'NOUN'), ('that', 'SCONJ'), ('its', 'PRON'), ('territorial', 'ADJ'), ('integrity', 'NOUN'), ('would', 'AUX'), ('be', 'AUX'), ('respected', 'VERB'), ('.', 'PUNCT')]</t>
  </si>
  <si>
    <t>[('1994', 'DATE'), ('Budapest Memorandum', 'LAW'), ('Russia', 'GPE'), ('Crimea', 'GPE'), ('Ukraine', 'GPE'), ('Kiev', 'GPE'), ('third', 'ORDINAL')]</t>
  </si>
  <si>
    <t>[('The', 4, 'det'), ('1994', 4, 'compound'), ('Budapest', 4, 'compound'), ('Memorandum', 16, 'nsubj'), ('violated', 4, 'acl'), ('by', 7, 'case'), ('Russia', 5, 'obl'), ('when', 10, 'advmod'), ('it', 10, 'nsubj'), ('grabbed', 5, 'advcl'), ('Crimea', 10, 'obj'), ('from', 13, 'case'), ('Ukraine', 10, 'obl'), ('was', 16, 'cop'), ('a', 16, 'det'), ('deal', 0, 'root'), ('in', 18, 'case'), ('which', 20, 'obl'), ('Kiev', 20, 'nsubj'), ('gave', 16, 'acl:relcl'), ('up', 20, 'compound:prt'), ('the', 23, 'det'), ('world', 29, 'nmod:poss'), ("'s", 23, 'case'), ('third', 27, 'amod'), ('-', 27, 'punct'), ('largest', 29, 'amod'), ('nuclear', 29, 'amod'), ('arsenal', 20, 'obj'), ('in', 31, 'case'), ('exchange', 20, 'obl'), ('for', 33, 'case'), ('guarantees', 31, 'nmod'), ('that', 40, 'mark'), ('its', 37, 'nmod:poss'), ('territorial', 37, 'amod'), ('integrity', 40, 'nsubj:pass'), ('would', 40, 'aux'), ('be', 40, 'aux:pass'), ('respected', 33, 'acl'), ('.', 16, 'punct')]</t>
  </si>
  <si>
    <t>Katona was furious after seeing a confidential report of her dwindling financesMoneyman David McHugh said the cocaine shame star stormed into his office with her eyes rolling.</t>
  </si>
  <si>
    <t>[('Katona', 'PROPN'), ('was', 'AUX'), ('furious', 'ADJ'), ('after', 'SCONJ'), ('seeing', 'VERB'), ('a', 'DET'), ('confidential', 'ADJ'), ('report', 'NOUN'), ('of', 'ADP'), ('her', 'PRON'), ('dwindling', 'ADJ'), ('financesMoneyman', 'NOUN'), ('David', 'PROPN'), ('McHugh', 'PROPN'), ('said', 'VERB'), ('the', 'DET'), ('cocaine', 'NOUN'), ('shame', 'NOUN'), ('star', 'NOUN'), ('stormed', 'VERB'), ('into', 'ADP'), ('his', 'PRON'), ('office', 'NOUN'), ('with', 'ADP'), ('her', 'PRON'), ('eyes', 'NOUN'), ('rolling', 'VERB'), ('.', 'PUNCT')]</t>
  </si>
  <si>
    <t>[('Katona', 'PERSON'), ('David McHugh', 'PERSON')]</t>
  </si>
  <si>
    <t>[('Katona', 3, 'nsubj'), ('was', 3, 'cop'), ('furious', 0, 'root'), ('after', 5, 'mark'), ('seeing', 3, 'advcl'), ('a', 8, 'det'), ('confidential', 8, 'amod'), ('report', 5, 'obj'), ('of', 12, 'case'), ('her', 12, 'nmod:poss'), ('dwindling', 12, 'amod'), ('financesMoneyman', 8, 'nmod'), ('David', 12, 'appos'), ('McHugh', 13, 'flat'), ('said', 3, 'ccomp'), ('the', 19, 'det'), ('cocaine', 19, 'compound'), ('shame', 19, 'compound'), ('star', 20, 'nsubj'), ('stormed', 15, 'ccomp'), ('into', 23, 'case'), ('his', 23, 'nmod:poss'), ('office', 20, 'obl'), ('with', 27, 'mark'), ('her', 26, 'nmod:poss'), ('eyes', 27, 'nsubj'), ('rolling', 20, 'advcl'), ('.', 3, 'punct')]</t>
  </si>
  <si>
    <t>Former Wells Fargo employees tell NPR that managers at the bank retaliated against them for calling the company’s ethics line and pushing back against reckless sales practices.</t>
  </si>
  <si>
    <t>[('Former', 'ADJ'), ('Wells', 'PROPN'), ('Fargo', 'PROPN'), ('employees', 'NOUN'), ('tell', 'VERB'), ('NPR', 'PROPN'), ('that', 'SCONJ'), ('managers', 'NOUN'), ('at', 'ADP'), ('the', 'DET'), ('bank', 'NOUN'), ('retaliated', 'VERB'), ('against', 'ADP'), ('them', 'PRON'), ('for', 'SCONJ'), ('calling', 'VERB'), ('the', 'DET'), ('company', 'NOUN'), ('’s', 'PART'), ('ethics', 'NOUN'), ('line', 'NOUN'), ('and', 'CCONJ'), ('pushing', 'VERB'), ('back', 'ADV'), ('against', 'ADP'), ('reckless', 'ADJ'), ('sales', 'NOUN'), ('practices', 'NOUN'), ('.', 'PUNCT')]</t>
  </si>
  <si>
    <t>[('Wells Fargo', 'ORG'), ('NPR', 'ORG')]</t>
  </si>
  <si>
    <t>[('Former', 4, 'amod'), ('Wells', 3, 'compound'), ('Fargo', 4, 'compound'), ('employees', 5, 'nsubj'), ('tell', 0, 'root'), ('NPR', 5, 'iobj'), ('that', 12, 'mark'), ('managers', 12, 'nsubj'), ('at', 11, 'case'), ('the', 11, 'det'), ('bank', 8, 'nmod'), ('retaliated', 5, 'ccomp'), ('against', 14, 'case'), ('them', 12, 'obl'), ('for', 16, 'mark'), ('calling', 12, 'advcl'), ('the', 18, 'det'), ('company', 21, 'nmod:poss'), ('’s', 18, 'case'), ('ethics', 21, 'compound'), ('line', 16, 'obj'), ('and', 23, 'cc'), ('pushing', 16, 'conj'), ('back', 23, 'advmod'), ('against', 28, 'case'), ('reckless', 28, 'amod'), ('sales', 28, 'compound'), ('practices', 23, 'obl'), ('.', 5, 'punct')]</t>
  </si>
  <si>
    <t>Trump later said in an interview with NBC News he was going to fire Comey regardless of Rosenstein’s recommendation.</t>
  </si>
  <si>
    <t>[('Trump', 'PROPN'), ('later', 'ADV'), ('said', 'VERB'), ('in', 'ADP'), ('an', 'DET'), ('interview', 'NOUN'), ('with', 'ADP'), ('NBC', 'PROPN'), ('News', 'PROPN'), ('he', 'PRON'), ('was', 'AUX'), ('going', 'VERB'), ('to', 'PART'), ('fire', 'VERB'), ('Comey', 'PROPN'), ('regardless', 'ADV'), ('of', 'ADP'), ('Rosenstein', 'PROPN'), ('’s', 'PART'), ('recommendation', 'NOUN'), ('.', 'PUNCT')]</t>
  </si>
  <si>
    <t>[('Trump', 'PERSON'), ('NBC News', 'ORG'), ('Comey', 'PERSON'), ('Rosenstein’s', 'PERSON')]</t>
  </si>
  <si>
    <t>[('Trump', 3, 'nsubj'), ('later', 3, 'advmod'), ('said', 0, 'root'), ('in', 6, 'case'), ('an', 6, 'det'), ('interview', 3, 'obl'), ('with', 9, 'case'), ('NBC', 9, 'compound'), ('News', 6, 'nmod'), ('he', 12, 'nsubj'), ('was', 12, 'aux'), ('going', 3, 'ccomp'), ('to', 14, 'mark'), ('fire', 12, 'xcomp'), ('Comey', 14, 'obj'), ('regardless', 14, 'advmod'), ('of', 20, 'case'), ('Rosenstein', 20, 'nmod:poss'), ('’s', 18, 'case'), ('recommendation', 16, 'obl'), ('.', 3, 'punct')]</t>
  </si>
  <si>
    <t>A reader, Jack, appreciates Jim’s efforts:</t>
  </si>
  <si>
    <t>[('A', 'DET'), ('reader', 'NOUN'), (',', 'PUNCT'), ('Jack', 'PROPN'), (',', 'PUNCT'), ('appreciates', 'VERB'), ('Jim', 'PROPN'), ('’s', 'PART'), ('efforts', 'NOUN'), (':', 'PUNCT')]</t>
  </si>
  <si>
    <t>[('Jack', 'PERSON'), ('Jim’s', 'PERSON')]</t>
  </si>
  <si>
    <t>[('A', 2, 'det'), ('reader', 6, 'nsubj'), (',', 2, 'punct'), ('Jack', 2, 'appos'), (',', 2, 'punct'), ('appreciates', 0, 'root'), ('Jim', 9, 'nmod:poss'), ('’s', 7, 'case'), ('efforts', 6, 'obj'), (':', 6, 'punct')]</t>
  </si>
  <si>
    <t>Regardless of whether the Pope meets with Kirchner, the fact that someone as powerful and popular as he answered an ordinary journalist will resonate with many Argentinians, said the Rev. Gustavo Morello, a Jesuit from Argentina who teaches sociology at Boston College.</t>
  </si>
  <si>
    <t>[('Regardless', 'ADV'), ('of', 'SCONJ'), ('whether', 'SCONJ'), ('the', 'DET'), ('Pope', 'PROPN'), ('meets', 'VERB'), ('with', 'ADP'), ('Kirchner', 'PROPN'), (',', 'PUNCT'), ('the', 'DET'), ('fact', 'NOUN'), ('that', 'SCONJ'), ('someone', 'PRON'), ('as', 'ADP'), ('powerful', 'ADJ'), ('and', 'CCONJ'), ('popular', 'ADJ'), ('as', 'SCONJ'), ('he', 'PRON'), ('answered', 'VERB'), ('an', 'DET'), ('ordinary', 'ADJ'), ('journalist', 'NOUN'), ('will', 'AUX'), ('resonate', 'VERB'), ('with', 'ADP'), ('many', 'ADJ'), ('Argentinians', 'PROPN'), (',', 'PUNCT'), ('said', 'VERB'), ('the', 'DET'), ('Rev.', 'PROPN'), ('Gustavo', 'PROPN'), ('Morello', 'PROPN'), (',', 'PUNCT'), ('a', 'DET'), ('Jesuit', 'PROPN'), ('from', 'ADP'), ('Argentina', 'PROPN'), ('who', 'PRON'), ('teaches', 'VERB'), ('sociology', 'NOUN'), ('at', 'ADP'), ('Boston', 'PROPN'), ('College', 'PROPN'), ('.', 'PUNCT')]</t>
  </si>
  <si>
    <t>[('Pope', 'PERSON'), ('Kirchner', 'PERSON'), ('Argentinians', 'NORP'), ('Gustavo Morello', 'PERSON'), ('Jesuit', 'NORP'), ('Argentina', 'GPE'), ('Boston College', 'ORG')]</t>
  </si>
  <si>
    <t>[('Regardless', 25, 'advmod'), ('of', 6, 'mark'), ('whether', 6, 'mark'), ('the', 5, 'det'), ('Pope', 6, 'nsubj'), ('meets', 1, 'advcl'), ('with', 8, 'case'), ('Kirchner', 6, 'obl'), (',', 25, 'punct'), ('the', 11, 'det'), ('fact', 25, 'nsubj'), ('that', 20, 'mark'), ('someone', 25, 'nsubj'), ('as', 15, 'case'), ('powerful', 13, 'nmod'), ('and', 17, 'cc'), ('popular', 15, 'conj'), ('as', 20, 'mark'), ('he', 20, 'nsubj'), ('answered', 15, 'advcl'), ('an', 23, 'det'), ('ordinary', 23, 'amod'), ('journalist', 20, 'obj'), ('will', 25, 'aux'), ('resonate', 0, 'root'), ('with', 28, 'case'), ('many', 28, 'amod'), ('Argentinians', 25, 'obl'), (',', 30, 'punct'), ('said', 25, 'parataxis'), ('the', 32, 'det'), ('Rev.', 30, 'nsubj'), ('Gustavo', 32, 'flat'), ('Morello', 32, 'flat'), (',', 32, 'punct'), ('a', 37, 'det'), ('Jesuit', 32, 'appos'), ('from', 39, 'case'), ('Argentina', 37, 'nmod'), ('who', 41, 'nsubj'), ('teaches', 32, 'acl:relcl'), ('sociology', 41, 'obj'), ('at', 45, 'case'), ('Boston', 45, 'compound'), ('College', 41, 'obl'), ('.', 30, 'punct')]</t>
  </si>
  <si>
    <t>Rezkos criminal convictions reflect his lawbreaking in part through his fundraising activities for other Democrats, notably Rod Blagojevich, who may not be Governor for very much longer as a result of this conviction.</t>
  </si>
  <si>
    <t>[('Rezkos', 'PROPN'), ('criminal', 'ADJ'), ('convictions', 'NOUN'), ('reflect', 'VERB'), ('his', 'PRON'), ('lawbreaking', 'NOUN'), ('in', 'ADP'), ('part', 'NOUN'), ('through', 'ADP'), ('his', 'PRON'), ('fundraising', 'NOUN'), ('activities', 'NOUN'), ('for', 'ADP'), ('other', 'ADJ'), ('Democrats', 'PROPN'), (',', 'PUNCT'), ('notably', 'ADV'), ('Rod', 'PROPN'), ('Blagojevich', 'PROPN'), (',', 'PUNCT'), ('who', 'PRON'), ('may', 'AUX'), ('not', 'PART'), ('be', 'AUX'), ('Governor', 'PROPN'), ('for', 'ADP'), ('very', 'ADV'), ('much', 'ADV'), ('longer', 'ADV'), ('as', 'ADP'), ('a', 'DET'), ('result', 'NOUN'), ('of', 'ADP'), ('this', 'DET'), ('conviction', 'NOUN'), ('.', 'PUNCT')]</t>
  </si>
  <si>
    <t>[('Rezkos', 'PERSON'), ('Democrats', 'NORP'), ('Rod Blagojevich', 'PERSON')]</t>
  </si>
  <si>
    <t>[('Rezkos', 3, 'compound'), ('criminal', 3, 'amod'), ('convictions', 4, 'nsubj'), ('reflect', 0, 'root'), ('his', 6, 'nmod:poss'), ('lawbreaking', 4, 'obj'), ('in', 8, 'case'), ('part', 4, 'obl'), ('through', 12, 'case'), ('his', 12, 'nmod:poss'), ('fundraising', 12, 'compound'), ('activities', 4, 'obl'), ('for', 15, 'case'), ('other', 15, 'amod'), ('Democrats', 12, 'nmod'), (',', 18, 'punct'), ('notably', 18, 'advmod'), ('Rod', 12, 'appos'), ('Blagojevich', 18, 'flat'), (',', 18, 'punct'), ('who', 25, 'nsubj'), ('may', 25, 'aux'), ('not', 25, 'advmod'), ('be', 25, 'cop'), ('Governor', 18, 'acl:relcl'), ('for', 29, 'case'), ('very', 28, 'advmod'), ('much', 29, 'advmod'), ('longer', 25, 'obl'), ('as', 32, 'case'), ('a', 32, 'det'), ('result', 25, 'obl'), ('of', 35, 'case'), ('this', 35, 'det'), ('conviction', 32, 'nmod'), ('.', 4, 'punct')]</t>
  </si>
  <si>
    <t>UFC president Dana White said on Friday that he would pay $25m apiece to Floyd Mayweather Jr and and MMA star Conor McGregor for a presumed boxing match with the split of additional revenue between the fighters to be determined.</t>
  </si>
  <si>
    <t>[('UFC', 'PROPN'), ('president', 'NOUN'), ('Dana', 'PROPN'), ('White', 'PROPN'), ('said', 'VERB'), ('on', 'ADP'), ('Friday', 'PROPN'), ('that', 'SCONJ'), ('he', 'PRON'), ('would', 'AUX'), ('pay', 'VERB'), ('$', 'SYM'), ('25', 'NUM'), ('m', 'NUM'), ('apiece', 'ADV'), ('to', 'ADP'), ('Floyd', 'PROPN'), ('Mayweather', 'PROPN'), ('Jr', 'PROPN'), ('and', 'CCONJ'), ('and', 'CCONJ'), ('MMA', 'PROPN'), ('star', 'NOUN'), ('Conor', 'PROPN'), ('McGregor', 'PROPN'), ('for', 'ADP'), ('a', 'DET'), ('presumed', 'VERB'), ('boxing', 'NOUN'), ('match', 'NOUN'), ('with', 'ADP'), ('the', 'DET'), ('split', 'NOUN'), ('of', 'ADP'), ('additional', 'ADJ'), ('revenue', 'NOUN'), ('between', 'ADP'), ('the', 'DET'), ('fighters', 'NOUN'), ('to', 'PART'), ('be', 'AUX'), ('determined', 'VERB'), ('.', 'PUNCT')]</t>
  </si>
  <si>
    <t>[('UFC', 'ORG'), ('Dana', 'PERSON'), ('White', 'PERSON'), ('Friday', 'DATE'), ('$25m', 'MONEY'), ('Floyd Mayweather Jr', 'PERSON'), ('MMA', 'ORG'), ('Conor McGregor', 'PERSON')]</t>
  </si>
  <si>
    <t>[('UFC', 2, 'compound'), ('president', 3, 'compound'), ('Dana', 0, 'root'), ('White', 2, 'nsubj'), ('said', 0, 'root'), ('on', 4, 'case'), ('Friday', 2, 'obl'), ('that', 8, 'mark'), ('he', 8, 'nsubj'), ('would', 8, 'aux'), ('pay', 2, 'ccomp'), ('$', 8, 'obj'), ('25', 11, 'compound'), ('m', 9, 'nummod'), ('apiece', 8, 'advmod'), ('to', 14, 'case'), ('Floyd', 8, 'obl'), ('Mayweather', 14, 'flat'), ('Jr', 14, 'flat'), ('and', 20, 'cc'), ('and', 20, 'cc'), ('MMA', 20, 'compound'), ('star', 14, 'conj'), ('Conor', 14, 'conj'), ('McGregor', 21, 'flat'), ('for', 27, 'case'), ('a', 27, 'det'), ('presumed', 27, 'amod'), ('boxing', 27, 'compound'), ('match', 8, 'obl'), ('with', 30, 'case'), ('the', 30, 'det'), ('split', 8, 'obl'), ('of', 33, 'case'), ('additional', 33, 'amod'), ('revenue', 30, 'nmod'), ('between', 36, 'case'), ('the', 36, 'det'), ('fighters', 33, 'nmod'), ('to', 39, 'mark'), ('be', 39, 'aux:pass'), ('determined', 33, 'acl'), ('.', 2, 'punct')]</t>
  </si>
  <si>
    <t>Jane Doe had accused her mother of abuse when she was a child caught up in a messy divorce and custody battle, but Loftuss investigation found it quite possible that no abuse ever took place.</t>
  </si>
  <si>
    <t>[('Jane', 'PROPN'), ('Doe', 'PROPN'), ('had', 'AUX'), ('accused', 'VERB'), ('her', 'PRON'), ('mother', 'NOUN'), ('of', 'ADP'), ('abuse', 'NOUN'), ('when', 'ADV'), ('she', 'PRON'), ('was', 'AUX'), ('a', 'DET'), ('child', 'NOUN'), ('caught', 'VERB'), ('up', 'ADP'), ('in', 'ADP'), ('a', 'DET'), ('messy', 'ADJ'), ('divorce', 'NOUN'), ('and', 'CCONJ'), ('custody', 'NOUN'), ('battle', 'NOUN'), (',', 'PUNCT'), ('but', 'CCONJ'), ('Loftuss', 'PROPN'), ('investigation', 'NOUN'), ('found', 'VERB'), ('it', 'PRON'), ('quite', 'ADV'), ('possible', 'ADJ'), ('that', 'SCONJ'), ('no', 'DET'), ('abuse', 'NOUN'), ('ever', 'ADV'), ('took', 'VERB'), ('place', 'NOUN'), ('.', 'PUNCT')]</t>
  </si>
  <si>
    <t>[('Jane Doe', 'PERSON'), ('Loftuss', 'PERSON')]</t>
  </si>
  <si>
    <t>[('Jane', 4, 'nsubj'), ('Doe', 1, 'flat'), ('had', 4, 'aux'), ('accused', 0, 'root'), ('her', 6, 'nmod:poss'), ('mother', 4, 'obj'), ('of', 8, 'case'), ('abuse', 4, 'obl'), ('when', 13, 'advmod'), ('she', 13, 'nsubj'), ('was', 13, 'cop'), ('a', 13, 'det'), ('child', 4, 'advcl'), ('caught', 13, 'acl'), ('up', 14, 'compound:prt'), ('in', 19, 'case'), ('a', 19, 'det'), ('messy', 19, 'amod'), ('divorce', 14, 'obl'), ('and', 22, 'cc'), ('custody', 22, 'compound'), ('battle', 19, 'conj'), (',', 27, 'punct'), ('but', 27, 'cc'), ('Loftuss', 26, 'compound'), ('investigation', 27, 'nsubj'), ('found', 4, 'conj'), ('it', 27, 'expl'), ('quite', 30, 'advmod'), ('possible', 27, 'xcomp'), ('that', 35, 'mark'), ('no', 33, 'det'), ('abuse', 35, 'nsubj'), ('ever', 35, 'advmod'), ('took', 27, 'ccomp'), ('place', 35, 'obj'), ('.', 4, 'punct')]</t>
  </si>
  <si>
    <t>Justice Samuel A. Alito Jr. on Thursday said free speech and religious liberty hang in the balance at the Supreme Court and warned of other issues along the “constitutional fault lines” that might confront the divided justices.</t>
  </si>
  <si>
    <t>[('Justice', 'NOUN'), ('Samuel', 'PROPN'), ('A.', 'PROPN'), ('Alito', 'PROPN'), ('Jr.', 'PROPN'), ('on', 'ADP'), ('Thursday', 'PROPN'), ('said', 'VERB'), ('free', 'ADJ'), ('speech', 'NOUN'), ('and', 'CCONJ'), ('religious', 'ADJ'), ('liberty', 'NOUN'), ('hang', 'VERB'), ('in', 'ADP'), ('the', 'DET'), ('balance', 'NOUN'), ('at', 'ADP'), ('the', 'DET'), ('Supreme', 'ADJ'), ('Court', 'PROPN'), ('and', 'CCONJ'), ('warned', 'VERB'), ('of', 'ADP'), ('other', 'ADJ'), ('issues', 'NOUN'), ('along', 'ADP'), ('the', 'DET'), ('“', 'PUNCT'), ('constitutional', 'ADJ'), ('fault', 'NOUN'), ('lines', 'NOUN'), ('”', 'PUNCT'), ('that', 'PRON'), ('might', 'AUX'), ('confront', 'VERB'), ('the', 'DET'), ('divided', 'VERB'), ('justices', 'NOUN'), ('.', 'PUNCT')]</t>
  </si>
  <si>
    <t>[('Samuel A. Alito Jr.', 'PERSON'), ('Thursday', 'DATE'), ('the Supreme Court', 'ORG')]</t>
  </si>
  <si>
    <t>[('Justice', 2, 'compound'), ('Samuel', 8, 'nsubj'), ('A.', 2, 'flat'), ('Alito', 2, 'flat'), ('Jr.', 2, 'flat'), ('on', 7, 'case'), ('Thursday', 8, 'obl'), ('said', 0, 'root'), ('free', 10, 'amod'), ('speech', 14, 'nsubj'), ('and', 13, 'cc'), ('religious', 13, 'amod'), ('liberty', 10, 'conj'), ('hang', 8, 'ccomp'), ('in', 17, 'case'), ('the', 17, 'det'), ('balance', 14, 'obl'), ('at', 21, 'case'), ('the', 21, 'det'), ('Supreme', 21, 'amod'), ('Court', 14, 'obl'), ('and', 23, 'cc'), ('warned', 14, 'conj'), ('of', 26, 'case'), ('other', 26, 'amod'), ('issues', 23, 'obl'), ('along', 32, 'case'), ('the', 32, 'det'), ('“', 32, 'punct'), ('constitutional', 31, 'amod'), ('fault', 32, 'compound'), ('lines', 26, 'nmod'), ('”', 32, 'punct'), ('that', 36, 'nsubj'), ('might', 36, 'aux'), ('confront', 32, 'acl:relcl'), ('the', 39, 'det'), ('divided', 39, 'amod'), ('justices', 36, 'obj'), ('.', 8, 'punct')]</t>
  </si>
  <si>
    <t>The DoD policy announced today also establishes a construct by which service members may transition gender while serving, sets standards for medical care and outlines responsibilities for military services and commanders to develop and implement guidance, training and specific policies in the near and ” notes the Pentagon in statement announcing the change.</t>
  </si>
  <si>
    <t>[('The', 'DET'), ('DoD', 'PROPN'), ('policy', 'NOUN'), ('announced', 'VERB'), ('today', 'NOUN'), ('also', 'ADV'), ('establishes', 'VERB'), ('a', 'DET'), ('construct', 'NOUN'), ('by', 'ADP'), ('which', 'PRON'), ('service', 'NOUN'), ('members', 'NOUN'), ('may', 'AUX'), ('transition', 'VERB'), ('gender', 'NOUN'), ('while', 'SCONJ'), ('serving', 'VERB'), (',', 'PUNCT'), ('sets', 'VERB'), ('standards', 'NOUN'), ('for', 'ADP'), ('medical', 'ADJ'), ('care', 'NOUN'), ('and', 'CCONJ'), ('outlines', 'VERB'), ('responsibilities', 'NOUN'), ('for', 'ADP'), ('military', 'ADJ'), ('services', 'NOUN'), ('and', 'CCONJ'), ('commanders', 'NOUN'), ('to', 'PART'), ('develop', 'VERB'), ('and', 'CCONJ'), ('implement', 'VERB'), ('guidance', 'NOUN'), (',', 'PUNCT'), ('training', 'NOUN'), ('and', 'CCONJ'), ('specific', 'ADJ'), ('policies', 'NOUN'), ('in', 'ADP'), ('the', 'DET'), ('near', 'ADJ'), ('and', 'CCONJ'), ('”', 'PUNCT'), ('notes', 'NOUN'), ('the', 'DET'), ('Pentagon', 'PROPN'), ('in', 'ADP'), ('statement', 'NOUN'), ('announcing', 'VERB'), ('the', 'DET'), ('change', 'NOUN'), ('.', 'PUNCT')]</t>
  </si>
  <si>
    <t>[('DoD', 'ORG'), ('today', 'DATE'), ('Pentagon', 'ORG')]</t>
  </si>
  <si>
    <t>[('The', 3, 'det'), ('DoD', 3, 'compound'), ('policy', 7, 'nsubj'), ('announced', 3, 'acl'), ('today', 4, 'obl:tmod'), ('also', 7, 'advmod'), ('establishes', 0, 'root'), ('a', 9, 'det'), ('construct', 7, 'obj'), ('by', 11, 'case'), ('which', 15, 'obl'), ('service', 13, 'compound'), ('members', 15, 'nsubj'), ('may', 15, 'aux'), ('transition', 9, 'acl:relcl'), ('gender', 15, 'obj'), ('while', 18, 'mark'), ('serving', 15, 'advcl'), (',', 20, 'punct'), ('sets', 15, 'conj'), ('standards', 20, 'obj'), ('for', 24, 'case'), ('medical', 24, 'amod'), ('care', 21, 'nmod'), ('and', 26, 'cc'), ('outlines', 15, 'conj'), ('responsibilities', 26, 'obj'), ('for', 30, 'case'), ('military', 30, 'amod'), ('services', 27, 'nmod'), ('and', 32, 'cc'), ('commanders', 30, 'conj'), ('to', 34, 'mark'), ('develop', 26, 'advcl'), ('and', 36, 'cc'), ('implement', 34, 'conj'), ('guidance', 34, 'obj'), (',', 39, 'punct'), ('training', 37, 'conj'), ('and', 42, 'cc'), ('specific', 42, 'amod'), ('policies', 37, 'conj'), ('in', 48, 'case'), ('the', 48, 'det'), ('near', 48, 'amod'), ('and', 45, 'cc'), ('”', 45, 'punct'), ('notes', 34, 'obl'), ('the', 50, 'det'), ('Pentagon', 53, 'nsubj'), ('in', 52, 'case'), ('statement', 50, 'nmod'), ('announcing', 48, 'acl:relcl'), ('the', 55, 'det'), ('change', 53, 'obj'), ('.', 7, 'punct')]</t>
  </si>
  <si>
    <t>Also abroad, Putin has aggressively supported Syrian President Bashar</t>
  </si>
  <si>
    <t>[('Also', 'ADV'), ('abroad', 'ADV'), (',', 'PUNCT'), ('Putin', 'PROPN'), ('has', 'AUX'), ('aggressively', 'ADV'), ('supported', 'VERB'), ('Syrian', 'ADJ'), ('President', 'PROPN'), ('Bashar', 'PROPN')]</t>
  </si>
  <si>
    <t>[('Putin', 'PERSON'), ('Syrian', 'NORP'), ('Bashar', 'PERSON')]</t>
  </si>
  <si>
    <t>[('Also', 2, 'advmod'), ('abroad', 7, 'advmod'), (',', 7, 'punct'), ('Putin', 7, 'nsubj'), ('has', 7, 'aux'), ('aggressively', 7, 'advmod'), ('supported', 0, 'root'), ('Syrian', 9, 'amod'), ('President', 7, 'obj'), ('Bashar', 9, 'flat')]</t>
  </si>
  <si>
    <t>President Trump on Monday praised the Supreme Court on visitors from six nations.</t>
  </si>
  <si>
    <t>[('President', 'PROPN'), ('Trump', 'PROPN'), ('on', 'ADP'), ('Monday', 'PROPN'), ('praised', 'VERB'), ('the', 'DET'), ('Supreme', 'ADJ'), ('Court', 'PROPN'), ('on', 'ADP'), ('visitors', 'NOUN'), ('from', 'ADP'), ('six', 'NUM'), ('nations', 'NOUN'), ('.', 'PUNCT')]</t>
  </si>
  <si>
    <t>[('Trump', 'PERSON'), ('Monday', 'DATE'), ('the Supreme Court', 'ORG'), ('six', 'CARDINAL')]</t>
  </si>
  <si>
    <t>[('President', 5, 'nsubj'), ('Trump', 1, 'flat'), ('on', 4, 'case'), ('Monday', 5, 'obl'), ('praised', 0, 'root'), ('the', 8, 'det'), ('Supreme', 8, 'amod'), ('Court', 5, 'obj'), ('on', 10, 'case'), ('visitors', 5, 'obl'), ('from', 13, 'case'), ('six', 13, 'nummod'), ('nations', 5, 'obl'), ('.', 5, 'punct')]</t>
  </si>
  <si>
    <t>Zimmerman acted brashly and was almost certainly motivated by assumptions about young black men, but he did not act brutally out of hatred for Martins race.</t>
  </si>
  <si>
    <t>[('Zimmerman', 'PROPN'), ('acted', 'VERB'), ('brashly', 'ADV'), ('and', 'CCONJ'), ('was', 'AUX'), ('almost', 'ADV'), ('certainly', 'ADV'), ('motivated', 'VERB'), ('by', 'ADP'), ('assumptions', 'NOUN'), ('about', 'ADP'), ('young', 'ADJ'), ('black', 'ADJ'), ('men', 'NOUN'), (',', 'PUNCT'), ('but', 'CCONJ'), ('he', 'PRON'), ('did', 'AUX'), ('not', 'PART'), ('act', 'VERB'), ('brutally', 'ADV'), ('out', 'ADP'), ('of', 'ADP'), ('hatred', 'NOUN'), ('for', 'ADP'), ('Martins', 'PROPN'), ('race', 'NOUN'), ('.', 'PUNCT')]</t>
  </si>
  <si>
    <t>[('Zimmerman', 'PERSON'), ('Martins', 'PERSON')]</t>
  </si>
  <si>
    <t>[('Zimmerman', 2, 'nsubj'), ('acted', 0, 'root'), ('brashly', 2, 'advmod'), ('and', 8, 'cc'), ('was', 8, 'aux:pass'), ('almost', 7, 'advmod'), ('certainly', 8, 'advmod'), ('motivated', 2, 'conj'), ('by', 10, 'case'), ('assumptions', 8, 'obl'), ('about', 14, 'case'), ('young', 14, 'amod'), ('black', 14, 'amod'), ('men', 10, 'nmod'), (',', 20, 'punct'), ('but', 20, 'cc'), ('he', 20, 'nsubj'), ('did', 20, 'aux'), ('not', 20, 'advmod'), ('act', 2, 'conj'), ('brutally', 20, 'advmod'), ('out', 24, 'case'), ('of', 24, 'case'), ('hatred', 20, 'obl'), ('for', 27, 'case'), ('Martins', 27, 'compound'), ('race', 24, 'nmod'), ('.', 2, 'punct')]</t>
  </si>
  <si>
    <t>it was Southampton who prevailed thanks to the Italians early brace.</t>
  </si>
  <si>
    <t>[('it', 'PRON'), ('was', 'AUX'), ('Southampton', 'PROPN'), ('who', 'PRON'), ('prevailed', 'VERB'), ('thanks', 'NOUN'), ('to', 'ADP'), ('the', 'DET'), ('Italians', 'PROPN'), ('early', 'ADJ'), ('brace', 'NOUN'), ('.', 'PUNCT')]</t>
  </si>
  <si>
    <t>[('Southampton', 'GPE'), ('Italians', 'NORP')]</t>
  </si>
  <si>
    <t>[('it', 3, 'nsubj'), ('was', 3, 'cop'), ('Southampton', 0, 'root'), ('who', 5, 'nsubj'), ('prevailed', 3, 'acl:relcl'), ('thanks', 5, 'obj'), ('to', 9, 'case'), ('the', 9, 'det'), ('Italians', 6, 'nmod'), ('early', 11, 'amod'), ('brace', 9, 'appos'), ('.', 3, 'punct')]</t>
  </si>
  <si>
    <t>Ben Scrivens made 38 saves through overtime and stopped six of the first seven skaters he faced in the shootout before failing to deny Joe Thornton's backhander in the eighth round.</t>
  </si>
  <si>
    <t>[('Ben', 'PROPN'), ('Scrivens', 'PROPN'), ('made', 'VERB'), ('38', 'NUM'), ('saves', 'NOUN'), ('through', 'ADP'), ('overtime', 'NOUN'), ('and', 'CCONJ'), ('stopped', 'VERB'), ('six', 'NUM'), ('of', 'ADP'), ('the', 'DET'), ('first', 'ADJ'), ('seven', 'NUM'), ('skaters', 'NOUN'), ('he', 'PRON'), ('faced', 'VERB'), ('in', 'ADP'), ('the', 'DET'), ('shootout', 'NOUN'), ('before', 'SCONJ'), ('failing', 'VERB'), ('to', 'PART'), ('deny', 'VERB'), ('Joe', 'PROPN'), ('Thornton', 'PROPN'), ("'s", 'PART'), ('backhander', 'NOUN'), ('in', 'ADP'), ('the', 'DET'), ('eighth', 'ADJ'), ('round', 'NOUN'), ('.', 'PUNCT')]</t>
  </si>
  <si>
    <t>[('Ben Scrivens', 'PERSON'), ('38', 'CARDINAL'), ('six', 'CARDINAL'), ('first', 'ORDINAL'), ('seven', 'CARDINAL'), ("Joe Thornton's", 'PERSON'), ('eighth', 'ORDINAL')]</t>
  </si>
  <si>
    <t>[('Ben', 3, 'nsubj'), ('Scrivens', 1, 'flat'), ('made', 0, 'root'), ('38', 5, 'nummod'), ('saves', 3, 'obj'), ('through', 7, 'case'), ('overtime', 3, 'obl'), ('and', 9, 'cc'), ('stopped', 3, 'conj'), ('six', 9, 'obj'), ('of', 15, 'case'), ('the', 15, 'det'), ('first', 15, 'amod'), ('seven', 15, 'nummod'), ('skaters', 10, 'nmod'), ('he', 17, 'nsubj'), ('faced', 15, 'acl:relcl'), ('in', 20, 'case'), ('the', 20, 'det'), ('shootout', 17, 'obl'), ('before', 22, 'mark'), ('failing', 9, 'advcl'), ('to', 24, 'mark'), ('deny', 22, 'xcomp'), ('Joe', 28, 'nmod:poss'), ('Thornton', 25, 'flat'), ("'s", 25, 'case'), ('backhander', 24, 'obj'), ('in', 32, 'case'), ('the', 32, 'det'), ('eighth', 32, 'amod'), ('round', 24, 'obl'), ('.', 3, 'punct')]</t>
  </si>
  <si>
    <t>U. S. government officials have not officially attributed that attack to the Russian government, but some privately say they concur with the analysis.</t>
  </si>
  <si>
    <t>[('U.', 'PROPN'), ('S.', 'PROPN'), ('government', 'NOUN'), ('officials', 'NOUN'), ('have', 'AUX'), ('not', 'PART'), ('officially', 'ADV'), ('attributed', 'VERB'), ('that', 'DET'), ('attack', 'NOUN'), ('to', 'ADP'), ('the', 'DET'), ('Russian', 'ADJ'), ('government', 'NOUN'), (',', 'PUNCT'), ('but', 'CCONJ'), ('some', 'DET'), ('privately', 'ADV'), ('say', 'VERB'), ('they', 'PRON'), ('concur', 'VERB'), ('with', 'ADP'), ('the', 'DET'), ('analysis', 'NOUN'), ('.', 'PUNCT')]</t>
  </si>
  <si>
    <t>[('U. S.', 'ORG'), ('Russian', 'NORP')]</t>
  </si>
  <si>
    <t>[('U.', 4, 'compound'), ('S.', 1, 'flat'), ('government', 4, 'compound'), ('officials', 8, 'nsubj'), ('have', 8, 'aux'), ('not', 8, 'advmod'), ('officially', 8, 'advmod'), ('attributed', 0, 'root'), ('that', 10, 'det'), ('attack', 8, 'obj'), ('to', 14, 'case'), ('the', 14, 'det'), ('Russian', 14, 'amod'), ('government', 8, 'obl'), (',', 19, 'punct'), ('but', 19, 'cc'), ('some', 19, 'nsubj'), ('privately', 19, 'advmod'), ('say', 8, 'conj'), ('they', 21, 'nsubj'), ('concur', 19, 'ccomp'), ('with', 24, 'case'), ('the', 24, 'det'), ('analysis', 21, 'obl'), ('.', 8, 'punct')]</t>
  </si>
  <si>
    <t>Two Democrats have said they support Gorsuch.</t>
  </si>
  <si>
    <t>[('Two', 'NUM'), ('Democrats', 'PROPN'), ('have', 'AUX'), ('said', 'VERB'), ('they', 'PRON'), ('support', 'VERB'), ('Gorsuch', 'PROPN'), ('.', 'PUNCT')]</t>
  </si>
  <si>
    <t>[('Two', 'CARDINAL'), ('Democrats', 'NORP'), ('Gorsuch', 'PERSON')]</t>
  </si>
  <si>
    <t>[('Two', 2, 'nummod'), ('Democrats', 4, 'nsubj'), ('have', 4, 'aux'), ('said', 0, 'root'), ('they', 6, 'nsubj'), ('support', 4, 'ccomp'), ('Gorsuch', 6, 'obj'), ('.', 4, 'punct')]</t>
  </si>
  <si>
    <t>In Tuesday afternoon's Senate intelligence committee hearing, Attorney General Jeff Sessions defended himself against charges of perjuring himself during his confirmation hearings in January.</t>
  </si>
  <si>
    <t>[('In', 'ADP'), ('Tuesday', 'PROPN'), ('afternoon', 'NOUN'), ("'s", 'PART'), ('Senate', 'PROPN'), ('intelligence', 'NOUN'), ('committee', 'NOUN'), ('hearing', 'NOUN'), (',', 'PUNCT'), ('Attorney', 'PROPN'), ('General', 'PROPN'), ('Jeff', 'PROPN'), ('Sessions', 'PROPN'), ('defended', 'VERB'), ('himself', 'PRON'), ('against', 'ADP'), ('charges', 'NOUN'), ('of', 'SCONJ'), ('perjuring', 'VERB'), ('himself', 'PRON'), ('during', 'ADP'), ('his', 'PRON'), ('confirmation', 'NOUN'), ('hearings', 'NOUN'), ('in', 'ADP'), ('January', 'PROPN'), ('.', 'PUNCT')]</t>
  </si>
  <si>
    <t>[('Tuesday', 'DATE'), ('Senate', 'ORG'), ('Jeff Sessions', 'PERSON'), ('January', 'DATE')]</t>
  </si>
  <si>
    <t>[('In', 8, 'case'), ('Tuesday', 3, 'compound'), ('afternoon', 8, 'nmod:poss'), ("'s", 3, 'case'), ('Senate', 7, 'compound'), ('intelligence', 7, 'compound'), ('committee', 8, 'compound'), ('hearing', 14, 'obl'), (',', 14, 'punct'), ('Attorney', 12, 'compound'), ('General', 12, 'compound'), ('Jeff', 14, 'nsubj'), ('Sessions', 12, 'flat'), ('defended', 0, 'root'), ('himself', 14, 'obj'), ('against', 17, 'case'), ('charges', 14, 'obl'), ('of', 19, 'mark'), ('perjuring', 17, 'acl'), ('himself', 19, 'obj'), ('during', 24, 'case'), ('his', 24, 'nmod:poss'), ('confirmation', 24, 'compound'), ('hearings', 19, 'obl'), ('in', 26, 'case'), ('January', 19, 'obl'), ('.', 14, 'punct')]</t>
  </si>
  <si>
    <t>Cumberbatch rejected Assange's comment, saying: "He accuses me of being a 'hired gun' as if I am an easily bought cypher for right-wing propaganda.</t>
  </si>
  <si>
    <t>[('Cumberbatch', 'PROPN'), ('rejected', 'VERB'), ('Assange', 'PROPN'), ("'s", 'PART'), ('comment', 'NOUN'), (',', 'PUNCT'), ('saying', 'VERB'), (':', 'PUNCT'), ('"', 'PUNCT'), ('He', 'PRON'), ('accuses', 'VERB'), ('me', 'PRON'), ('of', 'SCONJ'), ('being', 'AUX'), ('a', 'DET'), ("'", 'PUNCT'), ('hired', 'VERB'), ('gun', 'NOUN'), ("'", 'PUNCT'), ('as', 'SCONJ'), ('if', 'SCONJ'), ('I', 'PRON'), ('am', 'AUX'), ('an', 'DET'), ('easily', 'ADV'), ('bought', 'VERB'), ('cypher', 'NOUN'), ('for', 'ADP'), ('right', 'ADJ'), ('-', 'PUNCT'), ('wing', 'NOUN'), ('propaganda', 'NOUN'), ('.', 'PUNCT')]</t>
  </si>
  <si>
    <t>[('Cumberbatch', 'PERSON'), ("Assange's", 'PERSON')]</t>
  </si>
  <si>
    <t>[('Cumberbatch', 2, 'nsubj'), ('rejected', 0, 'root'), ('Assange', 5, 'nmod:poss'), ("'s", 3, 'case'), ('comment', 2, 'obj'), (',', 2, 'punct'), ('saying', 2, 'advcl'), (':', 7, 'punct'), ('"', 7, 'punct'), ('He', 11, 'nsubj'), ('accuses', 7, 'ccomp'), ('me', 11, 'obj'), ('of', 18, 'mark'), ('being', 18, 'cop'), ('a', 18, 'det'), ("'", 18, 'punct'), ('hired', 18, 'amod'), ('gun', 11, 'advcl'), ("'", 18, 'punct'), ('as', 27, 'mark'), ('if', 20, 'fixed'), ('I', 27, 'nsubj'), ('am', 27, 'cop'), ('an', 27, 'det'), ('easily', 26, 'advmod'), ('bought', 27, 'amod'), ('cypher', 11, 'advcl'), ('for', 32, 'case'), ('right', 31, 'amod'), ('-', 31, 'punct'), ('wing', 32, 'compound'), ('propaganda', 27, 'nmod'), ('.', 2, 'punct')]</t>
  </si>
  <si>
    <t>In announcing the test in a special TV broadcast Tuesday, North Korean officials proclaimed that the country had achieved an ICBM capability that would safeguard the communist government from attacks by the United States and other adversaries.</t>
  </si>
  <si>
    <t>[('In', 'SCONJ'), ('announcing', 'VERB'), ('the', 'DET'), ('test', 'NOUN'), ('in', 'ADP'), ('a', 'DET'), ('special', 'ADJ'), ('TV', 'NOUN'), ('broadcast', 'NOUN'), ('Tuesday', 'PROPN'), (',', 'PUNCT'), ('North', 'PROPN'), ('Korean', 'ADJ'), ('officials', 'NOUN'), ('proclaimed', 'VERB'), ('that', 'SCONJ'), ('the', 'DET'), ('country', 'NOUN'), ('had', 'AUX'), ('achieved', 'VERB'), ('an', 'DET'), ('ICBM', 'PROPN'), ('capability', 'NOUN'), ('that', 'PRON'), ('would', 'AUX'), ('safeguard', 'VERB'), ('the', 'DET'), ('communist', 'ADJ'), ('government', 'NOUN'), ('from', 'ADP'), ('attacks', 'NOUN'), ('by', 'ADP'), ('the', 'DET'), ('United', 'ADJ'), ('States', 'PROPN'), ('and', 'CCONJ'), ('other', 'ADJ'), ('adversaries', 'NOUN'), ('.', 'PUNCT')]</t>
  </si>
  <si>
    <t>[('Tuesday', 'DATE'), ('North Korean', 'NORP'), ('ICBM', 'ORG'), ('communist', 'NORP'), ('the United States', 'GPE')]</t>
  </si>
  <si>
    <t>[('In', 2, 'mark'), ('announcing', 15, 'advcl'), ('the', 4, 'det'), ('test', 2, 'obj'), ('in', 9, 'case'), ('a', 9, 'det'), ('special', 9, 'amod'), ('TV', 9, 'compound'), ('broadcast', 2, 'obl'), ('Tuesday', 2, 'obl:tmod'), (',', 15, 'punct'), ('North', 13, 'compound'), ('Korean', 14, 'compound'), ('officials', 15, 'nsubj'), ('proclaimed', 0, 'root'), ('that', 20, 'mark'), ('the', 18, 'det'), ('country', 20, 'nsubj'), ('had', 20, 'aux'), ('achieved', 15, 'ccomp'), ('an', 23, 'det'), ('ICBM', 23, 'compound'), ('capability', 20, 'obj'), ('that', 26, 'nsubj'), ('would', 26, 'aux'), ('safeguard', 23, 'acl:relcl'), ('the', 29, 'det'), ('communist', 29, 'amod'), ('government', 26, 'obj'), ('from', 31, 'case'), ('attacks', 26, 'obl'), ('by', 35, 'case'), ('the', 35, 'det'), ('United', 35, 'amod'), ('States', 31, 'nmod'), ('and', 38, 'cc'), ('other', 38, 'amod'), ('adversaries', 35, 'conj'), ('.', 15, 'punct')]</t>
  </si>
  <si>
    <t>In his first full work day as administrator of the Environmental Protection Agency, Scott Pruitt made clear Tuesday that he intends to step back from what he sees as the agency’s regulatory overreach during the Obama administration.</t>
  </si>
  <si>
    <t>[('In', 'ADP'), ('his', 'PRON'), ('first', 'ADJ'), ('full', 'ADJ'), ('work', 'NOUN'), ('day', 'NOUN'), ('as', 'ADP'), ('administrator', 'NOUN'), ('of', 'ADP'), ('the', 'DET'), ('Environmental', 'ADJ'), ('Protection', 'PROPN'), ('Agency', 'PROPN'), (',', 'PUNCT'), ('Scott', 'PROPN'), ('Pruitt', 'PROPN'), ('made', 'VERB'), ('clear', 'ADJ'), ('Tuesday', 'PROPN'), ('that', 'SCONJ'), ('he', 'PRON'), ('intends', 'VERB'), ('to', 'PART'), ('step', 'VERB'), ('back', 'ADV'), ('from', 'ADP'), ('what', 'PRON'), ('he', 'PRON'), ('sees', 'VERB'), ('as', 'ADP'), ('the', 'DET'), ('agency', 'NOUN'), ('’s', 'PART'), ('regulatory', 'ADJ'), ('overreach', 'NOUN'), ('during', 'ADP'), ('the', 'DET'), ('Obama', 'PROPN'), ('administration', 'NOUN'), ('.', 'PUNCT')]</t>
  </si>
  <si>
    <t>[('first', 'ORDINAL'), ('the Environmental Protection Agency', 'ORG'), ('Scott Pruitt', 'PERSON'), ('Tuesday', 'DATE'), ('Obama', 'PERSON')]</t>
  </si>
  <si>
    <t>[('In', 6, 'case'), ('his', 6, 'nmod:poss'), ('first', 6, 'amod'), ('full', 6, 'amod'), ('work', 6, 'compound'), ('day', 17, 'obl'), ('as', 8, 'case'), ('administrator', 6, 'nmod'), ('of', 13, 'case'), ('the', 13, 'det'), ('Environmental', 12, 'amod'), ('Protection', 13, 'compound'), ('Agency', 8, 'nmod'), (',', 17, 'punct'), ('Scott', 17, 'nsubj'), ('Pruitt', 15, 'flat'), ('made', 0, 'root'), ('clear', 17, 'xcomp'), ('Tuesday', 17, 'obl:tmod'), ('that', 22, 'mark'), ('he', 22, 'nsubj'), ('intends', 18, 'ccomp'), ('to', 24, 'mark'), ('step', 22, 'xcomp'), ('back', 24, 'advmod'), ('from', 27, 'case'), ('what', 24, 'obl'), ('he', 29, 'nsubj'), ('sees', 27, 'acl:relcl'), ('as', 35, 'case'), ('the', 32, 'det'), ('agency', 35, 'nmod:poss'), ('’s', 32, 'case'), ('regulatory', 35, 'amod'), ('overreach', 29, 'obl'), ('during', 38, 'case'), ('the', 38, 'det'), ('Obama', 35, 'nmod'), ('administration', 38, 'flat'), ('.', 17, 'punct')]</t>
  </si>
  <si>
    <t>For all the talk that has built up around the putative showdown between Floyd Mayweather and Conor McGregor being about the best pound‑for‑pound boxer of the past quarter of a century taking on the brightest star in the history of mixed martial arts, it is not.</t>
  </si>
  <si>
    <t>[('For', 'ADP'), ('all', 'DET'), ('the', 'DET'), ('talk', 'NOUN'), ('that', 'PRON'), ('has', 'AUX'), ('built', 'VERB'), ('up', 'ADP'), ('around', 'ADP'), ('the', 'DET'), ('putative', 'ADJ'), ('showdown', 'NOUN'), ('between', 'ADP'), ('Floyd', 'PROPN'), ('Mayweather', 'PROPN'), ('and', 'CCONJ'), ('Conor', 'PROPN'), ('McGregor', 'PROPN'), ('being', 'AUX'), ('about', 'ADV'), ('the', 'DET'), ('best', 'ADJ'), ('pound', 'NOUN'), ('‑for', 'NOUN'), ('‑pound', 'NOUN'), ('boxer', 'NOUN'), ('of', 'ADP'), ('the', 'DET'), ('past', 'ADJ'), ('quarter', 'NOUN'), ('of', 'ADP'), ('a', 'DET'), ('century', 'NOUN'), ('taking', 'VERB'), ('on', 'ADP'), ('the', 'DET'), ('brightest', 'ADJ'), ('star', 'NOUN'), ('in', 'ADP'), ('the', 'DET'), ('history', 'NOUN'), ('of', 'ADP'), ('mixed', 'VERB'), ('martial', 'ADJ'), ('arts', 'NOUN'), (',', 'PUNCT'), ('it', 'PRON'), ('is', 'AUX'), ('not', 'PART'), ('.', 'PUNCT')]</t>
  </si>
  <si>
    <t>[('Floyd Mayweather', 'PERSON'), ('Conor McGregor', 'PERSON'), ('the past quarter of a century', 'DATE')]</t>
  </si>
  <si>
    <t>[('For', 4, 'case'), ('all', 4, 'det:predet'), ('the', 4, 'det'), ('talk', 48, 'obl'), ('that', 7, 'nsubj'), ('has', 7, 'aux'), ('built', 4, 'acl:relcl'), ('up', 7, 'compound:prt'), ('around', 12, 'case'), ('the', 12, 'det'), ('putative', 12, 'amod'), ('showdown', 7, 'obl'), ('between', 14, 'case'), ('Floyd', 12, 'nmod'), ('Mayweather', 14, 'flat'), ('and', 17, 'cc'), ('Conor', 14, 'conj'), ('McGregor', 17, 'flat'), ('being', 26, 'cop'), ('about', 26, 'advmod'), ('the', 26, 'det'), ('best', 26, 'amod'), ('pound', 24, 'compound'), ('‑for', 25, 'compound'), ('‑pound', 26, 'compound'), ('boxer', 7, 'advcl'), ('of', 30, 'case'), ('the', 30, 'det'), ('past', 30, 'amod'), ('quarter', 26, 'nmod'), ('of', 33, 'case'), ('a', 33, 'det'), ('century', 30, 'nmod'), ('taking', 26, 'acl'), ('on', 34, 'compound:prt'), ('the', 38, 'det'), ('brightest', 38, 'amod'), ('star', 34, 'obj'), ('in', 41, 'case'), ('the', 41, 'det'), ('history', 34, 'obl'), ('of', 45, 'case'), ('mixed', 45, 'amod'), ('martial', 45, 'amod'), ('arts', 41, 'nmod'), (',', 4, 'punct'), ('it', 48, 'nsubj'), ('is', 0, 'root'), ('not', 48, 'advmod'), ('.', 48, 'punct')]</t>
  </si>
  <si>
    <t>President Trump is nearing a decision on whether to formally withdraw the U. S. from the Paris climate agreement</t>
  </si>
  <si>
    <t>[('President', 'PROPN'), ('Trump', 'PROPN'), ('is', 'AUX'), ('nearing', 'VERB'), ('a', 'DET'), ('decision', 'NOUN'), ('on', 'SCONJ'), ('whether', 'SCONJ'), ('to', 'PART'), ('formally', 'ADV'), ('withdraw', 'VERB'), ('the', 'DET'), ('U.', 'PROPN'), ('S.', 'PROPN'), ('from', 'ADP'), ('the', 'DET'), ('Paris', 'PROPN'), ('climate', 'NOUN'), ('agreement', 'NOUN')]</t>
  </si>
  <si>
    <t>[('Trump', 'PERSON'), ('the U. S.', 'GPE'), ('Paris', 'GPE')]</t>
  </si>
  <si>
    <t>[('President', 4, 'nsubj'), ('Trump', 1, 'flat'), ('is', 4, 'aux'), ('nearing', 0, 'root'), ('a', 6, 'det'), ('decision', 4, 'obj'), ('on', 11, 'mark'), ('whether', 11, 'mark'), ('to', 11, 'mark'), ('formally', 11, 'advmod'), ('withdraw', 6, 'acl'), ('the', 14, 'det'), ('U.', 14, 'compound'), ('S.', 11, 'obj'), ('from', 19, 'case'), ('the', 19, 'det'), ('Paris', 19, 'compound'), ('climate', 19, 'compound'), ('agreement', 11, 'obl')]</t>
  </si>
  <si>
    <t>Kennedy was captivated by Mexico City’s colourful markets full of exotic ingredients, and started learning to cook dishes from friends and their domestic workers.</t>
  </si>
  <si>
    <t>[('Kennedy', 'PROPN'), ('was', 'AUX'), ('captivated', 'VERB'), ('by', 'ADP'), ('Mexico', 'PROPN'), ('City', 'PROPN'), ('’s', 'PART'), ('colourful', 'ADJ'), ('markets', 'NOUN'), ('full', 'ADJ'), ('of', 'ADP'), ('exotic', 'ADJ'), ('ingredients', 'NOUN'), (',', 'PUNCT'), ('and', 'CCONJ'), ('started', 'VERB'), ('learning', 'VERB'), ('to', 'PART'), ('cook', 'VERB'), ('dishes', 'NOUN'), ('from', 'ADP'), ('friends', 'NOUN'), ('and', 'CCONJ'), ('their', 'PRON'), ('domestic', 'ADJ'), ('workers', 'NOUN'), ('.', 'PUNCT')]</t>
  </si>
  <si>
    <t>[('Kennedy', 'PERSON'), ('Mexico City’s', 'GPE')]</t>
  </si>
  <si>
    <t>[('Kennedy', 3, 'nsubj:pass'), ('was', 3, 'aux:pass'), ('captivated', 0, 'root'), ('by', 9, 'case'), ('Mexico', 9, 'nmod:poss'), ('City', 5, 'flat'), ('’s', 5, 'case'), ('colourful', 9, 'amod'), ('markets', 3, 'obl:agent'), ('full', 9, 'amod'), ('of', 13, 'case'), ('exotic', 13, 'amod'), ('ingredients', 10, 'obl'), (',', 16, 'punct'), ('and', 16, 'cc'), ('started', 3, 'conj'), ('learning', 16, 'xcomp'), ('to', 19, 'mark'), ('cook', 17, 'xcomp'), ('dishes', 19, 'obj'), ('from', 22, 'case'), ('friends', 19, 'obl'), ('and', 26, 'cc'), ('their', 26, 'nmod:poss'), ('domestic', 26, 'amod'), ('workers', 22, 'conj'), ('.', 3, 'punct')]</t>
  </si>
  <si>
    <t>Security Council members alone may authorize one country attacking another  permitted only in self-defense, never preemptively the way America goes to war, always against nations threatening no one post-WW II.Washington operate illegally in all its war theaters, waging naked aggression, the highest of high crimes.</t>
  </si>
  <si>
    <t>[('Security', 'PROPN'), ('Council', 'PROPN'), ('members', 'NOUN'), ('alone', 'ADV'), ('may', 'AUX'), ('authorize', 'VERB'), ('one', 'NUM'), ('country', 'NOUN'), ('attacking', 'VERB'), ('another', 'DET'), ('permitted', 'VERB'), ('only', 'ADV'), ('in', 'ADP'), ('self', 'NOUN'), ('-', 'PUNCT'), ('defense', 'NOUN'), (',', 'PUNCT'), ('never', 'ADV'), ('preemptively', 'ADV'), ('the', 'DET'), ('way', 'NOUN'), ('America', 'PROPN'), ('goes', 'VERB'), ('to', 'ADP'), ('war', 'NOUN'), (',', 'PUNCT'), ('always', 'ADV'), ('against', 'ADP'), ('nations', 'NOUN'), ('threatening', 'VERB'), ('no', 'DET'), ('one', 'NUM'), ('post', 'NOUN'), ('-', 'PUNCT'), ('WW', 'PROPN'), ('II', 'NUM'), ('.', 'PUNCT'), ('Washington', 'PROPN'), ('operate', 'VERB'), ('illegally', 'ADV'), ('in', 'ADP'), ('all', 'DET'), ('its', 'PRON'), ('war', 'NOUN'), ('theaters', 'NOUN'), (',', 'PUNCT'), ('waging', 'VERB'), ('naked', 'ADJ'), ('aggression', 'NOUN'), (',', 'PUNCT'), ('the', 'DET'), ('highest', 'ADJ'), ('of', 'ADP'), ('high', 'ADJ'), ('crimes', 'NOUN'), ('.', 'PUNCT')]</t>
  </si>
  <si>
    <t>[('Security Council', 'ORG'), ('one', 'CARDINAL'), ('America', 'GPE'), ('one', 'CARDINAL'), ('Washington', 'GPE')]</t>
  </si>
  <si>
    <t>[('Security', 2, 'compound'), ('Council', 3, 'compound'), ('members', 6, 'nsubj'), ('alone', 3, 'advmod'), ('may', 6, 'aux'), ('authorize', 0, 'root'), ('one', 8, 'nummod'), ('country', 6, 'obj'), ('attacking', 8, 'acl'), ('another', 9, 'obj'), ('permitted', 9, 'xcomp'), ('only', 16, 'advmod'), ('in', 16, 'case'), ('self', 16, 'compound'), ('-', 16, 'punct'), ('defense', 11, 'obl'), (',', 6, 'punct'), ('never', 19, 'advmod'), ('preemptively', 21, 'advmod'), ('the', 21, 'det'), ('way', 6, 'obl:npmod'), ('America', 23, 'nsubj'), ('goes', 21, 'acl:relcl'), ('to', 25, 'case'), ('war', 23, 'obl'), (',', 21, 'punct'), ('always', 29, 'advmod'), ('against', 29, 'case'), ('nations', 6, 'obl'), ('threatening', 29, 'acl'), ('no', 35, 'det'), ('one', 35, 'nummod'), ('post', 35, 'compound'), ('-', 35, 'punct'), ('WW', 30, 'obj'), ('II', 35, 'nummod'), ('.', 6, 'punct'), ('Washington', 2, 'nsubj'), ('operate', 0, 'root'), ('illegally', 2, 'advmod'), ('in', 8, 'case'), ('all', 8, 'det:predet'), ('its', 8, 'nmod:poss'), ('war', 8, 'compound'), ('theaters', 2, 'obl'), (',', 10, 'punct'), ('waging', 2, 'advcl'), ('naked', 12, 'amod'), ('aggression', 10, 'obj'), (',', 15, 'punct'), ('the', 15, 'det'), ('highest', 12, 'appos'), ('of', 18, 'case'), ('high', 18, 'amod'), ('crimes', 15, 'obl'), ('.', 2, 'punct')]</t>
  </si>
  <si>
    <t>In a June report, the GAO report faulted the U.S. Forest Service, Department of Agriculture, and other agencies for failing to accomplish the "fundamental step" of planning out what assets and resources were needed to prepare for approaching fire seasons.</t>
  </si>
  <si>
    <t>[('In', 'ADP'), ('a', 'DET'), ('June', 'PROPN'), ('report', 'NOUN'), (',', 'PUNCT'), ('the', 'DET'), ('GAO', 'PROPN'), ('report', 'NOUN'), ('faulted', 'VERB'), ('the', 'DET'), ('U.S.', 'PROPN'), ('Forest', 'PROPN'), ('Service', 'PROPN'), (',', 'PUNCT'), ('Department', 'PROPN'), ('of', 'ADP'), ('Agriculture', 'PROPN'), (',', 'PUNCT'), ('and', 'CCONJ'), ('other', 'ADJ'), ('agencies', 'NOUN'), ('for', 'SCONJ'), ('failing', 'VERB'), ('to', 'PART'), ('accomplish', 'VERB'), ('the', 'DET'), ('"', 'PUNCT'), ('fundamental', 'ADJ'), ('step', 'NOUN'), ('"', 'PUNCT'), ('of', 'SCONJ'), ('planning', 'VERB'), ('out', 'ADP'), ('what', 'DET'), ('assets', 'NOUN'), ('and', 'CCONJ'), ('resources', 'NOUN'), ('were', 'AUX'), ('needed', 'VERB'), ('to', 'PART'), ('prepare', 'VERB'), ('for', 'SCONJ'), ('approaching', 'VERB'), ('fire', 'NOUN'), ('seasons', 'NOUN'), ('.', 'PUNCT')]</t>
  </si>
  <si>
    <t>[('June', 'DATE'), ('GAO', 'ORG'), ('the U.S. Forest Service', 'ORG'), ('Department of Agriculture', 'ORG')]</t>
  </si>
  <si>
    <t>[('In', 4, 'case'), ('a', 4, 'det'), ('June', 4, 'compound'), ('report', 9, 'obl'), (',', 9, 'punct'), ('the', 8, 'det'), ('GAO', 8, 'compound'), ('report', 9, 'nsubj'), ('faulted', 0, 'root'), ('the', 13, 'det'), ('U.S.', 13, 'compound'), ('Forest', 13, 'compound'), ('Service', 9, 'obj'), (',', 15, 'punct'), ('Department', 13, 'conj'), ('of', 17, 'case'), ('Agriculture', 15, 'nmod'), (',', 21, 'punct'), ('and', 21, 'cc'), ('other', 21, 'amod'), ('agencies', 13, 'conj'), ('for', 23, 'mark'), ('failing', 9, 'advcl'), ('to', 25, 'mark'), ('accomplish', 23, 'xcomp'), ('the', 29, 'det'), ('"', 29, 'punct'), ('fundamental', 29, 'amod'), ('step', 25, 'obj'), ('"', 29, 'punct'), ('of', 32, 'mark'), ('planning', 29, 'acl'), ('out', 32, 'compound:prt'), ('what', 35, 'det'), ('assets', 39, 'nsubj'), ('and', 37, 'cc'), ('resources', 35, 'conj'), ('were', 39, 'aux'), ('needed', 32, 'ccomp'), ('to', 41, 'mark'), ('prepare', 39, 'advcl'), ('for', 43, 'mark'), ('approaching', 41, 'advcl'), ('fire', 45, 'compound'), ('seasons', 43, 'obj'), ('.', 9, 'punct')]</t>
  </si>
  <si>
    <t>Some influential Republicans in Congress don’t want a fight President Trump is threatening to pick over extra Obamacare payments to insurers.</t>
  </si>
  <si>
    <t>[('Some', 'DET'), ('influential', 'ADJ'), ('Republicans', 'PROPN'), ('in', 'ADP'), ('Congress', 'PROPN'), ('do', 'AUX'), ('n’t', 'PART'), ('want', 'VERB'), ('a', 'DET'), ('fight', 'NOUN'), ('President', 'PROPN'), ('Trump', 'PROPN'), ('is', 'AUX'), ('threatening', 'VERB'), ('to', 'PART'), ('pick', 'VERB'), ('over', 'ADP'), ('extra', 'ADJ'), ('Obamacare', 'PROPN'), ('payments', 'NOUN'), ('to', 'ADP'), ('insurers', 'NOUN'), ('.', 'PUNCT')]</t>
  </si>
  <si>
    <t>[('Republicans', 'NORP'), ('Congress', 'ORG'), ('Trump', 'PERSON'), ('Obamacare', 'ORG')]</t>
  </si>
  <si>
    <t>[('Some', 3, 'det'), ('influential', 3, 'amod'), ('Republicans', 8, 'nsubj'), ('in', 5, 'case'), ('Congress', 3, 'nmod'), ('do', 8, 'aux'), ('n’t', 8, 'advmod'), ('want', 0, 'root'), ('a', 10, 'det'), ('fight', 8, 'obj'), ('President', 14, 'nsubj'), ('Trump', 11, 'flat'), ('is', 14, 'aux'), ('threatening', 10, 'acl:relcl'), ('to', 16, 'mark'), ('pick', 14, 'xcomp'), ('over', 16, 'compound:prt'), ('extra', 20, 'amod'), ('Obamacare', 20, 'compound'), ('payments', 16, 'obj'), ('to', 22, 'case'), ('insurers', 16, 'obl'), ('.', 8, 'punct')]</t>
  </si>
  <si>
    <t>why Trump had suddenly fired Comey after repeatedly heaping praise on the top law enforcement official during his campaign.</t>
  </si>
  <si>
    <t>[('why', 'ADV'), ('Trump', 'PROPN'), ('had', 'AUX'), ('suddenly', 'ADV'), ('fired', 'VERB'), ('Comey', 'PROPN'), ('after', 'SCONJ'), ('repeatedly', 'ADV'), ('heaping', 'VERB'), ('praise', 'NOUN'), ('on', 'ADP'), ('the', 'DET'), ('top', 'ADJ'), ('law', 'NOUN'), ('enforcement', 'NOUN'), ('official', 'NOUN'), ('during', 'ADP'), ('his', 'PRON'), ('campaign', 'NOUN'), ('.', 'PUNCT')]</t>
  </si>
  <si>
    <t>[('Trump', 'PERSON'), ('Comey', 'PERSON')]</t>
  </si>
  <si>
    <t>[('why', 5, 'advmod'), ('Trump', 5, 'nsubj'), ('had', 5, 'aux'), ('suddenly', 5, 'advmod'), ('fired', 0, 'root'), ('Comey', 5, 'obj'), ('after', 9, 'mark'), ('repeatedly', 9, 'advmod'), ('heaping', 5, 'advcl'), ('praise', 9, 'obj'), ('on', 16, 'case'), ('the', 16, 'det'), ('top', 16, 'amod'), ('law', 15, 'compound'), ('enforcement', 16, 'compound'), ('official', 10, 'nmod'), ('during', 19, 'case'), ('his', 19, 'nmod:poss'), ('campaign', 9, 'obl'), ('.', 5, 'punct')]</t>
  </si>
  <si>
    <t>Netflix has taken AMC and FX under their umbrella only to turn around and pour money into making their own original content on the same platform.</t>
  </si>
  <si>
    <t>[('Netflix', 'PROPN'), ('has', 'AUX'), ('taken', 'VERB'), ('AMC', 'PROPN'), ('and', 'CCONJ'), ('FX', 'PROPN'), ('under', 'ADP'), ('their', 'PRON'), ('umbrella', 'NOUN'), ('only', 'ADV'), ('to', 'PART'), ('turn', 'VERB'), ('around', 'ADV'), ('and', 'CCONJ'), ('pour', 'VERB'), ('money', 'NOUN'), ('into', 'SCONJ'), ('making', 'VERB'), ('their', 'PRON'), ('own', 'ADJ'), ('original', 'ADJ'), ('content', 'NOUN'), ('on', 'ADP'), ('the', 'DET'), ('same', 'ADJ'), ('platform', 'NOUN'), ('.', 'PUNCT')]</t>
  </si>
  <si>
    <t>[('Netflix', 'ORG'), ('AMC', 'ORG'), ('FX', 'ORG')]</t>
  </si>
  <si>
    <t>[('Netflix', 3, 'nsubj'), ('has', 3, 'aux'), ('taken', 0, 'root'), ('AMC', 3, 'obj'), ('and', 6, 'cc'), ('FX', 4, 'conj'), ('under', 9, 'case'), ('their', 9, 'nmod:poss'), ('umbrella', 3, 'obl'), ('only', 12, 'advmod'), ('to', 12, 'mark'), ('turn', 3, 'advcl'), ('around', 12, 'advmod'), ('and', 15, 'cc'), ('pour', 12, 'conj'), ('money', 15, 'obj'), ('into', 18, 'mark'), ('making', 15, 'advcl'), ('their', 22, 'nmod:poss'), ('own', 22, 'amod'), ('original', 22, 'amod'), ('content', 18, 'obj'), ('on', 26, 'case'), ('the', 26, 'det'), ('same', 26, 'amod'), ('platform', 18, 'obl'), ('.', 3, 'punct')]</t>
  </si>
  <si>
    <t>The District Court judge could still decide, even though she is facing Israeli charges, she can be extradited regardless.</t>
  </si>
  <si>
    <t>[('The', 'DET'), ('District', 'PROPN'), ('Court', 'PROPN'), ('judge', 'NOUN'), ('could', 'AUX'), ('still', 'ADV'), ('decide', 'VERB'), (',', 'PUNCT'), ('even', 'ADV'), ('though', 'SCONJ'), ('she', 'PRON'), ('is', 'AUX'), ('facing', 'VERB'), ('Israeli', 'ADJ'), ('charges', 'NOUN'), (',', 'PUNCT'), ('she', 'PRON'), ('can', 'AUX'), ('be', 'AUX'), ('extradited', 'VERB'), ('regardless', 'ADV'), ('.', 'PUNCT')]</t>
  </si>
  <si>
    <t>[('District Court', 'ORG'), ('Israeli', 'NORP')]</t>
  </si>
  <si>
    <t>[('The', 4, 'det'), ('District', 3, 'compound'), ('Court', 4, 'compound'), ('judge', 7, 'nsubj'), ('could', 7, 'aux'), ('still', 7, 'advmod'), ('decide', 0, 'root'), (',', 7, 'punct'), ('even', 13, 'advmod'), ('though', 13, 'mark'), ('she', 13, 'nsubj'), ('is', 13, 'aux'), ('facing', 20, 'advcl'), ('Israeli', 15, 'amod'), ('charges', 13, 'obj'), (',', 20, 'punct'), ('she', 20, 'nsubj:pass'), ('can', 20, 'aux'), ('be', 20, 'aux:pass'), ('extradited', 7, 'parataxis'), ('regardless', 20, 'advmod'), ('.', 7, 'punct')]</t>
  </si>
  <si>
    <t>Mr. Artemenko, 48, emerged from the opposition that Mr. Manafort nurtured.</t>
  </si>
  <si>
    <t>[('Mr.', 'PROPN'), ('Artemenko', 'PROPN'), (',', 'PUNCT'), ('48', 'NUM'), (',', 'PUNCT'), ('emerged', 'VERB'), ('from', 'ADP'), ('the', 'DET'), ('opposition', 'NOUN'), ('that', 'PRON'), ('Mr.', 'PROPN'), ('Manafort', 'PROPN'), ('nurtured', 'VERB'), ('.', 'PUNCT')]</t>
  </si>
  <si>
    <t>[('Artemenko', 'PERSON'), ('48', 'DATE'), ('Manafort', 'PERSON')]</t>
  </si>
  <si>
    <t>[('Mr.', 6, 'nsubj'), ('Artemenko', 1, 'flat'), (',', 1, 'punct'), ('48', 1, 'amod'), (',', 1, 'punct'), ('emerged', 0, 'root'), ('from', 9, 'case'), ('the', 9, 'det'), ('opposition', 6, 'obl'), ('that', 13, 'obj'), ('Mr.', 13, 'nsubj'), ('Manafort', 11, 'flat'), ('nurtured', 9, 'acl:relcl'), ('.', 6, 'punct')]</t>
  </si>
  <si>
    <t>Abbas was slow to condemn the attacks but has now spoken out against the Israeli assault.</t>
  </si>
  <si>
    <t>[('Abbas', 'PROPN'), ('was', 'AUX'), ('slow', 'ADJ'), ('to', 'PART'), ('condemn', 'VERB'), ('the', 'DET'), ('attacks', 'NOUN'), ('but', 'CCONJ'), ('has', 'AUX'), ('now', 'ADV'), ('spoken', 'VERB'), ('out', 'ADP'), ('against', 'ADP'), ('the', 'DET'), ('Israeli', 'ADJ'), ('assault', 'NOUN'), ('.', 'PUNCT')]</t>
  </si>
  <si>
    <t>[('Abbas', 'PERSON'), ('Israeli', 'NORP')]</t>
  </si>
  <si>
    <t>[('Abbas', 3, 'nsubj'), ('was', 3, 'cop'), ('slow', 0, 'root'), ('to', 5, 'mark'), ('condemn', 3, 'xcomp'), ('the', 7, 'det'), ('attacks', 5, 'obj'), ('but', 11, 'cc'), ('has', 11, 'aux'), ('now', 11, 'advmod'), ('spoken', 3, 'conj'), ('out', 11, 'compound:prt'), ('against', 16, 'case'), ('the', 16, 'det'), ('Israeli', 16, 'amod'), ('assault', 11, 'obl'), ('.', 3, 'punct')]</t>
  </si>
  <si>
    <t>President Obama and Tammy Baldwin's agenda is failing American families and must end.</t>
  </si>
  <si>
    <t>[('President', 'PROPN'), ('Obama', 'PROPN'), ('and', 'CCONJ'), ('Tammy', 'PROPN'), ('Baldwin', 'PROPN'), ("'s", 'PART'), ('agenda', 'NOUN'), ('is', 'AUX'), ('failing', 'VERB'), ('American', 'ADJ'), ('families', 'NOUN'), ('and', 'CCONJ'), ('must', 'AUX'), ('end', 'VERB'), ('.', 'PUNCT')]</t>
  </si>
  <si>
    <t>[('Obama', 'PERSON'), ("Tammy Baldwin's", 'PERSON'), ('American', 'NORP')]</t>
  </si>
  <si>
    <t>[('President', 11, 'nsubj'), ('Obama', 1, 'flat'), ('and', 7, 'cc'), ('Tammy', 7, 'nmod:poss'), ('Baldwin', 4, 'flat'), ("'s", 4, 'case'), ('agenda', 1, 'conj'), ('is', 11, 'cop'), ('failing', 11, 'amod'), ('American', 11, 'amod'), ('families', 0, 'root'), ('and', 14, 'cc'), ('must', 14, 'aux'), ('end', 11, 'conj'), ('.', 11, 'punct')]</t>
  </si>
  <si>
    <t>Haley, a Republican seeking re-election this year and who last month said she got a semi-automatic pistol for Christmas, plans to sign the measure, a spokesman said."Governor Haley has and will always be a supporter of open-carry laws, and will sign any bill that doesn't restrict the rights of gun owners," said Haley spokesman Doug Mayer.</t>
  </si>
  <si>
    <t>[('Haley', 'PROPN'), (',', 'PUNCT'), ('a', 'DET'), ('Republican', 'PROPN'), ('seeking', 'VERB'), ('re-election', 'NOUN'), ('this', 'DET'), ('year', 'NOUN'), ('and', 'CCONJ'), ('who', 'PRON'), ('last', 'ADJ'), ('month', 'NOUN'), ('said', 'VERB'), ('she', 'PRON'), ('got', 'VERB'), ('a', 'DET'), ('semi-automatic', 'ADJ'), ('pistol', 'NOUN'), ('for', 'ADP'), ('Christmas', 'PROPN'), (',', 'PUNCT'), ('plans', 'VERB'), ('to', 'PART'), ('sign', 'VERB'), ('the', 'DET'), ('measure', 'NOUN'), (',', 'PUNCT'), ('a', 'DET'), ('spokesman', 'NOUN'), ('said', 'VERB'), ('.', 'PUNCT'), ('"', 'PUNCT'), ('Governor', 'PROPN'), ('Haley', 'PROPN'), ('has', 'VERB'), ('and', 'CCONJ'), ('will', 'AUX'), ('always', 'ADV'), ('be', 'AUX'), ('a', 'DET'), ('supporter', 'NOUN'), ('of', 'ADP'), ('open', 'ADJ'), ('-', 'PUNCT'), ('carry', 'VERB'), ('laws', 'NOUN'), (',', 'PUNCT'), ('and', 'CCONJ'), ('will', 'AUX'), ('sign', 'VERB'), ('any', 'DET'), ('bill', 'NOUN'), ('that', 'PRON'), ('does', 'AUX'), ("n't", 'PART'), ('restrict', 'VERB'), ('the', 'DET'), ('rights', 'NOUN'), ('of', 'ADP'), ('gun', 'NOUN'), ('owners', 'NOUN'), (',', 'PUNCT'), ('"', 'PUNCT'), ('said', 'VERB'), ('Haley', 'PROPN'), ('spokesman', 'NOUN'), ('Doug', 'PROPN'), ('Mayer', 'PROPN'), ('.', 'PUNCT')]</t>
  </si>
  <si>
    <t>[('Haley', 'PERSON'), ('Republican', 'NORP'), ('this year', 'DATE'), ('last month', 'DATE'), ('Christmas', 'DATE'), ('Haley', 'PERSON'), ('Haley', 'PERSON'), ('Doug Mayer', 'PERSON')]</t>
  </si>
  <si>
    <t>[('Haley', 22, 'nsubj'), (',', 1, 'punct'), ('a', 4, 'det'), ('Republican', 1, 'appos'), ('seeking', 4, 'acl'), ('re-election', 5, 'obj'), ('this', 8, 'det'), ('year', 5, 'obl:tmod'), ('and', 13, 'cc'), ('who', 13, 'nsubj'), ('last', 12, 'amod'), ('month', 13, 'obl:tmod'), ('said', 4, 'acl:relcl'), ('she', 15, 'nsubj'), ('got', 13, 'ccomp'), ('a', 18, 'det'), ('semi-automatic', 18, 'amod'), ('pistol', 15, 'obj'), ('for', 20, 'case'), ('Christmas', 15, 'obl'), (',', 22, 'punct'), ('plans', 30, 'ccomp'), ('to', 24, 'mark'), ('sign', 22, 'xcomp'), ('the', 26, 'det'), ('measure', 24, 'obj'), (',', 30, 'punct'), ('a', 29, 'det'), ('spokesman', 30, 'nsubj'), ('said', 0, 'root'), ('.', 30, 'punct'), ('"', 0, 'root'), ('Governor', 2, 'compound'), ('Haley', 3, 'nsubj'), ('has', 32, 'ccomp'), ('and', 9, 'cc'), ('will', 9, 'aux'), ('always', 9, 'advmod'), ('be', 9, 'cop'), ('a', 9, 'det'), ('supporter', 3, 'conj'), ('of', 14, 'case'), ('open', 13, 'amod'), ('-', 13, 'punct'), ('carry', 14, 'amod'), ('laws', 9, 'nmod'), (',', 18, 'punct'), ('and', 18, 'cc'), ('will', 18, 'aux'), ('sign', 3, 'conj'), ('any', 20, 'det'), ('bill', 18, 'obj'), ('that', 24, 'nsubj'), ('does', 24, 'aux'), ("n't", 24, 'advmod'), ('restrict', 20, 'acl:relcl'), ('the', 26, 'det'), ('rights', 24, 'obj'), ('of', 29, 'case'), ('gun', 29, 'compound'), ('owners', 26, 'nmod'), (',', 32, 'punct'), ('"', 32, 'punct'), ('said', 0, 'root'), ('Haley', 34, 'compound'), ('spokesman', 35, 'compound'), ('Doug', 32, 'nsubj'), ('Mayer', 35, 'flat'), ('.', 32, 'punct')]</t>
  </si>
  <si>
    <t>The US has condemned the civilian death toll and urged the Saudis to exert more restraint.</t>
  </si>
  <si>
    <t>[('The', 'DET'), ('US', 'PROPN'), ('has', 'AUX'), ('condemned', 'VERB'), ('the', 'DET'), ('civilian', 'ADJ'), ('death', 'NOUN'), ('toll', 'NOUN'), ('and', 'CCONJ'), ('urged', 'VERB'), ('the', 'DET'), ('Saudis', 'PROPN'), ('to', 'PART'), ('exert', 'VERB'), ('more', 'ADJ'), ('restraint', 'NOUN'), ('.', 'PUNCT')]</t>
  </si>
  <si>
    <t>[('US', 'GPE'), ('Saudis', 'NORP')]</t>
  </si>
  <si>
    <t>[('The', 2, 'det'), ('US', 4, 'nsubj'), ('has', 4, 'aux'), ('condemned', 0, 'root'), ('the', 8, 'det'), ('civilian', 8, 'amod'), ('death', 8, 'compound'), ('toll', 4, 'obj'), ('and', 10, 'cc'), ('urged', 4, 'conj'), ('the', 12, 'det'), ('Saudis', 10, 'iobj'), ('to', 14, 'mark'), ('exert', 10, 'xcomp'), ('more', 16, 'amod'), ('restraint', 14, 'obj'), ('.', 4, 'punct')]</t>
  </si>
  <si>
    <t>The House at Sugar Beach by Helene CooperHelene Cooper's account of her affluent childhood that was suddenly torn apart by a brutal coup d'etat is both a revealing memoir and an examination of Liberian politics.</t>
  </si>
  <si>
    <t>[('The', 'DET'), ('House', 'PROPN'), ('at', 'ADP'), ('Sugar', 'PROPN'), ('Beach', 'PROPN'), ('by', 'ADP'), ('Helene', 'PROPN'), ('CooperHelene', 'PROPN'), ('Cooper', 'PROPN'), ("'s", 'PART'), ('account', 'NOUN'), ('of', 'ADP'), ('her', 'PRON'), ('affluent', 'ADJ'), ('childhood', 'NOUN'), ('that', 'PRON'), ('was', 'AUX'), ('suddenly', 'ADV'), ('torn', 'VERB'), ('apart', 'ADV'), ('by', 'ADP'), ('a', 'DET'), ('brutal', 'ADJ'), ('coup', 'NOUN'), ("d'etat", 'NOUN'), ('is', 'AUX'), ('both', 'CCONJ'), ('a', 'DET'), ('revealing', 'ADJ'), ('memoir', 'NOUN'), ('and', 'CCONJ'), ('an', 'DET'), ('examination', 'NOUN'), ('of', 'ADP'), ('Liberian', 'ADJ'), ('politics', 'NOUN'), ('.', 'PUNCT')]</t>
  </si>
  <si>
    <t>[('House', 'ORG'), ('Sugar Beach', 'GPE'), ("Helene CooperHelene Cooper's", 'PERSON'), ('Liberian', 'NORP')]</t>
  </si>
  <si>
    <t>[('The', 2, 'det'), ('House', 30, 'nsubj'), ('at', 5, 'case'), ('Sugar', 5, 'compound'), ('Beach', 2, 'nmod'), ('by', 11, 'case'), ('Helene', 11, 'nmod:poss'), ('CooperHelene', 7, 'flat'), ('Cooper', 7, 'flat'), ("'s", 7, 'case'), ('account', 2, 'nmod'), ('of', 15, 'case'), ('her', 15, 'nmod:poss'), ('affluent', 15, 'amod'), ('childhood', 11, 'nmod'), ('that', 19, 'nsubj:pass'), ('was', 19, 'aux:pass'), ('suddenly', 19, 'advmod'), ('torn', 15, 'acl:relcl'), ('apart', 19, 'advmod'), ('by', 25, 'case'), ('a', 25, 'det'), ('brutal', 25, 'amod'), ('coup', 25, 'compound'), ("d'etat", 19, 'obl'), ('is', 30, 'cop'), ('both', 30, 'cc:preconj'), ('a', 30, 'det'), ('revealing', 30, 'amod'), ('memoir', 0, 'root'), ('and', 33, 'cc'), ('an', 33, 'det'), ('examination', 30, 'conj'), ('of', 36, 'case'), ('Liberian', 36, 'amod'), ('politics', 33, 'nmod'), ('.', 30, 'punct')]</t>
  </si>
  <si>
    <t>According to court documents filed Wednesday, Cleveland is seeking $450 for the advanced life support Rice received while in the ambulance, plus $50 to cover mileage.</t>
  </si>
  <si>
    <t>[('According', 'VERB'), ('to', 'ADP'), ('court', 'NOUN'), ('documents', 'NOUN'), ('filed', 'VERB'), ('Wednesday', 'PROPN'), (',', 'PUNCT'), ('Cleveland', 'PROPN'), ('is', 'AUX'), ('seeking', 'VERB'), ('$', 'SYM'), ('450', 'NUM'), ('for', 'ADP'), ('the', 'DET'), ('advanced', 'ADJ'), ('life', 'NOUN'), ('support', 'NOUN'), ('Rice', 'PROPN'), ('received', 'VERB'), ('while', 'SCONJ'), ('in', 'ADP'), ('the', 'DET'), ('ambulance', 'NOUN'), (',', 'PUNCT'), ('plus', 'CCONJ'), ('$', 'SYM'), ('50', 'NUM'), ('to', 'PART'), ('cover', 'VERB'), ('mileage', 'NOUN'), ('.', 'PUNCT')]</t>
  </si>
  <si>
    <t>[('Wednesday', 'DATE'), ('Cleveland', 'GPE'), ('450', 'MONEY'), ('Rice', 'PERSON'), ('50', 'MONEY')]</t>
  </si>
  <si>
    <t>[('According', 4, 'case'), ('to', 1, 'fixed'), ('court', 4, 'compound'), ('documents', 10, 'obl'), ('filed', 4, 'acl'), ('Wednesday', 5, 'obl:tmod'), (',', 10, 'punct'), ('Cleveland', 10, 'nsubj'), ('is', 10, 'aux'), ('seeking', 0, 'root'), ('$', 10, 'obj'), ('450', 11, 'nummod'), ('for', 18, 'case'), ('the', 18, 'det'), ('advanced', 18, 'amod'), ('life', 17, 'compound'), ('support', 18, 'compound'), ('Rice', 19, 'nsubj'), ('received', 11, 'acl'), ('while', 23, 'mark'), ('in', 23, 'case'), ('the', 23, 'det'), ('ambulance', 10, 'advcl'), (',', 26, 'punct'), ('plus', 26, 'cc'), ('$', 11, 'conj'), ('50', 26, 'nummod'), ('to', 29, 'mark'), ('cover', 26, 'acl'), ('mileage', 29, 'obj'), ('.', 10, 'punct')]</t>
  </si>
  <si>
    <t>2016But even when Jenkins is on the bench watching the Giants offense try to put points on the board, the competition will be just as, if not even more, intense.</t>
  </si>
  <si>
    <t>[('2016', 'NUM'), ('But', 'CCONJ'), ('even', 'ADV'), ('when', 'ADV'), ('Jenkins', 'PROPN'), ('is', 'AUX'), ('on', 'ADP'), ('the', 'DET'), ('bench', 'NOUN'), ('watching', 'VERB'), ('the', 'DET'), ('Giants', 'PROPN'), ('offense', 'NOUN'), ('try', 'VERB'), ('to', 'PART'), ('put', 'VERB'), ('points', 'NOUN'), ('on', 'ADP'), ('the', 'DET'), ('board', 'NOUN'), (',', 'PUNCT'), ('the', 'DET'), ('competition', 'NOUN'), ('will', 'AUX'), ('be', 'AUX'), ('just', 'ADV'), ('as', 'SCONJ'), (',', 'PUNCT'), ('if', 'SCONJ'), ('not', 'PART'), ('even', 'ADV'), ('more', 'ADV'), (',', 'PUNCT'), ('intense', 'ADJ'), ('.', 'PUNCT')]</t>
  </si>
  <si>
    <t>[('2016', 'DATE'), ('Jenkins', 'PERSON'), ('Giants', 'ORG')]</t>
  </si>
  <si>
    <t>[('2016', 34, 'obl:tmod'), ('But', 34, 'cc'), ('even', 9, 'advmod'), ('when', 9, 'advmod'), ('Jenkins', 9, 'nsubj'), ('is', 9, 'cop'), ('on', 9, 'case'), ('the', 9, 'det'), ('bench', 34, 'advcl'), ('watching', 9, 'acl'), ('the', 13, 'det'), ('Giants', 13, 'compound'), ('offense', 10, 'obj'), ('try', 10, 'xcomp'), ('to', 16, 'mark'), ('put', 14, 'xcomp'), ('points', 16, 'obj'), ('on', 20, 'case'), ('the', 20, 'det'), ('board', 16, 'obl'), (',', 9, 'punct'), ('the', 23, 'det'), ('competition', 34, 'nsubj'), ('will', 34, 'aux'), ('be', 34, 'cop'), ('just', 34, 'advmod'), ('as', 34, 'mark'), (',', 27, 'punct'), ('if', 32, 'mark'), ('not', 32, 'advmod'), ('even', 32, 'advmod'), ('more', 34, 'advmod'), (',', 32, 'punct'), ('intense', 0, 'root'), ('.', 34, 'punct')]</t>
  </si>
  <si>
    <t>A Time Warner Cable spokesman then added that the cable company is willing to pay more for the same rights it had in a previous agreement and that CBS is countering by taking some of those rights away and charging more and we dont think its right for customers to pay more while getting</t>
  </si>
  <si>
    <t>[('A', 'DET'), ('Time', 'PROPN'), ('Warner', 'PROPN'), ('Cable', 'PROPN'), ('spokesman', 'NOUN'), ('then', 'ADV'), ('added', 'VERB'), ('that', 'SCONJ'), ('the', 'DET'), ('cable', 'NOUN'), ('company', 'NOUN'), ('is', 'AUX'), ('willing', 'ADJ'), ('to', 'PART'), ('pay', 'VERB'), ('more', 'ADJ'), ('for', 'ADP'), ('the', 'DET'), ('same', 'ADJ'), ('rights', 'NOUN'), ('it', 'PRON'), ('had', 'VERB'), ('in', 'ADP'), ('a', 'DET'), ('previous', 'ADJ'), ('agreement', 'NOUN'), ('and', 'CCONJ'), ('that', 'SCONJ'), ('CBS', 'PROPN'), ('is', 'AUX'), ('countering', 'VERB'), ('by', 'SCONJ'), ('taking', 'VERB'), ('some', 'DET'), ('of', 'ADP'), ('those', 'DET'), ('rights', 'NOUN'), ('away', 'ADV'), ('and', 'CCONJ'), ('charging', 'VERB'), ('more', 'ADJ'), ('and', 'CCONJ'), ('we', 'PRON'), ('do', 'AUX'), ('nt', 'PART'), ('think', 'VERB'), ('its', 'PRON'), ('right', 'NOUN'), ('for', 'SCONJ'), ('customers', 'NOUN'), ('to', 'PART'), ('pay', 'VERB'), ('more', 'ADJ'), ('while', 'SCONJ'), ('getting', 'VERB')]</t>
  </si>
  <si>
    <t>[('Time Warner Cable', 'ORG'), ('CBS', 'ORG')]</t>
  </si>
  <si>
    <t>[('A', 5, 'det'), ('Time', 4, 'compound'), ('Warner', 4, 'compound'), ('Cable', 5, 'compound'), ('spokesman', 7, 'nsubj'), ('then', 7, 'advmod'), ('added', 0, 'root'), ('that', 13, 'mark'), ('the', 11, 'det'), ('cable', 11, 'compound'), ('company', 13, 'nsubj'), ('is', 13, 'cop'), ('willing', 7, 'ccomp'), ('to', 15, 'mark'), ('pay', 13, 'xcomp'), ('more', 15, 'obj'), ('for', 20, 'case'), ('the', 20, 'det'), ('same', 20, 'amod'), ('rights', 15, 'obl'), ('it', 22, 'nsubj'), ('had', 20, 'acl:relcl'), ('in', 26, 'case'), ('a', 26, 'det'), ('previous', 26, 'amod'), ('agreement', 22, 'obl'), ('and', 31, 'cc'), ('that', 31, 'mark'), ('CBS', 31, 'nsubj'), ('is', 31, 'aux'), ('countering', 13, 'conj'), ('by', 33, 'mark'), ('taking', 31, 'advcl'), ('some', 33, 'obj'), ('of', 37, 'case'), ('those', 37, 'det'), ('rights', 34, 'nmod'), ('away', 33, 'advmod'), ('and', 40, 'cc'), ('charging', 33, 'conj'), ('more', 40, 'obj'), ('and', 46, 'cc'), ('we', 46, 'nsubj'), ('do', 46, 'aux'), ('nt', 46, 'advmod'), ('think', 31, 'conj'), ('its', 48, 'nmod:poss'), ('right', 46, 'obj'), ('for', 52, 'mark'), ('customers', 52, 'nsubj'), ('to', 52, 'mark'), ('pay', 48, 'acl'), ('more', 52, 'obj'), ('while', 55, 'mark'), ('getting', 52, 'advcl')]</t>
  </si>
  <si>
    <t>Lovers of Morrissey, animals and merchandise were treated to an exhibition of all three on Saturday, as the singer hosted a store at the Sugar Mutts animal shelter in New York.</t>
  </si>
  <si>
    <t>[('Lovers', 'NOUN'), ('of', 'ADP'), ('Morrissey', 'PROPN'), (',', 'PUNCT'), ('animals', 'NOUN'), ('and', 'CCONJ'), ('merchandise', 'NOUN'), ('were', 'AUX'), ('treated', 'VERB'), ('to', 'ADP'), ('an', 'DET'), ('exhibition', 'NOUN'), ('of', 'ADP'), ('all', 'DET'), ('three', 'NUM'), ('on', 'ADP'), ('Saturday', 'PROPN'), (',', 'PUNCT'), ('as', 'SCONJ'), ('the', 'DET'), ('singer', 'NOUN'), ('hosted', 'VERB'), ('a', 'DET'), ('store', 'NOUN'), ('at', 'ADP'), ('the', 'DET'), ('Sugar', 'PROPN'), ('Mutts', 'PROPN'), ('animal', 'NOUN'), ('shelter', 'NOUN'), ('in', 'ADP'), ('New', 'ADJ'), ('York', 'PROPN'), ('.', 'PUNCT')]</t>
  </si>
  <si>
    <t>[('Morrissey', 'PERSON'), ('three', 'CARDINAL'), ('Saturday', 'DATE'), ('Sugar Mutts', 'ORG'), ('New York', 'GPE')]</t>
  </si>
  <si>
    <t>[('Lovers', 9, 'nsubj'), ('of', 3, 'case'), ('Morrissey', 1, 'nmod'), (',', 5, 'punct'), ('animals', 3, 'conj'), ('and', 7, 'cc'), ('merchandise', 3, 'conj'), ('were', 9, 'aux:pass'), ('treated', 0, 'root'), ('to', 12, 'case'), ('an', 12, 'det'), ('exhibition', 9, 'obl'), ('of', 15, 'case'), ('all', 15, 'det'), ('three', 12, 'nmod'), ('on', 17, 'case'), ('Saturday', 9, 'obl'), (',', 22, 'punct'), ('as', 22, 'mark'), ('the', 21, 'det'), ('singer', 22, 'nsubj'), ('hosted', 9, 'advcl'), ('a', 24, 'det'), ('store', 22, 'obj'), ('at', 30, 'case'), ('the', 30, 'det'), ('Sugar', 28, 'compound'), ('Mutts', 30, 'compound'), ('animal', 30, 'compound'), ('shelter', 22, 'obl'), ('in', 32, 'case'), ('New', 30, 'nmod'), ('York', 32, 'flat'), ('.', 9, 'punct')]</t>
  </si>
  <si>
    <t>At the end of his remarks, Epstein pointedly thanked Obama for his “tremendous presidency” and for “the dignity and integrity with which you’ve served the country the past eight years.</t>
  </si>
  <si>
    <t>[('At', 'ADP'), ('the', 'DET'), ('end', 'NOUN'), ('of', 'ADP'), ('his', 'PRON'), ('remarks', 'NOUN'), (',', 'PUNCT'), ('Epstein', 'PROPN'), ('pointedly', 'ADV'), ('thanked', 'VERB'), ('Obama', 'PROPN'), ('for', 'ADP'), ('his', 'PRON'), ('“', 'PUNCT'), ('tremendous', 'ADJ'), ('presidency', 'NOUN'), ('”', 'PUNCT'), ('and', 'CCONJ'), ('for', 'ADP'), ('“', 'PUNCT'), ('the', 'DET'), ('dignity', 'NOUN'), ('and', 'CCONJ'), ('integrity', 'NOUN'), ('with', 'ADP'), ('which', 'PRON'), ('you', 'PRON'), ('’ve', 'AUX'), ('served', 'VERB'), ('the', 'DET'), ('country', 'NOUN'), ('the', 'DET'), ('past', 'ADJ'), ('eight', 'NUM'), ('years', 'NOUN'), ('.', 'PUNCT')]</t>
  </si>
  <si>
    <t>[('Epstein', 'PERSON'), ('Obama', 'PERSON'), ('the past eight years', 'DATE')]</t>
  </si>
  <si>
    <t>[('At', 3, 'case'), ('the', 3, 'det'), ('end', 10, 'obl'), ('of', 6, 'case'), ('his', 6, 'nmod:poss'), ('remarks', 3, 'nmod'), (',', 3, 'punct'), ('Epstein', 10, 'nsubj'), ('pointedly', 10, 'advmod'), ('thanked', 0, 'root'), ('Obama', 10, 'obj'), ('for', 16, 'case'), ('his', 16, 'nmod:poss'), ('“', 16, 'punct'), ('tremendous', 16, 'amod'), ('presidency', 10, 'obl'), ('”', 16, 'punct'), ('and', 22, 'cc'), ('for', 22, 'case'), ('“', 22, 'punct'), ('the', 22, 'det'), ('dignity', 16, 'conj'), ('and', 24, 'cc'), ('integrity', 22, 'conj'), ('with', 26, 'case'), ('which', 29, 'obl'), ('you', 29, 'nsubj'), ('’ve', 29, 'aux'), ('served', 22, 'acl:relcl'), ('the', 31, 'det'), ('country', 29, 'obj'), ('the', 35, 'det'), ('past', 35, 'amod'), ('eight', 35, 'nummod'), ('years', 29, 'obl:tmod'), ('.', 10, 'punct')]</t>
  </si>
  <si>
    <t>Rodney Croome is a Hobart-based gay rights advocate.</t>
  </si>
  <si>
    <t>[('Rodney', 'PROPN'), ('Croome', 'PROPN'), ('is', 'AUX'), ('a', 'DET'), ('Hobart', 'PROPN'), ('-', 'PUNCT'), ('based', 'VERB'), ('gay', 'ADJ'), ('rights', 'NOUN'), ('advocate', 'NOUN'), ('.', 'PUNCT')]</t>
  </si>
  <si>
    <t>[('Rodney Croome', 'PERSON'), ('Hobart', 'GPE')]</t>
  </si>
  <si>
    <t>[('Rodney', 10, 'nsubj'), ('Croome', 1, 'flat'), ('is', 10, 'cop'), ('a', 10, 'det'), ('Hobart', 7, 'compound'), ('-', 7, 'punct'), ('based', 10, 'amod'), ('gay', 9, 'amod'), ('rights', 10, 'compound'), ('advocate', 0, 'root'), ('.', 10, 'punct')]</t>
  </si>
  <si>
    <t>Buhari has accused the UN and aid agencies of exaggerating the crisis to seek donations.</t>
  </si>
  <si>
    <t>[('Buhari', 'PROPN'), ('has', 'AUX'), ('accused', 'VERB'), ('the', 'DET'), ('UN', 'PROPN'), ('and', 'CCONJ'), ('aid', 'NOUN'), ('agencies', 'NOUN'), ('of', 'SCONJ'), ('exaggerating', 'VERB'), ('the', 'DET'), ('crisis', 'NOUN'), ('to', 'PART'), ('seek', 'VERB'), ('donations', 'NOUN'), ('.', 'PUNCT')]</t>
  </si>
  <si>
    <t>[('Buhari', 'PERSON'), ('UN', 'ORG')]</t>
  </si>
  <si>
    <t>[('Buhari', 3, 'nsubj'), ('has', 3, 'aux'), ('accused', 0, 'root'), ('the', 5, 'det'), ('UN', 3, 'obj'), ('and', 8, 'cc'), ('aid', 8, 'compound'), ('agencies', 5, 'conj'), ('of', 10, 'mark'), ('exaggerating', 3, 'advcl'), ('the', 12, 'det'), ('crisis', 10, 'obj'), ('to', 14, 'mark'), ('seek', 10, 'advcl'), ('donations', 14, 'obj'), ('.', 3, 'punct')]</t>
  </si>
  <si>
    <t>Cruz, despite trailing in the delegate count and being mathematically eliminated from winning the nomination outright, is campaigning hard to force an open convention, renewing attacks on his rivals as Washington “insiders.</t>
  </si>
  <si>
    <t>[('Cruz', 'PROPN'), (',', 'PUNCT'), ('despite', 'SCONJ'), ('trailing', 'VERB'), ('in', 'ADP'), ('the', 'DET'), ('delegate', 'NOUN'), ('count', 'NOUN'), ('and', 'CCONJ'), ('being', 'AUX'), ('mathematically', 'ADV'), ('eliminated', 'VERB'), ('from', 'SCONJ'), ('winning', 'VERB'), ('the', 'DET'), ('nomination', 'NOUN'), ('outright', 'ADV'), (',', 'PUNCT'), ('is', 'AUX'), ('campaigning', 'VERB'), ('hard', 'ADV'), ('to', 'PART'), ('force', 'VERB'), ('an', 'DET'), ('open', 'ADJ'), ('convention', 'NOUN'), (',', 'PUNCT'), ('renewing', 'VERB'), ('attacks', 'NOUN'), ('on', 'ADP'), ('his', 'PRON'), ('rivals', 'NOUN'), ('as', 'ADP'), ('Washington', 'PROPN'), ('“', 'PUNCT'), ('insiders', 'NOUN'), ('.', 'PUNCT')]</t>
  </si>
  <si>
    <t>[('Cruz', 'PERSON'), ('Washington', 'GPE')]</t>
  </si>
  <si>
    <t>[('Cruz', 20, 'nsubj'), (',', 1, 'punct'), ('despite', 4, 'mark'), ('trailing', 20, 'advcl'), ('in', 8, 'case'), ('the', 8, 'det'), ('delegate', 8, 'compound'), ('count', 4, 'obl'), ('and', 12, 'cc'), ('being', 12, 'aux:pass'), ('mathematically', 12, 'advmod'), ('eliminated', 4, 'conj'), ('from', 14, 'mark'), ('winning', 12, 'advcl'), ('the', 16, 'det'), ('nomination', 14, 'obj'), ('outright', 14, 'advmod'), (',', 4, 'punct'), ('is', 20, 'aux'), ('campaigning', 0, 'root'), ('hard', 20, 'advmod'), ('to', 23, 'mark'), ('force', 20, 'advcl'), ('an', 26, 'det'), ('open', 26, 'amod'), ('convention', 23, 'obj'), (',', 28, 'punct'), ('renewing', 23, 'advcl'), ('attacks', 28, 'obj'), ('on', 32, 'case'), ('his', 32, 'nmod:poss'), ('rivals', 29, 'nmod'), ('as', 34, 'case'), ('Washington', 28, 'obl'), ('“', 36, 'punct'), ('insiders', 34, 'appos'), ('.', 20, 'punct')]</t>
  </si>
  <si>
    <t>Despite these untoward intrusions, "Afghan government officials, desperate for aid, say they have decided to trust Iran's intentions. '</t>
  </si>
  <si>
    <t>[('Despite', 'ADP'), ('these', 'DET'), ('untoward', 'ADJ'), ('intrusions', 'NOUN'), (',', 'PUNCT'), ('"', 'PUNCT'), ('Afghan', 'ADJ'), ('government', 'NOUN'), ('officials', 'NOUN'), (',', 'PUNCT'), ('desperate', 'ADJ'), ('for', 'ADP'), ('aid', 'NOUN'), (',', 'PUNCT'), ('say', 'VERB'), ('they', 'PRON'), ('have', 'AUX'), ('decided', 'VERB'), ('to', 'PART'), ('trust', 'VERB'), ('Iran', 'PROPN'), ("'s", 'PART'), ('intentions', 'NOUN'), ('.', 'PUNCT'), ("'", 'PUNCT')]</t>
  </si>
  <si>
    <t>[('Afghan', 'NORP'), ("Iran's", 'NORP')]</t>
  </si>
  <si>
    <t>[('Despite', 4, 'case'), ('these', 4, 'det'), ('untoward', 4, 'amod'), ('intrusions', 15, 'obl'), (',', 15, 'punct'), ('"', 15, 'punct'), ('Afghan', 9, 'amod'), ('government', 9, 'compound'), ('officials', 15, 'nsubj'), (',', 9, 'punct'), ('desperate', 9, 'amod'), ('for', 13, 'case'), ('aid', 11, 'obl'), (',', 9, 'punct'), ('say', 0, 'root'), ('they', 18, 'nsubj'), ('have', 18, 'aux'), ('decided', 15, 'ccomp'), ('to', 20, 'mark'), ('trust', 18, 'xcomp'), ('Iran', 23, 'nmod:poss'), ("'s", 21, 'case'), ('intentions', 20, 'obj'), ('.', 15, 'punct'), ("'", 15, 'punct')]</t>
  </si>
  <si>
    <t>Maraga did not immediately issue a response to Kenyattas latest comments.</t>
  </si>
  <si>
    <t>[('Maraga', 'PROPN'), ('did', 'AUX'), ('not', 'PART'), ('immediately', 'ADV'), ('issue', 'VERB'), ('a', 'DET'), ('response', 'NOUN'), ('to', 'ADP'), ('Kenyattas', 'PROPN'), ('latest', 'ADJ'), ('comments', 'NOUN'), ('.', 'PUNCT')]</t>
  </si>
  <si>
    <t>[('Maraga', 'ORG'), ('Kenyattas', 'PERSON')]</t>
  </si>
  <si>
    <t>[('Maraga', 5, 'nsubj'), ('did', 5, 'aux'), ('not', 5, 'advmod'), ('immediately', 5, 'advmod'), ('issue', 0, 'root'), ('a', 7, 'det'), ('response', 5, 'obj'), ('to', 11, 'case'), ('Kenyattas', 11, 'compound'), ('latest', 11, 'amod'), ('comments', 7, 'nmod'), ('.', 5, 'punct')]</t>
  </si>
  <si>
    <t>While Valeant has not decided to sell any major business thus far, the move represents the clearest indication yet that the Canadian drug maker needs to divest assets to bolster its finances, the people said this week.</t>
  </si>
  <si>
    <t>[('While', 'SCONJ'), ('Valeant', 'PROPN'), ('has', 'AUX'), ('not', 'PART'), ('decided', 'VERB'), ('to', 'PART'), ('sell', 'VERB'), ('any', 'DET'), ('major', 'ADJ'), ('business', 'NOUN'), ('thus', 'ADV'), ('far', 'ADV'), (',', 'PUNCT'), ('the', 'DET'), ('move', 'NOUN'), ('represents', 'VERB'), ('the', 'DET'), ('clearest', 'ADJ'), ('indication', 'NOUN'), ('yet', 'ADV'), ('that', 'SCONJ'), ('the', 'DET'), ('Canadian', 'ADJ'), ('drug', 'NOUN'), ('maker', 'NOUN'), ('needs', 'VERB'), ('to', 'PART'), ('divest', 'VERB'), ('assets', 'NOUN'), ('to', 'PART'), ('bolster', 'VERB'), ('its', 'PRON'), ('finances', 'NOUN'), (',', 'PUNCT'), ('the', 'DET'), ('people', 'NOUN'), ('said', 'VERB'), ('this', 'DET'), ('week', 'NOUN'), ('.', 'PUNCT')]</t>
  </si>
  <si>
    <t>[('Valeant', 'ORG'), ('Canadian', 'NORP'), ('this week', 'DATE')]</t>
  </si>
  <si>
    <t>[('While', 5, 'mark'), ('Valeant', 5, 'nsubj'), ('has', 5, 'aux'), ('not', 5, 'advmod'), ('decided', 16, 'advcl'), ('to', 7, 'mark'), ('sell', 5, 'xcomp'), ('any', 10, 'det'), ('major', 10, 'amod'), ('business', 7, 'obj'), ('thus', 12, 'advmod'), ('far', 7, 'advmod'), (',', 16, 'punct'), ('the', 15, 'det'), ('move', 16, 'nsubj'), ('represents', 37, 'ccomp'), ('the', 19, 'det'), ('clearest', 19, 'amod'), ('indication', 16, 'obj'), ('yet', 16, 'advmod'), ('that', 26, 'mark'), ('the', 25, 'det'), ('Canadian', 25, 'amod'), ('drug', 25, 'compound'), ('maker', 26, 'nsubj'), ('needs', 19, 'acl'), ('to', 28, 'mark'), ('divest', 26, 'xcomp'), ('assets', 28, 'obj'), ('to', 31, 'mark'), ('bolster', 28, 'advcl'), ('its', 33, 'nmod:poss'), ('finances', 31, 'obj'), (',', 37, 'punct'), ('the', 36, 'det'), ('people', 37, 'nsubj'), ('said', 0, 'root'), ('this', 39, 'det'), ('week', 37, 'obl:tmod'), ('.', 37, 'punct')]</t>
  </si>
  <si>
    <t>KFC has the answer."In the Australian media, the reaction has been mixed, with some commentators accusing Americans of "insularity".</t>
  </si>
  <si>
    <t>[('KFC', 'PROPN'), ('has', 'VERB'), ('the', 'DET'), ('answer', 'NOUN'), ('.', 'PUNCT'), ('"', 'PUNCT'), ('In', 'ADP'), ('the', 'DET'), ('Australian', 'ADJ'), ('media', 'NOUN'), (',', 'PUNCT'), ('the', 'DET'), ('reaction', 'NOUN'), ('has', 'AUX'), ('been', 'AUX'), ('mixed', 'VERB'), (',', 'PUNCT'), ('with', 'SCONJ'), ('some', 'DET'), ('commentators', 'NOUN'), ('accusing', 'VERB'), ('Americans', 'PROPN'), ('of', 'ADP'), ('"', 'PUNCT'), ('insularity', 'NOUN'), ('"', 'PUNCT'), ('.', 'PUNCT')]</t>
  </si>
  <si>
    <t>[('KFC', 'ORG'), ('Australian', 'NORP'), ('Americans', 'NORP')]</t>
  </si>
  <si>
    <t>[('KFC', 2, 'nsubj'), ('has', 0, 'root'), ('the', 4, 'det'), ('answer', 2, 'obj'), ('.', 2, 'punct'), ('"', 11, 'punct'), ('In', 5, 'case'), ('the', 5, 'det'), ('Australian', 5, 'amod'), ('media', 11, 'obl'), (',', 11, 'punct'), ('the', 8, 'det'), ('reaction', 11, 'nsubj:pass'), ('has', 11, 'aux'), ('been', 11, 'aux:pass'), ('mixed', 0, 'root'), (',', 11, 'punct'), ('with', 16, 'mark'), ('some', 15, 'det'), ('commentators', 16, 'nsubj'), ('accusing', 11, 'advcl'), ('Americans', 16, 'obj'), ('of', 20, 'case'), ('"', 20, 'punct'), ('insularity', 16, 'obl'), ('"', 20, 'punct'), ('.', 11, 'punct')]</t>
  </si>
  <si>
    <t>Trump supporters cannot believe that some conservatives would rather see Clinton in office than support the Republican nominee</t>
  </si>
  <si>
    <t>[('Trump', 'PROPN'), ('supporters', 'NOUN'), ('can', 'AUX'), ('not', 'PART'), ('believe', 'VERB'), ('that', 'SCONJ'), ('some', 'DET'), ('conservatives', 'NOUN'), ('would', 'AUX'), ('rather', 'ADV'), ('see', 'VERB'), ('Clinton', 'PROPN'), ('in', 'ADP'), ('office', 'NOUN'), ('than', 'SCONJ'), ('support', 'VERB'), ('the', 'DET'), ('Republican', 'ADJ'), ('nominee', 'NOUN')]</t>
  </si>
  <si>
    <t>[('Trump', 'PERSON'), ('Clinton', 'PERSON'), ('Republican', 'NORP')]</t>
  </si>
  <si>
    <t>[('Trump', 2, 'compound'), ('supporters', 5, 'nsubj'), ('can', 5, 'aux'), ('not', 5, 'advmod'), ('believe', 0, 'root'), ('that', 11, 'mark'), ('some', 8, 'det'), ('conservatives', 11, 'nsubj'), ('would', 11, 'aux'), ('rather', 11, 'advmod'), ('see', 5, 'ccomp'), ('Clinton', 11, 'obj'), ('in', 14, 'case'), ('office', 11, 'obl'), ('than', 16, 'mark'), ('support', 11, 'advcl'), ('the', 19, 'det'), ('Republican', 19, 'amod'), ('nominee', 16, 'obj')]</t>
  </si>
  <si>
    <t>Republicans and other critics have cited Solyndra as an example of wasteful spending under a program they say failed to boost the economy but drove up federal deficits.</t>
  </si>
  <si>
    <t>[('Republicans', 'PROPN'), ('and', 'CCONJ'), ('other', 'ADJ'), ('critics', 'NOUN'), ('have', 'AUX'), ('cited', 'VERB'), ('Solyndra', 'PROPN'), ('as', 'ADP'), ('an', 'DET'), ('example', 'NOUN'), ('of', 'ADP'), ('wasteful', 'ADJ'), ('spending', 'NOUN'), ('under', 'ADP'), ('a', 'DET'), ('program', 'NOUN'), ('they', 'PRON'), ('say', 'VERB'), ('failed', 'VERB'), ('to', 'PART'), ('boost', 'VERB'), ('the', 'DET'), ('economy', 'NOUN'), ('but', 'CCONJ'), ('drove', 'VERB'), ('up', 'ADP'), ('federal', 'ADJ'), ('deficits', 'NOUN'), ('.', 'PUNCT')]</t>
  </si>
  <si>
    <t>[('Republicans', 'NORP'), ('Solyndra', 'ORG')]</t>
  </si>
  <si>
    <t>[('Republicans', 6, 'nsubj'), ('and', 4, 'cc'), ('other', 4, 'amod'), ('critics', 1, 'conj'), ('have', 6, 'aux'), ('cited', 0, 'root'), ('Solyndra', 6, 'obj'), ('as', 10, 'case'), ('an', 10, 'det'), ('example', 6, 'obl'), ('of', 13, 'case'), ('wasteful', 13, 'amod'), ('spending', 10, 'nmod'), ('under', 16, 'case'), ('a', 16, 'det'), ('program', 13, 'nmod'), ('they', 18, 'nsubj'), ('say', 16, 'acl:relcl'), ('failed', 18, 'ccomp'), ('to', 21, 'mark'), ('boost', 19, 'xcomp'), ('the', 23, 'det'), ('economy', 21, 'obj'), ('but', 25, 'cc'), ('drove', 21, 'conj'), ('up', 25, 'compound:prt'), ('federal', 28, 'amod'), ('deficits', 25, 'obj'), ('.', 6, 'punct')]</t>
  </si>
  <si>
    <t>Tsipras, for his part, thanked Obama for his support over the years and said he was hopeful the U. S. alliance would remain unchanged.</t>
  </si>
  <si>
    <t>[('Tsipras', 'PROPN'), (',', 'PUNCT'), ('for', 'ADP'), ('his', 'PRON'), ('part', 'NOUN'), (',', 'PUNCT'), ('thanked', 'VERB'), ('Obama', 'PROPN'), ('for', 'ADP'), ('his', 'PRON'), ('support', 'NOUN'), ('over', 'ADP'), ('the', 'DET'), ('years', 'NOUN'), ('and', 'CCONJ'), ('said', 'VERB'), ('he', 'PRON'), ('was', 'AUX'), ('hopeful', 'ADJ'), ('the', 'DET'), ('U.', 'PROPN'), ('S.', 'PROPN'), ('alliance', 'NOUN'), ('would', 'AUX'), ('remain', 'VERB'), ('unchanged', 'ADJ'), ('.', 'PUNCT')]</t>
  </si>
  <si>
    <t>[('Tsipras', 'PERSON'), ('Obama', 'PERSON'), ('the years', 'DATE'), ('U. S.', 'GPE')]</t>
  </si>
  <si>
    <t>[('Tsipras', 7, 'nsubj'), (',', 7, 'punct'), ('for', 5, 'case'), ('his', 5, 'nmod:poss'), ('part', 7, 'obl'), (',', 5, 'punct'), ('thanked', 0, 'root'), ('Obama', 7, 'obj'), ('for', 11, 'case'), ('his', 11, 'nmod:poss'), ('support', 7, 'obl'), ('over', 14, 'case'), ('the', 14, 'det'), ('years', 11, 'nmod'), ('and', 16, 'cc'), ('said', 7, 'conj'), ('he', 19, 'nsubj'), ('was', 19, 'cop'), ('hopeful', 16, 'ccomp'), ('the', 23, 'det'), ('U.', 23, 'compound'), ('S.', 23, 'compound'), ('alliance', 25, 'nsubj'), ('would', 25, 'aux'), ('remain', 19, 'ccomp'), ('unchanged', 25, 'xcomp'), ('.', 7, 'punct')]</t>
  </si>
  <si>
    <t>The Monty Python team will “rally round” Terry Jones following his dementia diagnosis, Michael Palin has said.</t>
  </si>
  <si>
    <t>[('The', 'DET'), ('Monty', 'PROPN'), ('Python', 'PROPN'), ('team', 'NOUN'), ('will', 'AUX'), ('“', 'PUNCT'), ('rally', 'VERB'), ('round', 'ADV'), ('”', 'PUNCT'), ('Terry', 'PROPN'), ('Jones', 'PROPN'), ('following', 'VERB'), ('his', 'PRON'), ('dementia', 'NOUN'), ('diagnosis', 'NOUN'), (',', 'PUNCT'), ('Michael', 'PROPN'), ('Palin', 'PROPN'), ('has', 'AUX'), ('said', 'VERB'), ('.', 'PUNCT')]</t>
  </si>
  <si>
    <t>[('Monty Python', 'ORG'), ('Terry Jones', 'PERSON'), ('Michael Palin', 'PERSON')]</t>
  </si>
  <si>
    <t>[('The', 4, 'det'), ('Monty', 4, 'compound'), ('Python', 2, 'flat'), ('team', 7, 'nsubj'), ('will', 7, 'aux'), ('“', 7, 'punct'), ('rally', 20, 'ccomp'), ('round', 7, 'advmod'), ('”', 7, 'punct'), ('Terry', 7, 'obj'), ('Jones', 10, 'flat'), ('following', 15, 'case'), ('his', 15, 'nmod:poss'), ('dementia', 15, 'compound'), ('diagnosis', 7, 'obl'), (',', 20, 'punct'), ('Michael', 20, 'nsubj'), ('Palin', 17, 'flat'), ('has', 20, 'aux'), ('said', 0, 'root'), ('.', 20, 'punct')]</t>
  </si>
  <si>
    <t>- Austrias OMV is confident Romania will establish an acceptable framework for its Black Sea exploration project in the autumn and that it will be able to give the green light for a billion euro investment soon after, its upstream chief said.</t>
  </si>
  <si>
    <t>[('-', 'PUNCT'), ('Austrias', 'PROPN'), ('OMV', 'PROPN'), ('is', 'AUX'), ('confident', 'ADJ'), ('Romania', 'PROPN'), ('will', 'AUX'), ('establish', 'VERB'), ('an', 'DET'), ('acceptable', 'ADJ'), ('framework', 'NOUN'), ('for', 'ADP'), ('its', 'PRON'), ('Black', 'ADJ'), ('Sea', 'PROPN'), ('exploration', 'NOUN'), ('project', 'NOUN'), ('in', 'ADP'), ('the', 'DET'), ('autumn', 'NOUN'), ('and', 'CCONJ'), ('that', 'SCONJ'), ('it', 'PRON'), ('will', 'AUX'), ('be', 'AUX'), ('able', 'ADJ'), ('to', 'PART'), ('give', 'VERB'), ('the', 'DET'), ('green', 'ADJ'), ('light', 'NOUN'), ('for', 'ADP'), ('a', 'DET'), ('billion', 'NUM'), ('euro', 'NOUN'), ('investment', 'NOUN'), ('soon', 'ADV'), ('after', 'ADV'), (',', 'PUNCT'), ('its', 'PRON'), ('upstream', 'ADJ'), ('chief', 'NOUN'), ('said', 'VERB'), ('.', 'PUNCT')]</t>
  </si>
  <si>
    <t>[('OMV', 'ORG'), ('Romania', 'GPE'), ('Black Sea', 'LOC'), ('the autumn', 'DATE'), ('a billion euro', 'MONEY')]</t>
  </si>
  <si>
    <t>[('-', 43, 'punct'), ('Austrias', 3, 'compound'), ('OMV', 5, 'nsubj'), ('is', 5, 'cop'), ('confident', 43, 'ccomp'), ('Romania', 8, 'nsubj'), ('will', 8, 'aux'), ('establish', 5, 'ccomp'), ('an', 11, 'det'), ('acceptable', 11, 'amod'), ('framework', 8, 'obj'), ('for', 17, 'case'), ('its', 17, 'nmod:poss'), ('Black', 15, 'amod'), ('Sea', 16, 'compound'), ('exploration', 17, 'compound'), ('project', 11, 'nmod'), ('in', 20, 'case'), ('the', 20, 'det'), ('autumn', 8, 'obl'), ('and', 26, 'cc'), ('that', 26, 'mark'), ('it', 26, 'nsubj'), ('will', 26, 'aux'), ('be', 26, 'cop'), ('able', 8, 'conj'), ('to', 28, 'mark'), ('give', 26, 'xcomp'), ('the', 31, 'det'), ('green', 31, 'amod'), ('light', 28, 'obj'), ('for', 36, 'case'), ('a', 34, 'det'), ('billion', 35, 'nummod'), ('euro', 36, 'compound'), ('investment', 28, 'obl'), ('soon', 38, 'advmod'), ('after', 28, 'advmod'), (',', 43, 'punct'), ('its', 42, 'nmod:poss'), ('upstream', 42, 'amod'), ('chief', 43, 'nsubj'), ('said', 0, 'root'), ('.', 43, 'punct')]</t>
  </si>
  <si>
    <t>Democratic presidential candidate Hillary Clinton held a 25 point lead over Sen. Bernie Sanders ( ) in a national poll released Sunday.</t>
  </si>
  <si>
    <t>[('Democratic', 'ADJ'), ('presidential', 'ADJ'), ('candidate', 'NOUN'), ('Hillary', 'PROPN'), ('Clinton', 'PROPN'), ('held', 'VERB'), ('a', 'DET'), ('25', 'NUM'), ('point', 'NOUN'), ('lead', 'NOUN'), ('over', 'ADP'), ('Sen.', 'PROPN'), ('Bernie', 'PROPN'), ('Sanders', 'PROPN'), ('(', 'PUNCT'), (')', 'PUNCT'), ('in', 'ADP'), ('a', 'DET'), ('national', 'ADJ'), ('poll', 'NOUN'), ('released', 'VERB'), ('Sunday', 'PROPN'), ('.', 'PUNCT')]</t>
  </si>
  <si>
    <t>[('Democratic', 'NORP'), ('Hillary Clinton', 'PERSON'), ('25', 'CARDINAL'), ('Bernie Sanders', 'PERSON'), ('Sunday', 'DATE')]</t>
  </si>
  <si>
    <t>[('Democratic', 3, 'amod'), ('presidential', 3, 'amod'), ('candidate', 6, 'nsubj'), ('Hillary', 3, 'flat'), ('Clinton', 4, 'flat'), ('held', 0, 'root'), ('a', 10, 'det'), ('25', 9, 'nummod'), ('point', 10, 'compound'), ('lead', 6, 'obj'), ('over', 12, 'case'), ('Sen.', 10, 'nmod'), ('Bernie', 12, 'flat'), ('Sanders', 12, 'flat'), ('(', 12, 'punct'), (')', 12, 'punct'), ('in', 20, 'case'), ('a', 20, 'det'), ('national', 20, 'amod'), ('poll', 6, 'obl'), ('released', 20, 'acl'), ('Sunday', 21, 'obl:tmod'), ('.', 6, 'punct')]</t>
  </si>
  <si>
    <t>Sky Sports 6 Douglas Costa shamefully spat in Federico di Francesco's MOUTH after a heated argumentSky Sports 6</t>
  </si>
  <si>
    <t>[('Sky', 'PROPN'), ('Sports', 'PROPN'), ('6', 'NUM'), ('Douglas', 'PROPN'), ('Costa', 'PROPN'), ('shamefully', 'ADV'), ('spat', 'VERB'), ('in', 'ADP'), ('Federico', 'PROPN'), ('di', 'PROPN'), ('Francesco', 'PROPN'), ("'s", 'PART'), ('MOUTH', 'PROPN'), ('after', 'ADP'), ('a', 'DET'), ('heated', 'VERB'), ('argumentSky', 'NOUN'), ('Sports', 'PROPN'), ('6', 'NUM')]</t>
  </si>
  <si>
    <t>[('Sky Sports 6 Douglas Costa', 'WORK_OF_ART'), ("Federico di Francesco's MOUTH", 'WORK_OF_ART')]</t>
  </si>
  <si>
    <t>[('Sky', 2, 'compound'), ('Sports', 4, 'compound'), ('6', 2, 'nummod'), ('Douglas', 7, 'nsubj'), ('Costa', 4, 'flat'), ('shamefully', 7, 'advmod'), ('spat', 0, 'root'), ('in', 13, 'case'), ('Federico', 13, 'nmod:poss'), ('di', 9, 'flat'), ('Francesco', 9, 'flat'), ("'s", 9, 'case'), ('MOUTH', 7, 'obl'), ('after', 18, 'case'), ('a', 18, 'det'), ('heated', 18, 'amod'), ('argumentSky', 18, 'compound'), ('Sports', 7, 'obl'), ('6', 18, 'nummod')]</t>
  </si>
  <si>
    <t>’ Today saw the debut of ”,” a new social experiment in playing the stock market airing on Twitch, Amazon’’s live video game streaming service.</t>
  </si>
  <si>
    <t>[('’', 'PUNCT'), ('Today', 'NOUN'), ('saw', 'VERB'), ('the', 'DET'), ('debut', 'NOUN'), ('of', 'ADP'), ('”', 'PUNCT'), (',', 'PUNCT'), ('”', 'PUNCT'), ('a', 'DET'), ('new', 'ADJ'), ('social', 'ADJ'), ('experiment', 'NOUN'), ('in', 'SCONJ'), ('playing', 'VERB'), ('the', 'DET'), ('stock', 'NOUN'), ('market', 'NOUN'), ('airing', 'NOUN'), ('on', 'ADP'), ('Twitch', 'PROPN'), (',', 'PUNCT'), ('Amazon’', 'PROPN'), ('’s', 'PART'), ('live', 'ADJ'), ('video', 'NOUN'), ('game', 'NOUN'), ('streaming', 'NOUN'), ('service', 'NOUN'), ('.', 'PUNCT')]</t>
  </si>
  <si>
    <t>[('Twitch', 'PRODUCT')]</t>
  </si>
  <si>
    <t>[('’', 3, 'punct'), ('Today', 3, 'nsubj'), ('saw', 0, 'root'), ('the', 5, 'det'), ('debut', 3, 'obj'), ('of', 5, 'nmod'), ('”', 5, 'punct'), (',', 3, 'punct'), ('”', 3, 'punct'), ('a', 13, 'det'), ('new', 13, 'amod'), ('social', 13, 'amod'), ('experiment', 5, 'appos'), ('in', 15, 'mark'), ('playing', 13, 'acl'), ('the', 19, 'det'), ('stock', 18, 'compound'), ('market', 19, 'compound'), ('airing', 15, 'obj'), ('on', 21, 'case'), ('Twitch', 19, 'nmod'), (',', 29, 'punct'), ('Amazon’', 29, 'nmod:poss'), ('’s', 23, 'case'), ('live', 29, 'amod'), ('video', 27, 'compound'), ('game', 28, 'compound'), ('streaming', 29, 'compound'), ('service', 13, 'appos'), ('.', 3, 'punct')]</t>
  </si>
  <si>
    <t>Under these circumstances, Ambassador Rice respectfully declines Senator Graham’s invitation to testify.</t>
  </si>
  <si>
    <t>[('Under', 'ADP'), ('these', 'DET'), ('circumstances', 'NOUN'), (',', 'PUNCT'), ('Ambassador', 'PROPN'), ('Rice', 'PROPN'), ('respectfully', 'ADV'), ('declines', 'VERB'), ('Senator', 'PROPN'), ('Graham', 'PROPN'), ('’s', 'PART'), ('invitation', 'NOUN'), ('to', 'PART'), ('testify', 'VERB'), ('.', 'PUNCT')]</t>
  </si>
  <si>
    <t>[('Rice', 'PERSON'), ('Graham’s', 'PERSON')]</t>
  </si>
  <si>
    <t>[('Under', 3, 'case'), ('these', 3, 'det'), ('circumstances', 8, 'obl'), (',', 8, 'punct'), ('Ambassador', 8, 'nsubj'), ('Rice', 5, 'flat'), ('respectfully', 8, 'advmod'), ('declines', 0, 'root'), ('Senator', 12, 'nmod:poss'), ('Graham', 9, 'flat'), ('’s', 9, 'case'), ('invitation', 8, 'obj'), ('to', 14, 'mark'), ('testify', 8, 'advcl'), ('.', 8, 'punct')]</t>
  </si>
  <si>
    <t>OSHA investigators found that Tysons supervisors had repeatedly failed to inspect the faulty chain.</t>
  </si>
  <si>
    <t>[('OSHA', 'PROPN'), ('investigators', 'NOUN'), ('found', 'VERB'), ('that', 'SCONJ'), ('Tysons', 'PROPN'), ('supervisors', 'NOUN'), ('had', 'AUX'), ('repeatedly', 'ADV'), ('failed', 'VERB'), ('to', 'PART'), ('inspect', 'VERB'), ('the', 'DET'), ('faulty', 'ADJ'), ('chain', 'NOUN'), ('.', 'PUNCT')]</t>
  </si>
  <si>
    <t>[('OSHA', 'ORG'), ('Tysons', 'ORG')]</t>
  </si>
  <si>
    <t>[('OSHA', 2, 'compound'), ('investigators', 3, 'nsubj'), ('found', 0, 'root'), ('that', 9, 'mark'), ('Tysons', 6, 'compound'), ('supervisors', 9, 'nsubj'), ('had', 9, 'aux'), ('repeatedly', 9, 'advmod'), ('failed', 3, 'ccomp'), ('to', 11, 'mark'), ('inspect', 9, 'xcomp'), ('the', 14, 'det'), ('faulty', 14, 'amod'), ('chain', 11, 'obj'), ('.', 3, 'punct')]</t>
  </si>
  <si>
    <t>To move out from the bottom of the pack, Chafee must issue a clarion call to those Ron Paul supporters who were attracted to him for his foreign policy platform.</t>
  </si>
  <si>
    <t>[('To', 'PART'), ('move', 'VERB'), ('out', 'ADP'), ('from', 'ADP'), ('the', 'DET'), ('bottom', 'NOUN'), ('of', 'ADP'), ('the', 'DET'), ('pack', 'NOUN'), (',', 'PUNCT'), ('Chafee', 'PROPN'), ('must', 'AUX'), ('issue', 'VERB'), ('a', 'DET'), ('clarion', 'NOUN'), ('call', 'NOUN'), ('to', 'ADP'), ('those', 'DET'), ('Ron', 'PROPN'), ('Paul', 'PROPN'), ('supporters', 'NOUN'), ('who', 'PRON'), ('were', 'AUX'), ('attracted', 'VERB'), ('to', 'ADP'), ('him', 'PRON'), ('for', 'ADP'), ('his', 'PRON'), ('foreign', 'ADJ'), ('policy', 'NOUN'), ('platform', 'NOUN'), ('.', 'PUNCT')]</t>
  </si>
  <si>
    <t>[('Chafee', 'PERSON'), ('Ron Paul', 'PERSON')]</t>
  </si>
  <si>
    <t>[('To', 2, 'mark'), ('move', 13, 'advcl'), ('out', 2, 'compound:prt'), ('from', 6, 'case'), ('the', 6, 'det'), ('bottom', 2, 'obl'), ('of', 9, 'case'), ('the', 9, 'det'), ('pack', 6, 'nmod'), (',', 2, 'punct'), ('Chafee', 13, 'nsubj'), ('must', 13, 'aux'), ('issue', 0, 'root'), ('a', 16, 'det'), ('clarion', 16, 'compound'), ('call', 13, 'obj'), ('to', 21, 'case'), ('those', 21, 'det'), ('Ron', 21, 'compound'), ('Paul', 19, 'flat'), ('supporters', 16, 'nmod'), ('who', 24, 'nsubj'), ('were', 24, 'aux'), ('attracted', 21, 'acl:relcl'), ('to', 26, 'case'), ('him', 24, 'obl'), ('for', 31, 'case'), ('his', 31, 'nmod:poss'), ('foreign', 30, 'amod'), ('policy', 31, 'compound'), ('platform', 24, 'obl'), ('.', 13, 'punct')]</t>
  </si>
  <si>
    <t>The Trump campaign correctly indicted Chinese subsidies, and the most powerful subsidy is a guarantee that a firm will not fail.</t>
  </si>
  <si>
    <t>[('The', 'DET'), ('Trump', 'PROPN'), ('campaign', 'NOUN'), ('correctly', 'ADV'), ('indicted', 'VERB'), ('Chinese', 'ADJ'), ('subsidies', 'NOUN'), (',', 'PUNCT'), ('and', 'CCONJ'), ('the', 'DET'), ('most', 'ADV'), ('powerful', 'ADJ'), ('subsidy', 'NOUN'), ('is', 'AUX'), ('a', 'DET'), ('guarantee', 'NOUN'), ('that', 'SCONJ'), ('a', 'DET'), ('firm', 'NOUN'), ('will', 'AUX'), ('not', 'PART'), ('fail', 'VERB'), ('.', 'PUNCT')]</t>
  </si>
  <si>
    <t>[('Trump', 'PERSON'), ('Chinese', 'NORP')]</t>
  </si>
  <si>
    <t>[('The', 3, 'det'), ('Trump', 3, 'compound'), ('campaign', 5, 'nsubj'), ('correctly', 5, 'advmod'), ('indicted', 0, 'root'), ('Chinese', 7, 'amod'), ('subsidies', 5, 'obj'), (',', 16, 'punct'), ('and', 16, 'cc'), ('the', 13, 'det'), ('most', 12, 'advmod'), ('powerful', 13, 'amod'), ('subsidy', 16, 'nsubj'), ('is', 16, 'cop'), ('a', 16, 'det'), ('guarantee', 5, 'conj'), ('that', 22, 'mark'), ('a', 19, 'det'), ('firm', 22, 'nsubj'), ('will', 22, 'aux'), ('not', 22, 'advmod'), ('fail', 16, 'acl'), ('.', 5, 'punct')]</t>
  </si>
  <si>
    <t>An HHS spokesman said Monday that Price held three broker-directed accounts.</t>
  </si>
  <si>
    <t>[('An', 'DET'), ('HHS', 'PROPN'), ('spokesman', 'NOUN'), ('said', 'VERB'), ('Monday', 'PROPN'), ('that', 'SCONJ'), ('Price', 'PROPN'), ('held', 'VERB'), ('three', 'NUM'), ('broker', 'NOUN'), ('-', 'PUNCT'), ('directed', 'VERB'), ('accounts', 'NOUN'), ('.', 'PUNCT')]</t>
  </si>
  <si>
    <t>[('HHS', 'ORG'), ('Monday', 'DATE'), ('Price', 'ORG'), ('three', 'CARDINAL')]</t>
  </si>
  <si>
    <t>[('An', 3, 'det'), ('HHS', 3, 'compound'), ('spokesman', 4, 'nsubj'), ('said', 0, 'root'), ('Monday', 4, 'obl:tmod'), ('that', 8, 'mark'), ('Price', 8, 'nsubj'), ('held', 4, 'ccomp'), ('three', 13, 'nummod'), ('broker', 12, 'compound'), ('-', 12, 'punct'), ('directed', 13, 'amod'), ('accounts', 8, 'obj'), ('.', 4, 'punct')]</t>
  </si>
  <si>
    <t>An American college student sentenced by North Korea to 15 years of hard labor on charges that he tried to steal a political poster has been granted only one consular visit in nearly six months, the State Department said Tuesday.</t>
  </si>
  <si>
    <t>[('An', 'DET'), ('American', 'ADJ'), ('college', 'NOUN'), ('student', 'NOUN'), ('sentenced', 'VERB'), ('by', 'ADP'), ('North', 'PROPN'), ('Korea', 'PROPN'), ('to', 'ADP'), ('15', 'NUM'), ('years', 'NOUN'), ('of', 'ADP'), ('hard', 'ADJ'), ('labor', 'NOUN'), ('on', 'ADP'), ('charges', 'NOUN'), ('that', 'SCONJ'), ('he', 'PRON'), ('tried', 'VERB'), ('to', 'PART'), ('steal', 'VERB'), ('a', 'DET'), ('political', 'ADJ'), ('poster', 'NOUN'), ('has', 'AUX'), ('been', 'AUX'), ('granted', 'VERB'), ('only', 'ADV'), ('one', 'NUM'), ('consular', 'NOUN'), ('visit', 'NOUN'), ('in', 'ADP'), ('nearly', 'ADV'), ('six', 'NUM'), ('months', 'NOUN'), (',', 'PUNCT'), ('the', 'DET'), ('State', 'PROPN'), ('Department', 'PROPN'), ('said', 'VERB'), ('Tuesday', 'PROPN'), ('.', 'PUNCT')]</t>
  </si>
  <si>
    <t>[('American', 'NORP'), ('North Korea', 'GPE'), ('15 years', 'DATE'), ('only one', 'CARDINAL'), ('nearly six months', 'DATE'), ('the State Department', 'ORG'), ('Tuesday', 'DATE')]</t>
  </si>
  <si>
    <t>[('An', 4, 'det'), ('American', 4, 'amod'), ('college', 4, 'compound'), ('student', 27, 'nsubj:pass'), ('sentenced', 4, 'acl'), ('by', 8, 'case'), ('North', 8, 'compound'), ('Korea', 5, 'obl'), ('to', 11, 'case'), ('15', 11, 'nummod'), ('years', 5, 'obl'), ('of', 14, 'case'), ('hard', 14, 'amod'), ('labor', 11, 'nmod'), ('on', 16, 'case'), ('charges', 11, 'nmod'), ('that', 19, 'mark'), ('he', 19, 'nsubj'), ('tried', 16, 'acl'), ('to', 21, 'mark'), ('steal', 19, 'xcomp'), ('a', 24, 'det'), ('political', 24, 'amod'), ('poster', 21, 'obj'), ('has', 27, 'aux'), ('been', 27, 'aux:pass'), ('granted', 40, 'ccomp'), ('only', 29, 'advmod'), ('one', 31, 'nummod'), ('consular', 31, 'compound'), ('visit', 27, 'obj'), ('in', 35, 'case'), ('nearly', 34, 'advmod'), ('six', 35, 'nummod'), ('months', 27, 'obl'), (',', 40, 'punct'), ('the', 39, 'det'), ('State', 39, 'compound'), ('Department', 40, 'nsubj'), ('said', 0, 'root'), ('Tuesday', 40, 'obl:tmod'), ('.', 40, 'punct')]</t>
  </si>
  <si>
    <t>As a result, the Senate might not be able to vote on the spending bill until sometime this weekend, technically putting the U. S. government into a partial shutdown mode on Saturday.</t>
  </si>
  <si>
    <t>[('As', 'ADP'), ('a', 'DET'), ('result', 'NOUN'), (',', 'PUNCT'), ('the', 'DET'), ('Senate', 'PROPN'), ('might', 'AUX'), ('not', 'PART'), ('be', 'AUX'), ('able', 'ADJ'), ('to', 'PART'), ('vote', 'VERB'), ('on', 'ADP'), ('the', 'DET'), ('spending', 'NOUN'), ('bill', 'NOUN'), ('until', 'ADP'), ('sometime', 'ADV'), ('this', 'DET'), ('weekend', 'NOUN'), (',', 'PUNCT'), ('technically', 'ADV'), ('putting', 'VERB'), ('the', 'DET'), ('U.', 'PROPN'), ('S.', 'PROPN'), ('government', 'NOUN'), ('into', 'ADP'), ('a', 'DET'), ('partial', 'ADJ'), ('shutdown', 'NOUN'), ('mode', 'NOUN'), ('on', 'ADP'), ('Saturday', 'PROPN'), ('.', 'PUNCT')]</t>
  </si>
  <si>
    <t>[('Senate', 'ORG'), ('sometime this weekend', 'DATE'), ('U. S.', 'GPE'), ('Saturday', 'DATE')]</t>
  </si>
  <si>
    <t>[('As', 3, 'case'), ('a', 3, 'det'), ('result', 10, 'obl'), (',', 10, 'punct'), ('the', 6, 'det'), ('Senate', 10, 'nsubj'), ('might', 10, 'aux'), ('not', 10, 'advmod'), ('be', 10, 'cop'), ('able', 0, 'root'), ('to', 12, 'mark'), ('vote', 10, 'xcomp'), ('on', 16, 'case'), ('the', 16, 'det'), ('spending', 16, 'compound'), ('bill', 12, 'obl'), ('until', 18, 'case'), ('sometime', 20, 'advmod'), ('this', 20, 'det'), ('weekend', 12, 'obl:tmod'), (',', 12, 'punct'), ('technically', 23, 'advmod'), ('putting', 12, 'advcl'), ('the', 27, 'det'), ('U.', 27, 'compound'), ('S.', 27, 'compound'), ('government', 23, 'obj'), ('into', 32, 'case'), ('a', 32, 'det'), ('partial', 32, 'amod'), ('shutdown', 32, 'compound'), ('mode', 23, 'obl'), ('on', 34, 'case'), ('Saturday', 32, 'nmod'), ('.', 10, 'punct')]</t>
  </si>
  <si>
    <t>Yet serious testing of American athletes didn’t start until well after the U. S. Agency was formally recognized in 2001.</t>
  </si>
  <si>
    <t>[('Yet', 'CCONJ'), ('serious', 'ADJ'), ('testing', 'NOUN'), ('of', 'ADP'), ('American', 'ADJ'), ('athletes', 'NOUN'), ('did', 'AUX'), ('n’t', 'PART'), ('start', 'VERB'), ('until', 'ADV'), ('well', 'ADV'), ('after', 'SCONJ'), ('the', 'DET'), ('U.', 'PROPN'), ('S.', 'PROPN'), ('Agency', 'PROPN'), ('was', 'AUX'), ('formally', 'ADV'), ('recognized', 'VERB'), ('in', 'ADP'), ('2001', 'NUM'), ('.', 'PUNCT')]</t>
  </si>
  <si>
    <t>[('American', 'NORP'), ('the U. S. Agency', 'ORG'), ('2001', 'DATE')]</t>
  </si>
  <si>
    <t>[('Yet', 9, 'cc'), ('serious', 3, 'amod'), ('testing', 9, 'nsubj'), ('of', 6, 'case'), ('American', 6, 'amod'), ('athletes', 3, 'nmod'), ('did', 9, 'aux'), ('n’t', 9, 'advmod'), ('start', 0, 'root'), ('until', 9, 'advmod'), ('well', 9, 'advmod'), ('after', 19, 'mark'), ('the', 16, 'det'), ('U.', 16, 'compound'), ('S.', 16, 'compound'), ('Agency', 19, 'nsubj:pass'), ('was', 19, 'aux:pass'), ('formally', 19, 'advmod'), ('recognized', 9, 'advcl'), ('in', 21, 'case'), ('2001', 19, 'obl'), ('.', 9, 'punct')]</t>
  </si>
  <si>
    <t>After declaring Rooney had "no chance" of being involved barely 24 hours before the game, Ferguson named the England striker in his starting line-up for the quarter-final second leg.</t>
  </si>
  <si>
    <t>[('After', 'SCONJ'), ('declaring', 'VERB'), ('Rooney', 'PROPN'), ('had', 'VERB'), ('"', 'PUNCT'), ('no', 'DET'), ('chance', 'NOUN'), ('"', 'PUNCT'), ('of', 'SCONJ'), ('being', 'AUX'), ('involved', 'VERB'), ('barely', 'ADV'), ('24', 'NUM'), ('hours', 'NOUN'), ('before', 'ADP'), ('the', 'DET'), ('game', 'NOUN'), (',', 'PUNCT'), ('Ferguson', 'PROPN'), ('named', 'VERB'), ('the', 'DET'), ('England', 'PROPN'), ('striker', 'NOUN'), ('in', 'ADP'), ('his', 'PRON'), ('starting', 'NOUN'), ('line', 'NOUN'), ('-', 'PUNCT'), ('up', 'ADV'), ('for', 'ADP'), ('the', 'DET'), ('quarter', 'NOUN'), ('-', 'PUNCT'), ('final', 'ADJ'), ('second', 'ADJ'), ('leg', 'NOUN'), ('.', 'PUNCT')]</t>
  </si>
  <si>
    <t>[('Rooney', 'PERSON'), ('barely 24 hours', 'TIME'), ('Ferguson', 'PERSON'), ('England', 'NORP'), ('second', 'ORDINAL')]</t>
  </si>
  <si>
    <t>[('After', 2, 'mark'), ('declaring', 4, 'csubj'), ('Rooney', 2, 'obj'), ('had', 20, 'advcl'), ('"', 7, 'punct'), ('no', 7, 'det'), ('chance', 4, 'obj'), ('"', 7, 'punct'), ('of', 11, 'mark'), ('being', 11, 'aux:pass'), ('involved', 7, 'acl'), ('barely', 13, 'advmod'), ('24', 14, 'nummod'), ('hours', 17, 'nmod:npmod'), ('before', 17, 'case'), ('the', 17, 'det'), ('game', 11, 'obl'), (',', 20, 'punct'), ('Ferguson', 20, 'nsubj'), ('named', 0, 'root'), ('the', 23, 'det'), ('England', 23, 'compound'), ('striker', 20, 'obj'), ('in', 29, 'case'), ('his', 29, 'nmod:poss'), ('starting', 29, 'compound'), ('line', 29, 'compound'), ('-', 29, 'punct'), ('up', 20, 'obl'), ('for', 36, 'case'), ('the', 36, 'det'), ('quarter', 34, 'compound'), ('-', 32, 'punct'), ('final', 36, 'amod'), ('second', 36, 'amod'), ('leg', 20, 'obl'), ('.', 20, 'punct')]</t>
  </si>
  <si>
    <t>Sullivan knows that preseason success isn't likely to lead to any changes to the Giants' play-calling operation."It is different.</t>
  </si>
  <si>
    <t>[('Sullivan', 'PROPN'), ('knows', 'VERB'), ('that', 'SCONJ'), ('preseason', 'NOUN'), ('success', 'NOUN'), ('is', 'AUX'), ("n't", 'PART'), ('likely', 'ADJ'), ('to', 'PART'), ('lead', 'VERB'), ('to', 'ADP'), ('any', 'DET'), ('changes', 'NOUN'), ('to', 'ADP'), ('the', 'DET'), ('Giants', 'PROPN'), ("'", 'PART'), ('play', 'NOUN'), ('-', 'PUNCT'), ('calling', 'NOUN'), ('operation', 'NOUN'), ('.', 'PUNCT'), ('"', 'PUNCT'), ('It', 'PRON'), ('is', 'AUX'), ('different', 'ADJ'), ('.', 'PUNCT')]</t>
  </si>
  <si>
    <t>[('Sullivan', 'PERSON'), ("Giants'", 'ORG')]</t>
  </si>
  <si>
    <t>[('Sullivan', 2, 'nsubj'), ('knows', 0, 'root'), ('that', 8, 'mark'), ('preseason', 5, 'compound'), ('success', 8, 'nsubj'), ('is', 8, 'cop'), ("n't", 8, 'advmod'), ('likely', 2, 'ccomp'), ('to', 10, 'mark'), ('lead', 8, 'xcomp'), ('to', 13, 'case'), ('any', 13, 'det'), ('changes', 10, 'obl'), ('to', 21, 'case'), ('the', 16, 'det'), ('Giants', 21, 'nmod:poss'), ("'", 16, 'case'), ('play', 20, 'compound'), ('-', 20, 'punct'), ('calling', 21, 'compound'), ('operation', 13, 'nmod'), ('.', 2, 'punct'), ('"', 4, 'punct'), ('It', 4, 'nsubj'), ('is', 4, 'cop'), ('different', 0, 'root'), ('.', 4, 'punct')]</t>
  </si>
  <si>
    <t>Last month, the Alabama Judicial Inquiry Commission also charged Chief Justice Roy Moore with six counts of violating judicial ethics.</t>
  </si>
  <si>
    <t>[('Last', 'ADJ'), ('month', 'NOUN'), (',', 'PUNCT'), ('the', 'DET'), ('Alabama', 'PROPN'), ('Judicial', 'ADJ'), ('Inquiry', 'PROPN'), ('Commission', 'PROPN'), ('also', 'ADV'), ('charged', 'VERB'), ('Chief', 'PROPN'), ('Justice', 'PROPN'), ('Roy', 'PROPN'), ('Moore', 'PROPN'), ('with', 'ADP'), ('six', 'NUM'), ('counts', 'NOUN'), ('of', 'SCONJ'), ('violating', 'VERB'), ('judicial', 'ADJ'), ('ethics', 'NOUN'), ('.', 'PUNCT')]</t>
  </si>
  <si>
    <t>[('Last month', 'DATE'), ('the Alabama Judicial Inquiry Commission', 'ORG'), ('Roy Moore', 'PERSON'), ('six', 'CARDINAL')]</t>
  </si>
  <si>
    <t>[('Last', 2, 'amod'), ('month', 10, 'obl:tmod'), (',', 10, 'punct'), ('the', 8, 'det'), ('Alabama', 8, 'compound'), ('Judicial', 7, 'amod'), ('Inquiry', 8, 'compound'), ('Commission', 10, 'nsubj'), ('also', 10, 'advmod'), ('charged', 0, 'root'), ('Chief', 12, 'compound'), ('Justice', 10, 'obj'), ('Roy', 12, 'flat'), ('Moore', 12, 'flat'), ('with', 17, 'case'), ('six', 17, 'nummod'), ('counts', 10, 'obl'), ('of', 19, 'mark'), ('violating', 17, 'acl'), ('judicial', 21, 'amod'), ('ethics', 19, 'obj'), ('.', 10, 'punct')]</t>
  </si>
  <si>
    <t>Major League Baseball Commissioner Rob Manfred on the debate between the traditionalists and the celebrationists.</t>
  </si>
  <si>
    <t>[('Major', 'ADJ'), ('League', 'PROPN'), ('Baseball', 'PROPN'), ('Commissioner', 'PROPN'), ('Rob', 'PROPN'), ('Manfred', 'PROPN'), ('on', 'ADP'), ('the', 'DET'), ('debate', 'NOUN'), ('between', 'ADP'), ('the', 'DET'), ('traditionalists', 'NOUN'), ('and', 'CCONJ'), ('the', 'DET'), ('celebrationists', 'NOUN'), ('.', 'PUNCT')]</t>
  </si>
  <si>
    <t>[('Major League Baseball', 'ORG'), ('Rob Manfred', 'PERSON')]</t>
  </si>
  <si>
    <t>[('Major', 2, 'amod'), ('League', 3, 'compound'), ('Baseball', 4, 'compound'), ('Commissioner', 0, 'root'), ('Rob', 4, 'flat'), ('Manfred', 4, 'flat'), ('on', 9, 'case'), ('the', 9, 'det'), ('debate', 4, 'nmod'), ('between', 12, 'case'), ('the', 12, 'det'), ('traditionalists', 9, 'nmod'), ('and', 15, 'cc'), ('the', 15, 'det'), ('celebrationists', 12, 'conj'), ('.', 4, 'punct')]</t>
  </si>
  <si>
    <t>The BBC North director, Peter Salmon, poured scorn on recent suggestions in the press that the prospect of staff transfer is prompting a spate of divorces."I've got no experience of it at all," he said.</t>
  </si>
  <si>
    <t>[('The', 'DET'), ('BBC', 'PROPN'), ('North', 'PROPN'), ('director', 'NOUN'), (',', 'PUNCT'), ('Peter', 'PROPN'), ('Salmon', 'PROPN'), (',', 'PUNCT'), ('poured', 'VERB'), ('scorn', 'NOUN'), ('on', 'ADP'), ('recent', 'ADJ'), ('suggestions', 'NOUN'), ('in', 'ADP'), ('the', 'DET'), ('press', 'NOUN'), ('that', 'SCONJ'), ('the', 'DET'), ('prospect', 'NOUN'), ('of', 'ADP'), ('staff', 'NOUN'), ('transfer', 'NOUN'), ('is', 'AUX'), ('prompting', 'VERB'), ('a', 'DET'), ('spate', 'NOUN'), ('of', 'ADP'), ('divorces', 'NOUN'), ('.', 'PUNCT'), ('"', 'PUNCT'), ('I', 'PRON'), ("'ve", 'AUX'), ('got', 'VERB'), ('no', 'DET'), ('experience', 'NOUN'), ('of', 'ADP'), ('it', 'PRON'), ('at', 'ADP'), ('all', 'DET'), (',', 'PUNCT'), ('"', 'PUNCT'), ('he', 'PRON'), ('said', 'VERB'), ('.', 'PUNCT')]</t>
  </si>
  <si>
    <t>[('BBC North', 'ORG'), ('Peter Salmon', 'PERSON')]</t>
  </si>
  <si>
    <t>[('The', 4, 'det'), ('BBC', 4, 'compound'), ('North', 4, 'compound'), ('director', 9, 'nsubj'), (',', 6, 'punct'), ('Peter', 4, 'appos'), ('Salmon', 6, 'flat'), (',', 4, 'punct'), ('poured', 43, 'ccomp'), ('scorn', 9, 'obj'), ('on', 13, 'case'), ('recent', 13, 'amod'), ('suggestions', 9, 'obl'), ('in', 16, 'case'), ('the', 16, 'det'), ('press', 13, 'nmod'), ('that', 24, 'mark'), ('the', 19, 'det'), ('prospect', 24, 'nsubj'), ('of', 22, 'case'), ('staff', 22, 'compound'), ('transfer', 19, 'nmod'), ('is', 24, 'aux'), ('prompting', 13, 'acl'), ('a', 26, 'det'), ('spate', 24, 'obj'), ('of', 28, 'case'), ('divorces', 26, 'nmod'), ('.', 9, 'punct'), ('"', 33, 'punct'), ('I', 33, 'nsubj'), ("'ve", 33, 'aux'), ('got', 24, 'parataxis'), ('no', 35, 'det'), ('experience', 33, 'obj'), ('of', 37, 'case'), ('it', 35, 'nmod'), ('at', 39, 'case'), ('all', 33, 'obl'), (',', 43, 'punct'), ('"', 43, 'punct'), ('he', 43, 'nsubj'), ('said', 0, 'root'), ('.', 43, 'punct')]</t>
  </si>
  <si>
    <t>National Security Adviser H. R. McMaster shrugged off reports that presidential with Russia.</t>
  </si>
  <si>
    <t>[('National', 'ADJ'), ('Security', 'PROPN'), ('Adviser', 'PROPN'), ('H.', 'PROPN'), ('R.', 'PROPN'), ('McMaster', 'PROPN'), ('shrugged', 'VERB'), ('off', 'ADP'), ('reports', 'NOUN'), ('that', 'SCONJ'), ('presidential', 'ADJ'), ('with', 'ADP'), ('Russia', 'PROPN'), ('.', 'PUNCT')]</t>
  </si>
  <si>
    <t>[('National Security', 'ORG'), ('H. R. McMaster', 'PERSON'), ('Russia', 'GPE')]</t>
  </si>
  <si>
    <t>[('National', 2, 'amod'), ('Security', 3, 'compound'), ('Adviser', 4, 'compound'), ('H.', 7, 'nsubj'), ('R.', 4, 'flat'), ('McMaster', 4, 'flat'), ('shrugged', 0, 'root'), ('off', 7, 'compound:prt'), ('reports', 7, 'obj'), ('that', 11, 'mark'), ('presidential', 9, 'nmod'), ('with', 13, 'case'), ('Russia', 11, 'obl'), ('.', 7, 'punct')]</t>
  </si>
  <si>
    <t>Read moreGoats is also an attack on stereotypes that too often reduce Syrians to ciphers, Isis fighters, or the most vulnerable of refugees adrift at sea.</t>
  </si>
  <si>
    <t>[('Read', 'VERB'), ('moreGoats', 'NOUN'), ('is', 'AUX'), ('also', 'ADV'), ('an', 'DET'), ('attack', 'NOUN'), ('on', 'ADP'), ('stereotypes', 'NOUN'), ('that', 'PRON'), ('too', 'ADV'), ('often', 'ADV'), ('reduce', 'VERB'), ('Syrians', 'PROPN'), ('to', 'ADP'), ('ciphers', 'NOUN'), (',', 'PUNCT'), ('Isis', 'PROPN'), ('fighters', 'NOUN'), (',', 'PUNCT'), ('or', 'CCONJ'), ('the', 'DET'), ('most', 'ADV'), ('vulnerable', 'ADJ'), ('of', 'ADP'), ('refugees', 'NOUN'), ('adrift', 'ADJ'), ('at', 'ADP'), ('sea', 'NOUN'), ('.', 'PUNCT')]</t>
  </si>
  <si>
    <t>[('Syrians', 'NORP'), ('Isis', 'NORP')]</t>
  </si>
  <si>
    <t>[('Read', 6, 'csubj'), ('moreGoats', 1, 'obj'), ('is', 6, 'cop'), ('also', 6, 'advmod'), ('an', 6, 'det'), ('attack', 0, 'root'), ('on', 8, 'case'), ('stereotypes', 6, 'nmod'), ('that', 12, 'nsubj'), ('too', 11, 'advmod'), ('often', 12, 'advmod'), ('reduce', 8, 'acl:relcl'), ('Syrians', 12, 'obj'), ('to', 15, 'case'), ('ciphers', 12, 'obl'), (',', 18, 'punct'), ('Isis', 18, 'compound'), ('fighters', 15, 'conj'), (',', 23, 'punct'), ('or', 23, 'cc'), ('the', 23, 'det'), ('most', 23, 'advmod'), ('vulnerable', 15, 'conj'), ('of', 25, 'case'), ('refugees', 23, 'obl'), ('adrift', 25, 'amod'), ('at', 28, 'case'), ('sea', 26, 'obl'), ('.', 6, 'punct')]</t>
  </si>
  <si>
    <t>The killings, many of which have been claimed by the Taliban as evidence of insurgent reach and infiltration, have eroded trust between the NATO-Afghan allies and are complicating plans for transition to Afghan security within two years.</t>
  </si>
  <si>
    <t>[('The', 'DET'), ('killings', 'NOUN'), (',', 'PUNCT'), ('many', 'ADJ'), ('of', 'ADP'), ('which', 'PRON'), ('have', 'AUX'), ('been', 'AUX'), ('claimed', 'VERB'), ('by', 'ADP'), ('the', 'DET'), ('Taliban', 'PROPN'), ('as', 'ADP'), ('evidence', 'NOUN'), ('of', 'ADP'), ('insurgent', 'ADJ'), ('reach', 'NOUN'), ('and', 'CCONJ'), ('infiltration', 'NOUN'), (',', 'PUNCT'), ('have', 'AUX'), ('eroded', 'VERB'), ('trust', 'NOUN'), ('between', 'ADP'), ('the', 'DET'), ('NATO', 'PROPN'), ('-', 'PUNCT'), ('Afghan', 'ADJ'), ('allies', 'NOUN'), ('and', 'CCONJ'), ('are', 'AUX'), ('complicating', 'VERB'), ('plans', 'NOUN'), ('for', 'ADP'), ('transition', 'NOUN'), ('to', 'ADP'), ('Afghan', 'ADJ'), ('security', 'NOUN'), ('within', 'ADP'), ('two', 'NUM'), ('years', 'NOUN'), ('.', 'PUNCT')]</t>
  </si>
  <si>
    <t>[('Taliban', 'ORG'), ('NATO', 'ORG'), ('Afghan', 'NORP'), ('Afghan', 'NORP'), ('two years', 'DATE')]</t>
  </si>
  <si>
    <t>[('The', 2, 'det'), ('killings', 22, 'nsubj'), (',', 2, 'punct'), ('many', 9, 'nsubj:pass'), ('of', 6, 'case'), ('which', 4, 'nmod'), ('have', 9, 'aux'), ('been', 9, 'aux:pass'), ('claimed', 2, 'acl:relcl'), ('by', 12, 'case'), ('the', 12, 'det'), ('Taliban', 9, 'obl'), ('as', 14, 'case'), ('evidence', 9, 'obl'), ('of', 17, 'case'), ('insurgent', 17, 'amod'), ('reach', 14, 'nmod'), ('and', 19, 'cc'), ('infiltration', 17, 'conj'), (',', 22, 'punct'), ('have', 22, 'aux'), ('eroded', 0, 'root'), ('trust', 22, 'obj'), ('between', 29, 'case'), ('the', 29, 'det'), ('NATO', 28, 'compound'), ('-', 28, 'punct'), ('Afghan', 29, 'amod'), ('allies', 23, 'nmod'), ('and', 32, 'cc'), ('are', 32, 'aux'), ('complicating', 22, 'conj'), ('plans', 32, 'obj'), ('for', 35, 'case'), ('transition', 33, 'nmod'), ('to', 38, 'case'), ('Afghan', 38, 'amod'), ('security', 35, 'nmod'), ('within', 41, 'case'), ('two', 41, 'nummod'), ('years', 32, 'obl'), ('.', 22, 'punct')]</t>
  </si>
  <si>
    <t>On a muggy afternoon in Atlanta, Jennifer Schuble, 40, hops on her bicycle and clips into the pedals.</t>
  </si>
  <si>
    <t>[('On', 'ADP'), ('a', 'DET'), ('muggy', 'ADJ'), ('afternoon', 'NOUN'), ('in', 'ADP'), ('Atlanta', 'PROPN'), (',', 'PUNCT'), ('Jennifer', 'PROPN'), ('Schuble', 'PROPN'), (',', 'PUNCT'), ('40', 'NUM'), (',', 'PUNCT'), ('hops', 'VERB'), ('on', 'ADP'), ('her', 'PRON'), ('bicycle', 'NOUN'), ('and', 'CCONJ'), ('clips', 'VERB'), ('into', 'ADP'), ('the', 'DET'), ('pedals', 'NOUN'), ('.', 'PUNCT')]</t>
  </si>
  <si>
    <t>[('a muggy afternoon', 'TIME'), ('Atlanta', 'GPE'), ('Jennifer Schuble', 'PERSON'), ('40', 'DATE')]</t>
  </si>
  <si>
    <t>[('On', 4, 'case'), ('a', 4, 'det'), ('muggy', 4, 'amod'), ('afternoon', 13, 'obl'), ('in', 6, 'case'), ('Atlanta', 4, 'nmod'), (',', 13, 'punct'), ('Jennifer', 13, 'nsubj'), ('Schuble', 8, 'flat'), (',', 8, 'punct'), ('40', 8, 'amod'), (',', 8, 'punct'), ('hops', 0, 'root'), ('on', 16, 'case'), ('her', 16, 'nmod:poss'), ('bicycle', 13, 'obl'), ('and', 18, 'cc'), ('clips', 13, 'conj'), ('into', 21, 'case'), ('the', 21, 'det'), ('pedals', 18, 'obl'), ('.', 13, 'punct')]</t>
  </si>
  <si>
    <t>Lamrani openly challenged Frances state of emergency.</t>
  </si>
  <si>
    <t>[('Lamrani', 'PROPN'), ('openly', 'ADV'), ('challenged', 'VERB'), ('Frances', 'PROPN'), ('state', 'NOUN'), ('of', 'ADP'), ('emergency', 'NOUN'), ('.', 'PUNCT')]</t>
  </si>
  <si>
    <t>[('Lamrani', 'PERSON'), ('Frances', 'PERSON')]</t>
  </si>
  <si>
    <t>[('Lamrani', 3, 'nsubj'), ('openly', 3, 'advmod'), ('challenged', 0, 'root'), ('Frances', 5, 'compound'), ('state', 3, 'obj'), ('of', 7, 'case'), ('emergency', 5, 'nmod'), ('.', 3, 'punct')]</t>
  </si>
  <si>
    <t>Romney sharply criticized Trump during the presidential campaign but he offered praise after their dinner.</t>
  </si>
  <si>
    <t>[('Romney', 'PROPN'), ('sharply', 'ADV'), ('criticized', 'VERB'), ('Trump', 'PROPN'), ('during', 'ADP'), ('the', 'DET'), ('presidential', 'ADJ'), ('campaign', 'NOUN'), ('but', 'CCONJ'), ('he', 'PRON'), ('offered', 'VERB'), ('praise', 'NOUN'), ('after', 'ADP'), ('their', 'PRON'), ('dinner', 'NOUN'), ('.', 'PUNCT')]</t>
  </si>
  <si>
    <t>[('Romney', 'PERSON'), ('Trump', 'PERSON')]</t>
  </si>
  <si>
    <t>[('Romney', 3, 'nsubj'), ('sharply', 3, 'advmod'), ('criticized', 0, 'root'), ('Trump', 3, 'obj'), ('during', 8, 'case'), ('the', 8, 'det'), ('presidential', 8, 'amod'), ('campaign', 3, 'obl'), ('but', 11, 'cc'), ('he', 11, 'nsubj'), ('offered', 3, 'conj'), ('praise', 11, 'obj'), ('after', 15, 'case'), ('their', 15, 'nmod:poss'), ('dinner', 11, 'obl'), ('.', 3, 'punct')]</t>
  </si>
  <si>
    <t>On criminal justice issues, Harris faults Carper for mass incarceration dating back to his gubernatorial tenure in the 1990s.</t>
  </si>
  <si>
    <t>[('On', 'ADP'), ('criminal', 'ADJ'), ('justice', 'NOUN'), ('issues', 'NOUN'), (',', 'PUNCT'), ('Harris', 'PROPN'), ('faults', 'VERB'), ('Carper', 'PROPN'), ('for', 'ADP'), ('mass', 'ADJ'), ('incarceration', 'NOUN'), ('dating', 'VERB'), ('back', 'ADV'), ('to', 'ADP'), ('his', 'PRON'), ('gubernatorial', 'ADJ'), ('tenure', 'NOUN'), ('in', 'ADP'), ('the', 'DET'), ('1990s', 'NOUN'), ('.', 'PUNCT')]</t>
  </si>
  <si>
    <t>[('Harris', 'PERSON'), ('Carper', 'PERSON'), ('the 1990s', 'DATE')]</t>
  </si>
  <si>
    <t>[('On', 4, 'case'), ('criminal', 3, 'amod'), ('justice', 4, 'compound'), ('issues', 7, 'obl'), (',', 4, 'punct'), ('Harris', 7, 'nsubj'), ('faults', 0, 'root'), ('Carper', 7, 'obj'), ('for', 11, 'case'), ('mass', 11, 'amod'), ('incarceration', 7, 'obl'), ('dating', 11, 'acl'), ('back', 12, 'advmod'), ('to', 17, 'case'), ('his', 17, 'nmod:poss'), ('gubernatorial', 17, 'amod'), ('tenure', 13, 'obl'), ('in', 20, 'case'), ('the', 20, 'det'), ('1990s', 12, 'obl'), ('.', 7, 'punct')]</t>
  </si>
  <si>
    <t>Mr. Flynn was forced out in February after it emerged that he had misled Vice President Mike Pence about the nature of the calls.</t>
  </si>
  <si>
    <t>[('Mr.', 'PROPN'), ('Flynn', 'PROPN'), ('was', 'AUX'), ('forced', 'VERB'), ('out', 'ADP'), ('in', 'ADP'), ('February', 'PROPN'), ('after', 'SCONJ'), ('it', 'PRON'), ('emerged', 'VERB'), ('that', 'SCONJ'), ('he', 'PRON'), ('had', 'AUX'), ('misled', 'VERB'), ('Vice', 'PROPN'), ('President', 'PROPN'), ('Mike', 'PROPN'), ('Pence', 'PROPN'), ('about', 'ADP'), ('the', 'DET'), ('nature', 'NOUN'), ('of', 'ADP'), ('the', 'DET'), ('calls', 'NOUN'), ('.', 'PUNCT')]</t>
  </si>
  <si>
    <t>[('Flynn', 'PERSON'), ('February', 'DATE'), ('Mike Pence', 'PERSON')]</t>
  </si>
  <si>
    <t>[('Mr.', 4, 'nsubj:pass'), ('Flynn', 1, 'flat'), ('was', 4, 'aux:pass'), ('forced', 0, 'root'), ('out', 4, 'compound:prt'), ('in', 7, 'case'), ('February', 4, 'obl'), ('after', 10, 'mark'), ('it', 10, 'nsubj'), ('emerged', 4, 'advcl'), ('that', 14, 'mark'), ('he', 14, 'nsubj'), ('had', 14, 'aux'), ('misled', 10, 'ccomp'), ('Vice', 16, 'compound'), ('President', 14, 'obj'), ('Mike', 16, 'flat'), ('Pence', 16, 'flat'), ('about', 21, 'case'), ('the', 21, 'det'), ('nature', 14, 'obl'), ('of', 24, 'case'), ('the', 24, 'det'), ('calls', 21, 'nmod'), ('.', 4, 'punct')]</t>
  </si>
  <si>
    <t>The Royal Household, being already domineering and arrogant, was able to concentrate on becoming furiously resentful of Karim's unprecedented transgression of racial, social and  the thought was always in the air if rarely spoken  sexual boundaries, and uniting against him.</t>
  </si>
  <si>
    <t>[('The', 'DET'), ('Royal', 'ADJ'), ('Household', 'PROPN'), (',', 'PUNCT'), ('being', 'AUX'), ('already', 'ADV'), ('domineering', 'ADJ'), ('and', 'CCONJ'), ('arrogant', 'ADJ'), (',', 'PUNCT'), ('was', 'AUX'), ('able', 'ADJ'), ('to', 'PART'), ('concentrate', 'VERB'), ('on', 'SCONJ'), ('becoming', 'VERB'), ('furiously', 'ADV'), ('resentful', 'ADJ'), ('of', 'ADP'), ('Karim', 'PROPN'), ("'s", 'PART'), ('unprecedented', 'ADJ'), ('transgression', 'NOUN'), ('of', 'ADP'), ('racial', 'ADJ'), (',', 'PUNCT'), ('social', 'ADJ'), ('and', 'CCONJ'), ('the', 'DET'), ('thought', 'NOUN'), ('was', 'AUX'), ('always', 'ADV'), ('in', 'ADP'), ('the', 'DET'), ('air', 'NOUN'), ('if', 'SCONJ'), ('rarely', 'ADV'), ('spoken', 'VERB'), ('sexual', 'ADJ'), ('boundaries', 'NOUN'), (',', 'PUNCT'), ('and', 'CCONJ'), ('uniting', 'VERB'), ('against', 'ADP'), ('him', 'PRON'), ('.', 'PUNCT')]</t>
  </si>
  <si>
    <t>[('The Royal Household', 'ORG'), ("Karim's", 'PERSON')]</t>
  </si>
  <si>
    <t>[('The', 3, 'det'), ('Royal', 3, 'amod'), ('Household', 12, 'nsubj'), (',', 7, 'punct'), ('being', 7, 'cop'), ('already', 7, 'advmod'), ('domineering', 3, 'acl'), ('and', 9, 'cc'), ('arrogant', 7, 'conj'), (',', 7, 'punct'), ('was', 12, 'cop'), ('able', 0, 'root'), ('to', 14, 'mark'), ('concentrate', 12, 'xcomp'), ('on', 16, 'mark'), ('becoming', 14, 'advcl'), ('furiously', 18, 'advmod'), ('resentful', 16, 'xcomp'), ('of', 23, 'case'), ('Karim', 23, 'nmod:poss'), ("'s", 20, 'case'), ('unprecedented', 23, 'amod'), ('transgression', 18, 'obl'), ('of', 30, 'case'), ('racial', 30, 'amod'), (',', 27, 'punct'), ('social', 25, 'conj'), ('and', 29, 'cc'), ('the', 30, 'det'), ('thought', 23, 'nmod'), ('was', 35, 'cop'), ('always', 35, 'advmod'), ('in', 35, 'case'), ('the', 35, 'det'), ('air', 23, 'acl'), ('if', 38, 'mark'), ('rarely', 38, 'advmod'), ('spoken', 35, 'advcl'), ('sexual', 40, 'amod'), ('boundaries', 38, 'obj'), (',', 43, 'punct'), ('and', 43, 'cc'), ('uniting', 38, 'conj'), ('against', 45, 'case'), ('him', 43, 'obl'), ('.', 12, 'punct')]</t>
  </si>
  <si>
    <t>Hubbard originally faced 23 charges, all of which accused the Alabama Republican of using his office to enrich himself and others.</t>
  </si>
  <si>
    <t>[('Hubbard', 'PROPN'), ('originally', 'ADV'), ('faced', 'VERB'), ('23', 'NUM'), ('charges', 'NOUN'), (',', 'PUNCT'), ('all', 'DET'), ('of', 'ADP'), ('which', 'PRON'), ('accused', 'VERB'), ('the', 'DET'), ('Alabama', 'PROPN'), ('Republican', 'PROPN'), ('of', 'SCONJ'), ('using', 'VERB'), ('his', 'PRON'), ('office', 'NOUN'), ('to', 'PART'), ('enrich', 'VERB'), ('himself', 'PRON'), ('and', 'CCONJ'), ('others', 'NOUN'), ('.', 'PUNCT')]</t>
  </si>
  <si>
    <t>[('Hubbard', 'PERSON'), ('23', 'CARDINAL'), ('Alabama', 'GPE'), ('Republican', 'NORP')]</t>
  </si>
  <si>
    <t>[('Hubbard', 3, 'nsubj'), ('originally', 3, 'advmod'), ('faced', 0, 'root'), ('23', 5, 'nummod'), ('charges', 3, 'obj'), (',', 5, 'punct'), ('all', 10, 'nsubj'), ('of', 9, 'case'), ('which', 7, 'nmod'), ('accused', 5, 'acl:relcl'), ('the', 13, 'det'), ('Alabama', 13, 'compound'), ('Republican', 10, 'obj'), ('of', 15, 'mark'), ('using', 10, 'advcl'), ('his', 17, 'nmod:poss'), ('office', 15, 'obj'), ('to', 19, 'mark'), ('enrich', 15, 'advcl'), ('himself', 19, 'obj'), ('and', 22, 'cc'), ('others', 20, 'conj'), ('.', 3, 'punct')]</t>
  </si>
  <si>
    <t>Read more: Kerry harshly condemns Israeli settler activity as an obstacle to peace</t>
  </si>
  <si>
    <t>[('Read', 'VERB'), ('more', 'ADJ'), (':', 'PUNCT'), ('Kerry', 'PROPN'), ('harshly', 'ADV'), ('condemns', 'VERB'), ('Israeli', 'ADJ'), ('settler', 'NOUN'), ('activity', 'NOUN'), ('as', 'ADP'), ('an', 'DET'), ('obstacle', 'NOUN'), ('to', 'ADP'), ('peace', 'NOUN')]</t>
  </si>
  <si>
    <t>[('Kerry', 'PERSON'), ('Israeli', 'NORP')]</t>
  </si>
  <si>
    <t>[('Read', 0, 'root'), ('more', 1, 'obj'), (':', 1, 'punct'), ('Kerry', 6, 'nsubj'), ('harshly', 6, 'advmod'), ('condemns', 1, 'parataxis'), ('Israeli', 9, 'amod'), ('settler', 9, 'compound'), ('activity', 6, 'obj'), ('as', 12, 'case'), ('an', 12, 'det'), ('obstacle', 6, 'obl'), ('to', 14, 'case'), ('peace', 12, 'nmod')]</t>
  </si>
  <si>
    <t>Heard and her fellow parents want the legislature to approve the Senate bill on the grounds that it would enable an entirely new system of oversight and drive quality.</t>
  </si>
  <si>
    <t>German officials on Thursday continued to hunt Anis Amri, who is considered armed and dangerous.</t>
  </si>
  <si>
    <t>Trump uncharacteristically ignored critics who derided Miss USA Rima Fakih, here posing with him after her 2010 crowning.</t>
  </si>
  <si>
    <t>Warren played down the threat, saying euro-denominated business transacted by EU customers accounted for just 7-14 percent of LCH overall activity.</t>
  </si>
  <si>
    <t>GE Healthcare CEO Kieran Murphy says the company will continue developing and investing in core digital solutions that support precision medicine, such as AI, enterprise imaging, and smart diagnostics.</t>
  </si>
  <si>
    <t>On Oct. 17, Iraqi forces launched the offensive to retake Mosul, one of the largest cities in Iraq.</t>
  </si>
  <si>
    <t>Although a natural ally of the UK government, he is also credited for his calm response on the morning after Britain’s vote for Brexit.</t>
  </si>
  <si>
    <t>Bernie Sanders spoke to a large group of his supporters on Monday in Philadelphia.</t>
  </si>
  <si>
    <t>Turkish news reports said Mr. Masharipov was with his son when he was captured, and news video showed one of the suspects being attacked at the arrest scene.</t>
  </si>
  <si>
    <t>The Guardians analysis of all the notices issued between 2012 and 2017 involving people receiving NHS care for mental health conditions uncovered a total of 706 failings across the 271 deaths.</t>
  </si>
  <si>
    <t>Ted Cruz has announced that he will vote for Donald Trump in the presidential election.</t>
  </si>
  <si>
    <t>Ever since Michael Garofola, 36, moved to New York in October, his calendar has been packed with different women penciled in for dinner or drinks.</t>
  </si>
  <si>
    <t>The ways these things are reported, it’s as if there’s some kind of a James Bond enemy factory that creates these mechanized people,” said Levin.</t>
  </si>
  <si>
    <t>The jail sentence of Brock Turner, a former Stanford University swimmer convicted of sexual assault last week, has sparked an outcry.</t>
  </si>
  <si>
    <t>Alex Burns of the New York Times lists five Republican figures that the party might nominate at a contested convention and the rationale behind each one.</t>
  </si>
  <si>
    <t>Pakistan has criticized Britains immigration system and offered to help with security checks on foreign students after it emerged that the majority of those arrested in connection with the alleged terror plot entered the country on student visas.</t>
  </si>
  <si>
    <t>On the other hand, credit (or blame) for recognizing Jerusalem as the capital of Israel or pulling out of the Trans-Pacific Partnership and the Paris accord on climate change certainly goes to him.</t>
  </si>
  <si>
    <t>s failings in 2012.Billings, who after his election as the PCC supported Crompton throughout the inquests, based his subsequent sacking not on the force</t>
  </si>
  <si>
    <t>The same day Hillary Clinton’s campaign launched a website to attack Donald Trump on his business record, the bombastic billionaire announced the launch of his own website LyingCrookedHillary.</t>
  </si>
  <si>
    <t>Stoltenberg did not give more details but said Turkey was familiar with the so-called SAMP-T missiles developed because Italy had stationed them in Turkey as part of NATO efforts to help protect Ankara from rocket attacks.</t>
  </si>
  <si>
    <t>After a fraught few years, Apple and Amazon have reached something of an accord over their rival video efforts.</t>
  </si>
  <si>
    <t>France’s embattled presidential candidate, François Fillon, defiantly vowed on Wednesday to stay in the race, even as he announced that he would be formally charged in a widening embezzlement investigation.</t>
  </si>
  <si>
    <t>President Trump said Friday he would be willing to testify under oath about his interactions with former FBI Director James Comey, whom he fired in</t>
  </si>
  <si>
    <t>Ms. Schumer’s interview on “Howard Stern” prompted Judd Apatow to seek her out, resulting in a collaboration that produced “Trainwreck.</t>
  </si>
  <si>
    <t>‘members of the Republican national security community” signed an open letter condemning Donald Trump.</t>
  </si>
  <si>
    <t>U. S. helicopter gunships supported Iraqi ground forces battling ISIS militants in military sources said, an action that brings U. S. troops closer to combat.</t>
  </si>
  <si>
    <t>Elite Turkish police arrested several people Thursday during fresh raids over the nightclub attack that killed 39, as authorities tightened Turkey’s borders to prevent the fugitive killer from escaping.</t>
  </si>
  <si>
    <t>The USB also reportedly contained instructions for ISIS to torch residents houses and pin the blame on the Iraqi army, according to the Iraqi News.</t>
  </si>
  <si>
    <t>Donald Trump has accused Democrats of working to undermine the legitimacy of his presidency, but he should look somewhere else: to the faceless bureaucrats leaking drafts of his executive orders and the West Wing staffers sharing hugely embarrassing information about him.</t>
  </si>
  <si>
    <t>Donald Trump insisted on Thursday that he was “working hard” even during the Thanksgiving holiday, as the latest speculation around the ’s cabinet focused on billionaire distressed debt investor Wilbur Ross.</t>
  </si>
  <si>
    <t>A Russian defence ministry spokesman dismissed the NATO accusations:</t>
  </si>
  <si>
    <t>George does not get a pass just because he’s willing to criticize the man who all but gave his brother Jeb a swirly in public.</t>
  </si>
  <si>
    <t>The result gave Setif their first points in Group B, having lost their opening group match to fellow Algerians USM Alger two weeks ago.</t>
  </si>
  <si>
    <t>Nehlen, in a narrowly crafted announcement Friday, praised Trump for endorsing Ryan, saying the decision was “appropriate” and a sign of “true leadership.</t>
  </si>
  <si>
    <t>Trump has harshly criticized Mexico for its trade and immigration policies, which the says have damaged the United States.</t>
  </si>
  <si>
    <t>The DNC temporarily curtailed Sanders access to the list in December 2015 because the organization accused the insurgent campaign of illegally tapping into confidential voter information compiled by the Clinton campaign.</t>
  </si>
  <si>
    <t>The Patriots keeping Brady on the bench after his suspension is up would require an otherworldly set of circumstances, like Garoppolo throwing for 35 touchdowns, including four Hail Marys, in a perfect start.</t>
  </si>
  <si>
    <t>The original reported David Cameron as saying net inward immigration had been around 7,000 under Conservative governments.</t>
  </si>
  <si>
    <t>Qatars announcement of plans to boost LNG output did come against the backdrop of the countrys ongoing feud with some of its Gulf neighbors, including Saudi Arabia and the United Arab Emirates, who have alleged that Qatar supports terrorism and is too close to regional rival Iran.</t>
  </si>
  <si>
    <t>@barackobamas red line on Syria chem weaps was: If we know Assad used them &amp; our partners joined us in response.</t>
  </si>
  <si>
    <t>Just a little more than a year ago, Putin was accusing Erdogan of ”a stab in the back” and estimated ISIS oil sales via Turkey in the hundreds of millions</t>
  </si>
  <si>
    <t>When two parents murder their daughter in the most gruesome fashion, as precious as Tina was, they are assigned honor in the Islamic world.</t>
  </si>
  <si>
    <t>The view of many of the protesters who gathered on Wednesday waving placards reading “BLIAR,” and of relatives of some of those who died in the conflict, is that he is culpable for taking Britain into a disastrous war on false pretenses.</t>
  </si>
  <si>
    <t>U. S. Rep. Frank Pallone, a Democrat from New Jersey, has been trying to get a look at the Republicans’ bill to repeal and replace the Affordable Care Act, also known as Obamacare.</t>
  </si>
  <si>
    <t>The third-round opponent could be Maryland, the other seed in Stanfords eight-team pod.</t>
  </si>
  <si>
    <t>· Shannon Cave — Bronx, NY Offense:</t>
  </si>
  <si>
    <t>The Federal Reserve raised interest rates on Wednesday for the second time in three months and said it would begin cutting its holdings of bonds and other securities this year, signaling its confidence in a growing U. S. economy and strengthening job market.</t>
  </si>
  <si>
    <t>She suffered head injuries and lost a finger and is being treated at an undisclosed location in the United States.While the international community has offered help with the investigation, the Bangladeshi government has failed to mention a word about Avijits gruesome murder since the day it occurred, Ahmed said.</t>
  </si>
  <si>
    <t>Since then, Trump has been fairly consistent in his call to ban Muslims from entering the country, despite widespread criticism at the extreme remark and some in his campaign signaling that it may soften to only include countries that have a record of terrorism.</t>
  </si>
  <si>
    <t>But State’s Attorney Alvarez did not file charges against Sierra.</t>
  </si>
  <si>
    <t>As a public figure with his own history of harshly attacking those who disagree with him, Michael Mann must now show that CEI’s commentary met some very stringent standards of malice.</t>
  </si>
  <si>
    <t>The Environmental Protection Agency estimates 25 percent of the particulate matter in Los Angeles skies originates from Chinese coal-fired power plants.</t>
  </si>
  <si>
    <t>The US Securities and Exchange Commission is investigating whether Tesla failed to disclose to investors a lethal crash involving its autopilot technology.</t>
  </si>
  <si>
    <t>But while the government and international leaders strongly supported the deal, many Colombians were frustrated that it would allow FARC fighters to avoid war crimes prosecution.</t>
  </si>
  <si>
    <t>Trump’s transition team did not immediately respond to a request for comment, but in a series of furious tweets on Wednesday morning, the blamed intelligence agencies for the reports and vehemently denied Russia had tried to use leverage over him:</t>
  </si>
  <si>
    <t>The United States should help Ukraine fulfill the promise of the past and enable the country to choose its own role in the international community.,</t>
  </si>
  <si>
    <t>It was just 200 years ago, in the summer of 1816, that the Mary Godwin — soon to be Mary Shelley</t>
  </si>
  <si>
    <t>Choi will be questioned on charges of bribery and transferring embezzled assets abroad, Lee told a briefing.</t>
  </si>
  <si>
    <t>Former Senator Joseph I. Lieberman, regarded as a foreign policy hawk, praised Ms. McFarland, 65, as “one of our country’s most experienced, informed and wise foreign policy and national security experts.</t>
  </si>
  <si>
    <t>Perhaps Sarah Palin would be an asset to the new administration, someone Dykstra respects a “tremendous amount” calling her a “class act”.</t>
  </si>
  <si>
    <t>Like many people in the UK workforce, he starts his day with a commute to the office, where he works for P2P (peer-to-peer) money lending service Zopa.</t>
  </si>
  <si>
    <t>Set, you see, attacks his nephew Horus just as his brother, king Osiris, is about to give him the crown.</t>
  </si>
  <si>
    <t>Mr. Snyder himself deserves blame for apparently remaining oblivious to lead contamination months after Flint residents began complaining about disgusting water.</t>
  </si>
  <si>
    <t>The SEC had said that Monsanto lacked sufficient internal controls to account for millions of dollars in rebates that it offered to retailers and distributors.</t>
  </si>
  <si>
    <t>Bondi also endorsed Trump for the presidency earlier this month.</t>
  </si>
  <si>
    <t>Michael Gove ducks and dives, blustering aggressively and attacking the BBC as a way to avoid answers.</t>
  </si>
  <si>
    <t>More attacks will focus on Silva's proposal to push through a law giving Brazil's central bank full independence, a change that is backed by business leaders but opposed by many Brazilians.</t>
  </si>
  <si>
    <t>German Chancellor Angela Merkel has announced she believes the full Islamic face veil or “burqa” has no place in her country and should be banned.</t>
  </si>
  <si>
    <t>Paul Nungesser was cleared of rape charges, but is now suing the school in federal court for failing to stop Emma Sulkowicz from harassing him.</t>
  </si>
  <si>
    <t>” J. D. Strong, director of Oklahoma’s Wildlife Department and the state’s former Secretary of Environment, praised Mr. Pruitt for negotiating the settlement.</t>
  </si>
  <si>
    <t>Paul Ryan has similarly articulated his support for the Koch open borders philosophy.</t>
  </si>
  <si>
    <t>There was a invocation of “ economics” a repeated, awkward pronunciation of China some audible sniffling and a vehement complaint of a broken microphone a plea to call Sean Hannity and a gleeful shoulder shimmy.</t>
  </si>
  <si>
    <t>Tom Coleman is busy pruning branches off pistachio trees that aren’t budding at an orchard just north of Fresno,</t>
  </si>
  <si>
    <t>Additionally, they expect that more small merchants will accept American Express, boosting AXP's US acceptance from 70% of Visa/Mastercard to 90% 18 to 24 months.</t>
  </si>
  <si>
    <t>At Fox Searchlight’s holiday party in New York last week, the Bagger bumped into a couple of stars from two of the studio</t>
  </si>
  <si>
    <t>Office of Foreign Assets Control) has been asked twice that I know of to do that and so far refused to do so,” said Dr. Gerstenblith in response to a question from the .</t>
  </si>
  <si>
    <t>Hurd has also denounced Trump.</t>
  </si>
  <si>
    <t>Trump later criticized Kelly for the questions, saying she had “blood coming out of her eyes, blood coming out of her wherever.</t>
  </si>
  <si>
    <t>The Clinton camp has been criticized, for example, for the rollout of its Latino targeting efforts staffers waited until only recently to release ads directed toward Spanish speakers in some states.</t>
  </si>
  <si>
    <t>In 2009, the Manhattan Declaration, led by Chuck Colson and Robert P. George, reaffirmed the three primary goals of religious conservatives: to protect all human life, including that of the unborn to reinforce the sanctity of marriage and the family and to conserve the religious freedom of all persons.</t>
  </si>
  <si>
    <t>Yesterday Islamic State claimed responsibility for the atrocity, describing Masood as one of its soldiers.</t>
  </si>
  <si>
    <t>Mrs. Clinton never made her differences with Mr. Obama public, and she has publicly endorsed his nuclear deal, though with more caveats than her former boss.</t>
  </si>
  <si>
    <t>Republican presidential frontrunner Donald Trump skipped the Fox News debate Thursday night but among Drudge Report readers he remains their top choice</t>
  </si>
  <si>
    <t>Actress Thandie Newton alleged America’s law enforcement community is guilty of deliberately targeting and killing black women.</t>
  </si>
  <si>
    <t>agency.Evaluating the documents received by investigators, a decision will be reached to seize the property and assets of Uralkali, a Belarussian Investigative Committee spokesman told Russian news agency RIA.Uralkali said it refuted any allegations of wrongdoing by Baumgertner or any other of its managers.</t>
  </si>
  <si>
    <t>He was again mobbed by dozens of reporters, photographers and camera crews as he arrived with his lawyer on Tuesday and before he took the stand Santamaria agreed to a prosecution petition that disgraced American cyclist Tyler Hamilton be called as a witness later in the trial.</t>
  </si>
  <si>
    <t>The Fargo Forum newspaper criticized Valley News Live’s reporting as blatantly false.</t>
  </si>
  <si>
    <t>President Recep Tayyip Erdogan on Monday vigorously defended his narrow victory in a referendum granting him greater authority, dismissing criticism of the result by Turkish opposition parties, European election observers and protesters while making clear his government was moving on.</t>
  </si>
  <si>
    <t>In an unprecedented move, Sen. Cory Booker testified against fellow Sen. Jeff Sessions’ nomination as attorney general, saying “his record says we can’t count on him.</t>
  </si>
  <si>
    <t>New York AG Eric Schneiderman on Saturday afternoon thanked Bharara for his hard work.</t>
  </si>
  <si>
    <t>But there was no one better than Jurgensen," said Jalal Younus, the chairman of the BCB media committee."So we decided to appoint him as head coach up to December 2013."Jurgensen's first assignment will be a visit to Sri Lanka for a two-test and three one-day international series starting in March.</t>
  </si>
  <si>
    <t>This rigorous movie, which requires but rewards patience, grows increasingly harrowing after Nabil, who is a Muslim, starts to lash out at Annas controlling ways.</t>
  </si>
  <si>
    <t>Last week, the owner of a chain of colleges, the Center for Excellence in Higher Education, filed a lawsuit in federal court, accusing the Education Department of pursuing a political agenda and trying to put the chain of formerly colleges out of business.</t>
  </si>
  <si>
    <t>Bird and wildlife watching contributed $3.1 billion to Floridas economy in 2006, the UFSWS study shows.</t>
  </si>
  <si>
    <t>Actress Patty Duke died on Tuesday at age 69, and will be remembered for her many Hollywood achievements, from her turn at age 16 in “</t>
  </si>
  <si>
    <t>Kate McKinnon of “Saturday Night Live” provided a change of pace, too, upsetting Allison Janney, a Emmy winner, as best supporting actress for comedy.</t>
  </si>
  <si>
    <t>If I were advising Bush, I’d have told him to drop out in the fall of 2015 and support Rubio.</t>
  </si>
  <si>
    <t>Mr. Sanders has started running commercials in New York criticizing Mrs. Clinton for accepting speaking fees from Wall Street banks but not supporting a federal $15 minimum wage.</t>
  </si>
  <si>
    <t>The United States on Saturday announced it is providing nearly $100 million more in aid to the Syrian opposition for tasks like supporting local councils and civil society activists.</t>
  </si>
  <si>
    <t>The European criticisms are increasingly aimed at Erdogan, saying he has made Turkey less democratic and more authoritarian during more than a decade in power.</t>
  </si>
  <si>
    <t>my_label</t>
  </si>
  <si>
    <t>Label_they</t>
  </si>
  <si>
    <t>Final_Result_RBC</t>
  </si>
  <si>
    <t>my_they_same</t>
  </si>
  <si>
    <t>they_RBC_same</t>
  </si>
  <si>
    <t>all_different</t>
  </si>
  <si>
    <t>all_the_same</t>
  </si>
  <si>
    <t>my_RBC_same</t>
  </si>
  <si>
    <t>112/200</t>
  </si>
  <si>
    <t>143/200</t>
  </si>
  <si>
    <t>142/200</t>
  </si>
  <si>
    <t>75/100</t>
  </si>
  <si>
    <t>59/100</t>
  </si>
  <si>
    <t>71/100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</si>
</sst>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2" borderId="1" applyNumberFormat="0" applyAlignment="0" applyProtection="0"/>
  </cellStyleXfs>
  <cellXfs count="4">
    <xf numFmtId="0" fontId="0" fillId="0" borderId="0" xfId="0"/>
    <xf numFmtId="1" fontId="0" fillId="0" borderId="0" xfId="0" applyNumberFormat="1"/>
    <xf numFmtId="0" fontId="1" fillId="2" borderId="1" xfId="1"/>
    <xf numFmtId="1" fontId="1" fillId="2" borderId="1" xfId="1" applyNumberFormat="1"/>
  </cellXfs>
  <cellStyles count="2">
    <cellStyle name="Check Cell" xfId="1" builtinId="23"/>
    <cellStyle name="Normal" xfId="0" builtinId="0"/>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top style="thin">
          <color auto="1"/>
        </top>
      </border>
    </dxf>
    <dxf>
      <border outline="0">
        <bottom style="thin">
          <color auto="1"/>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C8394E-E39B-44F6-88D3-9D7B2AD0BC52}" name="Table1" displayName="Table1" ref="A1:L201" totalsRowShown="0" headerRowBorderDxfId="19" tableBorderDxfId="18" headerRowCellStyle="Normal" dataCellStyle="Normal">
  <autoFilter ref="A1:L201" xr:uid="{7AC8394E-E39B-44F6-88D3-9D7B2AD0BC52}"/>
  <tableColumns count="12">
    <tableColumn id="1" xr3:uid="{DBCD4DA8-7B1C-4F9D-B004-0CF498A5924F}" name="Sentence" dataCellStyle="Normal"/>
    <tableColumn id="2" xr3:uid="{11DED151-72E6-45C9-B6E5-EFA4216F7E21}" name="my_label" dataDxfId="17" dataCellStyle="Normal"/>
    <tableColumn id="3" xr3:uid="{D2A3AB6E-AECA-4189-9D65-3F99D68B99F2}" name="Label_they" dataDxfId="16" dataCellStyle="Normal"/>
    <tableColumn id="4" xr3:uid="{D3A292DF-FFBA-4B02-B920-DE4EEE5E9C25}" name="Final_Result_RBC" dataDxfId="15" dataCellStyle="Normal"/>
    <tableColumn id="8" xr3:uid="{AF9614C4-2E78-413D-8EA1-2942AB3353C0}" name="all_the_same" dataDxfId="14">
      <calculatedColumnFormula>IF(AND(Table1[[#This Row],[Final_Result_RBC]]=Table1[[#This Row],[Label_they]],Table1[[#This Row],[my_label]]=Table1[[#This Row],[Label_they]]), 1, 0)</calculatedColumnFormula>
    </tableColumn>
    <tableColumn id="9" xr3:uid="{A137814A-C0EE-4238-A487-2A5D2167C2C3}" name="my_they_same" dataDxfId="13">
      <calculatedColumnFormula>IF(Table1[[#This Row],[my_label]]=Table1[[#This Row],[Label_they]], 1, 0)</calculatedColumnFormula>
    </tableColumn>
    <tableColumn id="10" xr3:uid="{59EBAB1F-2BDD-4710-8936-F4ABE295C278}" name="they_RBC_same" dataDxfId="12" dataCellStyle="Check Cell">
      <calculatedColumnFormula>IF(Table1[[#This Row],[Final_Result_RBC]]=Table1[[#This Row],[Label_they]], 1, 0)</calculatedColumnFormula>
    </tableColumn>
    <tableColumn id="12" xr3:uid="{B5936637-7B22-4BDE-9E6E-82AB7A867658}" name="my_RBC_same" dataDxfId="11" dataCellStyle="Check Cell">
      <calculatedColumnFormula>IF(Table1[[#This Row],[Final_Result_RBC]]=Table1[[#This Row],[my_label]], 1, 0)</calculatedColumnFormula>
    </tableColumn>
    <tableColumn id="11" xr3:uid="{ABC91D06-66D2-4582-81DC-C84D4E39AB28}" name="all_different" dataDxfId="10">
      <calculatedColumnFormula>IF(AND(Table1[[#This Row],[my_they_same]]=0,Table1[[#This Row],[my_RBC_same]]=0,Table1[[#This Row],[they_RBC_same]]=0), 1, 0)</calculatedColumnFormula>
    </tableColumn>
    <tableColumn id="5" xr3:uid="{A81C48A5-7F4C-457D-87F5-3C80AE455D1A}" name="tokens_pos" dataCellStyle="Normal"/>
    <tableColumn id="6" xr3:uid="{82A4303F-CBD2-4EC3-B6B6-7796F7638F09}" name="entities" dataCellStyle="Normal"/>
    <tableColumn id="7" xr3:uid="{5FA22EEA-B908-4AD1-A1D7-49F28BC03258}" name="dependencies" dataCellStyle="Normal"/>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45108C-750D-47BA-BCF1-7F0176402167}" name="Table3" displayName="Table3" ref="A1:L6" totalsRowShown="0">
  <autoFilter ref="A1:L6" xr:uid="{4B45108C-750D-47BA-BCF1-7F0176402167}"/>
  <tableColumns count="12">
    <tableColumn id="1" xr3:uid="{ABEB00E3-FF12-4802-A770-DD35E9886000}" name="Sentence"/>
    <tableColumn id="2" xr3:uid="{935663B2-3047-452B-B318-33BC8F00831C}" name="my_label"/>
    <tableColumn id="3" xr3:uid="{04531E2C-3906-4BE2-841C-DAF3AABAC2C4}" name="Label_they"/>
    <tableColumn id="4" xr3:uid="{93455694-ADDF-40C6-A71D-A06662B4258F}" name="Final_Result_RBC"/>
    <tableColumn id="5" xr3:uid="{2200B408-6A36-42B3-9ACB-1787A6E3CE1A}" name="all_the_same"/>
    <tableColumn id="6" xr3:uid="{6EFCE958-E116-4900-9675-170534BF5E42}" name="my_they_same"/>
    <tableColumn id="7" xr3:uid="{0404A446-819F-4669-8830-F4771595439C}" name="they_RBC_same"/>
    <tableColumn id="8" xr3:uid="{6F96E9AC-6BBA-4E9C-8C08-B63278E86904}" name="my_RBC_same"/>
    <tableColumn id="9" xr3:uid="{EC893D33-E34F-431D-A351-A40F13E18083}" name="all_different"/>
    <tableColumn id="10" xr3:uid="{5450B0B5-FCB8-4747-AF99-AFC3912EE6BC}" name="tokens_pos"/>
    <tableColumn id="11" xr3:uid="{77849E30-AFAF-4839-BEB2-6230C7E53D42}" name="entities"/>
    <tableColumn id="12" xr3:uid="{C2719398-840E-47D9-ADC3-40606AF26917}" name="dependenci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99D79B-D45A-41D3-A624-C66814F81B82}" name="Table4" displayName="Table4" ref="A1:D102" totalsRowShown="0">
  <autoFilter ref="A1:D102" xr:uid="{DE99D79B-D45A-41D3-A624-C66814F81B82}"/>
  <tableColumns count="4">
    <tableColumn id="1" xr3:uid="{28838ECE-1613-4EDB-B1DA-BDAB7BFB011A}" name="Sentence"/>
    <tableColumn id="2" xr3:uid="{7819B77C-ADF1-4A31-961F-735D5493CE61}" name="my_label"/>
    <tableColumn id="3" xr3:uid="{C018A554-7E2E-4C06-86D9-ACADB512F735}" name="Label_they"/>
    <tableColumn id="4" xr3:uid="{171C73FC-57B4-40A4-A98B-EE8B0DD65A2A}" name="Final_Result_RBC"/>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74DF8F-4EA5-484E-9BCF-EF1265D0BE14}" name="Table16" displayName="Table16" ref="A1:I101" totalsRowShown="0" headerRowBorderDxfId="9" tableBorderDxfId="8" headerRowCellStyle="Normal" dataCellStyle="Normal">
  <autoFilter ref="A1:I101" xr:uid="{7AC8394E-E39B-44F6-88D3-9D7B2AD0BC52}"/>
  <tableColumns count="9">
    <tableColumn id="1" xr3:uid="{40E7861B-6D1D-46BD-B1EE-7155C03DC378}" name="Sentence" dataCellStyle="Normal"/>
    <tableColumn id="2" xr3:uid="{4CB6A663-26A7-4DD7-9A40-3E18529B81BD}" name="my_label" dataDxfId="7" dataCellStyle="Normal"/>
    <tableColumn id="3" xr3:uid="{11EE61D9-A5D0-45C9-81EC-479E7F6F1496}" name="Label_they" dataDxfId="6" dataCellStyle="Normal"/>
    <tableColumn id="4" xr3:uid="{4718BE1E-5EA7-43CF-9BB6-53D2FC6B9AD4}" name="Final_Result_RBC" dataDxfId="5" dataCellStyle="Normal"/>
    <tableColumn id="8" xr3:uid="{097161BD-0A13-46CB-99E1-61446FB82559}" name="all_the_same" dataDxfId="4">
      <calculatedColumnFormula>IF(AND(Table16[[#This Row],[Final_Result_RBC]]=Table16[[#This Row],[Label_they]],Table16[[#This Row],[my_label]]=Table16[[#This Row],[Label_they]]), 1, 0)</calculatedColumnFormula>
    </tableColumn>
    <tableColumn id="9" xr3:uid="{C7D1613A-7B76-496A-8BCD-B9F36C6AEE4E}" name="my_they_same" dataDxfId="3">
      <calculatedColumnFormula>IF(Table16[[#This Row],[my_label]]=Table16[[#This Row],[Label_they]], 1, 0)</calculatedColumnFormula>
    </tableColumn>
    <tableColumn id="10" xr3:uid="{9D224843-FCF9-4377-B0AC-7B9B992E437B}" name="they_RBC_same" dataDxfId="2" dataCellStyle="Check Cell">
      <calculatedColumnFormula>IF(Table16[[#This Row],[Final_Result_RBC]]=Table16[[#This Row],[Label_they]], 1, 0)</calculatedColumnFormula>
    </tableColumn>
    <tableColumn id="12" xr3:uid="{DAEA43B3-62BD-4084-9018-CEB218D196E2}" name="my_RBC_same" dataDxfId="1" dataCellStyle="Check Cell">
      <calculatedColumnFormula>IF(Table16[[#This Row],[Final_Result_RBC]]=Table16[[#This Row],[my_label]], 1, 0)</calculatedColumnFormula>
    </tableColumn>
    <tableColumn id="11" xr3:uid="{F4AF21F6-9D29-4E65-8EB2-52D35A80B26A}" name="all_different" dataDxfId="0">
      <calculatedColumnFormula>IF(AND(Table16[[#This Row],[my_they_same]]=0,Table16[[#This Row],[my_RBC_same]]=0,Table16[[#This Row],[they_RBC_same]]=0), 1, 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3"/>
  <sheetViews>
    <sheetView topLeftCell="A182" workbookViewId="0">
      <selection activeCell="D2" sqref="D2"/>
    </sheetView>
  </sheetViews>
  <sheetFormatPr defaultRowHeight="14.4" x14ac:dyDescent="0.3"/>
  <cols>
    <col min="1" max="1" width="233.109375" customWidth="1"/>
    <col min="2" max="2" width="11.109375" bestFit="1" customWidth="1"/>
    <col min="3" max="3" width="12.6640625" bestFit="1" customWidth="1"/>
    <col min="4" max="4" width="18.21875" bestFit="1" customWidth="1"/>
    <col min="5" max="5" width="14.6640625" bestFit="1" customWidth="1"/>
    <col min="6" max="6" width="16.33203125" bestFit="1" customWidth="1"/>
    <col min="7" max="7" width="17.109375" bestFit="1" customWidth="1"/>
    <col min="8" max="8" width="15.77734375" bestFit="1" customWidth="1"/>
    <col min="9" max="9" width="14" bestFit="1" customWidth="1"/>
    <col min="10" max="10" width="48.77734375" customWidth="1"/>
    <col min="11" max="11" width="175.5546875" bestFit="1" customWidth="1"/>
    <col min="12" max="12" width="255.77734375" bestFit="1" customWidth="1"/>
  </cols>
  <sheetData>
    <row r="1" spans="1:12" ht="15.6" thickTop="1" thickBot="1" x14ac:dyDescent="0.35">
      <c r="A1" t="s">
        <v>0</v>
      </c>
      <c r="B1" t="s">
        <v>892</v>
      </c>
      <c r="C1" t="s">
        <v>893</v>
      </c>
      <c r="D1" t="s">
        <v>894</v>
      </c>
      <c r="E1" t="s">
        <v>898</v>
      </c>
      <c r="F1" t="s">
        <v>895</v>
      </c>
      <c r="G1" s="2" t="s">
        <v>896</v>
      </c>
      <c r="H1" s="2" t="s">
        <v>899</v>
      </c>
      <c r="I1" t="s">
        <v>897</v>
      </c>
      <c r="J1" t="s">
        <v>1</v>
      </c>
      <c r="K1" t="s">
        <v>2</v>
      </c>
      <c r="L1" t="s">
        <v>3</v>
      </c>
    </row>
    <row r="2" spans="1:12" ht="15.6" thickTop="1" thickBot="1" x14ac:dyDescent="0.35">
      <c r="A2" t="s">
        <v>4</v>
      </c>
      <c r="B2" s="1">
        <v>0</v>
      </c>
      <c r="C2" s="1">
        <v>1</v>
      </c>
      <c r="D2" s="1">
        <v>2</v>
      </c>
      <c r="E2" s="1">
        <f>IF(AND(Table1[[#This Row],[Final_Result_RBC]]=Table1[[#This Row],[Label_they]],Table1[[#This Row],[my_label]]=Table1[[#This Row],[Label_they]]), 1, 0)</f>
        <v>0</v>
      </c>
      <c r="F2" s="1">
        <f>IF(Table1[[#This Row],[my_label]]=Table1[[#This Row],[Label_they]], 1, 0)</f>
        <v>0</v>
      </c>
      <c r="G2" s="3">
        <f>IF(Table1[[#This Row],[Final_Result_RBC]]=Table1[[#This Row],[Label_they]], 1, 0)</f>
        <v>0</v>
      </c>
      <c r="H2" s="3">
        <f>IF(Table1[[#This Row],[Final_Result_RBC]]=Table1[[#This Row],[my_label]], 1, 0)</f>
        <v>0</v>
      </c>
      <c r="I2" s="1">
        <f>IF(AND(Table1[[#This Row],[my_they_same]]=0,Table1[[#This Row],[my_RBC_same]]=0,Table1[[#This Row],[they_RBC_same]]=0), 1, 0)</f>
        <v>1</v>
      </c>
      <c r="J2" t="s">
        <v>5</v>
      </c>
      <c r="K2" t="s">
        <v>6</v>
      </c>
      <c r="L2" t="s">
        <v>7</v>
      </c>
    </row>
    <row r="3" spans="1:12" ht="15.6" thickTop="1" thickBot="1" x14ac:dyDescent="0.35">
      <c r="A3" t="s">
        <v>8</v>
      </c>
      <c r="B3" s="1">
        <v>0</v>
      </c>
      <c r="C3" s="1">
        <v>1</v>
      </c>
      <c r="D3" s="1">
        <v>0</v>
      </c>
      <c r="E3" s="1">
        <f>IF(AND(Table1[[#This Row],[Final_Result_RBC]]=Table1[[#This Row],[Label_they]],Table1[[#This Row],[my_label]]=Table1[[#This Row],[Label_they]]), 1, 0)</f>
        <v>0</v>
      </c>
      <c r="F3" s="1">
        <f>IF(Table1[[#This Row],[my_label]]=Table1[[#This Row],[Label_they]], 1, 0)</f>
        <v>0</v>
      </c>
      <c r="G3" s="3">
        <f>IF(Table1[[#This Row],[Final_Result_RBC]]=Table1[[#This Row],[Label_they]], 1, 0)</f>
        <v>0</v>
      </c>
      <c r="H3" s="3">
        <f>IF(Table1[[#This Row],[Final_Result_RBC]]=Table1[[#This Row],[my_label]], 1, 0)</f>
        <v>1</v>
      </c>
      <c r="I3" s="1">
        <f>IF(AND(Table1[[#This Row],[my_they_same]]=0,Table1[[#This Row],[my_RBC_same]]=0,Table1[[#This Row],[they_RBC_same]]=0), 1, 0)</f>
        <v>0</v>
      </c>
      <c r="J3" t="s">
        <v>9</v>
      </c>
      <c r="K3" t="s">
        <v>10</v>
      </c>
      <c r="L3" t="s">
        <v>11</v>
      </c>
    </row>
    <row r="4" spans="1:12" ht="15.6" thickTop="1" thickBot="1" x14ac:dyDescent="0.35">
      <c r="A4" t="s">
        <v>12</v>
      </c>
      <c r="B4" s="1">
        <v>0</v>
      </c>
      <c r="C4" s="1">
        <v>0</v>
      </c>
      <c r="D4" s="1">
        <v>0</v>
      </c>
      <c r="E4" s="1">
        <f>IF(AND(Table1[[#This Row],[Final_Result_RBC]]=Table1[[#This Row],[Label_they]],Table1[[#This Row],[my_label]]=Table1[[#This Row],[Label_they]]), 1, 0)</f>
        <v>1</v>
      </c>
      <c r="F4" s="1">
        <f>IF(Table1[[#This Row],[my_label]]=Table1[[#This Row],[Label_they]], 1, 0)</f>
        <v>1</v>
      </c>
      <c r="G4" s="3">
        <f>IF(Table1[[#This Row],[Final_Result_RBC]]=Table1[[#This Row],[Label_they]], 1, 0)</f>
        <v>1</v>
      </c>
      <c r="H4" s="3">
        <f>IF(Table1[[#This Row],[Final_Result_RBC]]=Table1[[#This Row],[my_label]], 1, 0)</f>
        <v>1</v>
      </c>
      <c r="I4" s="1">
        <f>IF(AND(Table1[[#This Row],[my_they_same]]=0,Table1[[#This Row],[my_RBC_same]]=0,Table1[[#This Row],[they_RBC_same]]=0), 1, 0)</f>
        <v>0</v>
      </c>
      <c r="J4" t="s">
        <v>13</v>
      </c>
      <c r="K4" t="s">
        <v>14</v>
      </c>
      <c r="L4" t="s">
        <v>15</v>
      </c>
    </row>
    <row r="5" spans="1:12" ht="15.6" thickTop="1" thickBot="1" x14ac:dyDescent="0.35">
      <c r="A5" t="s">
        <v>16</v>
      </c>
      <c r="B5" s="1">
        <v>2</v>
      </c>
      <c r="C5" s="1">
        <v>2</v>
      </c>
      <c r="D5" s="1">
        <v>0</v>
      </c>
      <c r="E5" s="1">
        <f>IF(AND(Table1[[#This Row],[Final_Result_RBC]]=Table1[[#This Row],[Label_they]],Table1[[#This Row],[my_label]]=Table1[[#This Row],[Label_they]]), 1, 0)</f>
        <v>0</v>
      </c>
      <c r="F5" s="1">
        <f>IF(Table1[[#This Row],[my_label]]=Table1[[#This Row],[Label_they]], 1, 0)</f>
        <v>1</v>
      </c>
      <c r="G5" s="3">
        <f>IF(Table1[[#This Row],[Final_Result_RBC]]=Table1[[#This Row],[Label_they]], 1, 0)</f>
        <v>0</v>
      </c>
      <c r="H5" s="3">
        <f>IF(Table1[[#This Row],[Final_Result_RBC]]=Table1[[#This Row],[my_label]], 1, 0)</f>
        <v>0</v>
      </c>
      <c r="I5" s="1">
        <f>IF(AND(Table1[[#This Row],[my_they_same]]=0,Table1[[#This Row],[my_RBC_same]]=0,Table1[[#This Row],[they_RBC_same]]=0), 1, 0)</f>
        <v>0</v>
      </c>
      <c r="J5" t="s">
        <v>17</v>
      </c>
      <c r="K5" t="s">
        <v>18</v>
      </c>
      <c r="L5" t="s">
        <v>19</v>
      </c>
    </row>
    <row r="6" spans="1:12" ht="15.6" thickTop="1" thickBot="1" x14ac:dyDescent="0.35">
      <c r="A6" t="s">
        <v>20</v>
      </c>
      <c r="B6" s="1">
        <v>2</v>
      </c>
      <c r="C6" s="1">
        <v>2</v>
      </c>
      <c r="D6" s="1">
        <v>0</v>
      </c>
      <c r="E6" s="1">
        <f>IF(AND(Table1[[#This Row],[Final_Result_RBC]]=Table1[[#This Row],[Label_they]],Table1[[#This Row],[my_label]]=Table1[[#This Row],[Label_they]]), 1, 0)</f>
        <v>0</v>
      </c>
      <c r="F6" s="1">
        <f>IF(Table1[[#This Row],[my_label]]=Table1[[#This Row],[Label_they]], 1, 0)</f>
        <v>1</v>
      </c>
      <c r="G6" s="3">
        <f>IF(Table1[[#This Row],[Final_Result_RBC]]=Table1[[#This Row],[Label_they]], 1, 0)</f>
        <v>0</v>
      </c>
      <c r="H6" s="3">
        <f>IF(Table1[[#This Row],[Final_Result_RBC]]=Table1[[#This Row],[my_label]], 1, 0)</f>
        <v>0</v>
      </c>
      <c r="I6" s="1">
        <f>IF(AND(Table1[[#This Row],[my_they_same]]=0,Table1[[#This Row],[my_RBC_same]]=0,Table1[[#This Row],[they_RBC_same]]=0), 1, 0)</f>
        <v>0</v>
      </c>
      <c r="J6" t="s">
        <v>21</v>
      </c>
      <c r="K6" t="s">
        <v>22</v>
      </c>
      <c r="L6" t="s">
        <v>23</v>
      </c>
    </row>
    <row r="7" spans="1:12" ht="15.6" thickTop="1" thickBot="1" x14ac:dyDescent="0.35">
      <c r="A7" t="s">
        <v>24</v>
      </c>
      <c r="B7" s="1">
        <v>0</v>
      </c>
      <c r="C7" s="1">
        <v>0</v>
      </c>
      <c r="D7" s="1">
        <v>0</v>
      </c>
      <c r="E7" s="1">
        <f>IF(AND(Table1[[#This Row],[Final_Result_RBC]]=Table1[[#This Row],[Label_they]],Table1[[#This Row],[my_label]]=Table1[[#This Row],[Label_they]]), 1, 0)</f>
        <v>1</v>
      </c>
      <c r="F7" s="1">
        <f>IF(Table1[[#This Row],[my_label]]=Table1[[#This Row],[Label_they]], 1, 0)</f>
        <v>1</v>
      </c>
      <c r="G7" s="3">
        <f>IF(Table1[[#This Row],[Final_Result_RBC]]=Table1[[#This Row],[Label_they]], 1, 0)</f>
        <v>1</v>
      </c>
      <c r="H7" s="3">
        <f>IF(Table1[[#This Row],[Final_Result_RBC]]=Table1[[#This Row],[my_label]], 1, 0)</f>
        <v>1</v>
      </c>
      <c r="I7" s="1">
        <f>IF(AND(Table1[[#This Row],[my_they_same]]=0,Table1[[#This Row],[my_RBC_same]]=0,Table1[[#This Row],[they_RBC_same]]=0), 1, 0)</f>
        <v>0</v>
      </c>
      <c r="J7" t="s">
        <v>25</v>
      </c>
      <c r="K7" t="s">
        <v>26</v>
      </c>
      <c r="L7" t="s">
        <v>27</v>
      </c>
    </row>
    <row r="8" spans="1:12" ht="15.6" thickTop="1" thickBot="1" x14ac:dyDescent="0.35">
      <c r="A8" t="s">
        <v>28</v>
      </c>
      <c r="B8" s="1">
        <v>2</v>
      </c>
      <c r="C8" s="1">
        <v>2</v>
      </c>
      <c r="D8" s="1">
        <v>0</v>
      </c>
      <c r="E8" s="1">
        <f>IF(AND(Table1[[#This Row],[Final_Result_RBC]]=Table1[[#This Row],[Label_they]],Table1[[#This Row],[my_label]]=Table1[[#This Row],[Label_they]]), 1, 0)</f>
        <v>0</v>
      </c>
      <c r="F8" s="1">
        <f>IF(Table1[[#This Row],[my_label]]=Table1[[#This Row],[Label_they]], 1, 0)</f>
        <v>1</v>
      </c>
      <c r="G8" s="3">
        <f>IF(Table1[[#This Row],[Final_Result_RBC]]=Table1[[#This Row],[Label_they]], 1, 0)</f>
        <v>0</v>
      </c>
      <c r="H8" s="3">
        <f>IF(Table1[[#This Row],[Final_Result_RBC]]=Table1[[#This Row],[my_label]], 1, 0)</f>
        <v>0</v>
      </c>
      <c r="I8" s="1">
        <f>IF(AND(Table1[[#This Row],[my_they_same]]=0,Table1[[#This Row],[my_RBC_same]]=0,Table1[[#This Row],[they_RBC_same]]=0), 1, 0)</f>
        <v>0</v>
      </c>
      <c r="J8" t="s">
        <v>29</v>
      </c>
      <c r="K8" t="s">
        <v>30</v>
      </c>
      <c r="L8" t="s">
        <v>31</v>
      </c>
    </row>
    <row r="9" spans="1:12" ht="15.6" thickTop="1" thickBot="1" x14ac:dyDescent="0.35">
      <c r="A9" t="s">
        <v>32</v>
      </c>
      <c r="B9" s="1">
        <v>0</v>
      </c>
      <c r="C9" s="1">
        <v>0</v>
      </c>
      <c r="D9" s="1">
        <v>0</v>
      </c>
      <c r="E9" s="1">
        <f>IF(AND(Table1[[#This Row],[Final_Result_RBC]]=Table1[[#This Row],[Label_they]],Table1[[#This Row],[my_label]]=Table1[[#This Row],[Label_they]]), 1, 0)</f>
        <v>1</v>
      </c>
      <c r="F9" s="1">
        <f>IF(Table1[[#This Row],[my_label]]=Table1[[#This Row],[Label_they]], 1, 0)</f>
        <v>1</v>
      </c>
      <c r="G9" s="3">
        <f>IF(Table1[[#This Row],[Final_Result_RBC]]=Table1[[#This Row],[Label_they]], 1, 0)</f>
        <v>1</v>
      </c>
      <c r="H9" s="3">
        <f>IF(Table1[[#This Row],[Final_Result_RBC]]=Table1[[#This Row],[my_label]], 1, 0)</f>
        <v>1</v>
      </c>
      <c r="I9" s="1">
        <f>IF(AND(Table1[[#This Row],[my_they_same]]=0,Table1[[#This Row],[my_RBC_same]]=0,Table1[[#This Row],[they_RBC_same]]=0), 1, 0)</f>
        <v>0</v>
      </c>
      <c r="J9" t="s">
        <v>33</v>
      </c>
      <c r="K9" t="s">
        <v>34</v>
      </c>
      <c r="L9" t="s">
        <v>35</v>
      </c>
    </row>
    <row r="10" spans="1:12" ht="15.6" thickTop="1" thickBot="1" x14ac:dyDescent="0.35">
      <c r="A10" t="s">
        <v>36</v>
      </c>
      <c r="B10" s="1">
        <v>2</v>
      </c>
      <c r="C10" s="1">
        <v>2</v>
      </c>
      <c r="D10" s="1">
        <v>0</v>
      </c>
      <c r="E10" s="1">
        <f>IF(AND(Table1[[#This Row],[Final_Result_RBC]]=Table1[[#This Row],[Label_they]],Table1[[#This Row],[my_label]]=Table1[[#This Row],[Label_they]]), 1, 0)</f>
        <v>0</v>
      </c>
      <c r="F10" s="1">
        <f>IF(Table1[[#This Row],[my_label]]=Table1[[#This Row],[Label_they]], 1, 0)</f>
        <v>1</v>
      </c>
      <c r="G10" s="3">
        <f>IF(Table1[[#This Row],[Final_Result_RBC]]=Table1[[#This Row],[Label_they]], 1, 0)</f>
        <v>0</v>
      </c>
      <c r="H10" s="3">
        <f>IF(Table1[[#This Row],[Final_Result_RBC]]=Table1[[#This Row],[my_label]], 1, 0)</f>
        <v>0</v>
      </c>
      <c r="I10" s="1">
        <f>IF(AND(Table1[[#This Row],[my_they_same]]=0,Table1[[#This Row],[my_RBC_same]]=0,Table1[[#This Row],[they_RBC_same]]=0), 1, 0)</f>
        <v>0</v>
      </c>
      <c r="J10" t="s">
        <v>37</v>
      </c>
      <c r="K10" t="s">
        <v>38</v>
      </c>
      <c r="L10" t="s">
        <v>39</v>
      </c>
    </row>
    <row r="11" spans="1:12" ht="15.6" thickTop="1" thickBot="1" x14ac:dyDescent="0.35">
      <c r="A11" t="s">
        <v>40</v>
      </c>
      <c r="B11" s="1">
        <v>2</v>
      </c>
      <c r="C11" s="1">
        <v>0</v>
      </c>
      <c r="D11" s="1">
        <v>0</v>
      </c>
      <c r="E11" s="1">
        <f>IF(AND(Table1[[#This Row],[Final_Result_RBC]]=Table1[[#This Row],[Label_they]],Table1[[#This Row],[my_label]]=Table1[[#This Row],[Label_they]]), 1, 0)</f>
        <v>0</v>
      </c>
      <c r="F11" s="1">
        <f>IF(Table1[[#This Row],[my_label]]=Table1[[#This Row],[Label_they]], 1, 0)</f>
        <v>0</v>
      </c>
      <c r="G11" s="3">
        <f>IF(Table1[[#This Row],[Final_Result_RBC]]=Table1[[#This Row],[Label_they]], 1, 0)</f>
        <v>1</v>
      </c>
      <c r="H11" s="3">
        <f>IF(Table1[[#This Row],[Final_Result_RBC]]=Table1[[#This Row],[my_label]], 1, 0)</f>
        <v>0</v>
      </c>
      <c r="I11" s="1">
        <f>IF(AND(Table1[[#This Row],[my_they_same]]=0,Table1[[#This Row],[my_RBC_same]]=0,Table1[[#This Row],[they_RBC_same]]=0), 1, 0)</f>
        <v>0</v>
      </c>
      <c r="J11" t="s">
        <v>41</v>
      </c>
      <c r="K11" t="s">
        <v>42</v>
      </c>
      <c r="L11" t="s">
        <v>43</v>
      </c>
    </row>
    <row r="12" spans="1:12" ht="15.6" thickTop="1" thickBot="1" x14ac:dyDescent="0.35">
      <c r="A12" t="s">
        <v>44</v>
      </c>
      <c r="B12" s="1">
        <v>2</v>
      </c>
      <c r="C12" s="1">
        <v>2</v>
      </c>
      <c r="D12" s="1">
        <v>2</v>
      </c>
      <c r="E12" s="1">
        <f>IF(AND(Table1[[#This Row],[Final_Result_RBC]]=Table1[[#This Row],[Label_they]],Table1[[#This Row],[my_label]]=Table1[[#This Row],[Label_they]]), 1, 0)</f>
        <v>1</v>
      </c>
      <c r="F12" s="1">
        <f>IF(Table1[[#This Row],[my_label]]=Table1[[#This Row],[Label_they]], 1, 0)</f>
        <v>1</v>
      </c>
      <c r="G12" s="3">
        <f>IF(Table1[[#This Row],[Final_Result_RBC]]=Table1[[#This Row],[Label_they]], 1, 0)</f>
        <v>1</v>
      </c>
      <c r="H12" s="3">
        <f>IF(Table1[[#This Row],[Final_Result_RBC]]=Table1[[#This Row],[my_label]], 1, 0)</f>
        <v>1</v>
      </c>
      <c r="I12" s="1">
        <f>IF(AND(Table1[[#This Row],[my_they_same]]=0,Table1[[#This Row],[my_RBC_same]]=0,Table1[[#This Row],[they_RBC_same]]=0), 1, 0)</f>
        <v>0</v>
      </c>
      <c r="J12" t="s">
        <v>45</v>
      </c>
      <c r="K12" t="s">
        <v>46</v>
      </c>
      <c r="L12" t="s">
        <v>47</v>
      </c>
    </row>
    <row r="13" spans="1:12" ht="15.6" thickTop="1" thickBot="1" x14ac:dyDescent="0.35">
      <c r="A13" t="s">
        <v>48</v>
      </c>
      <c r="B13" s="1">
        <v>0</v>
      </c>
      <c r="C13" s="1">
        <v>1</v>
      </c>
      <c r="D13" s="1">
        <v>0</v>
      </c>
      <c r="E13" s="1">
        <f>IF(AND(Table1[[#This Row],[Final_Result_RBC]]=Table1[[#This Row],[Label_they]],Table1[[#This Row],[my_label]]=Table1[[#This Row],[Label_they]]), 1, 0)</f>
        <v>0</v>
      </c>
      <c r="F13" s="1">
        <f>IF(Table1[[#This Row],[my_label]]=Table1[[#This Row],[Label_they]], 1, 0)</f>
        <v>0</v>
      </c>
      <c r="G13" s="3">
        <f>IF(Table1[[#This Row],[Final_Result_RBC]]=Table1[[#This Row],[Label_they]], 1, 0)</f>
        <v>0</v>
      </c>
      <c r="H13" s="3">
        <f>IF(Table1[[#This Row],[Final_Result_RBC]]=Table1[[#This Row],[my_label]], 1, 0)</f>
        <v>1</v>
      </c>
      <c r="I13" s="1">
        <f>IF(AND(Table1[[#This Row],[my_they_same]]=0,Table1[[#This Row],[my_RBC_same]]=0,Table1[[#This Row],[they_RBC_same]]=0), 1, 0)</f>
        <v>0</v>
      </c>
      <c r="J13" t="s">
        <v>49</v>
      </c>
      <c r="K13" t="s">
        <v>50</v>
      </c>
      <c r="L13" t="s">
        <v>51</v>
      </c>
    </row>
    <row r="14" spans="1:12" ht="15.6" thickTop="1" thickBot="1" x14ac:dyDescent="0.35">
      <c r="A14" t="s">
        <v>52</v>
      </c>
      <c r="B14" s="1">
        <v>0</v>
      </c>
      <c r="C14" s="1">
        <v>0</v>
      </c>
      <c r="D14" s="1">
        <v>1</v>
      </c>
      <c r="E14" s="1">
        <f>IF(AND(Table1[[#This Row],[Final_Result_RBC]]=Table1[[#This Row],[Label_they]],Table1[[#This Row],[my_label]]=Table1[[#This Row],[Label_they]]), 1, 0)</f>
        <v>0</v>
      </c>
      <c r="F14" s="1">
        <f>IF(Table1[[#This Row],[my_label]]=Table1[[#This Row],[Label_they]], 1, 0)</f>
        <v>1</v>
      </c>
      <c r="G14" s="3">
        <f>IF(Table1[[#This Row],[Final_Result_RBC]]=Table1[[#This Row],[Label_they]], 1, 0)</f>
        <v>0</v>
      </c>
      <c r="H14" s="3">
        <f>IF(Table1[[#This Row],[Final_Result_RBC]]=Table1[[#This Row],[my_label]], 1, 0)</f>
        <v>0</v>
      </c>
      <c r="I14" s="1">
        <f>IF(AND(Table1[[#This Row],[my_they_same]]=0,Table1[[#This Row],[my_RBC_same]]=0,Table1[[#This Row],[they_RBC_same]]=0), 1, 0)</f>
        <v>0</v>
      </c>
      <c r="J14" t="s">
        <v>53</v>
      </c>
      <c r="K14" t="s">
        <v>54</v>
      </c>
      <c r="L14" t="s">
        <v>55</v>
      </c>
    </row>
    <row r="15" spans="1:12" ht="15.6" thickTop="1" thickBot="1" x14ac:dyDescent="0.35">
      <c r="A15" t="s">
        <v>56</v>
      </c>
      <c r="B15" s="1">
        <v>1</v>
      </c>
      <c r="C15" s="1">
        <v>1</v>
      </c>
      <c r="D15" s="1">
        <v>1</v>
      </c>
      <c r="E15" s="1">
        <f>IF(AND(Table1[[#This Row],[Final_Result_RBC]]=Table1[[#This Row],[Label_they]],Table1[[#This Row],[my_label]]=Table1[[#This Row],[Label_they]]), 1, 0)</f>
        <v>1</v>
      </c>
      <c r="F15" s="1">
        <f>IF(Table1[[#This Row],[my_label]]=Table1[[#This Row],[Label_they]], 1, 0)</f>
        <v>1</v>
      </c>
      <c r="G15" s="3">
        <f>IF(Table1[[#This Row],[Final_Result_RBC]]=Table1[[#This Row],[Label_they]], 1, 0)</f>
        <v>1</v>
      </c>
      <c r="H15" s="3">
        <f>IF(Table1[[#This Row],[Final_Result_RBC]]=Table1[[#This Row],[my_label]], 1, 0)</f>
        <v>1</v>
      </c>
      <c r="I15" s="1">
        <f>IF(AND(Table1[[#This Row],[my_they_same]]=0,Table1[[#This Row],[my_RBC_same]]=0,Table1[[#This Row],[they_RBC_same]]=0), 1, 0)</f>
        <v>0</v>
      </c>
      <c r="J15" t="s">
        <v>57</v>
      </c>
      <c r="K15" t="s">
        <v>58</v>
      </c>
      <c r="L15" t="s">
        <v>59</v>
      </c>
    </row>
    <row r="16" spans="1:12" ht="15.6" thickTop="1" thickBot="1" x14ac:dyDescent="0.35">
      <c r="A16" t="s">
        <v>60</v>
      </c>
      <c r="B16" s="1">
        <v>0</v>
      </c>
      <c r="C16" s="1">
        <v>0</v>
      </c>
      <c r="D16" s="1">
        <v>0</v>
      </c>
      <c r="E16" s="1">
        <f>IF(AND(Table1[[#This Row],[Final_Result_RBC]]=Table1[[#This Row],[Label_they]],Table1[[#This Row],[my_label]]=Table1[[#This Row],[Label_they]]), 1, 0)</f>
        <v>1</v>
      </c>
      <c r="F16" s="1">
        <f>IF(Table1[[#This Row],[my_label]]=Table1[[#This Row],[Label_they]], 1, 0)</f>
        <v>1</v>
      </c>
      <c r="G16" s="3">
        <f>IF(Table1[[#This Row],[Final_Result_RBC]]=Table1[[#This Row],[Label_they]], 1, 0)</f>
        <v>1</v>
      </c>
      <c r="H16" s="3">
        <f>IF(Table1[[#This Row],[Final_Result_RBC]]=Table1[[#This Row],[my_label]], 1, 0)</f>
        <v>1</v>
      </c>
      <c r="I16" s="1">
        <f>IF(AND(Table1[[#This Row],[my_they_same]]=0,Table1[[#This Row],[my_RBC_same]]=0,Table1[[#This Row],[they_RBC_same]]=0), 1, 0)</f>
        <v>0</v>
      </c>
      <c r="J16" t="s">
        <v>61</v>
      </c>
      <c r="K16" t="s">
        <v>62</v>
      </c>
      <c r="L16" t="s">
        <v>63</v>
      </c>
    </row>
    <row r="17" spans="1:12" ht="15.6" thickTop="1" thickBot="1" x14ac:dyDescent="0.35">
      <c r="A17" t="s">
        <v>64</v>
      </c>
      <c r="B17" s="1">
        <v>0</v>
      </c>
      <c r="C17" s="1">
        <v>0</v>
      </c>
      <c r="D17" s="1">
        <v>0</v>
      </c>
      <c r="E17" s="1">
        <f>IF(AND(Table1[[#This Row],[Final_Result_RBC]]=Table1[[#This Row],[Label_they]],Table1[[#This Row],[my_label]]=Table1[[#This Row],[Label_they]]), 1, 0)</f>
        <v>1</v>
      </c>
      <c r="F17" s="1">
        <f>IF(Table1[[#This Row],[my_label]]=Table1[[#This Row],[Label_they]], 1, 0)</f>
        <v>1</v>
      </c>
      <c r="G17" s="3">
        <f>IF(Table1[[#This Row],[Final_Result_RBC]]=Table1[[#This Row],[Label_they]], 1, 0)</f>
        <v>1</v>
      </c>
      <c r="H17" s="3">
        <f>IF(Table1[[#This Row],[Final_Result_RBC]]=Table1[[#This Row],[my_label]], 1, 0)</f>
        <v>1</v>
      </c>
      <c r="I17" s="1">
        <f>IF(AND(Table1[[#This Row],[my_they_same]]=0,Table1[[#This Row],[my_RBC_same]]=0,Table1[[#This Row],[they_RBC_same]]=0), 1, 0)</f>
        <v>0</v>
      </c>
      <c r="J17" t="s">
        <v>65</v>
      </c>
      <c r="K17" t="s">
        <v>66</v>
      </c>
      <c r="L17" t="s">
        <v>67</v>
      </c>
    </row>
    <row r="18" spans="1:12" ht="15.6" thickTop="1" thickBot="1" x14ac:dyDescent="0.35">
      <c r="A18" t="s">
        <v>68</v>
      </c>
      <c r="B18" s="1">
        <v>0</v>
      </c>
      <c r="C18" s="1">
        <v>1</v>
      </c>
      <c r="D18" s="1">
        <v>0</v>
      </c>
      <c r="E18" s="1">
        <f>IF(AND(Table1[[#This Row],[Final_Result_RBC]]=Table1[[#This Row],[Label_they]],Table1[[#This Row],[my_label]]=Table1[[#This Row],[Label_they]]), 1, 0)</f>
        <v>0</v>
      </c>
      <c r="F18" s="1">
        <f>IF(Table1[[#This Row],[my_label]]=Table1[[#This Row],[Label_they]], 1, 0)</f>
        <v>0</v>
      </c>
      <c r="G18" s="3">
        <f>IF(Table1[[#This Row],[Final_Result_RBC]]=Table1[[#This Row],[Label_they]], 1, 0)</f>
        <v>0</v>
      </c>
      <c r="H18" s="3">
        <f>IF(Table1[[#This Row],[Final_Result_RBC]]=Table1[[#This Row],[my_label]], 1, 0)</f>
        <v>1</v>
      </c>
      <c r="I18" s="1">
        <f>IF(AND(Table1[[#This Row],[my_they_same]]=0,Table1[[#This Row],[my_RBC_same]]=0,Table1[[#This Row],[they_RBC_same]]=0), 1, 0)</f>
        <v>0</v>
      </c>
      <c r="J18" t="s">
        <v>69</v>
      </c>
      <c r="K18" t="s">
        <v>70</v>
      </c>
      <c r="L18" t="s">
        <v>71</v>
      </c>
    </row>
    <row r="19" spans="1:12" ht="15.6" thickTop="1" thickBot="1" x14ac:dyDescent="0.35">
      <c r="A19" t="s">
        <v>72</v>
      </c>
      <c r="B19" s="1">
        <v>0</v>
      </c>
      <c r="C19" s="1">
        <v>1</v>
      </c>
      <c r="D19" s="1">
        <v>0</v>
      </c>
      <c r="E19" s="1">
        <f>IF(AND(Table1[[#This Row],[Final_Result_RBC]]=Table1[[#This Row],[Label_they]],Table1[[#This Row],[my_label]]=Table1[[#This Row],[Label_they]]), 1, 0)</f>
        <v>0</v>
      </c>
      <c r="F19" s="1">
        <f>IF(Table1[[#This Row],[my_label]]=Table1[[#This Row],[Label_they]], 1, 0)</f>
        <v>0</v>
      </c>
      <c r="G19" s="3">
        <f>IF(Table1[[#This Row],[Final_Result_RBC]]=Table1[[#This Row],[Label_they]], 1, 0)</f>
        <v>0</v>
      </c>
      <c r="H19" s="3">
        <f>IF(Table1[[#This Row],[Final_Result_RBC]]=Table1[[#This Row],[my_label]], 1, 0)</f>
        <v>1</v>
      </c>
      <c r="I19" s="1">
        <f>IF(AND(Table1[[#This Row],[my_they_same]]=0,Table1[[#This Row],[my_RBC_same]]=0,Table1[[#This Row],[they_RBC_same]]=0), 1, 0)</f>
        <v>0</v>
      </c>
      <c r="J19" t="s">
        <v>73</v>
      </c>
      <c r="K19" t="s">
        <v>74</v>
      </c>
      <c r="L19" t="s">
        <v>75</v>
      </c>
    </row>
    <row r="20" spans="1:12" ht="15.6" thickTop="1" thickBot="1" x14ac:dyDescent="0.35">
      <c r="A20" t="s">
        <v>76</v>
      </c>
      <c r="B20" s="1">
        <v>0</v>
      </c>
      <c r="C20" s="1">
        <v>1</v>
      </c>
      <c r="D20" s="1">
        <v>0</v>
      </c>
      <c r="E20" s="1">
        <f>IF(AND(Table1[[#This Row],[Final_Result_RBC]]=Table1[[#This Row],[Label_they]],Table1[[#This Row],[my_label]]=Table1[[#This Row],[Label_they]]), 1, 0)</f>
        <v>0</v>
      </c>
      <c r="F20" s="1">
        <f>IF(Table1[[#This Row],[my_label]]=Table1[[#This Row],[Label_they]], 1, 0)</f>
        <v>0</v>
      </c>
      <c r="G20" s="3">
        <f>IF(Table1[[#This Row],[Final_Result_RBC]]=Table1[[#This Row],[Label_they]], 1, 0)</f>
        <v>0</v>
      </c>
      <c r="H20" s="3">
        <f>IF(Table1[[#This Row],[Final_Result_RBC]]=Table1[[#This Row],[my_label]], 1, 0)</f>
        <v>1</v>
      </c>
      <c r="I20" s="1">
        <f>IF(AND(Table1[[#This Row],[my_they_same]]=0,Table1[[#This Row],[my_RBC_same]]=0,Table1[[#This Row],[they_RBC_same]]=0), 1, 0)</f>
        <v>0</v>
      </c>
      <c r="J20" t="s">
        <v>77</v>
      </c>
      <c r="K20" t="s">
        <v>78</v>
      </c>
      <c r="L20" t="s">
        <v>79</v>
      </c>
    </row>
    <row r="21" spans="1:12" ht="15.6" thickTop="1" thickBot="1" x14ac:dyDescent="0.35">
      <c r="A21" t="s">
        <v>80</v>
      </c>
      <c r="B21" s="1">
        <v>2</v>
      </c>
      <c r="C21" s="1">
        <v>2</v>
      </c>
      <c r="D21" s="1">
        <v>1</v>
      </c>
      <c r="E21" s="1">
        <f>IF(AND(Table1[[#This Row],[Final_Result_RBC]]=Table1[[#This Row],[Label_they]],Table1[[#This Row],[my_label]]=Table1[[#This Row],[Label_they]]), 1, 0)</f>
        <v>0</v>
      </c>
      <c r="F21" s="1">
        <f>IF(Table1[[#This Row],[my_label]]=Table1[[#This Row],[Label_they]], 1, 0)</f>
        <v>1</v>
      </c>
      <c r="G21" s="3">
        <f>IF(Table1[[#This Row],[Final_Result_RBC]]=Table1[[#This Row],[Label_they]], 1, 0)</f>
        <v>0</v>
      </c>
      <c r="H21" s="3">
        <f>IF(Table1[[#This Row],[Final_Result_RBC]]=Table1[[#This Row],[my_label]], 1, 0)</f>
        <v>0</v>
      </c>
      <c r="I21" s="1">
        <f>IF(AND(Table1[[#This Row],[my_they_same]]=0,Table1[[#This Row],[my_RBC_same]]=0,Table1[[#This Row],[they_RBC_same]]=0), 1, 0)</f>
        <v>0</v>
      </c>
      <c r="J21" t="s">
        <v>81</v>
      </c>
      <c r="K21" t="s">
        <v>82</v>
      </c>
      <c r="L21" t="s">
        <v>83</v>
      </c>
    </row>
    <row r="22" spans="1:12" ht="15.6" thickTop="1" thickBot="1" x14ac:dyDescent="0.35">
      <c r="A22" t="s">
        <v>84</v>
      </c>
      <c r="B22" s="1">
        <v>2</v>
      </c>
      <c r="C22" s="1">
        <v>2</v>
      </c>
      <c r="D22" s="1">
        <v>2</v>
      </c>
      <c r="E22" s="1">
        <f>IF(AND(Table1[[#This Row],[Final_Result_RBC]]=Table1[[#This Row],[Label_they]],Table1[[#This Row],[my_label]]=Table1[[#This Row],[Label_they]]), 1, 0)</f>
        <v>1</v>
      </c>
      <c r="F22" s="1">
        <f>IF(Table1[[#This Row],[my_label]]=Table1[[#This Row],[Label_they]], 1, 0)</f>
        <v>1</v>
      </c>
      <c r="G22" s="3">
        <f>IF(Table1[[#This Row],[Final_Result_RBC]]=Table1[[#This Row],[Label_they]], 1, 0)</f>
        <v>1</v>
      </c>
      <c r="H22" s="3">
        <f>IF(Table1[[#This Row],[Final_Result_RBC]]=Table1[[#This Row],[my_label]], 1, 0)</f>
        <v>1</v>
      </c>
      <c r="I22" s="1">
        <f>IF(AND(Table1[[#This Row],[my_they_same]]=0,Table1[[#This Row],[my_RBC_same]]=0,Table1[[#This Row],[they_RBC_same]]=0), 1, 0)</f>
        <v>0</v>
      </c>
      <c r="J22" t="s">
        <v>85</v>
      </c>
      <c r="K22" t="s">
        <v>86</v>
      </c>
      <c r="L22" t="s">
        <v>87</v>
      </c>
    </row>
    <row r="23" spans="1:12" ht="15.6" thickTop="1" thickBot="1" x14ac:dyDescent="0.35">
      <c r="A23" t="s">
        <v>88</v>
      </c>
      <c r="B23" s="1">
        <v>0</v>
      </c>
      <c r="C23" s="1">
        <v>0</v>
      </c>
      <c r="D23" s="1">
        <v>0</v>
      </c>
      <c r="E23" s="1">
        <f>IF(AND(Table1[[#This Row],[Final_Result_RBC]]=Table1[[#This Row],[Label_they]],Table1[[#This Row],[my_label]]=Table1[[#This Row],[Label_they]]), 1, 0)</f>
        <v>1</v>
      </c>
      <c r="F23" s="1">
        <f>IF(Table1[[#This Row],[my_label]]=Table1[[#This Row],[Label_they]], 1, 0)</f>
        <v>1</v>
      </c>
      <c r="G23" s="3">
        <f>IF(Table1[[#This Row],[Final_Result_RBC]]=Table1[[#This Row],[Label_they]], 1, 0)</f>
        <v>1</v>
      </c>
      <c r="H23" s="3">
        <f>IF(Table1[[#This Row],[Final_Result_RBC]]=Table1[[#This Row],[my_label]], 1, 0)</f>
        <v>1</v>
      </c>
      <c r="I23" s="1">
        <f>IF(AND(Table1[[#This Row],[my_they_same]]=0,Table1[[#This Row],[my_RBC_same]]=0,Table1[[#This Row],[they_RBC_same]]=0), 1, 0)</f>
        <v>0</v>
      </c>
      <c r="J23" t="s">
        <v>89</v>
      </c>
      <c r="K23" t="s">
        <v>90</v>
      </c>
      <c r="L23" t="s">
        <v>91</v>
      </c>
    </row>
    <row r="24" spans="1:12" ht="15.6" thickTop="1" thickBot="1" x14ac:dyDescent="0.35">
      <c r="A24" t="s">
        <v>92</v>
      </c>
      <c r="B24" s="1">
        <v>0</v>
      </c>
      <c r="C24" s="1">
        <v>0</v>
      </c>
      <c r="D24" s="1">
        <v>0</v>
      </c>
      <c r="E24" s="1">
        <f>IF(AND(Table1[[#This Row],[Final_Result_RBC]]=Table1[[#This Row],[Label_they]],Table1[[#This Row],[my_label]]=Table1[[#This Row],[Label_they]]), 1, 0)</f>
        <v>1</v>
      </c>
      <c r="F24" s="1">
        <f>IF(Table1[[#This Row],[my_label]]=Table1[[#This Row],[Label_they]], 1, 0)</f>
        <v>1</v>
      </c>
      <c r="G24" s="3">
        <f>IF(Table1[[#This Row],[Final_Result_RBC]]=Table1[[#This Row],[Label_they]], 1, 0)</f>
        <v>1</v>
      </c>
      <c r="H24" s="3">
        <f>IF(Table1[[#This Row],[Final_Result_RBC]]=Table1[[#This Row],[my_label]], 1, 0)</f>
        <v>1</v>
      </c>
      <c r="I24" s="1">
        <f>IF(AND(Table1[[#This Row],[my_they_same]]=0,Table1[[#This Row],[my_RBC_same]]=0,Table1[[#This Row],[they_RBC_same]]=0), 1, 0)</f>
        <v>0</v>
      </c>
      <c r="J24" t="s">
        <v>93</v>
      </c>
      <c r="K24" t="s">
        <v>94</v>
      </c>
      <c r="L24" t="s">
        <v>95</v>
      </c>
    </row>
    <row r="25" spans="1:12" ht="15.6" thickTop="1" thickBot="1" x14ac:dyDescent="0.35">
      <c r="A25" t="s">
        <v>96</v>
      </c>
      <c r="B25" s="1">
        <v>0</v>
      </c>
      <c r="C25" s="1">
        <v>0</v>
      </c>
      <c r="D25" s="1">
        <v>0</v>
      </c>
      <c r="E25" s="1">
        <f>IF(AND(Table1[[#This Row],[Final_Result_RBC]]=Table1[[#This Row],[Label_they]],Table1[[#This Row],[my_label]]=Table1[[#This Row],[Label_they]]), 1, 0)</f>
        <v>1</v>
      </c>
      <c r="F25" s="1">
        <f>IF(Table1[[#This Row],[my_label]]=Table1[[#This Row],[Label_they]], 1, 0)</f>
        <v>1</v>
      </c>
      <c r="G25" s="3">
        <f>IF(Table1[[#This Row],[Final_Result_RBC]]=Table1[[#This Row],[Label_they]], 1, 0)</f>
        <v>1</v>
      </c>
      <c r="H25" s="3">
        <f>IF(Table1[[#This Row],[Final_Result_RBC]]=Table1[[#This Row],[my_label]], 1, 0)</f>
        <v>1</v>
      </c>
      <c r="I25" s="1">
        <f>IF(AND(Table1[[#This Row],[my_they_same]]=0,Table1[[#This Row],[my_RBC_same]]=0,Table1[[#This Row],[they_RBC_same]]=0), 1, 0)</f>
        <v>0</v>
      </c>
      <c r="J25" t="s">
        <v>97</v>
      </c>
      <c r="K25" t="s">
        <v>98</v>
      </c>
      <c r="L25" t="s">
        <v>99</v>
      </c>
    </row>
    <row r="26" spans="1:12" ht="15.6" thickTop="1" thickBot="1" x14ac:dyDescent="0.35">
      <c r="A26" t="s">
        <v>100</v>
      </c>
      <c r="B26" s="1">
        <v>0</v>
      </c>
      <c r="C26" s="1">
        <v>2</v>
      </c>
      <c r="D26" s="1">
        <v>0</v>
      </c>
      <c r="E26" s="1">
        <f>IF(AND(Table1[[#This Row],[Final_Result_RBC]]=Table1[[#This Row],[Label_they]],Table1[[#This Row],[my_label]]=Table1[[#This Row],[Label_they]]), 1, 0)</f>
        <v>0</v>
      </c>
      <c r="F26" s="1">
        <f>IF(Table1[[#This Row],[my_label]]=Table1[[#This Row],[Label_they]], 1, 0)</f>
        <v>0</v>
      </c>
      <c r="G26" s="3">
        <f>IF(Table1[[#This Row],[Final_Result_RBC]]=Table1[[#This Row],[Label_they]], 1, 0)</f>
        <v>0</v>
      </c>
      <c r="H26" s="3">
        <f>IF(Table1[[#This Row],[Final_Result_RBC]]=Table1[[#This Row],[my_label]], 1, 0)</f>
        <v>1</v>
      </c>
      <c r="I26" s="1">
        <f>IF(AND(Table1[[#This Row],[my_they_same]]=0,Table1[[#This Row],[my_RBC_same]]=0,Table1[[#This Row],[they_RBC_same]]=0), 1, 0)</f>
        <v>0</v>
      </c>
      <c r="J26" t="s">
        <v>101</v>
      </c>
      <c r="K26" t="s">
        <v>102</v>
      </c>
      <c r="L26" t="s">
        <v>103</v>
      </c>
    </row>
    <row r="27" spans="1:12" ht="15.6" thickTop="1" thickBot="1" x14ac:dyDescent="0.35">
      <c r="A27" t="s">
        <v>104</v>
      </c>
      <c r="B27" s="1">
        <v>0</v>
      </c>
      <c r="C27" s="1">
        <v>1</v>
      </c>
      <c r="D27" s="1">
        <v>0</v>
      </c>
      <c r="E27" s="1">
        <f>IF(AND(Table1[[#This Row],[Final_Result_RBC]]=Table1[[#This Row],[Label_they]],Table1[[#This Row],[my_label]]=Table1[[#This Row],[Label_they]]), 1, 0)</f>
        <v>0</v>
      </c>
      <c r="F27" s="1">
        <f>IF(Table1[[#This Row],[my_label]]=Table1[[#This Row],[Label_they]], 1, 0)</f>
        <v>0</v>
      </c>
      <c r="G27" s="3">
        <f>IF(Table1[[#This Row],[Final_Result_RBC]]=Table1[[#This Row],[Label_they]], 1, 0)</f>
        <v>0</v>
      </c>
      <c r="H27" s="3">
        <f>IF(Table1[[#This Row],[Final_Result_RBC]]=Table1[[#This Row],[my_label]], 1, 0)</f>
        <v>1</v>
      </c>
      <c r="I27" s="1">
        <f>IF(AND(Table1[[#This Row],[my_they_same]]=0,Table1[[#This Row],[my_RBC_same]]=0,Table1[[#This Row],[they_RBC_same]]=0), 1, 0)</f>
        <v>0</v>
      </c>
      <c r="J27" t="s">
        <v>105</v>
      </c>
      <c r="K27" t="s">
        <v>106</v>
      </c>
      <c r="L27" t="s">
        <v>107</v>
      </c>
    </row>
    <row r="28" spans="1:12" ht="15.6" thickTop="1" thickBot="1" x14ac:dyDescent="0.35">
      <c r="A28" t="s">
        <v>108</v>
      </c>
      <c r="B28" s="1">
        <v>0</v>
      </c>
      <c r="C28" s="1">
        <v>2</v>
      </c>
      <c r="D28" s="1">
        <v>0</v>
      </c>
      <c r="E28" s="1">
        <f>IF(AND(Table1[[#This Row],[Final_Result_RBC]]=Table1[[#This Row],[Label_they]],Table1[[#This Row],[my_label]]=Table1[[#This Row],[Label_they]]), 1, 0)</f>
        <v>0</v>
      </c>
      <c r="F28" s="1">
        <f>IF(Table1[[#This Row],[my_label]]=Table1[[#This Row],[Label_they]], 1, 0)</f>
        <v>0</v>
      </c>
      <c r="G28" s="3">
        <f>IF(Table1[[#This Row],[Final_Result_RBC]]=Table1[[#This Row],[Label_they]], 1, 0)</f>
        <v>0</v>
      </c>
      <c r="H28" s="3">
        <f>IF(Table1[[#This Row],[Final_Result_RBC]]=Table1[[#This Row],[my_label]], 1, 0)</f>
        <v>1</v>
      </c>
      <c r="I28" s="1">
        <f>IF(AND(Table1[[#This Row],[my_they_same]]=0,Table1[[#This Row],[my_RBC_same]]=0,Table1[[#This Row],[they_RBC_same]]=0), 1, 0)</f>
        <v>0</v>
      </c>
      <c r="J28" t="s">
        <v>109</v>
      </c>
      <c r="K28" t="s">
        <v>110</v>
      </c>
      <c r="L28" t="s">
        <v>111</v>
      </c>
    </row>
    <row r="29" spans="1:12" ht="15.6" thickTop="1" thickBot="1" x14ac:dyDescent="0.35">
      <c r="A29" t="s">
        <v>112</v>
      </c>
      <c r="B29" s="1">
        <v>2</v>
      </c>
      <c r="C29" s="1">
        <v>2</v>
      </c>
      <c r="D29" s="1">
        <v>2</v>
      </c>
      <c r="E29" s="1">
        <f>IF(AND(Table1[[#This Row],[Final_Result_RBC]]=Table1[[#This Row],[Label_they]],Table1[[#This Row],[my_label]]=Table1[[#This Row],[Label_they]]), 1, 0)</f>
        <v>1</v>
      </c>
      <c r="F29" s="1">
        <f>IF(Table1[[#This Row],[my_label]]=Table1[[#This Row],[Label_they]], 1, 0)</f>
        <v>1</v>
      </c>
      <c r="G29" s="3">
        <f>IF(Table1[[#This Row],[Final_Result_RBC]]=Table1[[#This Row],[Label_they]], 1, 0)</f>
        <v>1</v>
      </c>
      <c r="H29" s="3">
        <f>IF(Table1[[#This Row],[Final_Result_RBC]]=Table1[[#This Row],[my_label]], 1, 0)</f>
        <v>1</v>
      </c>
      <c r="I29" s="1">
        <f>IF(AND(Table1[[#This Row],[my_they_same]]=0,Table1[[#This Row],[my_RBC_same]]=0,Table1[[#This Row],[they_RBC_same]]=0), 1, 0)</f>
        <v>0</v>
      </c>
      <c r="J29" t="s">
        <v>113</v>
      </c>
      <c r="K29" t="s">
        <v>114</v>
      </c>
      <c r="L29" t="s">
        <v>115</v>
      </c>
    </row>
    <row r="30" spans="1:12" ht="15.6" thickTop="1" thickBot="1" x14ac:dyDescent="0.35">
      <c r="A30" t="s">
        <v>116</v>
      </c>
      <c r="B30" s="1">
        <v>1</v>
      </c>
      <c r="C30" s="1">
        <v>0</v>
      </c>
      <c r="D30" s="1">
        <v>1</v>
      </c>
      <c r="E30" s="1">
        <f>IF(AND(Table1[[#This Row],[Final_Result_RBC]]=Table1[[#This Row],[Label_they]],Table1[[#This Row],[my_label]]=Table1[[#This Row],[Label_they]]), 1, 0)</f>
        <v>0</v>
      </c>
      <c r="F30" s="1">
        <f>IF(Table1[[#This Row],[my_label]]=Table1[[#This Row],[Label_they]], 1, 0)</f>
        <v>0</v>
      </c>
      <c r="G30" s="3">
        <f>IF(Table1[[#This Row],[Final_Result_RBC]]=Table1[[#This Row],[Label_they]], 1, 0)</f>
        <v>0</v>
      </c>
      <c r="H30" s="3">
        <f>IF(Table1[[#This Row],[Final_Result_RBC]]=Table1[[#This Row],[my_label]], 1, 0)</f>
        <v>1</v>
      </c>
      <c r="I30" s="1">
        <f>IF(AND(Table1[[#This Row],[my_they_same]]=0,Table1[[#This Row],[my_RBC_same]]=0,Table1[[#This Row],[they_RBC_same]]=0), 1, 0)</f>
        <v>0</v>
      </c>
      <c r="J30" t="s">
        <v>117</v>
      </c>
      <c r="K30" t="s">
        <v>118</v>
      </c>
      <c r="L30" t="s">
        <v>119</v>
      </c>
    </row>
    <row r="31" spans="1:12" ht="15.6" thickTop="1" thickBot="1" x14ac:dyDescent="0.35">
      <c r="A31" t="s">
        <v>120</v>
      </c>
      <c r="B31" s="1">
        <v>0</v>
      </c>
      <c r="C31" s="1">
        <v>0</v>
      </c>
      <c r="D31" s="1">
        <v>1</v>
      </c>
      <c r="E31" s="1">
        <f>IF(AND(Table1[[#This Row],[Final_Result_RBC]]=Table1[[#This Row],[Label_they]],Table1[[#This Row],[my_label]]=Table1[[#This Row],[Label_they]]), 1, 0)</f>
        <v>0</v>
      </c>
      <c r="F31" s="1">
        <f>IF(Table1[[#This Row],[my_label]]=Table1[[#This Row],[Label_they]], 1, 0)</f>
        <v>1</v>
      </c>
      <c r="G31" s="3">
        <f>IF(Table1[[#This Row],[Final_Result_RBC]]=Table1[[#This Row],[Label_they]], 1, 0)</f>
        <v>0</v>
      </c>
      <c r="H31" s="3">
        <f>IF(Table1[[#This Row],[Final_Result_RBC]]=Table1[[#This Row],[my_label]], 1, 0)</f>
        <v>0</v>
      </c>
      <c r="I31" s="1">
        <f>IF(AND(Table1[[#This Row],[my_they_same]]=0,Table1[[#This Row],[my_RBC_same]]=0,Table1[[#This Row],[they_RBC_same]]=0), 1, 0)</f>
        <v>0</v>
      </c>
      <c r="J31" t="s">
        <v>121</v>
      </c>
      <c r="K31" t="s">
        <v>122</v>
      </c>
      <c r="L31" t="s">
        <v>123</v>
      </c>
    </row>
    <row r="32" spans="1:12" ht="15.6" thickTop="1" thickBot="1" x14ac:dyDescent="0.35">
      <c r="A32" t="s">
        <v>124</v>
      </c>
      <c r="B32" s="1">
        <v>2</v>
      </c>
      <c r="C32" s="1">
        <v>0</v>
      </c>
      <c r="D32" s="1">
        <v>0</v>
      </c>
      <c r="E32" s="1">
        <f>IF(AND(Table1[[#This Row],[Final_Result_RBC]]=Table1[[#This Row],[Label_they]],Table1[[#This Row],[my_label]]=Table1[[#This Row],[Label_they]]), 1, 0)</f>
        <v>0</v>
      </c>
      <c r="F32" s="1">
        <f>IF(Table1[[#This Row],[my_label]]=Table1[[#This Row],[Label_they]], 1, 0)</f>
        <v>0</v>
      </c>
      <c r="G32" s="3">
        <f>IF(Table1[[#This Row],[Final_Result_RBC]]=Table1[[#This Row],[Label_they]], 1, 0)</f>
        <v>1</v>
      </c>
      <c r="H32" s="3">
        <f>IF(Table1[[#This Row],[Final_Result_RBC]]=Table1[[#This Row],[my_label]], 1, 0)</f>
        <v>0</v>
      </c>
      <c r="I32" s="1">
        <f>IF(AND(Table1[[#This Row],[my_they_same]]=0,Table1[[#This Row],[my_RBC_same]]=0,Table1[[#This Row],[they_RBC_same]]=0), 1, 0)</f>
        <v>0</v>
      </c>
      <c r="J32" t="s">
        <v>125</v>
      </c>
      <c r="K32" t="s">
        <v>126</v>
      </c>
      <c r="L32" t="s">
        <v>127</v>
      </c>
    </row>
    <row r="33" spans="1:12" ht="15.6" thickTop="1" thickBot="1" x14ac:dyDescent="0.35">
      <c r="A33" t="s">
        <v>128</v>
      </c>
      <c r="B33" s="1">
        <v>0</v>
      </c>
      <c r="C33" s="1">
        <v>0</v>
      </c>
      <c r="D33" s="1">
        <v>0</v>
      </c>
      <c r="E33" s="1">
        <f>IF(AND(Table1[[#This Row],[Final_Result_RBC]]=Table1[[#This Row],[Label_they]],Table1[[#This Row],[my_label]]=Table1[[#This Row],[Label_they]]), 1, 0)</f>
        <v>1</v>
      </c>
      <c r="F33" s="1">
        <f>IF(Table1[[#This Row],[my_label]]=Table1[[#This Row],[Label_they]], 1, 0)</f>
        <v>1</v>
      </c>
      <c r="G33" s="3">
        <f>IF(Table1[[#This Row],[Final_Result_RBC]]=Table1[[#This Row],[Label_they]], 1, 0)</f>
        <v>1</v>
      </c>
      <c r="H33" s="3">
        <f>IF(Table1[[#This Row],[Final_Result_RBC]]=Table1[[#This Row],[my_label]], 1, 0)</f>
        <v>1</v>
      </c>
      <c r="I33" s="1">
        <f>IF(AND(Table1[[#This Row],[my_they_same]]=0,Table1[[#This Row],[my_RBC_same]]=0,Table1[[#This Row],[they_RBC_same]]=0), 1, 0)</f>
        <v>0</v>
      </c>
      <c r="J33" t="s">
        <v>129</v>
      </c>
      <c r="K33" t="s">
        <v>130</v>
      </c>
      <c r="L33" t="s">
        <v>131</v>
      </c>
    </row>
    <row r="34" spans="1:12" ht="15.6" thickTop="1" thickBot="1" x14ac:dyDescent="0.35">
      <c r="A34" t="s">
        <v>132</v>
      </c>
      <c r="B34" s="1">
        <v>1</v>
      </c>
      <c r="C34" s="1">
        <v>1</v>
      </c>
      <c r="D34" s="1">
        <v>0</v>
      </c>
      <c r="E34" s="1">
        <f>IF(AND(Table1[[#This Row],[Final_Result_RBC]]=Table1[[#This Row],[Label_they]],Table1[[#This Row],[my_label]]=Table1[[#This Row],[Label_they]]), 1, 0)</f>
        <v>0</v>
      </c>
      <c r="F34" s="1">
        <f>IF(Table1[[#This Row],[my_label]]=Table1[[#This Row],[Label_they]], 1, 0)</f>
        <v>1</v>
      </c>
      <c r="G34" s="3">
        <f>IF(Table1[[#This Row],[Final_Result_RBC]]=Table1[[#This Row],[Label_they]], 1, 0)</f>
        <v>0</v>
      </c>
      <c r="H34" s="3">
        <f>IF(Table1[[#This Row],[Final_Result_RBC]]=Table1[[#This Row],[my_label]], 1, 0)</f>
        <v>0</v>
      </c>
      <c r="I34" s="1">
        <f>IF(AND(Table1[[#This Row],[my_they_same]]=0,Table1[[#This Row],[my_RBC_same]]=0,Table1[[#This Row],[they_RBC_same]]=0), 1, 0)</f>
        <v>0</v>
      </c>
      <c r="J34" t="s">
        <v>133</v>
      </c>
      <c r="K34" t="s">
        <v>134</v>
      </c>
      <c r="L34" t="s">
        <v>135</v>
      </c>
    </row>
    <row r="35" spans="1:12" ht="15.6" thickTop="1" thickBot="1" x14ac:dyDescent="0.35">
      <c r="A35" t="s">
        <v>136</v>
      </c>
      <c r="B35" s="1">
        <v>0</v>
      </c>
      <c r="C35" s="1">
        <v>0</v>
      </c>
      <c r="D35" s="1">
        <v>0</v>
      </c>
      <c r="E35" s="1">
        <f>IF(AND(Table1[[#This Row],[Final_Result_RBC]]=Table1[[#This Row],[Label_they]],Table1[[#This Row],[my_label]]=Table1[[#This Row],[Label_they]]), 1, 0)</f>
        <v>1</v>
      </c>
      <c r="F35" s="1">
        <f>IF(Table1[[#This Row],[my_label]]=Table1[[#This Row],[Label_they]], 1, 0)</f>
        <v>1</v>
      </c>
      <c r="G35" s="3">
        <f>IF(Table1[[#This Row],[Final_Result_RBC]]=Table1[[#This Row],[Label_they]], 1, 0)</f>
        <v>1</v>
      </c>
      <c r="H35" s="3">
        <f>IF(Table1[[#This Row],[Final_Result_RBC]]=Table1[[#This Row],[my_label]], 1, 0)</f>
        <v>1</v>
      </c>
      <c r="I35" s="1">
        <f>IF(AND(Table1[[#This Row],[my_they_same]]=0,Table1[[#This Row],[my_RBC_same]]=0,Table1[[#This Row],[they_RBC_same]]=0), 1, 0)</f>
        <v>0</v>
      </c>
      <c r="J35" t="s">
        <v>137</v>
      </c>
      <c r="K35" t="s">
        <v>138</v>
      </c>
      <c r="L35" t="s">
        <v>139</v>
      </c>
    </row>
    <row r="36" spans="1:12" ht="15.6" thickTop="1" thickBot="1" x14ac:dyDescent="0.35">
      <c r="A36" t="s">
        <v>140</v>
      </c>
      <c r="B36" s="1">
        <v>0</v>
      </c>
      <c r="C36" s="1">
        <v>2</v>
      </c>
      <c r="D36" s="1">
        <v>1</v>
      </c>
      <c r="E36" s="1">
        <f>IF(AND(Table1[[#This Row],[Final_Result_RBC]]=Table1[[#This Row],[Label_they]],Table1[[#This Row],[my_label]]=Table1[[#This Row],[Label_they]]), 1, 0)</f>
        <v>0</v>
      </c>
      <c r="F36" s="1">
        <f>IF(Table1[[#This Row],[my_label]]=Table1[[#This Row],[Label_they]], 1, 0)</f>
        <v>0</v>
      </c>
      <c r="G36" s="3">
        <f>IF(Table1[[#This Row],[Final_Result_RBC]]=Table1[[#This Row],[Label_they]], 1, 0)</f>
        <v>0</v>
      </c>
      <c r="H36" s="3">
        <f>IF(Table1[[#This Row],[Final_Result_RBC]]=Table1[[#This Row],[my_label]], 1, 0)</f>
        <v>0</v>
      </c>
      <c r="I36" s="1">
        <f>IF(AND(Table1[[#This Row],[my_they_same]]=0,Table1[[#This Row],[my_RBC_same]]=0,Table1[[#This Row],[they_RBC_same]]=0), 1, 0)</f>
        <v>1</v>
      </c>
      <c r="J36" t="s">
        <v>141</v>
      </c>
      <c r="K36" t="s">
        <v>142</v>
      </c>
      <c r="L36" t="s">
        <v>143</v>
      </c>
    </row>
    <row r="37" spans="1:12" ht="15.6" thickTop="1" thickBot="1" x14ac:dyDescent="0.35">
      <c r="A37" t="s">
        <v>144</v>
      </c>
      <c r="B37" s="1">
        <v>0</v>
      </c>
      <c r="C37" s="1">
        <v>0</v>
      </c>
      <c r="D37" s="1">
        <v>0</v>
      </c>
      <c r="E37" s="1">
        <f>IF(AND(Table1[[#This Row],[Final_Result_RBC]]=Table1[[#This Row],[Label_they]],Table1[[#This Row],[my_label]]=Table1[[#This Row],[Label_they]]), 1, 0)</f>
        <v>1</v>
      </c>
      <c r="F37" s="1">
        <f>IF(Table1[[#This Row],[my_label]]=Table1[[#This Row],[Label_they]], 1, 0)</f>
        <v>1</v>
      </c>
      <c r="G37" s="3">
        <f>IF(Table1[[#This Row],[Final_Result_RBC]]=Table1[[#This Row],[Label_they]], 1, 0)</f>
        <v>1</v>
      </c>
      <c r="H37" s="3">
        <f>IF(Table1[[#This Row],[Final_Result_RBC]]=Table1[[#This Row],[my_label]], 1, 0)</f>
        <v>1</v>
      </c>
      <c r="I37" s="1">
        <f>IF(AND(Table1[[#This Row],[my_they_same]]=0,Table1[[#This Row],[my_RBC_same]]=0,Table1[[#This Row],[they_RBC_same]]=0), 1, 0)</f>
        <v>0</v>
      </c>
      <c r="J37" t="s">
        <v>145</v>
      </c>
      <c r="K37" t="s">
        <v>146</v>
      </c>
      <c r="L37" t="s">
        <v>147</v>
      </c>
    </row>
    <row r="38" spans="1:12" ht="15.6" thickTop="1" thickBot="1" x14ac:dyDescent="0.35">
      <c r="A38" t="s">
        <v>148</v>
      </c>
      <c r="B38" s="1">
        <v>0</v>
      </c>
      <c r="C38" s="1">
        <v>0</v>
      </c>
      <c r="D38" s="1">
        <v>0</v>
      </c>
      <c r="E38" s="1">
        <f>IF(AND(Table1[[#This Row],[Final_Result_RBC]]=Table1[[#This Row],[Label_they]],Table1[[#This Row],[my_label]]=Table1[[#This Row],[Label_they]]), 1, 0)</f>
        <v>1</v>
      </c>
      <c r="F38" s="1">
        <f>IF(Table1[[#This Row],[my_label]]=Table1[[#This Row],[Label_they]], 1, 0)</f>
        <v>1</v>
      </c>
      <c r="G38" s="3">
        <f>IF(Table1[[#This Row],[Final_Result_RBC]]=Table1[[#This Row],[Label_they]], 1, 0)</f>
        <v>1</v>
      </c>
      <c r="H38" s="3">
        <f>IF(Table1[[#This Row],[Final_Result_RBC]]=Table1[[#This Row],[my_label]], 1, 0)</f>
        <v>1</v>
      </c>
      <c r="I38" s="1">
        <f>IF(AND(Table1[[#This Row],[my_they_same]]=0,Table1[[#This Row],[my_RBC_same]]=0,Table1[[#This Row],[they_RBC_same]]=0), 1, 0)</f>
        <v>0</v>
      </c>
      <c r="J38" t="s">
        <v>149</v>
      </c>
      <c r="K38" t="s">
        <v>150</v>
      </c>
      <c r="L38" t="s">
        <v>151</v>
      </c>
    </row>
    <row r="39" spans="1:12" ht="15.6" thickTop="1" thickBot="1" x14ac:dyDescent="0.35">
      <c r="A39" t="s">
        <v>152</v>
      </c>
      <c r="B39" s="1">
        <v>0</v>
      </c>
      <c r="C39" s="1">
        <v>0</v>
      </c>
      <c r="D39" s="1">
        <v>0</v>
      </c>
      <c r="E39" s="1">
        <f>IF(AND(Table1[[#This Row],[Final_Result_RBC]]=Table1[[#This Row],[Label_they]],Table1[[#This Row],[my_label]]=Table1[[#This Row],[Label_they]]), 1, 0)</f>
        <v>1</v>
      </c>
      <c r="F39" s="1">
        <f>IF(Table1[[#This Row],[my_label]]=Table1[[#This Row],[Label_they]], 1, 0)</f>
        <v>1</v>
      </c>
      <c r="G39" s="3">
        <f>IF(Table1[[#This Row],[Final_Result_RBC]]=Table1[[#This Row],[Label_they]], 1, 0)</f>
        <v>1</v>
      </c>
      <c r="H39" s="3">
        <f>IF(Table1[[#This Row],[Final_Result_RBC]]=Table1[[#This Row],[my_label]], 1, 0)</f>
        <v>1</v>
      </c>
      <c r="I39" s="1">
        <f>IF(AND(Table1[[#This Row],[my_they_same]]=0,Table1[[#This Row],[my_RBC_same]]=0,Table1[[#This Row],[they_RBC_same]]=0), 1, 0)</f>
        <v>0</v>
      </c>
      <c r="J39" t="s">
        <v>153</v>
      </c>
      <c r="K39" t="s">
        <v>154</v>
      </c>
      <c r="L39" t="s">
        <v>155</v>
      </c>
    </row>
    <row r="40" spans="1:12" ht="15.6" thickTop="1" thickBot="1" x14ac:dyDescent="0.35">
      <c r="A40" t="s">
        <v>156</v>
      </c>
      <c r="B40" s="1">
        <v>0</v>
      </c>
      <c r="C40" s="1">
        <v>0</v>
      </c>
      <c r="D40" s="1">
        <v>0</v>
      </c>
      <c r="E40" s="1">
        <f>IF(AND(Table1[[#This Row],[Final_Result_RBC]]=Table1[[#This Row],[Label_they]],Table1[[#This Row],[my_label]]=Table1[[#This Row],[Label_they]]), 1, 0)</f>
        <v>1</v>
      </c>
      <c r="F40" s="1">
        <f>IF(Table1[[#This Row],[my_label]]=Table1[[#This Row],[Label_they]], 1, 0)</f>
        <v>1</v>
      </c>
      <c r="G40" s="3">
        <f>IF(Table1[[#This Row],[Final_Result_RBC]]=Table1[[#This Row],[Label_they]], 1, 0)</f>
        <v>1</v>
      </c>
      <c r="H40" s="3">
        <f>IF(Table1[[#This Row],[Final_Result_RBC]]=Table1[[#This Row],[my_label]], 1, 0)</f>
        <v>1</v>
      </c>
      <c r="I40" s="1">
        <f>IF(AND(Table1[[#This Row],[my_they_same]]=0,Table1[[#This Row],[my_RBC_same]]=0,Table1[[#This Row],[they_RBC_same]]=0), 1, 0)</f>
        <v>0</v>
      </c>
      <c r="J40" t="s">
        <v>157</v>
      </c>
      <c r="K40" t="s">
        <v>158</v>
      </c>
      <c r="L40" t="s">
        <v>159</v>
      </c>
    </row>
    <row r="41" spans="1:12" ht="15.6" thickTop="1" thickBot="1" x14ac:dyDescent="0.35">
      <c r="A41" t="s">
        <v>160</v>
      </c>
      <c r="B41" s="1">
        <v>1</v>
      </c>
      <c r="C41" s="1">
        <v>0</v>
      </c>
      <c r="D41" s="1">
        <v>2</v>
      </c>
      <c r="E41" s="1">
        <f>IF(AND(Table1[[#This Row],[Final_Result_RBC]]=Table1[[#This Row],[Label_they]],Table1[[#This Row],[my_label]]=Table1[[#This Row],[Label_they]]), 1, 0)</f>
        <v>0</v>
      </c>
      <c r="F41" s="1">
        <f>IF(Table1[[#This Row],[my_label]]=Table1[[#This Row],[Label_they]], 1, 0)</f>
        <v>0</v>
      </c>
      <c r="G41" s="3">
        <f>IF(Table1[[#This Row],[Final_Result_RBC]]=Table1[[#This Row],[Label_they]], 1, 0)</f>
        <v>0</v>
      </c>
      <c r="H41" s="3">
        <f>IF(Table1[[#This Row],[Final_Result_RBC]]=Table1[[#This Row],[my_label]], 1, 0)</f>
        <v>0</v>
      </c>
      <c r="I41" s="1">
        <f>IF(AND(Table1[[#This Row],[my_they_same]]=0,Table1[[#This Row],[my_RBC_same]]=0,Table1[[#This Row],[they_RBC_same]]=0), 1, 0)</f>
        <v>1</v>
      </c>
      <c r="J41" t="s">
        <v>161</v>
      </c>
      <c r="K41" t="s">
        <v>162</v>
      </c>
      <c r="L41" t="s">
        <v>163</v>
      </c>
    </row>
    <row r="42" spans="1:12" ht="15.6" thickTop="1" thickBot="1" x14ac:dyDescent="0.35">
      <c r="A42" t="s">
        <v>164</v>
      </c>
      <c r="B42" s="1">
        <v>0</v>
      </c>
      <c r="C42" s="1">
        <v>0</v>
      </c>
      <c r="D42" s="1">
        <v>2</v>
      </c>
      <c r="E42" s="1">
        <f>IF(AND(Table1[[#This Row],[Final_Result_RBC]]=Table1[[#This Row],[Label_they]],Table1[[#This Row],[my_label]]=Table1[[#This Row],[Label_they]]), 1, 0)</f>
        <v>0</v>
      </c>
      <c r="F42" s="1">
        <f>IF(Table1[[#This Row],[my_label]]=Table1[[#This Row],[Label_they]], 1, 0)</f>
        <v>1</v>
      </c>
      <c r="G42" s="3">
        <f>IF(Table1[[#This Row],[Final_Result_RBC]]=Table1[[#This Row],[Label_they]], 1, 0)</f>
        <v>0</v>
      </c>
      <c r="H42" s="3">
        <f>IF(Table1[[#This Row],[Final_Result_RBC]]=Table1[[#This Row],[my_label]], 1, 0)</f>
        <v>0</v>
      </c>
      <c r="I42" s="1">
        <f>IF(AND(Table1[[#This Row],[my_they_same]]=0,Table1[[#This Row],[my_RBC_same]]=0,Table1[[#This Row],[they_RBC_same]]=0), 1, 0)</f>
        <v>0</v>
      </c>
      <c r="J42" t="s">
        <v>165</v>
      </c>
      <c r="K42" t="s">
        <v>166</v>
      </c>
      <c r="L42" t="s">
        <v>167</v>
      </c>
    </row>
    <row r="43" spans="1:12" ht="15.6" thickTop="1" thickBot="1" x14ac:dyDescent="0.35">
      <c r="A43" t="s">
        <v>168</v>
      </c>
      <c r="B43" s="1">
        <v>0</v>
      </c>
      <c r="C43" s="1">
        <v>2</v>
      </c>
      <c r="D43" s="1">
        <v>0</v>
      </c>
      <c r="E43" s="1">
        <f>IF(AND(Table1[[#This Row],[Final_Result_RBC]]=Table1[[#This Row],[Label_they]],Table1[[#This Row],[my_label]]=Table1[[#This Row],[Label_they]]), 1, 0)</f>
        <v>0</v>
      </c>
      <c r="F43" s="1">
        <f>IF(Table1[[#This Row],[my_label]]=Table1[[#This Row],[Label_they]], 1, 0)</f>
        <v>0</v>
      </c>
      <c r="G43" s="3">
        <f>IF(Table1[[#This Row],[Final_Result_RBC]]=Table1[[#This Row],[Label_they]], 1, 0)</f>
        <v>0</v>
      </c>
      <c r="H43" s="3">
        <f>IF(Table1[[#This Row],[Final_Result_RBC]]=Table1[[#This Row],[my_label]], 1, 0)</f>
        <v>1</v>
      </c>
      <c r="I43" s="1">
        <f>IF(AND(Table1[[#This Row],[my_they_same]]=0,Table1[[#This Row],[my_RBC_same]]=0,Table1[[#This Row],[they_RBC_same]]=0), 1, 0)</f>
        <v>0</v>
      </c>
      <c r="J43" t="s">
        <v>169</v>
      </c>
      <c r="K43" t="s">
        <v>170</v>
      </c>
      <c r="L43" t="s">
        <v>171</v>
      </c>
    </row>
    <row r="44" spans="1:12" ht="15.6" thickTop="1" thickBot="1" x14ac:dyDescent="0.35">
      <c r="A44" t="s">
        <v>172</v>
      </c>
      <c r="B44" s="1">
        <v>0</v>
      </c>
      <c r="C44" s="1">
        <v>0</v>
      </c>
      <c r="D44" s="1">
        <v>0</v>
      </c>
      <c r="E44" s="1">
        <f>IF(AND(Table1[[#This Row],[Final_Result_RBC]]=Table1[[#This Row],[Label_they]],Table1[[#This Row],[my_label]]=Table1[[#This Row],[Label_they]]), 1, 0)</f>
        <v>1</v>
      </c>
      <c r="F44" s="1">
        <f>IF(Table1[[#This Row],[my_label]]=Table1[[#This Row],[Label_they]], 1, 0)</f>
        <v>1</v>
      </c>
      <c r="G44" s="3">
        <f>IF(Table1[[#This Row],[Final_Result_RBC]]=Table1[[#This Row],[Label_they]], 1, 0)</f>
        <v>1</v>
      </c>
      <c r="H44" s="3">
        <f>IF(Table1[[#This Row],[Final_Result_RBC]]=Table1[[#This Row],[my_label]], 1, 0)</f>
        <v>1</v>
      </c>
      <c r="I44" s="1">
        <f>IF(AND(Table1[[#This Row],[my_they_same]]=0,Table1[[#This Row],[my_RBC_same]]=0,Table1[[#This Row],[they_RBC_same]]=0), 1, 0)</f>
        <v>0</v>
      </c>
      <c r="J44" t="s">
        <v>173</v>
      </c>
      <c r="K44" t="s">
        <v>174</v>
      </c>
      <c r="L44" t="s">
        <v>175</v>
      </c>
    </row>
    <row r="45" spans="1:12" ht="15.6" thickTop="1" thickBot="1" x14ac:dyDescent="0.35">
      <c r="A45" t="s">
        <v>176</v>
      </c>
      <c r="B45" s="1">
        <v>0</v>
      </c>
      <c r="C45" s="1">
        <v>1</v>
      </c>
      <c r="D45" s="1">
        <v>1</v>
      </c>
      <c r="E45" s="1">
        <f>IF(AND(Table1[[#This Row],[Final_Result_RBC]]=Table1[[#This Row],[Label_they]],Table1[[#This Row],[my_label]]=Table1[[#This Row],[Label_they]]), 1, 0)</f>
        <v>0</v>
      </c>
      <c r="F45" s="1">
        <f>IF(Table1[[#This Row],[my_label]]=Table1[[#This Row],[Label_they]], 1, 0)</f>
        <v>0</v>
      </c>
      <c r="G45" s="3">
        <f>IF(Table1[[#This Row],[Final_Result_RBC]]=Table1[[#This Row],[Label_they]], 1, 0)</f>
        <v>1</v>
      </c>
      <c r="H45" s="3">
        <f>IF(Table1[[#This Row],[Final_Result_RBC]]=Table1[[#This Row],[my_label]], 1, 0)</f>
        <v>0</v>
      </c>
      <c r="I45" s="1">
        <f>IF(AND(Table1[[#This Row],[my_they_same]]=0,Table1[[#This Row],[my_RBC_same]]=0,Table1[[#This Row],[they_RBC_same]]=0), 1, 0)</f>
        <v>0</v>
      </c>
      <c r="J45" t="s">
        <v>177</v>
      </c>
      <c r="K45" t="s">
        <v>178</v>
      </c>
      <c r="L45" t="s">
        <v>179</v>
      </c>
    </row>
    <row r="46" spans="1:12" ht="15.6" thickTop="1" thickBot="1" x14ac:dyDescent="0.35">
      <c r="A46" t="s">
        <v>180</v>
      </c>
      <c r="B46" s="1">
        <v>1</v>
      </c>
      <c r="C46" s="1">
        <v>1</v>
      </c>
      <c r="D46" s="1">
        <v>0</v>
      </c>
      <c r="E46" s="1">
        <f>IF(AND(Table1[[#This Row],[Final_Result_RBC]]=Table1[[#This Row],[Label_they]],Table1[[#This Row],[my_label]]=Table1[[#This Row],[Label_they]]), 1, 0)</f>
        <v>0</v>
      </c>
      <c r="F46" s="1">
        <f>IF(Table1[[#This Row],[my_label]]=Table1[[#This Row],[Label_they]], 1, 0)</f>
        <v>1</v>
      </c>
      <c r="G46" s="3">
        <f>IF(Table1[[#This Row],[Final_Result_RBC]]=Table1[[#This Row],[Label_they]], 1, 0)</f>
        <v>0</v>
      </c>
      <c r="H46" s="3">
        <f>IF(Table1[[#This Row],[Final_Result_RBC]]=Table1[[#This Row],[my_label]], 1, 0)</f>
        <v>0</v>
      </c>
      <c r="I46" s="1">
        <f>IF(AND(Table1[[#This Row],[my_they_same]]=0,Table1[[#This Row],[my_RBC_same]]=0,Table1[[#This Row],[they_RBC_same]]=0), 1, 0)</f>
        <v>0</v>
      </c>
      <c r="J46" t="s">
        <v>181</v>
      </c>
      <c r="K46" t="s">
        <v>182</v>
      </c>
      <c r="L46" t="s">
        <v>183</v>
      </c>
    </row>
    <row r="47" spans="1:12" ht="15.6" thickTop="1" thickBot="1" x14ac:dyDescent="0.35">
      <c r="A47" t="s">
        <v>184</v>
      </c>
      <c r="B47" s="1">
        <v>2</v>
      </c>
      <c r="C47" s="1">
        <v>0</v>
      </c>
      <c r="D47" s="1">
        <v>0</v>
      </c>
      <c r="E47" s="1">
        <f>IF(AND(Table1[[#This Row],[Final_Result_RBC]]=Table1[[#This Row],[Label_they]],Table1[[#This Row],[my_label]]=Table1[[#This Row],[Label_they]]), 1, 0)</f>
        <v>0</v>
      </c>
      <c r="F47" s="1">
        <f>IF(Table1[[#This Row],[my_label]]=Table1[[#This Row],[Label_they]], 1, 0)</f>
        <v>0</v>
      </c>
      <c r="G47" s="3">
        <f>IF(Table1[[#This Row],[Final_Result_RBC]]=Table1[[#This Row],[Label_they]], 1, 0)</f>
        <v>1</v>
      </c>
      <c r="H47" s="3">
        <f>IF(Table1[[#This Row],[Final_Result_RBC]]=Table1[[#This Row],[my_label]], 1, 0)</f>
        <v>0</v>
      </c>
      <c r="I47" s="1">
        <f>IF(AND(Table1[[#This Row],[my_they_same]]=0,Table1[[#This Row],[my_RBC_same]]=0,Table1[[#This Row],[they_RBC_same]]=0), 1, 0)</f>
        <v>0</v>
      </c>
      <c r="J47" t="s">
        <v>185</v>
      </c>
      <c r="K47" t="s">
        <v>186</v>
      </c>
      <c r="L47" t="s">
        <v>187</v>
      </c>
    </row>
    <row r="48" spans="1:12" ht="15.6" thickTop="1" thickBot="1" x14ac:dyDescent="0.35">
      <c r="A48" t="s">
        <v>188</v>
      </c>
      <c r="B48" s="1">
        <v>0</v>
      </c>
      <c r="C48" s="1">
        <v>0</v>
      </c>
      <c r="D48" s="1">
        <v>0</v>
      </c>
      <c r="E48" s="1">
        <f>IF(AND(Table1[[#This Row],[Final_Result_RBC]]=Table1[[#This Row],[Label_they]],Table1[[#This Row],[my_label]]=Table1[[#This Row],[Label_they]]), 1, 0)</f>
        <v>1</v>
      </c>
      <c r="F48" s="1">
        <f>IF(Table1[[#This Row],[my_label]]=Table1[[#This Row],[Label_they]], 1, 0)</f>
        <v>1</v>
      </c>
      <c r="G48" s="3">
        <f>IF(Table1[[#This Row],[Final_Result_RBC]]=Table1[[#This Row],[Label_they]], 1, 0)</f>
        <v>1</v>
      </c>
      <c r="H48" s="3">
        <f>IF(Table1[[#This Row],[Final_Result_RBC]]=Table1[[#This Row],[my_label]], 1, 0)</f>
        <v>1</v>
      </c>
      <c r="I48" s="1">
        <f>IF(AND(Table1[[#This Row],[my_they_same]]=0,Table1[[#This Row],[my_RBC_same]]=0,Table1[[#This Row],[they_RBC_same]]=0), 1, 0)</f>
        <v>0</v>
      </c>
      <c r="J48" t="s">
        <v>189</v>
      </c>
      <c r="K48" t="s">
        <v>190</v>
      </c>
      <c r="L48" t="s">
        <v>191</v>
      </c>
    </row>
    <row r="49" spans="1:12" ht="15.6" thickTop="1" thickBot="1" x14ac:dyDescent="0.35">
      <c r="A49" t="s">
        <v>192</v>
      </c>
      <c r="B49" s="1">
        <v>2</v>
      </c>
      <c r="C49" s="1">
        <v>0</v>
      </c>
      <c r="D49" s="1">
        <v>0</v>
      </c>
      <c r="E49" s="1">
        <f>IF(AND(Table1[[#This Row],[Final_Result_RBC]]=Table1[[#This Row],[Label_they]],Table1[[#This Row],[my_label]]=Table1[[#This Row],[Label_they]]), 1, 0)</f>
        <v>0</v>
      </c>
      <c r="F49" s="1">
        <f>IF(Table1[[#This Row],[my_label]]=Table1[[#This Row],[Label_they]], 1, 0)</f>
        <v>0</v>
      </c>
      <c r="G49" s="3">
        <f>IF(Table1[[#This Row],[Final_Result_RBC]]=Table1[[#This Row],[Label_they]], 1, 0)</f>
        <v>1</v>
      </c>
      <c r="H49" s="3">
        <f>IF(Table1[[#This Row],[Final_Result_RBC]]=Table1[[#This Row],[my_label]], 1, 0)</f>
        <v>0</v>
      </c>
      <c r="I49" s="1">
        <f>IF(AND(Table1[[#This Row],[my_they_same]]=0,Table1[[#This Row],[my_RBC_same]]=0,Table1[[#This Row],[they_RBC_same]]=0), 1, 0)</f>
        <v>0</v>
      </c>
      <c r="J49" t="s">
        <v>193</v>
      </c>
      <c r="K49" t="s">
        <v>194</v>
      </c>
      <c r="L49" t="s">
        <v>195</v>
      </c>
    </row>
    <row r="50" spans="1:12" ht="15.6" thickTop="1" thickBot="1" x14ac:dyDescent="0.35">
      <c r="A50" t="s">
        <v>196</v>
      </c>
      <c r="B50" s="1">
        <v>0</v>
      </c>
      <c r="C50" s="1">
        <v>2</v>
      </c>
      <c r="D50" s="1">
        <v>0</v>
      </c>
      <c r="E50" s="1">
        <f>IF(AND(Table1[[#This Row],[Final_Result_RBC]]=Table1[[#This Row],[Label_they]],Table1[[#This Row],[my_label]]=Table1[[#This Row],[Label_they]]), 1, 0)</f>
        <v>0</v>
      </c>
      <c r="F50" s="1">
        <f>IF(Table1[[#This Row],[my_label]]=Table1[[#This Row],[Label_they]], 1, 0)</f>
        <v>0</v>
      </c>
      <c r="G50" s="3">
        <f>IF(Table1[[#This Row],[Final_Result_RBC]]=Table1[[#This Row],[Label_they]], 1, 0)</f>
        <v>0</v>
      </c>
      <c r="H50" s="3">
        <f>IF(Table1[[#This Row],[Final_Result_RBC]]=Table1[[#This Row],[my_label]], 1, 0)</f>
        <v>1</v>
      </c>
      <c r="I50" s="1">
        <f>IF(AND(Table1[[#This Row],[my_they_same]]=0,Table1[[#This Row],[my_RBC_same]]=0,Table1[[#This Row],[they_RBC_same]]=0), 1, 0)</f>
        <v>0</v>
      </c>
      <c r="J50" t="s">
        <v>197</v>
      </c>
      <c r="K50" t="s">
        <v>198</v>
      </c>
      <c r="L50" t="s">
        <v>199</v>
      </c>
    </row>
    <row r="51" spans="1:12" ht="15.6" thickTop="1" thickBot="1" x14ac:dyDescent="0.35">
      <c r="A51" t="s">
        <v>200</v>
      </c>
      <c r="B51" s="1">
        <v>1</v>
      </c>
      <c r="C51" s="1">
        <v>1</v>
      </c>
      <c r="D51" s="1">
        <v>0</v>
      </c>
      <c r="E51" s="1">
        <f>IF(AND(Table1[[#This Row],[Final_Result_RBC]]=Table1[[#This Row],[Label_they]],Table1[[#This Row],[my_label]]=Table1[[#This Row],[Label_they]]), 1, 0)</f>
        <v>0</v>
      </c>
      <c r="F51" s="1">
        <f>IF(Table1[[#This Row],[my_label]]=Table1[[#This Row],[Label_they]], 1, 0)</f>
        <v>1</v>
      </c>
      <c r="G51" s="3">
        <f>IF(Table1[[#This Row],[Final_Result_RBC]]=Table1[[#This Row],[Label_they]], 1, 0)</f>
        <v>0</v>
      </c>
      <c r="H51" s="3">
        <f>IF(Table1[[#This Row],[Final_Result_RBC]]=Table1[[#This Row],[my_label]], 1, 0)</f>
        <v>0</v>
      </c>
      <c r="I51" s="1">
        <f>IF(AND(Table1[[#This Row],[my_they_same]]=0,Table1[[#This Row],[my_RBC_same]]=0,Table1[[#This Row],[they_RBC_same]]=0), 1, 0)</f>
        <v>0</v>
      </c>
      <c r="J51" t="s">
        <v>201</v>
      </c>
      <c r="K51" t="s">
        <v>202</v>
      </c>
      <c r="L51" t="s">
        <v>203</v>
      </c>
    </row>
    <row r="52" spans="1:12" ht="15.6" thickTop="1" thickBot="1" x14ac:dyDescent="0.35">
      <c r="A52" t="s">
        <v>204</v>
      </c>
      <c r="B52" s="1">
        <v>0</v>
      </c>
      <c r="C52" s="1">
        <v>0</v>
      </c>
      <c r="D52" s="1">
        <v>0</v>
      </c>
      <c r="E52" s="1">
        <f>IF(AND(Table1[[#This Row],[Final_Result_RBC]]=Table1[[#This Row],[Label_they]],Table1[[#This Row],[my_label]]=Table1[[#This Row],[Label_they]]), 1, 0)</f>
        <v>1</v>
      </c>
      <c r="F52" s="1">
        <f>IF(Table1[[#This Row],[my_label]]=Table1[[#This Row],[Label_they]], 1, 0)</f>
        <v>1</v>
      </c>
      <c r="G52" s="3">
        <f>IF(Table1[[#This Row],[Final_Result_RBC]]=Table1[[#This Row],[Label_they]], 1, 0)</f>
        <v>1</v>
      </c>
      <c r="H52" s="3">
        <f>IF(Table1[[#This Row],[Final_Result_RBC]]=Table1[[#This Row],[my_label]], 1, 0)</f>
        <v>1</v>
      </c>
      <c r="I52" s="1">
        <f>IF(AND(Table1[[#This Row],[my_they_same]]=0,Table1[[#This Row],[my_RBC_same]]=0,Table1[[#This Row],[they_RBC_same]]=0), 1, 0)</f>
        <v>0</v>
      </c>
      <c r="J52" t="s">
        <v>205</v>
      </c>
      <c r="K52" t="s">
        <v>206</v>
      </c>
      <c r="L52" t="s">
        <v>207</v>
      </c>
    </row>
    <row r="53" spans="1:12" ht="15.6" thickTop="1" thickBot="1" x14ac:dyDescent="0.35">
      <c r="A53" t="s">
        <v>208</v>
      </c>
      <c r="B53" s="1">
        <v>2</v>
      </c>
      <c r="C53" s="1">
        <v>2</v>
      </c>
      <c r="D53" s="1">
        <v>2</v>
      </c>
      <c r="E53" s="1">
        <f>IF(AND(Table1[[#This Row],[Final_Result_RBC]]=Table1[[#This Row],[Label_they]],Table1[[#This Row],[my_label]]=Table1[[#This Row],[Label_they]]), 1, 0)</f>
        <v>1</v>
      </c>
      <c r="F53" s="1">
        <f>IF(Table1[[#This Row],[my_label]]=Table1[[#This Row],[Label_they]], 1, 0)</f>
        <v>1</v>
      </c>
      <c r="G53" s="3">
        <f>IF(Table1[[#This Row],[Final_Result_RBC]]=Table1[[#This Row],[Label_they]], 1, 0)</f>
        <v>1</v>
      </c>
      <c r="H53" s="3">
        <f>IF(Table1[[#This Row],[Final_Result_RBC]]=Table1[[#This Row],[my_label]], 1, 0)</f>
        <v>1</v>
      </c>
      <c r="I53" s="1">
        <f>IF(AND(Table1[[#This Row],[my_they_same]]=0,Table1[[#This Row],[my_RBC_same]]=0,Table1[[#This Row],[they_RBC_same]]=0), 1, 0)</f>
        <v>0</v>
      </c>
      <c r="J53" t="s">
        <v>209</v>
      </c>
      <c r="K53" t="s">
        <v>210</v>
      </c>
      <c r="L53" t="s">
        <v>211</v>
      </c>
    </row>
    <row r="54" spans="1:12" ht="15.6" thickTop="1" thickBot="1" x14ac:dyDescent="0.35">
      <c r="A54" t="s">
        <v>212</v>
      </c>
      <c r="B54" s="1">
        <v>0</v>
      </c>
      <c r="C54" s="1">
        <v>0</v>
      </c>
      <c r="D54" s="1">
        <v>2</v>
      </c>
      <c r="E54" s="1">
        <f>IF(AND(Table1[[#This Row],[Final_Result_RBC]]=Table1[[#This Row],[Label_they]],Table1[[#This Row],[my_label]]=Table1[[#This Row],[Label_they]]), 1, 0)</f>
        <v>0</v>
      </c>
      <c r="F54" s="1">
        <f>IF(Table1[[#This Row],[my_label]]=Table1[[#This Row],[Label_they]], 1, 0)</f>
        <v>1</v>
      </c>
      <c r="G54" s="3">
        <f>IF(Table1[[#This Row],[Final_Result_RBC]]=Table1[[#This Row],[Label_they]], 1, 0)</f>
        <v>0</v>
      </c>
      <c r="H54" s="3">
        <f>IF(Table1[[#This Row],[Final_Result_RBC]]=Table1[[#This Row],[my_label]], 1, 0)</f>
        <v>0</v>
      </c>
      <c r="I54" s="1">
        <f>IF(AND(Table1[[#This Row],[my_they_same]]=0,Table1[[#This Row],[my_RBC_same]]=0,Table1[[#This Row],[they_RBC_same]]=0), 1, 0)</f>
        <v>0</v>
      </c>
      <c r="J54" t="s">
        <v>213</v>
      </c>
      <c r="K54" t="s">
        <v>214</v>
      </c>
      <c r="L54" t="s">
        <v>215</v>
      </c>
    </row>
    <row r="55" spans="1:12" ht="15.6" thickTop="1" thickBot="1" x14ac:dyDescent="0.35">
      <c r="A55" t="s">
        <v>216</v>
      </c>
      <c r="B55" s="1">
        <v>0</v>
      </c>
      <c r="C55" s="1">
        <v>0</v>
      </c>
      <c r="D55" s="1">
        <v>0</v>
      </c>
      <c r="E55" s="1">
        <f>IF(AND(Table1[[#This Row],[Final_Result_RBC]]=Table1[[#This Row],[Label_they]],Table1[[#This Row],[my_label]]=Table1[[#This Row],[Label_they]]), 1, 0)</f>
        <v>1</v>
      </c>
      <c r="F55" s="1">
        <f>IF(Table1[[#This Row],[my_label]]=Table1[[#This Row],[Label_they]], 1, 0)</f>
        <v>1</v>
      </c>
      <c r="G55" s="3">
        <f>IF(Table1[[#This Row],[Final_Result_RBC]]=Table1[[#This Row],[Label_they]], 1, 0)</f>
        <v>1</v>
      </c>
      <c r="H55" s="3">
        <f>IF(Table1[[#This Row],[Final_Result_RBC]]=Table1[[#This Row],[my_label]], 1, 0)</f>
        <v>1</v>
      </c>
      <c r="I55" s="1">
        <f>IF(AND(Table1[[#This Row],[my_they_same]]=0,Table1[[#This Row],[my_RBC_same]]=0,Table1[[#This Row],[they_RBC_same]]=0), 1, 0)</f>
        <v>0</v>
      </c>
      <c r="J55" t="s">
        <v>217</v>
      </c>
      <c r="K55" t="s">
        <v>218</v>
      </c>
      <c r="L55" t="s">
        <v>219</v>
      </c>
    </row>
    <row r="56" spans="1:12" ht="15.6" thickTop="1" thickBot="1" x14ac:dyDescent="0.35">
      <c r="A56" t="s">
        <v>220</v>
      </c>
      <c r="B56" s="1">
        <v>1</v>
      </c>
      <c r="C56" s="1">
        <v>1</v>
      </c>
      <c r="D56" s="1">
        <v>1</v>
      </c>
      <c r="E56" s="1">
        <f>IF(AND(Table1[[#This Row],[Final_Result_RBC]]=Table1[[#This Row],[Label_they]],Table1[[#This Row],[my_label]]=Table1[[#This Row],[Label_they]]), 1, 0)</f>
        <v>1</v>
      </c>
      <c r="F56" s="1">
        <f>IF(Table1[[#This Row],[my_label]]=Table1[[#This Row],[Label_they]], 1, 0)</f>
        <v>1</v>
      </c>
      <c r="G56" s="3">
        <f>IF(Table1[[#This Row],[Final_Result_RBC]]=Table1[[#This Row],[Label_they]], 1, 0)</f>
        <v>1</v>
      </c>
      <c r="H56" s="3">
        <f>IF(Table1[[#This Row],[Final_Result_RBC]]=Table1[[#This Row],[my_label]], 1, 0)</f>
        <v>1</v>
      </c>
      <c r="I56" s="1">
        <f>IF(AND(Table1[[#This Row],[my_they_same]]=0,Table1[[#This Row],[my_RBC_same]]=0,Table1[[#This Row],[they_RBC_same]]=0), 1, 0)</f>
        <v>0</v>
      </c>
      <c r="J56" t="s">
        <v>221</v>
      </c>
      <c r="K56" t="s">
        <v>222</v>
      </c>
      <c r="L56" t="s">
        <v>223</v>
      </c>
    </row>
    <row r="57" spans="1:12" ht="15.6" thickTop="1" thickBot="1" x14ac:dyDescent="0.35">
      <c r="A57" t="s">
        <v>224</v>
      </c>
      <c r="B57" s="1">
        <v>1</v>
      </c>
      <c r="C57" s="1">
        <v>1</v>
      </c>
      <c r="D57" s="1">
        <v>1</v>
      </c>
      <c r="E57" s="1">
        <f>IF(AND(Table1[[#This Row],[Final_Result_RBC]]=Table1[[#This Row],[Label_they]],Table1[[#This Row],[my_label]]=Table1[[#This Row],[Label_they]]), 1, 0)</f>
        <v>1</v>
      </c>
      <c r="F57" s="1">
        <f>IF(Table1[[#This Row],[my_label]]=Table1[[#This Row],[Label_they]], 1, 0)</f>
        <v>1</v>
      </c>
      <c r="G57" s="3">
        <f>IF(Table1[[#This Row],[Final_Result_RBC]]=Table1[[#This Row],[Label_they]], 1, 0)</f>
        <v>1</v>
      </c>
      <c r="H57" s="3">
        <f>IF(Table1[[#This Row],[Final_Result_RBC]]=Table1[[#This Row],[my_label]], 1, 0)</f>
        <v>1</v>
      </c>
      <c r="I57" s="1">
        <f>IF(AND(Table1[[#This Row],[my_they_same]]=0,Table1[[#This Row],[my_RBC_same]]=0,Table1[[#This Row],[they_RBC_same]]=0), 1, 0)</f>
        <v>0</v>
      </c>
      <c r="J57" t="s">
        <v>225</v>
      </c>
      <c r="K57" t="s">
        <v>226</v>
      </c>
      <c r="L57" t="s">
        <v>227</v>
      </c>
    </row>
    <row r="58" spans="1:12" ht="15.6" thickTop="1" thickBot="1" x14ac:dyDescent="0.35">
      <c r="A58" t="s">
        <v>228</v>
      </c>
      <c r="B58" s="1">
        <v>0</v>
      </c>
      <c r="C58" s="1">
        <v>0</v>
      </c>
      <c r="D58" s="1">
        <v>0</v>
      </c>
      <c r="E58" s="1">
        <f>IF(AND(Table1[[#This Row],[Final_Result_RBC]]=Table1[[#This Row],[Label_they]],Table1[[#This Row],[my_label]]=Table1[[#This Row],[Label_they]]), 1, 0)</f>
        <v>1</v>
      </c>
      <c r="F58" s="1">
        <f>IF(Table1[[#This Row],[my_label]]=Table1[[#This Row],[Label_they]], 1, 0)</f>
        <v>1</v>
      </c>
      <c r="G58" s="3">
        <f>IF(Table1[[#This Row],[Final_Result_RBC]]=Table1[[#This Row],[Label_they]], 1, 0)</f>
        <v>1</v>
      </c>
      <c r="H58" s="3">
        <f>IF(Table1[[#This Row],[Final_Result_RBC]]=Table1[[#This Row],[my_label]], 1, 0)</f>
        <v>1</v>
      </c>
      <c r="I58" s="1">
        <f>IF(AND(Table1[[#This Row],[my_they_same]]=0,Table1[[#This Row],[my_RBC_same]]=0,Table1[[#This Row],[they_RBC_same]]=0), 1, 0)</f>
        <v>0</v>
      </c>
      <c r="J58" t="s">
        <v>229</v>
      </c>
      <c r="K58" t="s">
        <v>230</v>
      </c>
      <c r="L58" t="s">
        <v>231</v>
      </c>
    </row>
    <row r="59" spans="1:12" ht="15.6" thickTop="1" thickBot="1" x14ac:dyDescent="0.35">
      <c r="A59" t="s">
        <v>232</v>
      </c>
      <c r="B59" s="1">
        <v>0</v>
      </c>
      <c r="C59" s="1">
        <v>2</v>
      </c>
      <c r="D59" s="1">
        <v>0</v>
      </c>
      <c r="E59" s="1">
        <f>IF(AND(Table1[[#This Row],[Final_Result_RBC]]=Table1[[#This Row],[Label_they]],Table1[[#This Row],[my_label]]=Table1[[#This Row],[Label_they]]), 1, 0)</f>
        <v>0</v>
      </c>
      <c r="F59" s="1">
        <f>IF(Table1[[#This Row],[my_label]]=Table1[[#This Row],[Label_they]], 1, 0)</f>
        <v>0</v>
      </c>
      <c r="G59" s="3">
        <f>IF(Table1[[#This Row],[Final_Result_RBC]]=Table1[[#This Row],[Label_they]], 1, 0)</f>
        <v>0</v>
      </c>
      <c r="H59" s="3">
        <f>IF(Table1[[#This Row],[Final_Result_RBC]]=Table1[[#This Row],[my_label]], 1, 0)</f>
        <v>1</v>
      </c>
      <c r="I59" s="1">
        <f>IF(AND(Table1[[#This Row],[my_they_same]]=0,Table1[[#This Row],[my_RBC_same]]=0,Table1[[#This Row],[they_RBC_same]]=0), 1, 0)</f>
        <v>0</v>
      </c>
      <c r="J59" t="s">
        <v>233</v>
      </c>
      <c r="K59" t="s">
        <v>234</v>
      </c>
      <c r="L59" t="s">
        <v>235</v>
      </c>
    </row>
    <row r="60" spans="1:12" ht="15.6" thickTop="1" thickBot="1" x14ac:dyDescent="0.35">
      <c r="A60" t="s">
        <v>236</v>
      </c>
      <c r="B60" s="1">
        <v>0</v>
      </c>
      <c r="C60" s="1">
        <v>0</v>
      </c>
      <c r="D60" s="1">
        <v>0</v>
      </c>
      <c r="E60" s="1">
        <f>IF(AND(Table1[[#This Row],[Final_Result_RBC]]=Table1[[#This Row],[Label_they]],Table1[[#This Row],[my_label]]=Table1[[#This Row],[Label_they]]), 1, 0)</f>
        <v>1</v>
      </c>
      <c r="F60" s="1">
        <f>IF(Table1[[#This Row],[my_label]]=Table1[[#This Row],[Label_they]], 1, 0)</f>
        <v>1</v>
      </c>
      <c r="G60" s="3">
        <f>IF(Table1[[#This Row],[Final_Result_RBC]]=Table1[[#This Row],[Label_they]], 1, 0)</f>
        <v>1</v>
      </c>
      <c r="H60" s="3">
        <f>IF(Table1[[#This Row],[Final_Result_RBC]]=Table1[[#This Row],[my_label]], 1, 0)</f>
        <v>1</v>
      </c>
      <c r="I60" s="1">
        <f>IF(AND(Table1[[#This Row],[my_they_same]]=0,Table1[[#This Row],[my_RBC_same]]=0,Table1[[#This Row],[they_RBC_same]]=0), 1, 0)</f>
        <v>0</v>
      </c>
      <c r="J60" t="s">
        <v>237</v>
      </c>
      <c r="K60" t="s">
        <v>238</v>
      </c>
      <c r="L60" t="s">
        <v>239</v>
      </c>
    </row>
    <row r="61" spans="1:12" ht="15.6" thickTop="1" thickBot="1" x14ac:dyDescent="0.35">
      <c r="A61" t="s">
        <v>240</v>
      </c>
      <c r="B61" s="1">
        <v>2</v>
      </c>
      <c r="C61" s="1">
        <v>2</v>
      </c>
      <c r="D61" s="1">
        <v>0</v>
      </c>
      <c r="E61" s="1">
        <f>IF(AND(Table1[[#This Row],[Final_Result_RBC]]=Table1[[#This Row],[Label_they]],Table1[[#This Row],[my_label]]=Table1[[#This Row],[Label_they]]), 1, 0)</f>
        <v>0</v>
      </c>
      <c r="F61" s="1">
        <f>IF(Table1[[#This Row],[my_label]]=Table1[[#This Row],[Label_they]], 1, 0)</f>
        <v>1</v>
      </c>
      <c r="G61" s="3">
        <f>IF(Table1[[#This Row],[Final_Result_RBC]]=Table1[[#This Row],[Label_they]], 1, 0)</f>
        <v>0</v>
      </c>
      <c r="H61" s="3">
        <f>IF(Table1[[#This Row],[Final_Result_RBC]]=Table1[[#This Row],[my_label]], 1, 0)</f>
        <v>0</v>
      </c>
      <c r="I61" s="1">
        <f>IF(AND(Table1[[#This Row],[my_they_same]]=0,Table1[[#This Row],[my_RBC_same]]=0,Table1[[#This Row],[they_RBC_same]]=0), 1, 0)</f>
        <v>0</v>
      </c>
      <c r="J61" t="s">
        <v>241</v>
      </c>
      <c r="K61" t="s">
        <v>242</v>
      </c>
      <c r="L61" t="s">
        <v>243</v>
      </c>
    </row>
    <row r="62" spans="1:12" ht="15.6" thickTop="1" thickBot="1" x14ac:dyDescent="0.35">
      <c r="A62" t="s">
        <v>244</v>
      </c>
      <c r="B62" s="1">
        <v>0</v>
      </c>
      <c r="C62" s="1">
        <v>0</v>
      </c>
      <c r="D62" s="1">
        <v>0</v>
      </c>
      <c r="E62" s="1">
        <f>IF(AND(Table1[[#This Row],[Final_Result_RBC]]=Table1[[#This Row],[Label_they]],Table1[[#This Row],[my_label]]=Table1[[#This Row],[Label_they]]), 1, 0)</f>
        <v>1</v>
      </c>
      <c r="F62" s="1">
        <f>IF(Table1[[#This Row],[my_label]]=Table1[[#This Row],[Label_they]], 1, 0)</f>
        <v>1</v>
      </c>
      <c r="G62" s="3">
        <f>IF(Table1[[#This Row],[Final_Result_RBC]]=Table1[[#This Row],[Label_they]], 1, 0)</f>
        <v>1</v>
      </c>
      <c r="H62" s="3">
        <f>IF(Table1[[#This Row],[Final_Result_RBC]]=Table1[[#This Row],[my_label]], 1, 0)</f>
        <v>1</v>
      </c>
      <c r="I62" s="1">
        <f>IF(AND(Table1[[#This Row],[my_they_same]]=0,Table1[[#This Row],[my_RBC_same]]=0,Table1[[#This Row],[they_RBC_same]]=0), 1, 0)</f>
        <v>0</v>
      </c>
      <c r="J62" t="s">
        <v>245</v>
      </c>
      <c r="K62" t="s">
        <v>246</v>
      </c>
      <c r="L62" t="s">
        <v>247</v>
      </c>
    </row>
    <row r="63" spans="1:12" ht="15.6" thickTop="1" thickBot="1" x14ac:dyDescent="0.35">
      <c r="A63" t="s">
        <v>248</v>
      </c>
      <c r="B63" s="1">
        <v>0</v>
      </c>
      <c r="C63" s="1">
        <v>0</v>
      </c>
      <c r="D63" s="1">
        <v>0</v>
      </c>
      <c r="E63" s="1">
        <f>IF(AND(Table1[[#This Row],[Final_Result_RBC]]=Table1[[#This Row],[Label_they]],Table1[[#This Row],[my_label]]=Table1[[#This Row],[Label_they]]), 1, 0)</f>
        <v>1</v>
      </c>
      <c r="F63" s="1">
        <f>IF(Table1[[#This Row],[my_label]]=Table1[[#This Row],[Label_they]], 1, 0)</f>
        <v>1</v>
      </c>
      <c r="G63" s="3">
        <f>IF(Table1[[#This Row],[Final_Result_RBC]]=Table1[[#This Row],[Label_they]], 1, 0)</f>
        <v>1</v>
      </c>
      <c r="H63" s="3">
        <f>IF(Table1[[#This Row],[Final_Result_RBC]]=Table1[[#This Row],[my_label]], 1, 0)</f>
        <v>1</v>
      </c>
      <c r="I63" s="1">
        <f>IF(AND(Table1[[#This Row],[my_they_same]]=0,Table1[[#This Row],[my_RBC_same]]=0,Table1[[#This Row],[they_RBC_same]]=0), 1, 0)</f>
        <v>0</v>
      </c>
      <c r="J63" t="s">
        <v>249</v>
      </c>
      <c r="K63" t="s">
        <v>250</v>
      </c>
      <c r="L63" t="s">
        <v>251</v>
      </c>
    </row>
    <row r="64" spans="1:12" ht="15.6" thickTop="1" thickBot="1" x14ac:dyDescent="0.35">
      <c r="A64" t="s">
        <v>252</v>
      </c>
      <c r="B64" s="1">
        <v>0</v>
      </c>
      <c r="C64" s="1">
        <v>0</v>
      </c>
      <c r="D64" s="1">
        <v>0</v>
      </c>
      <c r="E64" s="1">
        <f>IF(AND(Table1[[#This Row],[Final_Result_RBC]]=Table1[[#This Row],[Label_they]],Table1[[#This Row],[my_label]]=Table1[[#This Row],[Label_they]]), 1, 0)</f>
        <v>1</v>
      </c>
      <c r="F64" s="1">
        <f>IF(Table1[[#This Row],[my_label]]=Table1[[#This Row],[Label_they]], 1, 0)</f>
        <v>1</v>
      </c>
      <c r="G64" s="3">
        <f>IF(Table1[[#This Row],[Final_Result_RBC]]=Table1[[#This Row],[Label_they]], 1, 0)</f>
        <v>1</v>
      </c>
      <c r="H64" s="3">
        <f>IF(Table1[[#This Row],[Final_Result_RBC]]=Table1[[#This Row],[my_label]], 1, 0)</f>
        <v>1</v>
      </c>
      <c r="I64" s="1">
        <f>IF(AND(Table1[[#This Row],[my_they_same]]=0,Table1[[#This Row],[my_RBC_same]]=0,Table1[[#This Row],[they_RBC_same]]=0), 1, 0)</f>
        <v>0</v>
      </c>
      <c r="J64" t="s">
        <v>253</v>
      </c>
      <c r="K64" t="s">
        <v>254</v>
      </c>
      <c r="L64" t="s">
        <v>255</v>
      </c>
    </row>
    <row r="65" spans="1:12" ht="15.6" thickTop="1" thickBot="1" x14ac:dyDescent="0.35">
      <c r="A65" t="s">
        <v>256</v>
      </c>
      <c r="B65" s="1">
        <v>0</v>
      </c>
      <c r="C65" s="1">
        <v>2</v>
      </c>
      <c r="D65" s="1">
        <v>0</v>
      </c>
      <c r="E65" s="1">
        <f>IF(AND(Table1[[#This Row],[Final_Result_RBC]]=Table1[[#This Row],[Label_they]],Table1[[#This Row],[my_label]]=Table1[[#This Row],[Label_they]]), 1, 0)</f>
        <v>0</v>
      </c>
      <c r="F65" s="1">
        <f>IF(Table1[[#This Row],[my_label]]=Table1[[#This Row],[Label_they]], 1, 0)</f>
        <v>0</v>
      </c>
      <c r="G65" s="3">
        <f>IF(Table1[[#This Row],[Final_Result_RBC]]=Table1[[#This Row],[Label_they]], 1, 0)</f>
        <v>0</v>
      </c>
      <c r="H65" s="3">
        <f>IF(Table1[[#This Row],[Final_Result_RBC]]=Table1[[#This Row],[my_label]], 1, 0)</f>
        <v>1</v>
      </c>
      <c r="I65" s="1">
        <f>IF(AND(Table1[[#This Row],[my_they_same]]=0,Table1[[#This Row],[my_RBC_same]]=0,Table1[[#This Row],[they_RBC_same]]=0), 1, 0)</f>
        <v>0</v>
      </c>
      <c r="J65" t="s">
        <v>257</v>
      </c>
      <c r="K65" t="s">
        <v>258</v>
      </c>
      <c r="L65" t="s">
        <v>259</v>
      </c>
    </row>
    <row r="66" spans="1:12" ht="15.6" thickTop="1" thickBot="1" x14ac:dyDescent="0.35">
      <c r="A66" t="s">
        <v>260</v>
      </c>
      <c r="B66" s="1">
        <v>0</v>
      </c>
      <c r="C66" s="1">
        <v>2</v>
      </c>
      <c r="D66" s="1">
        <v>0</v>
      </c>
      <c r="E66" s="1">
        <f>IF(AND(Table1[[#This Row],[Final_Result_RBC]]=Table1[[#This Row],[Label_they]],Table1[[#This Row],[my_label]]=Table1[[#This Row],[Label_they]]), 1, 0)</f>
        <v>0</v>
      </c>
      <c r="F66" s="1">
        <f>IF(Table1[[#This Row],[my_label]]=Table1[[#This Row],[Label_they]], 1, 0)</f>
        <v>0</v>
      </c>
      <c r="G66" s="3">
        <f>IF(Table1[[#This Row],[Final_Result_RBC]]=Table1[[#This Row],[Label_they]], 1, 0)</f>
        <v>0</v>
      </c>
      <c r="H66" s="3">
        <f>IF(Table1[[#This Row],[Final_Result_RBC]]=Table1[[#This Row],[my_label]], 1, 0)</f>
        <v>1</v>
      </c>
      <c r="I66" s="1">
        <f>IF(AND(Table1[[#This Row],[my_they_same]]=0,Table1[[#This Row],[my_RBC_same]]=0,Table1[[#This Row],[they_RBC_same]]=0), 1, 0)</f>
        <v>0</v>
      </c>
      <c r="J66" t="s">
        <v>261</v>
      </c>
      <c r="K66" t="s">
        <v>262</v>
      </c>
      <c r="L66" t="s">
        <v>263</v>
      </c>
    </row>
    <row r="67" spans="1:12" ht="15.6" thickTop="1" thickBot="1" x14ac:dyDescent="0.35">
      <c r="A67" t="s">
        <v>264</v>
      </c>
      <c r="B67" s="1">
        <v>0</v>
      </c>
      <c r="C67" s="1">
        <v>2</v>
      </c>
      <c r="D67" s="1">
        <v>0</v>
      </c>
      <c r="E67" s="1">
        <f>IF(AND(Table1[[#This Row],[Final_Result_RBC]]=Table1[[#This Row],[Label_they]],Table1[[#This Row],[my_label]]=Table1[[#This Row],[Label_they]]), 1, 0)</f>
        <v>0</v>
      </c>
      <c r="F67" s="1">
        <f>IF(Table1[[#This Row],[my_label]]=Table1[[#This Row],[Label_they]], 1, 0)</f>
        <v>0</v>
      </c>
      <c r="G67" s="3">
        <f>IF(Table1[[#This Row],[Final_Result_RBC]]=Table1[[#This Row],[Label_they]], 1, 0)</f>
        <v>0</v>
      </c>
      <c r="H67" s="3">
        <f>IF(Table1[[#This Row],[Final_Result_RBC]]=Table1[[#This Row],[my_label]], 1, 0)</f>
        <v>1</v>
      </c>
      <c r="I67" s="1">
        <f>IF(AND(Table1[[#This Row],[my_they_same]]=0,Table1[[#This Row],[my_RBC_same]]=0,Table1[[#This Row],[they_RBC_same]]=0), 1, 0)</f>
        <v>0</v>
      </c>
      <c r="J67" t="s">
        <v>265</v>
      </c>
      <c r="K67" t="s">
        <v>266</v>
      </c>
      <c r="L67" t="s">
        <v>267</v>
      </c>
    </row>
    <row r="68" spans="1:12" ht="15.6" thickTop="1" thickBot="1" x14ac:dyDescent="0.35">
      <c r="A68" t="s">
        <v>268</v>
      </c>
      <c r="B68" s="1">
        <v>2</v>
      </c>
      <c r="C68" s="1">
        <v>2</v>
      </c>
      <c r="D68" s="1">
        <v>2</v>
      </c>
      <c r="E68" s="1">
        <f>IF(AND(Table1[[#This Row],[Final_Result_RBC]]=Table1[[#This Row],[Label_they]],Table1[[#This Row],[my_label]]=Table1[[#This Row],[Label_they]]), 1, 0)</f>
        <v>1</v>
      </c>
      <c r="F68" s="1">
        <f>IF(Table1[[#This Row],[my_label]]=Table1[[#This Row],[Label_they]], 1, 0)</f>
        <v>1</v>
      </c>
      <c r="G68" s="3">
        <f>IF(Table1[[#This Row],[Final_Result_RBC]]=Table1[[#This Row],[Label_they]], 1, 0)</f>
        <v>1</v>
      </c>
      <c r="H68" s="3">
        <f>IF(Table1[[#This Row],[Final_Result_RBC]]=Table1[[#This Row],[my_label]], 1, 0)</f>
        <v>1</v>
      </c>
      <c r="I68" s="1">
        <f>IF(AND(Table1[[#This Row],[my_they_same]]=0,Table1[[#This Row],[my_RBC_same]]=0,Table1[[#This Row],[they_RBC_same]]=0), 1, 0)</f>
        <v>0</v>
      </c>
      <c r="J68" t="s">
        <v>269</v>
      </c>
      <c r="K68" t="s">
        <v>270</v>
      </c>
      <c r="L68" t="s">
        <v>271</v>
      </c>
    </row>
    <row r="69" spans="1:12" ht="15.6" thickTop="1" thickBot="1" x14ac:dyDescent="0.35">
      <c r="A69" t="s">
        <v>272</v>
      </c>
      <c r="B69" s="1">
        <v>1</v>
      </c>
      <c r="C69" s="1">
        <v>1</v>
      </c>
      <c r="D69" s="1">
        <v>0</v>
      </c>
      <c r="E69" s="1">
        <f>IF(AND(Table1[[#This Row],[Final_Result_RBC]]=Table1[[#This Row],[Label_they]],Table1[[#This Row],[my_label]]=Table1[[#This Row],[Label_they]]), 1, 0)</f>
        <v>0</v>
      </c>
      <c r="F69" s="1">
        <f>IF(Table1[[#This Row],[my_label]]=Table1[[#This Row],[Label_they]], 1, 0)</f>
        <v>1</v>
      </c>
      <c r="G69" s="3">
        <f>IF(Table1[[#This Row],[Final_Result_RBC]]=Table1[[#This Row],[Label_they]], 1, 0)</f>
        <v>0</v>
      </c>
      <c r="H69" s="3">
        <f>IF(Table1[[#This Row],[Final_Result_RBC]]=Table1[[#This Row],[my_label]], 1, 0)</f>
        <v>0</v>
      </c>
      <c r="I69" s="1">
        <f>IF(AND(Table1[[#This Row],[my_they_same]]=0,Table1[[#This Row],[my_RBC_same]]=0,Table1[[#This Row],[they_RBC_same]]=0), 1, 0)</f>
        <v>0</v>
      </c>
      <c r="J69" t="s">
        <v>273</v>
      </c>
      <c r="K69" t="s">
        <v>274</v>
      </c>
      <c r="L69" t="s">
        <v>275</v>
      </c>
    </row>
    <row r="70" spans="1:12" ht="15.6" thickTop="1" thickBot="1" x14ac:dyDescent="0.35">
      <c r="A70" t="s">
        <v>276</v>
      </c>
      <c r="B70" s="1">
        <v>0</v>
      </c>
      <c r="C70" s="1">
        <v>0</v>
      </c>
      <c r="D70" s="1">
        <v>0</v>
      </c>
      <c r="E70" s="1">
        <f>IF(AND(Table1[[#This Row],[Final_Result_RBC]]=Table1[[#This Row],[Label_they]],Table1[[#This Row],[my_label]]=Table1[[#This Row],[Label_they]]), 1, 0)</f>
        <v>1</v>
      </c>
      <c r="F70" s="1">
        <f>IF(Table1[[#This Row],[my_label]]=Table1[[#This Row],[Label_they]], 1, 0)</f>
        <v>1</v>
      </c>
      <c r="G70" s="3">
        <f>IF(Table1[[#This Row],[Final_Result_RBC]]=Table1[[#This Row],[Label_they]], 1, 0)</f>
        <v>1</v>
      </c>
      <c r="H70" s="3">
        <f>IF(Table1[[#This Row],[Final_Result_RBC]]=Table1[[#This Row],[my_label]], 1, 0)</f>
        <v>1</v>
      </c>
      <c r="I70" s="1">
        <f>IF(AND(Table1[[#This Row],[my_they_same]]=0,Table1[[#This Row],[my_RBC_same]]=0,Table1[[#This Row],[they_RBC_same]]=0), 1, 0)</f>
        <v>0</v>
      </c>
      <c r="J70" t="s">
        <v>277</v>
      </c>
      <c r="K70" t="s">
        <v>278</v>
      </c>
      <c r="L70" t="s">
        <v>279</v>
      </c>
    </row>
    <row r="71" spans="1:12" ht="15.6" thickTop="1" thickBot="1" x14ac:dyDescent="0.35">
      <c r="A71" t="s">
        <v>280</v>
      </c>
      <c r="B71" s="1">
        <v>0</v>
      </c>
      <c r="C71" s="1">
        <v>0</v>
      </c>
      <c r="D71" s="1">
        <v>0</v>
      </c>
      <c r="E71" s="1">
        <f>IF(AND(Table1[[#This Row],[Final_Result_RBC]]=Table1[[#This Row],[Label_they]],Table1[[#This Row],[my_label]]=Table1[[#This Row],[Label_they]]), 1, 0)</f>
        <v>1</v>
      </c>
      <c r="F71" s="1">
        <f>IF(Table1[[#This Row],[my_label]]=Table1[[#This Row],[Label_they]], 1, 0)</f>
        <v>1</v>
      </c>
      <c r="G71" s="3">
        <f>IF(Table1[[#This Row],[Final_Result_RBC]]=Table1[[#This Row],[Label_they]], 1, 0)</f>
        <v>1</v>
      </c>
      <c r="H71" s="3">
        <f>IF(Table1[[#This Row],[Final_Result_RBC]]=Table1[[#This Row],[my_label]], 1, 0)</f>
        <v>1</v>
      </c>
      <c r="I71" s="1">
        <f>IF(AND(Table1[[#This Row],[my_they_same]]=0,Table1[[#This Row],[my_RBC_same]]=0,Table1[[#This Row],[they_RBC_same]]=0), 1, 0)</f>
        <v>0</v>
      </c>
      <c r="J71" t="s">
        <v>281</v>
      </c>
      <c r="K71" t="s">
        <v>282</v>
      </c>
      <c r="L71" t="s">
        <v>283</v>
      </c>
    </row>
    <row r="72" spans="1:12" ht="15.6" thickTop="1" thickBot="1" x14ac:dyDescent="0.35">
      <c r="A72" t="s">
        <v>284</v>
      </c>
      <c r="B72" s="1">
        <v>2</v>
      </c>
      <c r="C72" s="1">
        <v>2</v>
      </c>
      <c r="D72" s="1">
        <v>2</v>
      </c>
      <c r="E72" s="1">
        <f>IF(AND(Table1[[#This Row],[Final_Result_RBC]]=Table1[[#This Row],[Label_they]],Table1[[#This Row],[my_label]]=Table1[[#This Row],[Label_they]]), 1, 0)</f>
        <v>1</v>
      </c>
      <c r="F72" s="1">
        <f>IF(Table1[[#This Row],[my_label]]=Table1[[#This Row],[Label_they]], 1, 0)</f>
        <v>1</v>
      </c>
      <c r="G72" s="3">
        <f>IF(Table1[[#This Row],[Final_Result_RBC]]=Table1[[#This Row],[Label_they]], 1, 0)</f>
        <v>1</v>
      </c>
      <c r="H72" s="3">
        <f>IF(Table1[[#This Row],[Final_Result_RBC]]=Table1[[#This Row],[my_label]], 1, 0)</f>
        <v>1</v>
      </c>
      <c r="I72" s="1">
        <f>IF(AND(Table1[[#This Row],[my_they_same]]=0,Table1[[#This Row],[my_RBC_same]]=0,Table1[[#This Row],[they_RBC_same]]=0), 1, 0)</f>
        <v>0</v>
      </c>
      <c r="J72" t="s">
        <v>285</v>
      </c>
      <c r="K72" t="s">
        <v>286</v>
      </c>
      <c r="L72" t="s">
        <v>287</v>
      </c>
    </row>
    <row r="73" spans="1:12" ht="15.6" thickTop="1" thickBot="1" x14ac:dyDescent="0.35">
      <c r="A73" t="s">
        <v>288</v>
      </c>
      <c r="B73" s="1">
        <v>0</v>
      </c>
      <c r="C73" s="1">
        <v>2</v>
      </c>
      <c r="D73" s="1">
        <v>0</v>
      </c>
      <c r="E73" s="1">
        <f>IF(AND(Table1[[#This Row],[Final_Result_RBC]]=Table1[[#This Row],[Label_they]],Table1[[#This Row],[my_label]]=Table1[[#This Row],[Label_they]]), 1, 0)</f>
        <v>0</v>
      </c>
      <c r="F73" s="1">
        <f>IF(Table1[[#This Row],[my_label]]=Table1[[#This Row],[Label_they]], 1, 0)</f>
        <v>0</v>
      </c>
      <c r="G73" s="3">
        <f>IF(Table1[[#This Row],[Final_Result_RBC]]=Table1[[#This Row],[Label_they]], 1, 0)</f>
        <v>0</v>
      </c>
      <c r="H73" s="3">
        <f>IF(Table1[[#This Row],[Final_Result_RBC]]=Table1[[#This Row],[my_label]], 1, 0)</f>
        <v>1</v>
      </c>
      <c r="I73" s="1">
        <f>IF(AND(Table1[[#This Row],[my_they_same]]=0,Table1[[#This Row],[my_RBC_same]]=0,Table1[[#This Row],[they_RBC_same]]=0), 1, 0)</f>
        <v>0</v>
      </c>
      <c r="J73" t="s">
        <v>289</v>
      </c>
      <c r="K73" t="s">
        <v>290</v>
      </c>
      <c r="L73" t="s">
        <v>291</v>
      </c>
    </row>
    <row r="74" spans="1:12" ht="15.6" thickTop="1" thickBot="1" x14ac:dyDescent="0.35">
      <c r="A74" t="s">
        <v>292</v>
      </c>
      <c r="B74" s="1">
        <v>0</v>
      </c>
      <c r="C74" s="1">
        <v>0</v>
      </c>
      <c r="D74" s="1">
        <v>0</v>
      </c>
      <c r="E74" s="1">
        <f>IF(AND(Table1[[#This Row],[Final_Result_RBC]]=Table1[[#This Row],[Label_they]],Table1[[#This Row],[my_label]]=Table1[[#This Row],[Label_they]]), 1, 0)</f>
        <v>1</v>
      </c>
      <c r="F74" s="1">
        <f>IF(Table1[[#This Row],[my_label]]=Table1[[#This Row],[Label_they]], 1, 0)</f>
        <v>1</v>
      </c>
      <c r="G74" s="3">
        <f>IF(Table1[[#This Row],[Final_Result_RBC]]=Table1[[#This Row],[Label_they]], 1, 0)</f>
        <v>1</v>
      </c>
      <c r="H74" s="3">
        <f>IF(Table1[[#This Row],[Final_Result_RBC]]=Table1[[#This Row],[my_label]], 1, 0)</f>
        <v>1</v>
      </c>
      <c r="I74" s="1">
        <f>IF(AND(Table1[[#This Row],[my_they_same]]=0,Table1[[#This Row],[my_RBC_same]]=0,Table1[[#This Row],[they_RBC_same]]=0), 1, 0)</f>
        <v>0</v>
      </c>
      <c r="J74" t="s">
        <v>293</v>
      </c>
      <c r="K74" t="s">
        <v>294</v>
      </c>
      <c r="L74" t="s">
        <v>295</v>
      </c>
    </row>
    <row r="75" spans="1:12" ht="15.6" thickTop="1" thickBot="1" x14ac:dyDescent="0.35">
      <c r="A75" t="s">
        <v>296</v>
      </c>
      <c r="B75" s="1">
        <v>1</v>
      </c>
      <c r="C75" s="1">
        <v>1</v>
      </c>
      <c r="D75" s="1">
        <v>0</v>
      </c>
      <c r="E75" s="1">
        <f>IF(AND(Table1[[#This Row],[Final_Result_RBC]]=Table1[[#This Row],[Label_they]],Table1[[#This Row],[my_label]]=Table1[[#This Row],[Label_they]]), 1, 0)</f>
        <v>0</v>
      </c>
      <c r="F75" s="1">
        <f>IF(Table1[[#This Row],[my_label]]=Table1[[#This Row],[Label_they]], 1, 0)</f>
        <v>1</v>
      </c>
      <c r="G75" s="3">
        <f>IF(Table1[[#This Row],[Final_Result_RBC]]=Table1[[#This Row],[Label_they]], 1, 0)</f>
        <v>0</v>
      </c>
      <c r="H75" s="3">
        <f>IF(Table1[[#This Row],[Final_Result_RBC]]=Table1[[#This Row],[my_label]], 1, 0)</f>
        <v>0</v>
      </c>
      <c r="I75" s="1">
        <f>IF(AND(Table1[[#This Row],[my_they_same]]=0,Table1[[#This Row],[my_RBC_same]]=0,Table1[[#This Row],[they_RBC_same]]=0), 1, 0)</f>
        <v>0</v>
      </c>
      <c r="J75" t="s">
        <v>297</v>
      </c>
      <c r="K75" t="s">
        <v>298</v>
      </c>
      <c r="L75" t="s">
        <v>299</v>
      </c>
    </row>
    <row r="76" spans="1:12" ht="15.6" thickTop="1" thickBot="1" x14ac:dyDescent="0.35">
      <c r="A76" t="s">
        <v>300</v>
      </c>
      <c r="B76" s="1">
        <v>0</v>
      </c>
      <c r="C76" s="1">
        <v>0</v>
      </c>
      <c r="D76" s="1">
        <v>1</v>
      </c>
      <c r="E76" s="1">
        <f>IF(AND(Table1[[#This Row],[Final_Result_RBC]]=Table1[[#This Row],[Label_they]],Table1[[#This Row],[my_label]]=Table1[[#This Row],[Label_they]]), 1, 0)</f>
        <v>0</v>
      </c>
      <c r="F76" s="1">
        <f>IF(Table1[[#This Row],[my_label]]=Table1[[#This Row],[Label_they]], 1, 0)</f>
        <v>1</v>
      </c>
      <c r="G76" s="3">
        <f>IF(Table1[[#This Row],[Final_Result_RBC]]=Table1[[#This Row],[Label_they]], 1, 0)</f>
        <v>0</v>
      </c>
      <c r="H76" s="3">
        <f>IF(Table1[[#This Row],[Final_Result_RBC]]=Table1[[#This Row],[my_label]], 1, 0)</f>
        <v>0</v>
      </c>
      <c r="I76" s="1">
        <f>IF(AND(Table1[[#This Row],[my_they_same]]=0,Table1[[#This Row],[my_RBC_same]]=0,Table1[[#This Row],[they_RBC_same]]=0), 1, 0)</f>
        <v>0</v>
      </c>
      <c r="J76" t="s">
        <v>301</v>
      </c>
      <c r="K76" t="s">
        <v>302</v>
      </c>
      <c r="L76" t="s">
        <v>303</v>
      </c>
    </row>
    <row r="77" spans="1:12" ht="15.6" thickTop="1" thickBot="1" x14ac:dyDescent="0.35">
      <c r="A77" t="s">
        <v>304</v>
      </c>
      <c r="B77" s="1">
        <v>0</v>
      </c>
      <c r="C77" s="1">
        <v>0</v>
      </c>
      <c r="D77" s="1">
        <v>0</v>
      </c>
      <c r="E77" s="1">
        <f>IF(AND(Table1[[#This Row],[Final_Result_RBC]]=Table1[[#This Row],[Label_they]],Table1[[#This Row],[my_label]]=Table1[[#This Row],[Label_they]]), 1, 0)</f>
        <v>1</v>
      </c>
      <c r="F77" s="1">
        <f>IF(Table1[[#This Row],[my_label]]=Table1[[#This Row],[Label_they]], 1, 0)</f>
        <v>1</v>
      </c>
      <c r="G77" s="3">
        <f>IF(Table1[[#This Row],[Final_Result_RBC]]=Table1[[#This Row],[Label_they]], 1, 0)</f>
        <v>1</v>
      </c>
      <c r="H77" s="3">
        <f>IF(Table1[[#This Row],[Final_Result_RBC]]=Table1[[#This Row],[my_label]], 1, 0)</f>
        <v>1</v>
      </c>
      <c r="I77" s="1">
        <f>IF(AND(Table1[[#This Row],[my_they_same]]=0,Table1[[#This Row],[my_RBC_same]]=0,Table1[[#This Row],[they_RBC_same]]=0), 1, 0)</f>
        <v>0</v>
      </c>
      <c r="J77" t="s">
        <v>305</v>
      </c>
      <c r="K77" t="s">
        <v>306</v>
      </c>
      <c r="L77" t="s">
        <v>307</v>
      </c>
    </row>
    <row r="78" spans="1:12" ht="15.6" thickTop="1" thickBot="1" x14ac:dyDescent="0.35">
      <c r="A78" t="s">
        <v>308</v>
      </c>
      <c r="B78" s="1">
        <v>1</v>
      </c>
      <c r="C78" s="1">
        <v>1</v>
      </c>
      <c r="D78" s="1">
        <v>0</v>
      </c>
      <c r="E78" s="1">
        <f>IF(AND(Table1[[#This Row],[Final_Result_RBC]]=Table1[[#This Row],[Label_they]],Table1[[#This Row],[my_label]]=Table1[[#This Row],[Label_they]]), 1, 0)</f>
        <v>0</v>
      </c>
      <c r="F78" s="1">
        <f>IF(Table1[[#This Row],[my_label]]=Table1[[#This Row],[Label_they]], 1, 0)</f>
        <v>1</v>
      </c>
      <c r="G78" s="3">
        <f>IF(Table1[[#This Row],[Final_Result_RBC]]=Table1[[#This Row],[Label_they]], 1, 0)</f>
        <v>0</v>
      </c>
      <c r="H78" s="3">
        <f>IF(Table1[[#This Row],[Final_Result_RBC]]=Table1[[#This Row],[my_label]], 1, 0)</f>
        <v>0</v>
      </c>
      <c r="I78" s="1">
        <f>IF(AND(Table1[[#This Row],[my_they_same]]=0,Table1[[#This Row],[my_RBC_same]]=0,Table1[[#This Row],[they_RBC_same]]=0), 1, 0)</f>
        <v>0</v>
      </c>
      <c r="J78" t="s">
        <v>309</v>
      </c>
      <c r="K78" t="s">
        <v>310</v>
      </c>
      <c r="L78" t="s">
        <v>311</v>
      </c>
    </row>
    <row r="79" spans="1:12" ht="15.6" thickTop="1" thickBot="1" x14ac:dyDescent="0.35">
      <c r="A79" t="s">
        <v>312</v>
      </c>
      <c r="B79" s="1">
        <v>0</v>
      </c>
      <c r="C79" s="1">
        <v>1</v>
      </c>
      <c r="D79" s="1">
        <v>0</v>
      </c>
      <c r="E79" s="1">
        <f>IF(AND(Table1[[#This Row],[Final_Result_RBC]]=Table1[[#This Row],[Label_they]],Table1[[#This Row],[my_label]]=Table1[[#This Row],[Label_they]]), 1, 0)</f>
        <v>0</v>
      </c>
      <c r="F79" s="1">
        <f>IF(Table1[[#This Row],[my_label]]=Table1[[#This Row],[Label_they]], 1, 0)</f>
        <v>0</v>
      </c>
      <c r="G79" s="3">
        <f>IF(Table1[[#This Row],[Final_Result_RBC]]=Table1[[#This Row],[Label_they]], 1, 0)</f>
        <v>0</v>
      </c>
      <c r="H79" s="3">
        <f>IF(Table1[[#This Row],[Final_Result_RBC]]=Table1[[#This Row],[my_label]], 1, 0)</f>
        <v>1</v>
      </c>
      <c r="I79" s="1">
        <f>IF(AND(Table1[[#This Row],[my_they_same]]=0,Table1[[#This Row],[my_RBC_same]]=0,Table1[[#This Row],[they_RBC_same]]=0), 1, 0)</f>
        <v>0</v>
      </c>
      <c r="J79" t="s">
        <v>313</v>
      </c>
      <c r="K79" t="s">
        <v>314</v>
      </c>
      <c r="L79" t="s">
        <v>315</v>
      </c>
    </row>
    <row r="80" spans="1:12" ht="15.6" thickTop="1" thickBot="1" x14ac:dyDescent="0.35">
      <c r="A80" t="s">
        <v>316</v>
      </c>
      <c r="B80" s="1">
        <v>1</v>
      </c>
      <c r="C80" s="1">
        <v>1</v>
      </c>
      <c r="D80" s="1">
        <v>0</v>
      </c>
      <c r="E80" s="1">
        <f>IF(AND(Table1[[#This Row],[Final_Result_RBC]]=Table1[[#This Row],[Label_they]],Table1[[#This Row],[my_label]]=Table1[[#This Row],[Label_they]]), 1, 0)</f>
        <v>0</v>
      </c>
      <c r="F80" s="1">
        <f>IF(Table1[[#This Row],[my_label]]=Table1[[#This Row],[Label_they]], 1, 0)</f>
        <v>1</v>
      </c>
      <c r="G80" s="3">
        <f>IF(Table1[[#This Row],[Final_Result_RBC]]=Table1[[#This Row],[Label_they]], 1, 0)</f>
        <v>0</v>
      </c>
      <c r="H80" s="3">
        <f>IF(Table1[[#This Row],[Final_Result_RBC]]=Table1[[#This Row],[my_label]], 1, 0)</f>
        <v>0</v>
      </c>
      <c r="I80" s="1">
        <f>IF(AND(Table1[[#This Row],[my_they_same]]=0,Table1[[#This Row],[my_RBC_same]]=0,Table1[[#This Row],[they_RBC_same]]=0), 1, 0)</f>
        <v>0</v>
      </c>
      <c r="J80" t="s">
        <v>317</v>
      </c>
      <c r="K80" t="s">
        <v>318</v>
      </c>
      <c r="L80" t="s">
        <v>319</v>
      </c>
    </row>
    <row r="81" spans="1:12" ht="15.6" thickTop="1" thickBot="1" x14ac:dyDescent="0.35">
      <c r="A81" t="s">
        <v>320</v>
      </c>
      <c r="B81" s="1">
        <v>0</v>
      </c>
      <c r="C81" s="1">
        <v>0</v>
      </c>
      <c r="D81" s="1">
        <v>2</v>
      </c>
      <c r="E81" s="1">
        <f>IF(AND(Table1[[#This Row],[Final_Result_RBC]]=Table1[[#This Row],[Label_they]],Table1[[#This Row],[my_label]]=Table1[[#This Row],[Label_they]]), 1, 0)</f>
        <v>0</v>
      </c>
      <c r="F81" s="1">
        <f>IF(Table1[[#This Row],[my_label]]=Table1[[#This Row],[Label_they]], 1, 0)</f>
        <v>1</v>
      </c>
      <c r="G81" s="3">
        <f>IF(Table1[[#This Row],[Final_Result_RBC]]=Table1[[#This Row],[Label_they]], 1, 0)</f>
        <v>0</v>
      </c>
      <c r="H81" s="3">
        <f>IF(Table1[[#This Row],[Final_Result_RBC]]=Table1[[#This Row],[my_label]], 1, 0)</f>
        <v>0</v>
      </c>
      <c r="I81" s="1">
        <f>IF(AND(Table1[[#This Row],[my_they_same]]=0,Table1[[#This Row],[my_RBC_same]]=0,Table1[[#This Row],[they_RBC_same]]=0), 1, 0)</f>
        <v>0</v>
      </c>
      <c r="J81" t="s">
        <v>321</v>
      </c>
      <c r="K81" t="s">
        <v>322</v>
      </c>
      <c r="L81" t="s">
        <v>323</v>
      </c>
    </row>
    <row r="82" spans="1:12" ht="15.6" thickTop="1" thickBot="1" x14ac:dyDescent="0.35">
      <c r="A82" t="s">
        <v>324</v>
      </c>
      <c r="B82" s="1">
        <v>0</v>
      </c>
      <c r="C82" s="1">
        <v>0</v>
      </c>
      <c r="D82" s="1">
        <v>0</v>
      </c>
      <c r="E82" s="1">
        <f>IF(AND(Table1[[#This Row],[Final_Result_RBC]]=Table1[[#This Row],[Label_they]],Table1[[#This Row],[my_label]]=Table1[[#This Row],[Label_they]]), 1, 0)</f>
        <v>1</v>
      </c>
      <c r="F82" s="1">
        <f>IF(Table1[[#This Row],[my_label]]=Table1[[#This Row],[Label_they]], 1, 0)</f>
        <v>1</v>
      </c>
      <c r="G82" s="3">
        <f>IF(Table1[[#This Row],[Final_Result_RBC]]=Table1[[#This Row],[Label_they]], 1, 0)</f>
        <v>1</v>
      </c>
      <c r="H82" s="3">
        <f>IF(Table1[[#This Row],[Final_Result_RBC]]=Table1[[#This Row],[my_label]], 1, 0)</f>
        <v>1</v>
      </c>
      <c r="I82" s="1">
        <f>IF(AND(Table1[[#This Row],[my_they_same]]=0,Table1[[#This Row],[my_RBC_same]]=0,Table1[[#This Row],[they_RBC_same]]=0), 1, 0)</f>
        <v>0</v>
      </c>
      <c r="J82" t="s">
        <v>325</v>
      </c>
      <c r="K82" t="s">
        <v>326</v>
      </c>
      <c r="L82" t="s">
        <v>327</v>
      </c>
    </row>
    <row r="83" spans="1:12" ht="15.6" thickTop="1" thickBot="1" x14ac:dyDescent="0.35">
      <c r="A83" t="s">
        <v>44</v>
      </c>
      <c r="B83" s="1">
        <v>2</v>
      </c>
      <c r="C83" s="1">
        <v>2</v>
      </c>
      <c r="D83" s="1">
        <v>2</v>
      </c>
      <c r="E83" s="1">
        <f>IF(AND(Table1[[#This Row],[Final_Result_RBC]]=Table1[[#This Row],[Label_they]],Table1[[#This Row],[my_label]]=Table1[[#This Row],[Label_they]]), 1, 0)</f>
        <v>1</v>
      </c>
      <c r="F83" s="1">
        <f>IF(Table1[[#This Row],[my_label]]=Table1[[#This Row],[Label_they]], 1, 0)</f>
        <v>1</v>
      </c>
      <c r="G83" s="3">
        <f>IF(Table1[[#This Row],[Final_Result_RBC]]=Table1[[#This Row],[Label_they]], 1, 0)</f>
        <v>1</v>
      </c>
      <c r="H83" s="3">
        <f>IF(Table1[[#This Row],[Final_Result_RBC]]=Table1[[#This Row],[my_label]], 1, 0)</f>
        <v>1</v>
      </c>
      <c r="I83" s="1">
        <f>IF(AND(Table1[[#This Row],[my_they_same]]=0,Table1[[#This Row],[my_RBC_same]]=0,Table1[[#This Row],[they_RBC_same]]=0), 1, 0)</f>
        <v>0</v>
      </c>
      <c r="J83" t="s">
        <v>45</v>
      </c>
      <c r="K83" t="s">
        <v>46</v>
      </c>
      <c r="L83" t="s">
        <v>47</v>
      </c>
    </row>
    <row r="84" spans="1:12" ht="15.6" thickTop="1" thickBot="1" x14ac:dyDescent="0.35">
      <c r="A84" t="s">
        <v>328</v>
      </c>
      <c r="B84" s="1">
        <v>2</v>
      </c>
      <c r="C84" s="1">
        <v>2</v>
      </c>
      <c r="D84" s="1">
        <v>2</v>
      </c>
      <c r="E84" s="1">
        <f>IF(AND(Table1[[#This Row],[Final_Result_RBC]]=Table1[[#This Row],[Label_they]],Table1[[#This Row],[my_label]]=Table1[[#This Row],[Label_they]]), 1, 0)</f>
        <v>1</v>
      </c>
      <c r="F84" s="1">
        <f>IF(Table1[[#This Row],[my_label]]=Table1[[#This Row],[Label_they]], 1, 0)</f>
        <v>1</v>
      </c>
      <c r="G84" s="3">
        <f>IF(Table1[[#This Row],[Final_Result_RBC]]=Table1[[#This Row],[Label_they]], 1, 0)</f>
        <v>1</v>
      </c>
      <c r="H84" s="3">
        <f>IF(Table1[[#This Row],[Final_Result_RBC]]=Table1[[#This Row],[my_label]], 1, 0)</f>
        <v>1</v>
      </c>
      <c r="I84" s="1">
        <f>IF(AND(Table1[[#This Row],[my_they_same]]=0,Table1[[#This Row],[my_RBC_same]]=0,Table1[[#This Row],[they_RBC_same]]=0), 1, 0)</f>
        <v>0</v>
      </c>
      <c r="J84" t="s">
        <v>329</v>
      </c>
      <c r="K84" t="s">
        <v>330</v>
      </c>
      <c r="L84" t="s">
        <v>331</v>
      </c>
    </row>
    <row r="85" spans="1:12" ht="15.6" thickTop="1" thickBot="1" x14ac:dyDescent="0.35">
      <c r="A85" t="s">
        <v>332</v>
      </c>
      <c r="B85" s="1">
        <v>0</v>
      </c>
      <c r="C85" s="1">
        <v>1</v>
      </c>
      <c r="D85" s="1">
        <v>0</v>
      </c>
      <c r="E85" s="1">
        <f>IF(AND(Table1[[#This Row],[Final_Result_RBC]]=Table1[[#This Row],[Label_they]],Table1[[#This Row],[my_label]]=Table1[[#This Row],[Label_they]]), 1, 0)</f>
        <v>0</v>
      </c>
      <c r="F85" s="1">
        <f>IF(Table1[[#This Row],[my_label]]=Table1[[#This Row],[Label_they]], 1, 0)</f>
        <v>0</v>
      </c>
      <c r="G85" s="3">
        <f>IF(Table1[[#This Row],[Final_Result_RBC]]=Table1[[#This Row],[Label_they]], 1, 0)</f>
        <v>0</v>
      </c>
      <c r="H85" s="3">
        <f>IF(Table1[[#This Row],[Final_Result_RBC]]=Table1[[#This Row],[my_label]], 1, 0)</f>
        <v>1</v>
      </c>
      <c r="I85" s="1">
        <f>IF(AND(Table1[[#This Row],[my_they_same]]=0,Table1[[#This Row],[my_RBC_same]]=0,Table1[[#This Row],[they_RBC_same]]=0), 1, 0)</f>
        <v>0</v>
      </c>
      <c r="J85" t="s">
        <v>333</v>
      </c>
      <c r="K85" t="s">
        <v>334</v>
      </c>
      <c r="L85" t="s">
        <v>335</v>
      </c>
    </row>
    <row r="86" spans="1:12" ht="15.6" thickTop="1" thickBot="1" x14ac:dyDescent="0.35">
      <c r="A86" t="s">
        <v>336</v>
      </c>
      <c r="B86" s="1">
        <v>2</v>
      </c>
      <c r="C86" s="1">
        <v>2</v>
      </c>
      <c r="D86" s="1">
        <v>0</v>
      </c>
      <c r="E86" s="1">
        <f>IF(AND(Table1[[#This Row],[Final_Result_RBC]]=Table1[[#This Row],[Label_they]],Table1[[#This Row],[my_label]]=Table1[[#This Row],[Label_they]]), 1, 0)</f>
        <v>0</v>
      </c>
      <c r="F86" s="1">
        <f>IF(Table1[[#This Row],[my_label]]=Table1[[#This Row],[Label_they]], 1, 0)</f>
        <v>1</v>
      </c>
      <c r="G86" s="3">
        <f>IF(Table1[[#This Row],[Final_Result_RBC]]=Table1[[#This Row],[Label_they]], 1, 0)</f>
        <v>0</v>
      </c>
      <c r="H86" s="3">
        <f>IF(Table1[[#This Row],[Final_Result_RBC]]=Table1[[#This Row],[my_label]], 1, 0)</f>
        <v>0</v>
      </c>
      <c r="I86" s="1">
        <f>IF(AND(Table1[[#This Row],[my_they_same]]=0,Table1[[#This Row],[my_RBC_same]]=0,Table1[[#This Row],[they_RBC_same]]=0), 1, 0)</f>
        <v>0</v>
      </c>
      <c r="J86" t="s">
        <v>337</v>
      </c>
      <c r="K86" t="s">
        <v>338</v>
      </c>
      <c r="L86" t="s">
        <v>339</v>
      </c>
    </row>
    <row r="87" spans="1:12" ht="15.6" thickTop="1" thickBot="1" x14ac:dyDescent="0.35">
      <c r="A87" t="s">
        <v>340</v>
      </c>
      <c r="B87" s="1">
        <v>0</v>
      </c>
      <c r="C87" s="1">
        <v>2</v>
      </c>
      <c r="D87" s="1">
        <v>0</v>
      </c>
      <c r="E87" s="1">
        <f>IF(AND(Table1[[#This Row],[Final_Result_RBC]]=Table1[[#This Row],[Label_they]],Table1[[#This Row],[my_label]]=Table1[[#This Row],[Label_they]]), 1, 0)</f>
        <v>0</v>
      </c>
      <c r="F87" s="1">
        <f>IF(Table1[[#This Row],[my_label]]=Table1[[#This Row],[Label_they]], 1, 0)</f>
        <v>0</v>
      </c>
      <c r="G87" s="3">
        <f>IF(Table1[[#This Row],[Final_Result_RBC]]=Table1[[#This Row],[Label_they]], 1, 0)</f>
        <v>0</v>
      </c>
      <c r="H87" s="3">
        <f>IF(Table1[[#This Row],[Final_Result_RBC]]=Table1[[#This Row],[my_label]], 1, 0)</f>
        <v>1</v>
      </c>
      <c r="I87" s="1">
        <f>IF(AND(Table1[[#This Row],[my_they_same]]=0,Table1[[#This Row],[my_RBC_same]]=0,Table1[[#This Row],[they_RBC_same]]=0), 1, 0)</f>
        <v>0</v>
      </c>
      <c r="J87" t="s">
        <v>341</v>
      </c>
      <c r="K87" t="s">
        <v>342</v>
      </c>
      <c r="L87" t="s">
        <v>343</v>
      </c>
    </row>
    <row r="88" spans="1:12" ht="15.6" thickTop="1" thickBot="1" x14ac:dyDescent="0.35">
      <c r="A88" t="s">
        <v>344</v>
      </c>
      <c r="B88" s="1">
        <v>0</v>
      </c>
      <c r="C88" s="1">
        <v>0</v>
      </c>
      <c r="D88" s="1">
        <v>0</v>
      </c>
      <c r="E88" s="1">
        <f>IF(AND(Table1[[#This Row],[Final_Result_RBC]]=Table1[[#This Row],[Label_they]],Table1[[#This Row],[my_label]]=Table1[[#This Row],[Label_they]]), 1, 0)</f>
        <v>1</v>
      </c>
      <c r="F88" s="1">
        <f>IF(Table1[[#This Row],[my_label]]=Table1[[#This Row],[Label_they]], 1, 0)</f>
        <v>1</v>
      </c>
      <c r="G88" s="3">
        <f>IF(Table1[[#This Row],[Final_Result_RBC]]=Table1[[#This Row],[Label_they]], 1, 0)</f>
        <v>1</v>
      </c>
      <c r="H88" s="3">
        <f>IF(Table1[[#This Row],[Final_Result_RBC]]=Table1[[#This Row],[my_label]], 1, 0)</f>
        <v>1</v>
      </c>
      <c r="I88" s="1">
        <f>IF(AND(Table1[[#This Row],[my_they_same]]=0,Table1[[#This Row],[my_RBC_same]]=0,Table1[[#This Row],[they_RBC_same]]=0), 1, 0)</f>
        <v>0</v>
      </c>
      <c r="J88" t="s">
        <v>345</v>
      </c>
      <c r="K88" t="s">
        <v>346</v>
      </c>
      <c r="L88" t="s">
        <v>347</v>
      </c>
    </row>
    <row r="89" spans="1:12" ht="15.6" thickTop="1" thickBot="1" x14ac:dyDescent="0.35">
      <c r="A89" t="s">
        <v>348</v>
      </c>
      <c r="B89" s="1">
        <v>0</v>
      </c>
      <c r="C89" s="1">
        <v>2</v>
      </c>
      <c r="D89" s="1">
        <v>0</v>
      </c>
      <c r="E89" s="1">
        <f>IF(AND(Table1[[#This Row],[Final_Result_RBC]]=Table1[[#This Row],[Label_they]],Table1[[#This Row],[my_label]]=Table1[[#This Row],[Label_they]]), 1, 0)</f>
        <v>0</v>
      </c>
      <c r="F89" s="1">
        <f>IF(Table1[[#This Row],[my_label]]=Table1[[#This Row],[Label_they]], 1, 0)</f>
        <v>0</v>
      </c>
      <c r="G89" s="3">
        <f>IF(Table1[[#This Row],[Final_Result_RBC]]=Table1[[#This Row],[Label_they]], 1, 0)</f>
        <v>0</v>
      </c>
      <c r="H89" s="3">
        <f>IF(Table1[[#This Row],[Final_Result_RBC]]=Table1[[#This Row],[my_label]], 1, 0)</f>
        <v>1</v>
      </c>
      <c r="I89" s="1">
        <f>IF(AND(Table1[[#This Row],[my_they_same]]=0,Table1[[#This Row],[my_RBC_same]]=0,Table1[[#This Row],[they_RBC_same]]=0), 1, 0)</f>
        <v>0</v>
      </c>
      <c r="J89" t="s">
        <v>349</v>
      </c>
      <c r="K89" t="s">
        <v>350</v>
      </c>
      <c r="L89" t="s">
        <v>351</v>
      </c>
    </row>
    <row r="90" spans="1:12" ht="15.6" thickTop="1" thickBot="1" x14ac:dyDescent="0.35">
      <c r="A90" t="s">
        <v>352</v>
      </c>
      <c r="B90" s="1">
        <v>0</v>
      </c>
      <c r="C90" s="1">
        <v>1</v>
      </c>
      <c r="D90" s="1">
        <v>0</v>
      </c>
      <c r="E90" s="1">
        <f>IF(AND(Table1[[#This Row],[Final_Result_RBC]]=Table1[[#This Row],[Label_they]],Table1[[#This Row],[my_label]]=Table1[[#This Row],[Label_they]]), 1, 0)</f>
        <v>0</v>
      </c>
      <c r="F90" s="1">
        <f>IF(Table1[[#This Row],[my_label]]=Table1[[#This Row],[Label_they]], 1, 0)</f>
        <v>0</v>
      </c>
      <c r="G90" s="3">
        <f>IF(Table1[[#This Row],[Final_Result_RBC]]=Table1[[#This Row],[Label_they]], 1, 0)</f>
        <v>0</v>
      </c>
      <c r="H90" s="3">
        <f>IF(Table1[[#This Row],[Final_Result_RBC]]=Table1[[#This Row],[my_label]], 1, 0)</f>
        <v>1</v>
      </c>
      <c r="I90" s="1">
        <f>IF(AND(Table1[[#This Row],[my_they_same]]=0,Table1[[#This Row],[my_RBC_same]]=0,Table1[[#This Row],[they_RBC_same]]=0), 1, 0)</f>
        <v>0</v>
      </c>
      <c r="J90" t="s">
        <v>353</v>
      </c>
      <c r="K90" t="s">
        <v>354</v>
      </c>
      <c r="L90" t="s">
        <v>355</v>
      </c>
    </row>
    <row r="91" spans="1:12" ht="15.6" thickTop="1" thickBot="1" x14ac:dyDescent="0.35">
      <c r="A91" t="s">
        <v>356</v>
      </c>
      <c r="B91" s="1">
        <v>0</v>
      </c>
      <c r="C91" s="1">
        <v>0</v>
      </c>
      <c r="D91" s="1">
        <v>0</v>
      </c>
      <c r="E91" s="1">
        <f>IF(AND(Table1[[#This Row],[Final_Result_RBC]]=Table1[[#This Row],[Label_they]],Table1[[#This Row],[my_label]]=Table1[[#This Row],[Label_they]]), 1, 0)</f>
        <v>1</v>
      </c>
      <c r="F91" s="1">
        <f>IF(Table1[[#This Row],[my_label]]=Table1[[#This Row],[Label_they]], 1, 0)</f>
        <v>1</v>
      </c>
      <c r="G91" s="3">
        <f>IF(Table1[[#This Row],[Final_Result_RBC]]=Table1[[#This Row],[Label_they]], 1, 0)</f>
        <v>1</v>
      </c>
      <c r="H91" s="3">
        <f>IF(Table1[[#This Row],[Final_Result_RBC]]=Table1[[#This Row],[my_label]], 1, 0)</f>
        <v>1</v>
      </c>
      <c r="I91" s="1">
        <f>IF(AND(Table1[[#This Row],[my_they_same]]=0,Table1[[#This Row],[my_RBC_same]]=0,Table1[[#This Row],[they_RBC_same]]=0), 1, 0)</f>
        <v>0</v>
      </c>
      <c r="J91" t="s">
        <v>357</v>
      </c>
      <c r="K91" t="s">
        <v>358</v>
      </c>
      <c r="L91" t="s">
        <v>359</v>
      </c>
    </row>
    <row r="92" spans="1:12" ht="15.6" thickTop="1" thickBot="1" x14ac:dyDescent="0.35">
      <c r="A92" t="s">
        <v>360</v>
      </c>
      <c r="B92" s="1">
        <v>0</v>
      </c>
      <c r="C92" s="1">
        <v>0</v>
      </c>
      <c r="D92" s="1">
        <v>0</v>
      </c>
      <c r="E92" s="1">
        <f>IF(AND(Table1[[#This Row],[Final_Result_RBC]]=Table1[[#This Row],[Label_they]],Table1[[#This Row],[my_label]]=Table1[[#This Row],[Label_they]]), 1, 0)</f>
        <v>1</v>
      </c>
      <c r="F92" s="1">
        <f>IF(Table1[[#This Row],[my_label]]=Table1[[#This Row],[Label_they]], 1, 0)</f>
        <v>1</v>
      </c>
      <c r="G92" s="3">
        <f>IF(Table1[[#This Row],[Final_Result_RBC]]=Table1[[#This Row],[Label_they]], 1, 0)</f>
        <v>1</v>
      </c>
      <c r="H92" s="3">
        <f>IF(Table1[[#This Row],[Final_Result_RBC]]=Table1[[#This Row],[my_label]], 1, 0)</f>
        <v>1</v>
      </c>
      <c r="I92" s="1">
        <f>IF(AND(Table1[[#This Row],[my_they_same]]=0,Table1[[#This Row],[my_RBC_same]]=0,Table1[[#This Row],[they_RBC_same]]=0), 1, 0)</f>
        <v>0</v>
      </c>
      <c r="J92" t="s">
        <v>361</v>
      </c>
      <c r="K92" t="s">
        <v>362</v>
      </c>
      <c r="L92" t="s">
        <v>363</v>
      </c>
    </row>
    <row r="93" spans="1:12" ht="15.6" thickTop="1" thickBot="1" x14ac:dyDescent="0.35">
      <c r="A93" t="s">
        <v>364</v>
      </c>
      <c r="B93" s="1">
        <v>0</v>
      </c>
      <c r="C93" s="1">
        <v>2</v>
      </c>
      <c r="D93" s="1">
        <v>0</v>
      </c>
      <c r="E93" s="1">
        <f>IF(AND(Table1[[#This Row],[Final_Result_RBC]]=Table1[[#This Row],[Label_they]],Table1[[#This Row],[my_label]]=Table1[[#This Row],[Label_they]]), 1, 0)</f>
        <v>0</v>
      </c>
      <c r="F93" s="1">
        <f>IF(Table1[[#This Row],[my_label]]=Table1[[#This Row],[Label_they]], 1, 0)</f>
        <v>0</v>
      </c>
      <c r="G93" s="3">
        <f>IF(Table1[[#This Row],[Final_Result_RBC]]=Table1[[#This Row],[Label_they]], 1, 0)</f>
        <v>0</v>
      </c>
      <c r="H93" s="3">
        <f>IF(Table1[[#This Row],[Final_Result_RBC]]=Table1[[#This Row],[my_label]], 1, 0)</f>
        <v>1</v>
      </c>
      <c r="I93" s="1">
        <f>IF(AND(Table1[[#This Row],[my_they_same]]=0,Table1[[#This Row],[my_RBC_same]]=0,Table1[[#This Row],[they_RBC_same]]=0), 1, 0)</f>
        <v>0</v>
      </c>
      <c r="J93" t="s">
        <v>365</v>
      </c>
      <c r="K93" t="s">
        <v>366</v>
      </c>
      <c r="L93" t="s">
        <v>367</v>
      </c>
    </row>
    <row r="94" spans="1:12" ht="15.6" thickTop="1" thickBot="1" x14ac:dyDescent="0.35">
      <c r="A94" t="s">
        <v>368</v>
      </c>
      <c r="B94" s="1">
        <v>0</v>
      </c>
      <c r="C94" s="1">
        <v>0</v>
      </c>
      <c r="D94" s="1">
        <v>0</v>
      </c>
      <c r="E94" s="1">
        <f>IF(AND(Table1[[#This Row],[Final_Result_RBC]]=Table1[[#This Row],[Label_they]],Table1[[#This Row],[my_label]]=Table1[[#This Row],[Label_they]]), 1, 0)</f>
        <v>1</v>
      </c>
      <c r="F94" s="1">
        <f>IF(Table1[[#This Row],[my_label]]=Table1[[#This Row],[Label_they]], 1, 0)</f>
        <v>1</v>
      </c>
      <c r="G94" s="3">
        <f>IF(Table1[[#This Row],[Final_Result_RBC]]=Table1[[#This Row],[Label_they]], 1, 0)</f>
        <v>1</v>
      </c>
      <c r="H94" s="3">
        <f>IF(Table1[[#This Row],[Final_Result_RBC]]=Table1[[#This Row],[my_label]], 1, 0)</f>
        <v>1</v>
      </c>
      <c r="I94" s="1">
        <f>IF(AND(Table1[[#This Row],[my_they_same]]=0,Table1[[#This Row],[my_RBC_same]]=0,Table1[[#This Row],[they_RBC_same]]=0), 1, 0)</f>
        <v>0</v>
      </c>
      <c r="J94" t="s">
        <v>369</v>
      </c>
      <c r="K94" t="s">
        <v>370</v>
      </c>
      <c r="L94" t="s">
        <v>371</v>
      </c>
    </row>
    <row r="95" spans="1:12" ht="15.6" thickTop="1" thickBot="1" x14ac:dyDescent="0.35">
      <c r="A95" t="s">
        <v>372</v>
      </c>
      <c r="B95" s="1">
        <v>0</v>
      </c>
      <c r="C95" s="1">
        <v>0</v>
      </c>
      <c r="D95" s="1">
        <v>0</v>
      </c>
      <c r="E95" s="1">
        <f>IF(AND(Table1[[#This Row],[Final_Result_RBC]]=Table1[[#This Row],[Label_they]],Table1[[#This Row],[my_label]]=Table1[[#This Row],[Label_they]]), 1, 0)</f>
        <v>1</v>
      </c>
      <c r="F95" s="1">
        <f>IF(Table1[[#This Row],[my_label]]=Table1[[#This Row],[Label_they]], 1, 0)</f>
        <v>1</v>
      </c>
      <c r="G95" s="3">
        <f>IF(Table1[[#This Row],[Final_Result_RBC]]=Table1[[#This Row],[Label_they]], 1, 0)</f>
        <v>1</v>
      </c>
      <c r="H95" s="3">
        <f>IF(Table1[[#This Row],[Final_Result_RBC]]=Table1[[#This Row],[my_label]], 1, 0)</f>
        <v>1</v>
      </c>
      <c r="I95" s="1">
        <f>IF(AND(Table1[[#This Row],[my_they_same]]=0,Table1[[#This Row],[my_RBC_same]]=0,Table1[[#This Row],[they_RBC_same]]=0), 1, 0)</f>
        <v>0</v>
      </c>
      <c r="J95" t="s">
        <v>373</v>
      </c>
      <c r="K95" t="s">
        <v>374</v>
      </c>
      <c r="L95" t="s">
        <v>375</v>
      </c>
    </row>
    <row r="96" spans="1:12" ht="15.6" thickTop="1" thickBot="1" x14ac:dyDescent="0.35">
      <c r="A96" t="s">
        <v>376</v>
      </c>
      <c r="B96" s="1">
        <v>0</v>
      </c>
      <c r="C96" s="1">
        <v>0</v>
      </c>
      <c r="D96" s="1">
        <v>0</v>
      </c>
      <c r="E96" s="1">
        <f>IF(AND(Table1[[#This Row],[Final_Result_RBC]]=Table1[[#This Row],[Label_they]],Table1[[#This Row],[my_label]]=Table1[[#This Row],[Label_they]]), 1, 0)</f>
        <v>1</v>
      </c>
      <c r="F96" s="1">
        <f>IF(Table1[[#This Row],[my_label]]=Table1[[#This Row],[Label_they]], 1, 0)</f>
        <v>1</v>
      </c>
      <c r="G96" s="3">
        <f>IF(Table1[[#This Row],[Final_Result_RBC]]=Table1[[#This Row],[Label_they]], 1, 0)</f>
        <v>1</v>
      </c>
      <c r="H96" s="3">
        <f>IF(Table1[[#This Row],[Final_Result_RBC]]=Table1[[#This Row],[my_label]], 1, 0)</f>
        <v>1</v>
      </c>
      <c r="I96" s="1">
        <f>IF(AND(Table1[[#This Row],[my_they_same]]=0,Table1[[#This Row],[my_RBC_same]]=0,Table1[[#This Row],[they_RBC_same]]=0), 1, 0)</f>
        <v>0</v>
      </c>
      <c r="J96" t="s">
        <v>377</v>
      </c>
      <c r="K96" t="s">
        <v>378</v>
      </c>
      <c r="L96" t="s">
        <v>379</v>
      </c>
    </row>
    <row r="97" spans="1:12" ht="15.6" thickTop="1" thickBot="1" x14ac:dyDescent="0.35">
      <c r="A97" t="s">
        <v>380</v>
      </c>
      <c r="B97" s="1">
        <v>2</v>
      </c>
      <c r="C97" s="1">
        <v>0</v>
      </c>
      <c r="D97" s="1">
        <v>2</v>
      </c>
      <c r="E97" s="1">
        <f>IF(AND(Table1[[#This Row],[Final_Result_RBC]]=Table1[[#This Row],[Label_they]],Table1[[#This Row],[my_label]]=Table1[[#This Row],[Label_they]]), 1, 0)</f>
        <v>0</v>
      </c>
      <c r="F97" s="1">
        <f>IF(Table1[[#This Row],[my_label]]=Table1[[#This Row],[Label_they]], 1, 0)</f>
        <v>0</v>
      </c>
      <c r="G97" s="3">
        <f>IF(Table1[[#This Row],[Final_Result_RBC]]=Table1[[#This Row],[Label_they]], 1, 0)</f>
        <v>0</v>
      </c>
      <c r="H97" s="3">
        <f>IF(Table1[[#This Row],[Final_Result_RBC]]=Table1[[#This Row],[my_label]], 1, 0)</f>
        <v>1</v>
      </c>
      <c r="I97" s="1">
        <f>IF(AND(Table1[[#This Row],[my_they_same]]=0,Table1[[#This Row],[my_RBC_same]]=0,Table1[[#This Row],[they_RBC_same]]=0), 1, 0)</f>
        <v>0</v>
      </c>
      <c r="J97" t="s">
        <v>381</v>
      </c>
      <c r="K97" t="s">
        <v>382</v>
      </c>
      <c r="L97" t="s">
        <v>383</v>
      </c>
    </row>
    <row r="98" spans="1:12" ht="15.6" thickTop="1" thickBot="1" x14ac:dyDescent="0.35">
      <c r="A98" t="s">
        <v>384</v>
      </c>
      <c r="B98" s="1">
        <v>0</v>
      </c>
      <c r="C98" s="1">
        <v>0</v>
      </c>
      <c r="D98" s="1">
        <v>0</v>
      </c>
      <c r="E98" s="1">
        <f>IF(AND(Table1[[#This Row],[Final_Result_RBC]]=Table1[[#This Row],[Label_they]],Table1[[#This Row],[my_label]]=Table1[[#This Row],[Label_they]]), 1, 0)</f>
        <v>1</v>
      </c>
      <c r="F98" s="1">
        <f>IF(Table1[[#This Row],[my_label]]=Table1[[#This Row],[Label_they]], 1, 0)</f>
        <v>1</v>
      </c>
      <c r="G98" s="3">
        <f>IF(Table1[[#This Row],[Final_Result_RBC]]=Table1[[#This Row],[Label_they]], 1, 0)</f>
        <v>1</v>
      </c>
      <c r="H98" s="3">
        <f>IF(Table1[[#This Row],[Final_Result_RBC]]=Table1[[#This Row],[my_label]], 1, 0)</f>
        <v>1</v>
      </c>
      <c r="I98" s="1">
        <f>IF(AND(Table1[[#This Row],[my_they_same]]=0,Table1[[#This Row],[my_RBC_same]]=0,Table1[[#This Row],[they_RBC_same]]=0), 1, 0)</f>
        <v>0</v>
      </c>
      <c r="J98" t="s">
        <v>385</v>
      </c>
      <c r="K98" t="s">
        <v>386</v>
      </c>
      <c r="L98" t="s">
        <v>387</v>
      </c>
    </row>
    <row r="99" spans="1:12" ht="15.6" thickTop="1" thickBot="1" x14ac:dyDescent="0.35">
      <c r="A99" t="s">
        <v>388</v>
      </c>
      <c r="B99" s="1">
        <v>2</v>
      </c>
      <c r="C99" s="1">
        <v>0</v>
      </c>
      <c r="D99" s="1">
        <v>0</v>
      </c>
      <c r="E99" s="1">
        <f>IF(AND(Table1[[#This Row],[Final_Result_RBC]]=Table1[[#This Row],[Label_they]],Table1[[#This Row],[my_label]]=Table1[[#This Row],[Label_they]]), 1, 0)</f>
        <v>0</v>
      </c>
      <c r="F99" s="1">
        <f>IF(Table1[[#This Row],[my_label]]=Table1[[#This Row],[Label_they]], 1, 0)</f>
        <v>0</v>
      </c>
      <c r="G99" s="3">
        <f>IF(Table1[[#This Row],[Final_Result_RBC]]=Table1[[#This Row],[Label_they]], 1, 0)</f>
        <v>1</v>
      </c>
      <c r="H99" s="3">
        <f>IF(Table1[[#This Row],[Final_Result_RBC]]=Table1[[#This Row],[my_label]], 1, 0)</f>
        <v>0</v>
      </c>
      <c r="I99" s="1">
        <f>IF(AND(Table1[[#This Row],[my_they_same]]=0,Table1[[#This Row],[my_RBC_same]]=0,Table1[[#This Row],[they_RBC_same]]=0), 1, 0)</f>
        <v>0</v>
      </c>
      <c r="J99" t="s">
        <v>389</v>
      </c>
      <c r="K99" t="s">
        <v>390</v>
      </c>
      <c r="L99" t="s">
        <v>391</v>
      </c>
    </row>
    <row r="100" spans="1:12" ht="15.6" thickTop="1" thickBot="1" x14ac:dyDescent="0.35">
      <c r="A100" t="s">
        <v>392</v>
      </c>
      <c r="B100" s="1">
        <v>0</v>
      </c>
      <c r="C100" s="1">
        <v>1</v>
      </c>
      <c r="D100" s="1">
        <v>0</v>
      </c>
      <c r="E100" s="1">
        <f>IF(AND(Table1[[#This Row],[Final_Result_RBC]]=Table1[[#This Row],[Label_they]],Table1[[#This Row],[my_label]]=Table1[[#This Row],[Label_they]]), 1, 0)</f>
        <v>0</v>
      </c>
      <c r="F100" s="1">
        <f>IF(Table1[[#This Row],[my_label]]=Table1[[#This Row],[Label_they]], 1, 0)</f>
        <v>0</v>
      </c>
      <c r="G100" s="3">
        <f>IF(Table1[[#This Row],[Final_Result_RBC]]=Table1[[#This Row],[Label_they]], 1, 0)</f>
        <v>0</v>
      </c>
      <c r="H100" s="3">
        <f>IF(Table1[[#This Row],[Final_Result_RBC]]=Table1[[#This Row],[my_label]], 1, 0)</f>
        <v>1</v>
      </c>
      <c r="I100" s="1">
        <f>IF(AND(Table1[[#This Row],[my_they_same]]=0,Table1[[#This Row],[my_RBC_same]]=0,Table1[[#This Row],[they_RBC_same]]=0), 1, 0)</f>
        <v>0</v>
      </c>
      <c r="J100" t="s">
        <v>393</v>
      </c>
      <c r="K100" t="s">
        <v>394</v>
      </c>
      <c r="L100" t="s">
        <v>395</v>
      </c>
    </row>
    <row r="101" spans="1:12" ht="15.6" thickTop="1" thickBot="1" x14ac:dyDescent="0.35">
      <c r="A101" t="s">
        <v>396</v>
      </c>
      <c r="B101" s="1">
        <v>1</v>
      </c>
      <c r="C101" s="1">
        <v>1</v>
      </c>
      <c r="D101" s="1">
        <v>0</v>
      </c>
      <c r="E101" s="1">
        <f>IF(AND(Table1[[#This Row],[Final_Result_RBC]]=Table1[[#This Row],[Label_they]],Table1[[#This Row],[my_label]]=Table1[[#This Row],[Label_they]]), 1, 0)</f>
        <v>0</v>
      </c>
      <c r="F101" s="1">
        <f>IF(Table1[[#This Row],[my_label]]=Table1[[#This Row],[Label_they]], 1, 0)</f>
        <v>1</v>
      </c>
      <c r="G101" s="3">
        <f>IF(Table1[[#This Row],[Final_Result_RBC]]=Table1[[#This Row],[Label_they]], 1, 0)</f>
        <v>0</v>
      </c>
      <c r="H101" s="3">
        <f>IF(Table1[[#This Row],[Final_Result_RBC]]=Table1[[#This Row],[my_label]], 1, 0)</f>
        <v>0</v>
      </c>
      <c r="I101" s="1">
        <f>IF(AND(Table1[[#This Row],[my_they_same]]=0,Table1[[#This Row],[my_RBC_same]]=0,Table1[[#This Row],[they_RBC_same]]=0), 1, 0)</f>
        <v>0</v>
      </c>
      <c r="J101" t="s">
        <v>397</v>
      </c>
      <c r="K101" t="s">
        <v>398</v>
      </c>
      <c r="L101" t="s">
        <v>399</v>
      </c>
    </row>
    <row r="102" spans="1:12" ht="15.6" thickTop="1" thickBot="1" x14ac:dyDescent="0.35">
      <c r="A102" t="s">
        <v>400</v>
      </c>
      <c r="B102" s="1">
        <v>0</v>
      </c>
      <c r="C102" s="1">
        <v>0</v>
      </c>
      <c r="D102" s="1">
        <v>1</v>
      </c>
      <c r="E102" s="1">
        <f>IF(AND(Table1[[#This Row],[Final_Result_RBC]]=Table1[[#This Row],[Label_they]],Table1[[#This Row],[my_label]]=Table1[[#This Row],[Label_they]]), 1, 0)</f>
        <v>0</v>
      </c>
      <c r="F102" s="1">
        <f>IF(Table1[[#This Row],[my_label]]=Table1[[#This Row],[Label_they]], 1, 0)</f>
        <v>1</v>
      </c>
      <c r="G102" s="3">
        <f>IF(Table1[[#This Row],[Final_Result_RBC]]=Table1[[#This Row],[Label_they]], 1, 0)</f>
        <v>0</v>
      </c>
      <c r="H102" s="3">
        <f>IF(Table1[[#This Row],[Final_Result_RBC]]=Table1[[#This Row],[my_label]], 1, 0)</f>
        <v>0</v>
      </c>
      <c r="I102" s="1">
        <f>IF(AND(Table1[[#This Row],[my_they_same]]=0,Table1[[#This Row],[my_RBC_same]]=0,Table1[[#This Row],[they_RBC_same]]=0), 1, 0)</f>
        <v>0</v>
      </c>
      <c r="J102" t="s">
        <v>401</v>
      </c>
      <c r="K102" t="s">
        <v>402</v>
      </c>
      <c r="L102" t="s">
        <v>403</v>
      </c>
    </row>
    <row r="103" spans="1:12" ht="15.6" thickTop="1" thickBot="1" x14ac:dyDescent="0.35">
      <c r="A103" t="s">
        <v>404</v>
      </c>
      <c r="B103" s="1">
        <v>0</v>
      </c>
      <c r="C103" s="1">
        <v>0</v>
      </c>
      <c r="D103" s="1">
        <v>0</v>
      </c>
      <c r="E103" s="1">
        <f>IF(AND(Table1[[#This Row],[Final_Result_RBC]]=Table1[[#This Row],[Label_they]],Table1[[#This Row],[my_label]]=Table1[[#This Row],[Label_they]]), 1, 0)</f>
        <v>1</v>
      </c>
      <c r="F103" s="1">
        <f>IF(Table1[[#This Row],[my_label]]=Table1[[#This Row],[Label_they]], 1, 0)</f>
        <v>1</v>
      </c>
      <c r="G103" s="3">
        <f>IF(Table1[[#This Row],[Final_Result_RBC]]=Table1[[#This Row],[Label_they]], 1, 0)</f>
        <v>1</v>
      </c>
      <c r="H103" s="3">
        <f>IF(Table1[[#This Row],[Final_Result_RBC]]=Table1[[#This Row],[my_label]], 1, 0)</f>
        <v>1</v>
      </c>
      <c r="I103" s="1">
        <f>IF(AND(Table1[[#This Row],[my_they_same]]=0,Table1[[#This Row],[my_RBC_same]]=0,Table1[[#This Row],[they_RBC_same]]=0), 1, 0)</f>
        <v>0</v>
      </c>
      <c r="J103" t="s">
        <v>405</v>
      </c>
      <c r="K103" t="s">
        <v>406</v>
      </c>
      <c r="L103" t="s">
        <v>407</v>
      </c>
    </row>
    <row r="104" spans="1:12" ht="15.6" thickTop="1" thickBot="1" x14ac:dyDescent="0.35">
      <c r="A104" t="s">
        <v>408</v>
      </c>
      <c r="B104" s="1">
        <v>0</v>
      </c>
      <c r="C104" s="1">
        <v>0</v>
      </c>
      <c r="D104" s="1">
        <v>2</v>
      </c>
      <c r="E104" s="1">
        <f>IF(AND(Table1[[#This Row],[Final_Result_RBC]]=Table1[[#This Row],[Label_they]],Table1[[#This Row],[my_label]]=Table1[[#This Row],[Label_they]]), 1, 0)</f>
        <v>0</v>
      </c>
      <c r="F104" s="1">
        <f>IF(Table1[[#This Row],[my_label]]=Table1[[#This Row],[Label_they]], 1, 0)</f>
        <v>1</v>
      </c>
      <c r="G104" s="3">
        <f>IF(Table1[[#This Row],[Final_Result_RBC]]=Table1[[#This Row],[Label_they]], 1, 0)</f>
        <v>0</v>
      </c>
      <c r="H104" s="3">
        <f>IF(Table1[[#This Row],[Final_Result_RBC]]=Table1[[#This Row],[my_label]], 1, 0)</f>
        <v>0</v>
      </c>
      <c r="I104" s="1">
        <f>IF(AND(Table1[[#This Row],[my_they_same]]=0,Table1[[#This Row],[my_RBC_same]]=0,Table1[[#This Row],[they_RBC_same]]=0), 1, 0)</f>
        <v>0</v>
      </c>
      <c r="J104" t="s">
        <v>409</v>
      </c>
      <c r="K104" t="s">
        <v>410</v>
      </c>
      <c r="L104" t="s">
        <v>411</v>
      </c>
    </row>
    <row r="105" spans="1:12" ht="15.6" thickTop="1" thickBot="1" x14ac:dyDescent="0.35">
      <c r="A105" t="s">
        <v>412</v>
      </c>
      <c r="B105" s="1">
        <v>0</v>
      </c>
      <c r="C105" s="1">
        <v>0</v>
      </c>
      <c r="D105" s="1">
        <v>0</v>
      </c>
      <c r="E105" s="1">
        <f>IF(AND(Table1[[#This Row],[Final_Result_RBC]]=Table1[[#This Row],[Label_they]],Table1[[#This Row],[my_label]]=Table1[[#This Row],[Label_they]]), 1, 0)</f>
        <v>1</v>
      </c>
      <c r="F105" s="1">
        <f>IF(Table1[[#This Row],[my_label]]=Table1[[#This Row],[Label_they]], 1, 0)</f>
        <v>1</v>
      </c>
      <c r="G105" s="3">
        <f>IF(Table1[[#This Row],[Final_Result_RBC]]=Table1[[#This Row],[Label_they]], 1, 0)</f>
        <v>1</v>
      </c>
      <c r="H105" s="3">
        <f>IF(Table1[[#This Row],[Final_Result_RBC]]=Table1[[#This Row],[my_label]], 1, 0)</f>
        <v>1</v>
      </c>
      <c r="I105" s="1">
        <f>IF(AND(Table1[[#This Row],[my_they_same]]=0,Table1[[#This Row],[my_RBC_same]]=0,Table1[[#This Row],[they_RBC_same]]=0), 1, 0)</f>
        <v>0</v>
      </c>
      <c r="J105" t="s">
        <v>413</v>
      </c>
      <c r="K105" t="s">
        <v>414</v>
      </c>
      <c r="L105" t="s">
        <v>415</v>
      </c>
    </row>
    <row r="106" spans="1:12" ht="15.6" thickTop="1" thickBot="1" x14ac:dyDescent="0.35">
      <c r="A106" t="s">
        <v>416</v>
      </c>
      <c r="B106" s="1">
        <v>0</v>
      </c>
      <c r="C106" s="1">
        <v>0</v>
      </c>
      <c r="D106" s="1">
        <v>0</v>
      </c>
      <c r="E106" s="1">
        <f>IF(AND(Table1[[#This Row],[Final_Result_RBC]]=Table1[[#This Row],[Label_they]],Table1[[#This Row],[my_label]]=Table1[[#This Row],[Label_they]]), 1, 0)</f>
        <v>1</v>
      </c>
      <c r="F106" s="1">
        <f>IF(Table1[[#This Row],[my_label]]=Table1[[#This Row],[Label_they]], 1, 0)</f>
        <v>1</v>
      </c>
      <c r="G106" s="3">
        <f>IF(Table1[[#This Row],[Final_Result_RBC]]=Table1[[#This Row],[Label_they]], 1, 0)</f>
        <v>1</v>
      </c>
      <c r="H106" s="3">
        <f>IF(Table1[[#This Row],[Final_Result_RBC]]=Table1[[#This Row],[my_label]], 1, 0)</f>
        <v>1</v>
      </c>
      <c r="I106" s="1">
        <f>IF(AND(Table1[[#This Row],[my_they_same]]=0,Table1[[#This Row],[my_RBC_same]]=0,Table1[[#This Row],[they_RBC_same]]=0), 1, 0)</f>
        <v>0</v>
      </c>
      <c r="J106" t="s">
        <v>417</v>
      </c>
      <c r="K106" t="s">
        <v>418</v>
      </c>
      <c r="L106" t="s">
        <v>419</v>
      </c>
    </row>
    <row r="107" spans="1:12" ht="15.6" thickTop="1" thickBot="1" x14ac:dyDescent="0.35">
      <c r="A107" t="s">
        <v>420</v>
      </c>
      <c r="B107" s="1">
        <v>0</v>
      </c>
      <c r="C107" s="1">
        <v>0</v>
      </c>
      <c r="D107" s="1">
        <v>0</v>
      </c>
      <c r="E107" s="1">
        <f>IF(AND(Table1[[#This Row],[Final_Result_RBC]]=Table1[[#This Row],[Label_they]],Table1[[#This Row],[my_label]]=Table1[[#This Row],[Label_they]]), 1, 0)</f>
        <v>1</v>
      </c>
      <c r="F107" s="1">
        <f>IF(Table1[[#This Row],[my_label]]=Table1[[#This Row],[Label_they]], 1, 0)</f>
        <v>1</v>
      </c>
      <c r="G107" s="3">
        <f>IF(Table1[[#This Row],[Final_Result_RBC]]=Table1[[#This Row],[Label_they]], 1, 0)</f>
        <v>1</v>
      </c>
      <c r="H107" s="3">
        <f>IF(Table1[[#This Row],[Final_Result_RBC]]=Table1[[#This Row],[my_label]], 1, 0)</f>
        <v>1</v>
      </c>
      <c r="I107" s="1">
        <f>IF(AND(Table1[[#This Row],[my_they_same]]=0,Table1[[#This Row],[my_RBC_same]]=0,Table1[[#This Row],[they_RBC_same]]=0), 1, 0)</f>
        <v>0</v>
      </c>
      <c r="J107" t="s">
        <v>421</v>
      </c>
      <c r="K107" t="s">
        <v>422</v>
      </c>
      <c r="L107" t="s">
        <v>423</v>
      </c>
    </row>
    <row r="108" spans="1:12" ht="15.6" thickTop="1" thickBot="1" x14ac:dyDescent="0.35">
      <c r="A108" t="s">
        <v>424</v>
      </c>
      <c r="B108" s="1">
        <v>0</v>
      </c>
      <c r="C108" s="1">
        <v>2</v>
      </c>
      <c r="D108" s="1">
        <v>2</v>
      </c>
      <c r="E108" s="1">
        <f>IF(AND(Table1[[#This Row],[Final_Result_RBC]]=Table1[[#This Row],[Label_they]],Table1[[#This Row],[my_label]]=Table1[[#This Row],[Label_they]]), 1, 0)</f>
        <v>0</v>
      </c>
      <c r="F108" s="1">
        <f>IF(Table1[[#This Row],[my_label]]=Table1[[#This Row],[Label_they]], 1, 0)</f>
        <v>0</v>
      </c>
      <c r="G108" s="3">
        <f>IF(Table1[[#This Row],[Final_Result_RBC]]=Table1[[#This Row],[Label_they]], 1, 0)</f>
        <v>1</v>
      </c>
      <c r="H108" s="3">
        <f>IF(Table1[[#This Row],[Final_Result_RBC]]=Table1[[#This Row],[my_label]], 1, 0)</f>
        <v>0</v>
      </c>
      <c r="I108" s="1">
        <f>IF(AND(Table1[[#This Row],[my_they_same]]=0,Table1[[#This Row],[my_RBC_same]]=0,Table1[[#This Row],[they_RBC_same]]=0), 1, 0)</f>
        <v>0</v>
      </c>
      <c r="J108" t="s">
        <v>425</v>
      </c>
      <c r="K108" t="s">
        <v>426</v>
      </c>
      <c r="L108" t="s">
        <v>427</v>
      </c>
    </row>
    <row r="109" spans="1:12" ht="15.6" thickTop="1" thickBot="1" x14ac:dyDescent="0.35">
      <c r="A109" t="s">
        <v>428</v>
      </c>
      <c r="B109" s="1">
        <v>0</v>
      </c>
      <c r="C109" s="1">
        <v>2</v>
      </c>
      <c r="D109" s="1">
        <v>0</v>
      </c>
      <c r="E109" s="1">
        <f>IF(AND(Table1[[#This Row],[Final_Result_RBC]]=Table1[[#This Row],[Label_they]],Table1[[#This Row],[my_label]]=Table1[[#This Row],[Label_they]]), 1, 0)</f>
        <v>0</v>
      </c>
      <c r="F109" s="1">
        <f>IF(Table1[[#This Row],[my_label]]=Table1[[#This Row],[Label_they]], 1, 0)</f>
        <v>0</v>
      </c>
      <c r="G109" s="3">
        <f>IF(Table1[[#This Row],[Final_Result_RBC]]=Table1[[#This Row],[Label_they]], 1, 0)</f>
        <v>0</v>
      </c>
      <c r="H109" s="3">
        <f>IF(Table1[[#This Row],[Final_Result_RBC]]=Table1[[#This Row],[my_label]], 1, 0)</f>
        <v>1</v>
      </c>
      <c r="I109" s="1">
        <f>IF(AND(Table1[[#This Row],[my_they_same]]=0,Table1[[#This Row],[my_RBC_same]]=0,Table1[[#This Row],[they_RBC_same]]=0), 1, 0)</f>
        <v>0</v>
      </c>
      <c r="J109" t="s">
        <v>429</v>
      </c>
      <c r="K109" t="s">
        <v>430</v>
      </c>
      <c r="L109" t="s">
        <v>431</v>
      </c>
    </row>
    <row r="110" spans="1:12" ht="15.6" thickTop="1" thickBot="1" x14ac:dyDescent="0.35">
      <c r="A110" t="s">
        <v>432</v>
      </c>
      <c r="B110" s="1">
        <v>0</v>
      </c>
      <c r="C110" s="1">
        <v>0</v>
      </c>
      <c r="D110" s="1">
        <v>0</v>
      </c>
      <c r="E110" s="1">
        <f>IF(AND(Table1[[#This Row],[Final_Result_RBC]]=Table1[[#This Row],[Label_they]],Table1[[#This Row],[my_label]]=Table1[[#This Row],[Label_they]]), 1, 0)</f>
        <v>1</v>
      </c>
      <c r="F110" s="1">
        <f>IF(Table1[[#This Row],[my_label]]=Table1[[#This Row],[Label_they]], 1, 0)</f>
        <v>1</v>
      </c>
      <c r="G110" s="3">
        <f>IF(Table1[[#This Row],[Final_Result_RBC]]=Table1[[#This Row],[Label_they]], 1, 0)</f>
        <v>1</v>
      </c>
      <c r="H110" s="3">
        <f>IF(Table1[[#This Row],[Final_Result_RBC]]=Table1[[#This Row],[my_label]], 1, 0)</f>
        <v>1</v>
      </c>
      <c r="I110" s="1">
        <f>IF(AND(Table1[[#This Row],[my_they_same]]=0,Table1[[#This Row],[my_RBC_same]]=0,Table1[[#This Row],[they_RBC_same]]=0), 1, 0)</f>
        <v>0</v>
      </c>
      <c r="J110" t="s">
        <v>433</v>
      </c>
      <c r="K110" t="s">
        <v>434</v>
      </c>
      <c r="L110" t="s">
        <v>435</v>
      </c>
    </row>
    <row r="111" spans="1:12" ht="15.6" thickTop="1" thickBot="1" x14ac:dyDescent="0.35">
      <c r="A111" t="s">
        <v>436</v>
      </c>
      <c r="B111" s="1">
        <v>0</v>
      </c>
      <c r="C111" s="1">
        <v>0</v>
      </c>
      <c r="D111" s="1">
        <v>0</v>
      </c>
      <c r="E111" s="1">
        <f>IF(AND(Table1[[#This Row],[Final_Result_RBC]]=Table1[[#This Row],[Label_they]],Table1[[#This Row],[my_label]]=Table1[[#This Row],[Label_they]]), 1, 0)</f>
        <v>1</v>
      </c>
      <c r="F111" s="1">
        <f>IF(Table1[[#This Row],[my_label]]=Table1[[#This Row],[Label_they]], 1, 0)</f>
        <v>1</v>
      </c>
      <c r="G111" s="3">
        <f>IF(Table1[[#This Row],[Final_Result_RBC]]=Table1[[#This Row],[Label_they]], 1, 0)</f>
        <v>1</v>
      </c>
      <c r="H111" s="3">
        <f>IF(Table1[[#This Row],[Final_Result_RBC]]=Table1[[#This Row],[my_label]], 1, 0)</f>
        <v>1</v>
      </c>
      <c r="I111" s="1">
        <f>IF(AND(Table1[[#This Row],[my_they_same]]=0,Table1[[#This Row],[my_RBC_same]]=0,Table1[[#This Row],[they_RBC_same]]=0), 1, 0)</f>
        <v>0</v>
      </c>
      <c r="J111" t="s">
        <v>437</v>
      </c>
      <c r="K111" t="s">
        <v>438</v>
      </c>
      <c r="L111" t="s">
        <v>439</v>
      </c>
    </row>
    <row r="112" spans="1:12" ht="15.6" thickTop="1" thickBot="1" x14ac:dyDescent="0.35">
      <c r="A112" t="s">
        <v>440</v>
      </c>
      <c r="B112" s="1">
        <v>2</v>
      </c>
      <c r="C112" s="1">
        <v>2</v>
      </c>
      <c r="D112" s="1">
        <v>0</v>
      </c>
      <c r="E112" s="1">
        <f>IF(AND(Table1[[#This Row],[Final_Result_RBC]]=Table1[[#This Row],[Label_they]],Table1[[#This Row],[my_label]]=Table1[[#This Row],[Label_they]]), 1, 0)</f>
        <v>0</v>
      </c>
      <c r="F112" s="1">
        <f>IF(Table1[[#This Row],[my_label]]=Table1[[#This Row],[Label_they]], 1, 0)</f>
        <v>1</v>
      </c>
      <c r="G112" s="3">
        <f>IF(Table1[[#This Row],[Final_Result_RBC]]=Table1[[#This Row],[Label_they]], 1, 0)</f>
        <v>0</v>
      </c>
      <c r="H112" s="3">
        <f>IF(Table1[[#This Row],[Final_Result_RBC]]=Table1[[#This Row],[my_label]], 1, 0)</f>
        <v>0</v>
      </c>
      <c r="I112" s="1">
        <f>IF(AND(Table1[[#This Row],[my_they_same]]=0,Table1[[#This Row],[my_RBC_same]]=0,Table1[[#This Row],[they_RBC_same]]=0), 1, 0)</f>
        <v>0</v>
      </c>
      <c r="J112" t="s">
        <v>441</v>
      </c>
      <c r="K112" t="s">
        <v>442</v>
      </c>
      <c r="L112" t="s">
        <v>443</v>
      </c>
    </row>
    <row r="113" spans="1:12" ht="15.6" thickTop="1" thickBot="1" x14ac:dyDescent="0.35">
      <c r="A113" t="s">
        <v>444</v>
      </c>
      <c r="B113" s="1">
        <v>1</v>
      </c>
      <c r="C113" s="1">
        <v>0</v>
      </c>
      <c r="D113" s="1">
        <v>0</v>
      </c>
      <c r="E113" s="1">
        <f>IF(AND(Table1[[#This Row],[Final_Result_RBC]]=Table1[[#This Row],[Label_they]],Table1[[#This Row],[my_label]]=Table1[[#This Row],[Label_they]]), 1, 0)</f>
        <v>0</v>
      </c>
      <c r="F113" s="1">
        <f>IF(Table1[[#This Row],[my_label]]=Table1[[#This Row],[Label_they]], 1, 0)</f>
        <v>0</v>
      </c>
      <c r="G113" s="3">
        <f>IF(Table1[[#This Row],[Final_Result_RBC]]=Table1[[#This Row],[Label_they]], 1, 0)</f>
        <v>1</v>
      </c>
      <c r="H113" s="3">
        <f>IF(Table1[[#This Row],[Final_Result_RBC]]=Table1[[#This Row],[my_label]], 1, 0)</f>
        <v>0</v>
      </c>
      <c r="I113" s="1">
        <f>IF(AND(Table1[[#This Row],[my_they_same]]=0,Table1[[#This Row],[my_RBC_same]]=0,Table1[[#This Row],[they_RBC_same]]=0), 1, 0)</f>
        <v>0</v>
      </c>
      <c r="J113" t="s">
        <v>445</v>
      </c>
      <c r="K113" t="s">
        <v>446</v>
      </c>
      <c r="L113" t="s">
        <v>447</v>
      </c>
    </row>
    <row r="114" spans="1:12" ht="15.6" thickTop="1" thickBot="1" x14ac:dyDescent="0.35">
      <c r="A114" t="s">
        <v>448</v>
      </c>
      <c r="B114" s="1">
        <v>1</v>
      </c>
      <c r="C114" s="1">
        <v>1</v>
      </c>
      <c r="D114" s="1">
        <v>1</v>
      </c>
      <c r="E114" s="1">
        <f>IF(AND(Table1[[#This Row],[Final_Result_RBC]]=Table1[[#This Row],[Label_they]],Table1[[#This Row],[my_label]]=Table1[[#This Row],[Label_they]]), 1, 0)</f>
        <v>1</v>
      </c>
      <c r="F114" s="1">
        <f>IF(Table1[[#This Row],[my_label]]=Table1[[#This Row],[Label_they]], 1, 0)</f>
        <v>1</v>
      </c>
      <c r="G114" s="3">
        <f>IF(Table1[[#This Row],[Final_Result_RBC]]=Table1[[#This Row],[Label_they]], 1, 0)</f>
        <v>1</v>
      </c>
      <c r="H114" s="3">
        <f>IF(Table1[[#This Row],[Final_Result_RBC]]=Table1[[#This Row],[my_label]], 1, 0)</f>
        <v>1</v>
      </c>
      <c r="I114" s="1">
        <f>IF(AND(Table1[[#This Row],[my_they_same]]=0,Table1[[#This Row],[my_RBC_same]]=0,Table1[[#This Row],[they_RBC_same]]=0), 1, 0)</f>
        <v>0</v>
      </c>
      <c r="J114" t="s">
        <v>449</v>
      </c>
      <c r="K114" t="s">
        <v>450</v>
      </c>
      <c r="L114" t="s">
        <v>451</v>
      </c>
    </row>
    <row r="115" spans="1:12" ht="15.6" thickTop="1" thickBot="1" x14ac:dyDescent="0.35">
      <c r="A115" t="s">
        <v>452</v>
      </c>
      <c r="B115" s="1">
        <v>2</v>
      </c>
      <c r="C115" s="1">
        <v>2</v>
      </c>
      <c r="D115" s="1">
        <v>2</v>
      </c>
      <c r="E115" s="1">
        <f>IF(AND(Table1[[#This Row],[Final_Result_RBC]]=Table1[[#This Row],[Label_they]],Table1[[#This Row],[my_label]]=Table1[[#This Row],[Label_they]]), 1, 0)</f>
        <v>1</v>
      </c>
      <c r="F115" s="1">
        <f>IF(Table1[[#This Row],[my_label]]=Table1[[#This Row],[Label_they]], 1, 0)</f>
        <v>1</v>
      </c>
      <c r="G115" s="3">
        <f>IF(Table1[[#This Row],[Final_Result_RBC]]=Table1[[#This Row],[Label_they]], 1, 0)</f>
        <v>1</v>
      </c>
      <c r="H115" s="3">
        <f>IF(Table1[[#This Row],[Final_Result_RBC]]=Table1[[#This Row],[my_label]], 1, 0)</f>
        <v>1</v>
      </c>
      <c r="I115" s="1">
        <f>IF(AND(Table1[[#This Row],[my_they_same]]=0,Table1[[#This Row],[my_RBC_same]]=0,Table1[[#This Row],[they_RBC_same]]=0), 1, 0)</f>
        <v>0</v>
      </c>
      <c r="J115" t="s">
        <v>453</v>
      </c>
      <c r="K115" t="s">
        <v>454</v>
      </c>
      <c r="L115" t="s">
        <v>455</v>
      </c>
    </row>
    <row r="116" spans="1:12" ht="15.6" thickTop="1" thickBot="1" x14ac:dyDescent="0.35">
      <c r="A116" t="s">
        <v>456</v>
      </c>
      <c r="B116" s="1">
        <v>0</v>
      </c>
      <c r="C116" s="1">
        <v>0</v>
      </c>
      <c r="D116" s="1">
        <v>0</v>
      </c>
      <c r="E116" s="1">
        <f>IF(AND(Table1[[#This Row],[Final_Result_RBC]]=Table1[[#This Row],[Label_they]],Table1[[#This Row],[my_label]]=Table1[[#This Row],[Label_they]]), 1, 0)</f>
        <v>1</v>
      </c>
      <c r="F116" s="1">
        <f>IF(Table1[[#This Row],[my_label]]=Table1[[#This Row],[Label_they]], 1, 0)</f>
        <v>1</v>
      </c>
      <c r="G116" s="3">
        <f>IF(Table1[[#This Row],[Final_Result_RBC]]=Table1[[#This Row],[Label_they]], 1, 0)</f>
        <v>1</v>
      </c>
      <c r="H116" s="3">
        <f>IF(Table1[[#This Row],[Final_Result_RBC]]=Table1[[#This Row],[my_label]], 1, 0)</f>
        <v>1</v>
      </c>
      <c r="I116" s="1">
        <f>IF(AND(Table1[[#This Row],[my_they_same]]=0,Table1[[#This Row],[my_RBC_same]]=0,Table1[[#This Row],[they_RBC_same]]=0), 1, 0)</f>
        <v>0</v>
      </c>
      <c r="J116" t="s">
        <v>457</v>
      </c>
      <c r="K116" t="s">
        <v>458</v>
      </c>
      <c r="L116" t="s">
        <v>459</v>
      </c>
    </row>
    <row r="117" spans="1:12" ht="15.6" thickTop="1" thickBot="1" x14ac:dyDescent="0.35">
      <c r="A117" t="s">
        <v>460</v>
      </c>
      <c r="B117" s="1">
        <v>0</v>
      </c>
      <c r="C117" s="1">
        <v>0</v>
      </c>
      <c r="D117" s="1">
        <v>0</v>
      </c>
      <c r="E117" s="1">
        <f>IF(AND(Table1[[#This Row],[Final_Result_RBC]]=Table1[[#This Row],[Label_they]],Table1[[#This Row],[my_label]]=Table1[[#This Row],[Label_they]]), 1, 0)</f>
        <v>1</v>
      </c>
      <c r="F117" s="1">
        <f>IF(Table1[[#This Row],[my_label]]=Table1[[#This Row],[Label_they]], 1, 0)</f>
        <v>1</v>
      </c>
      <c r="G117" s="3">
        <f>IF(Table1[[#This Row],[Final_Result_RBC]]=Table1[[#This Row],[Label_they]], 1, 0)</f>
        <v>1</v>
      </c>
      <c r="H117" s="3">
        <f>IF(Table1[[#This Row],[Final_Result_RBC]]=Table1[[#This Row],[my_label]], 1, 0)</f>
        <v>1</v>
      </c>
      <c r="I117" s="1">
        <f>IF(AND(Table1[[#This Row],[my_they_same]]=0,Table1[[#This Row],[my_RBC_same]]=0,Table1[[#This Row],[they_RBC_same]]=0), 1, 0)</f>
        <v>0</v>
      </c>
      <c r="J117" t="s">
        <v>461</v>
      </c>
      <c r="K117" t="s">
        <v>462</v>
      </c>
      <c r="L117" t="s">
        <v>463</v>
      </c>
    </row>
    <row r="118" spans="1:12" ht="15.6" thickTop="1" thickBot="1" x14ac:dyDescent="0.35">
      <c r="A118" t="s">
        <v>464</v>
      </c>
      <c r="B118" s="1">
        <v>0</v>
      </c>
      <c r="C118" s="1">
        <v>0</v>
      </c>
      <c r="D118" s="1">
        <v>0</v>
      </c>
      <c r="E118" s="1">
        <f>IF(AND(Table1[[#This Row],[Final_Result_RBC]]=Table1[[#This Row],[Label_they]],Table1[[#This Row],[my_label]]=Table1[[#This Row],[Label_they]]), 1, 0)</f>
        <v>1</v>
      </c>
      <c r="F118" s="1">
        <f>IF(Table1[[#This Row],[my_label]]=Table1[[#This Row],[Label_they]], 1, 0)</f>
        <v>1</v>
      </c>
      <c r="G118" s="3">
        <f>IF(Table1[[#This Row],[Final_Result_RBC]]=Table1[[#This Row],[Label_they]], 1, 0)</f>
        <v>1</v>
      </c>
      <c r="H118" s="3">
        <f>IF(Table1[[#This Row],[Final_Result_RBC]]=Table1[[#This Row],[my_label]], 1, 0)</f>
        <v>1</v>
      </c>
      <c r="I118" s="1">
        <f>IF(AND(Table1[[#This Row],[my_they_same]]=0,Table1[[#This Row],[my_RBC_same]]=0,Table1[[#This Row],[they_RBC_same]]=0), 1, 0)</f>
        <v>0</v>
      </c>
      <c r="J118" t="s">
        <v>465</v>
      </c>
      <c r="K118" t="s">
        <v>466</v>
      </c>
      <c r="L118" t="s">
        <v>467</v>
      </c>
    </row>
    <row r="119" spans="1:12" ht="15.6" thickTop="1" thickBot="1" x14ac:dyDescent="0.35">
      <c r="A119" t="s">
        <v>468</v>
      </c>
      <c r="B119" s="1">
        <v>0</v>
      </c>
      <c r="C119" s="1">
        <v>0</v>
      </c>
      <c r="D119" s="1">
        <v>0</v>
      </c>
      <c r="E119" s="1">
        <f>IF(AND(Table1[[#This Row],[Final_Result_RBC]]=Table1[[#This Row],[Label_they]],Table1[[#This Row],[my_label]]=Table1[[#This Row],[Label_they]]), 1, 0)</f>
        <v>1</v>
      </c>
      <c r="F119" s="1">
        <f>IF(Table1[[#This Row],[my_label]]=Table1[[#This Row],[Label_they]], 1, 0)</f>
        <v>1</v>
      </c>
      <c r="G119" s="3">
        <f>IF(Table1[[#This Row],[Final_Result_RBC]]=Table1[[#This Row],[Label_they]], 1, 0)</f>
        <v>1</v>
      </c>
      <c r="H119" s="3">
        <f>IF(Table1[[#This Row],[Final_Result_RBC]]=Table1[[#This Row],[my_label]], 1, 0)</f>
        <v>1</v>
      </c>
      <c r="I119" s="1">
        <f>IF(AND(Table1[[#This Row],[my_they_same]]=0,Table1[[#This Row],[my_RBC_same]]=0,Table1[[#This Row],[they_RBC_same]]=0), 1, 0)</f>
        <v>0</v>
      </c>
      <c r="J119" t="s">
        <v>469</v>
      </c>
      <c r="K119" t="s">
        <v>470</v>
      </c>
      <c r="L119" t="s">
        <v>471</v>
      </c>
    </row>
    <row r="120" spans="1:12" ht="15.6" thickTop="1" thickBot="1" x14ac:dyDescent="0.35">
      <c r="A120" t="s">
        <v>472</v>
      </c>
      <c r="B120" s="1">
        <v>0</v>
      </c>
      <c r="C120" s="1">
        <v>0</v>
      </c>
      <c r="D120" s="1">
        <v>1</v>
      </c>
      <c r="E120" s="1">
        <f>IF(AND(Table1[[#This Row],[Final_Result_RBC]]=Table1[[#This Row],[Label_they]],Table1[[#This Row],[my_label]]=Table1[[#This Row],[Label_they]]), 1, 0)</f>
        <v>0</v>
      </c>
      <c r="F120" s="1">
        <f>IF(Table1[[#This Row],[my_label]]=Table1[[#This Row],[Label_they]], 1, 0)</f>
        <v>1</v>
      </c>
      <c r="G120" s="3">
        <f>IF(Table1[[#This Row],[Final_Result_RBC]]=Table1[[#This Row],[Label_they]], 1, 0)</f>
        <v>0</v>
      </c>
      <c r="H120" s="3">
        <f>IF(Table1[[#This Row],[Final_Result_RBC]]=Table1[[#This Row],[my_label]], 1, 0)</f>
        <v>0</v>
      </c>
      <c r="I120" s="1">
        <f>IF(AND(Table1[[#This Row],[my_they_same]]=0,Table1[[#This Row],[my_RBC_same]]=0,Table1[[#This Row],[they_RBC_same]]=0), 1, 0)</f>
        <v>0</v>
      </c>
      <c r="J120" t="s">
        <v>473</v>
      </c>
      <c r="K120" t="s">
        <v>474</v>
      </c>
      <c r="L120" t="s">
        <v>475</v>
      </c>
    </row>
    <row r="121" spans="1:12" ht="15.6" thickTop="1" thickBot="1" x14ac:dyDescent="0.35">
      <c r="A121" t="s">
        <v>476</v>
      </c>
      <c r="B121" s="1">
        <v>0</v>
      </c>
      <c r="C121" s="1">
        <v>0</v>
      </c>
      <c r="D121" s="1">
        <v>0</v>
      </c>
      <c r="E121" s="1">
        <f>IF(AND(Table1[[#This Row],[Final_Result_RBC]]=Table1[[#This Row],[Label_they]],Table1[[#This Row],[my_label]]=Table1[[#This Row],[Label_they]]), 1, 0)</f>
        <v>1</v>
      </c>
      <c r="F121" s="1">
        <f>IF(Table1[[#This Row],[my_label]]=Table1[[#This Row],[Label_they]], 1, 0)</f>
        <v>1</v>
      </c>
      <c r="G121" s="3">
        <f>IF(Table1[[#This Row],[Final_Result_RBC]]=Table1[[#This Row],[Label_they]], 1, 0)</f>
        <v>1</v>
      </c>
      <c r="H121" s="3">
        <f>IF(Table1[[#This Row],[Final_Result_RBC]]=Table1[[#This Row],[my_label]], 1, 0)</f>
        <v>1</v>
      </c>
      <c r="I121" s="1">
        <f>IF(AND(Table1[[#This Row],[my_they_same]]=0,Table1[[#This Row],[my_RBC_same]]=0,Table1[[#This Row],[they_RBC_same]]=0), 1, 0)</f>
        <v>0</v>
      </c>
      <c r="J121" t="s">
        <v>477</v>
      </c>
      <c r="K121" t="s">
        <v>478</v>
      </c>
      <c r="L121" t="s">
        <v>479</v>
      </c>
    </row>
    <row r="122" spans="1:12" ht="15.6" thickTop="1" thickBot="1" x14ac:dyDescent="0.35">
      <c r="A122" t="s">
        <v>480</v>
      </c>
      <c r="B122" s="1">
        <v>0</v>
      </c>
      <c r="C122" s="1">
        <v>2</v>
      </c>
      <c r="D122" s="1">
        <v>0</v>
      </c>
      <c r="E122" s="1">
        <f>IF(AND(Table1[[#This Row],[Final_Result_RBC]]=Table1[[#This Row],[Label_they]],Table1[[#This Row],[my_label]]=Table1[[#This Row],[Label_they]]), 1, 0)</f>
        <v>0</v>
      </c>
      <c r="F122" s="1">
        <f>IF(Table1[[#This Row],[my_label]]=Table1[[#This Row],[Label_they]], 1, 0)</f>
        <v>0</v>
      </c>
      <c r="G122" s="3">
        <f>IF(Table1[[#This Row],[Final_Result_RBC]]=Table1[[#This Row],[Label_they]], 1, 0)</f>
        <v>0</v>
      </c>
      <c r="H122" s="3">
        <f>IF(Table1[[#This Row],[Final_Result_RBC]]=Table1[[#This Row],[my_label]], 1, 0)</f>
        <v>1</v>
      </c>
      <c r="I122" s="1">
        <f>IF(AND(Table1[[#This Row],[my_they_same]]=0,Table1[[#This Row],[my_RBC_same]]=0,Table1[[#This Row],[they_RBC_same]]=0), 1, 0)</f>
        <v>0</v>
      </c>
      <c r="J122" t="s">
        <v>481</v>
      </c>
      <c r="K122" t="s">
        <v>482</v>
      </c>
      <c r="L122" t="s">
        <v>483</v>
      </c>
    </row>
    <row r="123" spans="1:12" ht="15.6" thickTop="1" thickBot="1" x14ac:dyDescent="0.35">
      <c r="A123" t="s">
        <v>484</v>
      </c>
      <c r="B123" s="1">
        <v>1</v>
      </c>
      <c r="C123" s="1">
        <v>1</v>
      </c>
      <c r="D123" s="1">
        <v>0</v>
      </c>
      <c r="E123" s="1">
        <f>IF(AND(Table1[[#This Row],[Final_Result_RBC]]=Table1[[#This Row],[Label_they]],Table1[[#This Row],[my_label]]=Table1[[#This Row],[Label_they]]), 1, 0)</f>
        <v>0</v>
      </c>
      <c r="F123" s="1">
        <f>IF(Table1[[#This Row],[my_label]]=Table1[[#This Row],[Label_they]], 1, 0)</f>
        <v>1</v>
      </c>
      <c r="G123" s="3">
        <f>IF(Table1[[#This Row],[Final_Result_RBC]]=Table1[[#This Row],[Label_they]], 1, 0)</f>
        <v>0</v>
      </c>
      <c r="H123" s="3">
        <f>IF(Table1[[#This Row],[Final_Result_RBC]]=Table1[[#This Row],[my_label]], 1, 0)</f>
        <v>0</v>
      </c>
      <c r="I123" s="1">
        <f>IF(AND(Table1[[#This Row],[my_they_same]]=0,Table1[[#This Row],[my_RBC_same]]=0,Table1[[#This Row],[they_RBC_same]]=0), 1, 0)</f>
        <v>0</v>
      </c>
      <c r="J123" t="s">
        <v>485</v>
      </c>
      <c r="K123" t="s">
        <v>486</v>
      </c>
      <c r="L123" t="s">
        <v>487</v>
      </c>
    </row>
    <row r="124" spans="1:12" ht="15.6" thickTop="1" thickBot="1" x14ac:dyDescent="0.35">
      <c r="A124" t="s">
        <v>488</v>
      </c>
      <c r="B124" s="1">
        <v>0</v>
      </c>
      <c r="C124" s="1">
        <v>2</v>
      </c>
      <c r="D124" s="1">
        <v>0</v>
      </c>
      <c r="E124" s="1">
        <f>IF(AND(Table1[[#This Row],[Final_Result_RBC]]=Table1[[#This Row],[Label_they]],Table1[[#This Row],[my_label]]=Table1[[#This Row],[Label_they]]), 1, 0)</f>
        <v>0</v>
      </c>
      <c r="F124" s="1">
        <f>IF(Table1[[#This Row],[my_label]]=Table1[[#This Row],[Label_they]], 1, 0)</f>
        <v>0</v>
      </c>
      <c r="G124" s="3">
        <f>IF(Table1[[#This Row],[Final_Result_RBC]]=Table1[[#This Row],[Label_they]], 1, 0)</f>
        <v>0</v>
      </c>
      <c r="H124" s="3">
        <f>IF(Table1[[#This Row],[Final_Result_RBC]]=Table1[[#This Row],[my_label]], 1, 0)</f>
        <v>1</v>
      </c>
      <c r="I124" s="1">
        <f>IF(AND(Table1[[#This Row],[my_they_same]]=0,Table1[[#This Row],[my_RBC_same]]=0,Table1[[#This Row],[they_RBC_same]]=0), 1, 0)</f>
        <v>0</v>
      </c>
      <c r="J124" t="s">
        <v>489</v>
      </c>
      <c r="K124" t="s">
        <v>490</v>
      </c>
      <c r="L124" t="s">
        <v>491</v>
      </c>
    </row>
    <row r="125" spans="1:12" ht="15.6" thickTop="1" thickBot="1" x14ac:dyDescent="0.35">
      <c r="A125" t="s">
        <v>492</v>
      </c>
      <c r="B125" s="1">
        <v>0</v>
      </c>
      <c r="C125" s="1">
        <v>0</v>
      </c>
      <c r="D125" s="1">
        <v>0</v>
      </c>
      <c r="E125" s="1">
        <f>IF(AND(Table1[[#This Row],[Final_Result_RBC]]=Table1[[#This Row],[Label_they]],Table1[[#This Row],[my_label]]=Table1[[#This Row],[Label_they]]), 1, 0)</f>
        <v>1</v>
      </c>
      <c r="F125" s="1">
        <f>IF(Table1[[#This Row],[my_label]]=Table1[[#This Row],[Label_they]], 1, 0)</f>
        <v>1</v>
      </c>
      <c r="G125" s="3">
        <f>IF(Table1[[#This Row],[Final_Result_RBC]]=Table1[[#This Row],[Label_they]], 1, 0)</f>
        <v>1</v>
      </c>
      <c r="H125" s="3">
        <f>IF(Table1[[#This Row],[Final_Result_RBC]]=Table1[[#This Row],[my_label]], 1, 0)</f>
        <v>1</v>
      </c>
      <c r="I125" s="1">
        <f>IF(AND(Table1[[#This Row],[my_they_same]]=0,Table1[[#This Row],[my_RBC_same]]=0,Table1[[#This Row],[they_RBC_same]]=0), 1, 0)</f>
        <v>0</v>
      </c>
      <c r="J125" t="s">
        <v>493</v>
      </c>
      <c r="K125" t="s">
        <v>494</v>
      </c>
      <c r="L125" t="s">
        <v>495</v>
      </c>
    </row>
    <row r="126" spans="1:12" ht="15.6" thickTop="1" thickBot="1" x14ac:dyDescent="0.35">
      <c r="A126" t="s">
        <v>496</v>
      </c>
      <c r="B126" s="1">
        <v>0</v>
      </c>
      <c r="C126" s="1">
        <v>0</v>
      </c>
      <c r="D126" s="1">
        <v>0</v>
      </c>
      <c r="E126" s="1">
        <f>IF(AND(Table1[[#This Row],[Final_Result_RBC]]=Table1[[#This Row],[Label_they]],Table1[[#This Row],[my_label]]=Table1[[#This Row],[Label_they]]), 1, 0)</f>
        <v>1</v>
      </c>
      <c r="F126" s="1">
        <f>IF(Table1[[#This Row],[my_label]]=Table1[[#This Row],[Label_they]], 1, 0)</f>
        <v>1</v>
      </c>
      <c r="G126" s="3">
        <f>IF(Table1[[#This Row],[Final_Result_RBC]]=Table1[[#This Row],[Label_they]], 1, 0)</f>
        <v>1</v>
      </c>
      <c r="H126" s="3">
        <f>IF(Table1[[#This Row],[Final_Result_RBC]]=Table1[[#This Row],[my_label]], 1, 0)</f>
        <v>1</v>
      </c>
      <c r="I126" s="1">
        <f>IF(AND(Table1[[#This Row],[my_they_same]]=0,Table1[[#This Row],[my_RBC_same]]=0,Table1[[#This Row],[they_RBC_same]]=0), 1, 0)</f>
        <v>0</v>
      </c>
      <c r="J126" t="s">
        <v>497</v>
      </c>
      <c r="K126" t="s">
        <v>498</v>
      </c>
      <c r="L126" t="s">
        <v>499</v>
      </c>
    </row>
    <row r="127" spans="1:12" ht="15.6" thickTop="1" thickBot="1" x14ac:dyDescent="0.35">
      <c r="A127" t="s">
        <v>500</v>
      </c>
      <c r="B127" s="1">
        <v>2</v>
      </c>
      <c r="C127" s="1">
        <v>2</v>
      </c>
      <c r="D127" s="1">
        <v>0</v>
      </c>
      <c r="E127" s="1">
        <f>IF(AND(Table1[[#This Row],[Final_Result_RBC]]=Table1[[#This Row],[Label_they]],Table1[[#This Row],[my_label]]=Table1[[#This Row],[Label_they]]), 1, 0)</f>
        <v>0</v>
      </c>
      <c r="F127" s="1">
        <f>IF(Table1[[#This Row],[my_label]]=Table1[[#This Row],[Label_they]], 1, 0)</f>
        <v>1</v>
      </c>
      <c r="G127" s="3">
        <f>IF(Table1[[#This Row],[Final_Result_RBC]]=Table1[[#This Row],[Label_they]], 1, 0)</f>
        <v>0</v>
      </c>
      <c r="H127" s="3">
        <f>IF(Table1[[#This Row],[Final_Result_RBC]]=Table1[[#This Row],[my_label]], 1, 0)</f>
        <v>0</v>
      </c>
      <c r="I127" s="1">
        <f>IF(AND(Table1[[#This Row],[my_they_same]]=0,Table1[[#This Row],[my_RBC_same]]=0,Table1[[#This Row],[they_RBC_same]]=0), 1, 0)</f>
        <v>0</v>
      </c>
      <c r="J127" t="s">
        <v>501</v>
      </c>
      <c r="K127" t="s">
        <v>502</v>
      </c>
      <c r="L127" t="s">
        <v>503</v>
      </c>
    </row>
    <row r="128" spans="1:12" ht="15.6" thickTop="1" thickBot="1" x14ac:dyDescent="0.35">
      <c r="A128" t="s">
        <v>504</v>
      </c>
      <c r="B128" s="1">
        <v>0</v>
      </c>
      <c r="C128" s="1">
        <v>0</v>
      </c>
      <c r="D128" s="1">
        <v>0</v>
      </c>
      <c r="E128" s="1">
        <f>IF(AND(Table1[[#This Row],[Final_Result_RBC]]=Table1[[#This Row],[Label_they]],Table1[[#This Row],[my_label]]=Table1[[#This Row],[Label_they]]), 1, 0)</f>
        <v>1</v>
      </c>
      <c r="F128" s="1">
        <f>IF(Table1[[#This Row],[my_label]]=Table1[[#This Row],[Label_they]], 1, 0)</f>
        <v>1</v>
      </c>
      <c r="G128" s="3">
        <f>IF(Table1[[#This Row],[Final_Result_RBC]]=Table1[[#This Row],[Label_they]], 1, 0)</f>
        <v>1</v>
      </c>
      <c r="H128" s="3">
        <f>IF(Table1[[#This Row],[Final_Result_RBC]]=Table1[[#This Row],[my_label]], 1, 0)</f>
        <v>1</v>
      </c>
      <c r="I128" s="1">
        <f>IF(AND(Table1[[#This Row],[my_they_same]]=0,Table1[[#This Row],[my_RBC_same]]=0,Table1[[#This Row],[they_RBC_same]]=0), 1, 0)</f>
        <v>0</v>
      </c>
      <c r="J128" t="s">
        <v>505</v>
      </c>
      <c r="K128" t="s">
        <v>506</v>
      </c>
      <c r="L128" t="s">
        <v>507</v>
      </c>
    </row>
    <row r="129" spans="1:12" ht="15.6" thickTop="1" thickBot="1" x14ac:dyDescent="0.35">
      <c r="A129" t="s">
        <v>508</v>
      </c>
      <c r="B129" s="1">
        <v>0</v>
      </c>
      <c r="C129" s="1">
        <v>0</v>
      </c>
      <c r="D129" s="1">
        <v>0</v>
      </c>
      <c r="E129" s="1">
        <f>IF(AND(Table1[[#This Row],[Final_Result_RBC]]=Table1[[#This Row],[Label_they]],Table1[[#This Row],[my_label]]=Table1[[#This Row],[Label_they]]), 1, 0)</f>
        <v>1</v>
      </c>
      <c r="F129" s="1">
        <f>IF(Table1[[#This Row],[my_label]]=Table1[[#This Row],[Label_they]], 1, 0)</f>
        <v>1</v>
      </c>
      <c r="G129" s="3">
        <f>IF(Table1[[#This Row],[Final_Result_RBC]]=Table1[[#This Row],[Label_they]], 1, 0)</f>
        <v>1</v>
      </c>
      <c r="H129" s="3">
        <f>IF(Table1[[#This Row],[Final_Result_RBC]]=Table1[[#This Row],[my_label]], 1, 0)</f>
        <v>1</v>
      </c>
      <c r="I129" s="1">
        <f>IF(AND(Table1[[#This Row],[my_they_same]]=0,Table1[[#This Row],[my_RBC_same]]=0,Table1[[#This Row],[they_RBC_same]]=0), 1, 0)</f>
        <v>0</v>
      </c>
      <c r="J129" t="s">
        <v>509</v>
      </c>
      <c r="K129" t="s">
        <v>510</v>
      </c>
      <c r="L129" t="s">
        <v>511</v>
      </c>
    </row>
    <row r="130" spans="1:12" ht="15.6" thickTop="1" thickBot="1" x14ac:dyDescent="0.35">
      <c r="A130" t="s">
        <v>512</v>
      </c>
      <c r="B130" s="1">
        <v>1</v>
      </c>
      <c r="C130" s="1">
        <v>1</v>
      </c>
      <c r="D130" s="1">
        <v>1</v>
      </c>
      <c r="E130" s="1">
        <f>IF(AND(Table1[[#This Row],[Final_Result_RBC]]=Table1[[#This Row],[Label_they]],Table1[[#This Row],[my_label]]=Table1[[#This Row],[Label_they]]), 1, 0)</f>
        <v>1</v>
      </c>
      <c r="F130" s="1">
        <f>IF(Table1[[#This Row],[my_label]]=Table1[[#This Row],[Label_they]], 1, 0)</f>
        <v>1</v>
      </c>
      <c r="G130" s="3">
        <f>IF(Table1[[#This Row],[Final_Result_RBC]]=Table1[[#This Row],[Label_they]], 1, 0)</f>
        <v>1</v>
      </c>
      <c r="H130" s="3">
        <f>IF(Table1[[#This Row],[Final_Result_RBC]]=Table1[[#This Row],[my_label]], 1, 0)</f>
        <v>1</v>
      </c>
      <c r="I130" s="1">
        <f>IF(AND(Table1[[#This Row],[my_they_same]]=0,Table1[[#This Row],[my_RBC_same]]=0,Table1[[#This Row],[they_RBC_same]]=0), 1, 0)</f>
        <v>0</v>
      </c>
      <c r="J130" t="s">
        <v>513</v>
      </c>
      <c r="K130" t="s">
        <v>514</v>
      </c>
      <c r="L130" t="s">
        <v>515</v>
      </c>
    </row>
    <row r="131" spans="1:12" ht="15.6" thickTop="1" thickBot="1" x14ac:dyDescent="0.35">
      <c r="A131" t="s">
        <v>516</v>
      </c>
      <c r="B131" s="1">
        <v>1</v>
      </c>
      <c r="C131" s="1">
        <v>1</v>
      </c>
      <c r="D131" s="1">
        <v>1</v>
      </c>
      <c r="E131" s="1">
        <f>IF(AND(Table1[[#This Row],[Final_Result_RBC]]=Table1[[#This Row],[Label_they]],Table1[[#This Row],[my_label]]=Table1[[#This Row],[Label_they]]), 1, 0)</f>
        <v>1</v>
      </c>
      <c r="F131" s="1">
        <f>IF(Table1[[#This Row],[my_label]]=Table1[[#This Row],[Label_they]], 1, 0)</f>
        <v>1</v>
      </c>
      <c r="G131" s="3">
        <f>IF(Table1[[#This Row],[Final_Result_RBC]]=Table1[[#This Row],[Label_they]], 1, 0)</f>
        <v>1</v>
      </c>
      <c r="H131" s="3">
        <f>IF(Table1[[#This Row],[Final_Result_RBC]]=Table1[[#This Row],[my_label]], 1, 0)</f>
        <v>1</v>
      </c>
      <c r="I131" s="1">
        <f>IF(AND(Table1[[#This Row],[my_they_same]]=0,Table1[[#This Row],[my_RBC_same]]=0,Table1[[#This Row],[they_RBC_same]]=0), 1, 0)</f>
        <v>0</v>
      </c>
      <c r="J131" t="s">
        <v>517</v>
      </c>
      <c r="K131" t="s">
        <v>518</v>
      </c>
      <c r="L131" t="s">
        <v>519</v>
      </c>
    </row>
    <row r="132" spans="1:12" ht="15.6" thickTop="1" thickBot="1" x14ac:dyDescent="0.35">
      <c r="A132" t="s">
        <v>520</v>
      </c>
      <c r="B132" s="1">
        <v>0</v>
      </c>
      <c r="C132" s="1">
        <v>2</v>
      </c>
      <c r="D132" s="1">
        <v>1</v>
      </c>
      <c r="E132" s="1">
        <f>IF(AND(Table1[[#This Row],[Final_Result_RBC]]=Table1[[#This Row],[Label_they]],Table1[[#This Row],[my_label]]=Table1[[#This Row],[Label_they]]), 1, 0)</f>
        <v>0</v>
      </c>
      <c r="F132" s="1">
        <f>IF(Table1[[#This Row],[my_label]]=Table1[[#This Row],[Label_they]], 1, 0)</f>
        <v>0</v>
      </c>
      <c r="G132" s="3">
        <f>IF(Table1[[#This Row],[Final_Result_RBC]]=Table1[[#This Row],[Label_they]], 1, 0)</f>
        <v>0</v>
      </c>
      <c r="H132" s="3">
        <f>IF(Table1[[#This Row],[Final_Result_RBC]]=Table1[[#This Row],[my_label]], 1, 0)</f>
        <v>0</v>
      </c>
      <c r="I132" s="1">
        <f>IF(AND(Table1[[#This Row],[my_they_same]]=0,Table1[[#This Row],[my_RBC_same]]=0,Table1[[#This Row],[they_RBC_same]]=0), 1, 0)</f>
        <v>1</v>
      </c>
      <c r="J132" t="s">
        <v>521</v>
      </c>
      <c r="K132" t="s">
        <v>522</v>
      </c>
      <c r="L132" t="s">
        <v>523</v>
      </c>
    </row>
    <row r="133" spans="1:12" ht="15.6" thickTop="1" thickBot="1" x14ac:dyDescent="0.35">
      <c r="A133" t="s">
        <v>524</v>
      </c>
      <c r="B133" s="1">
        <v>0</v>
      </c>
      <c r="C133" s="1">
        <v>1</v>
      </c>
      <c r="D133" s="1">
        <v>0</v>
      </c>
      <c r="E133" s="1">
        <f>IF(AND(Table1[[#This Row],[Final_Result_RBC]]=Table1[[#This Row],[Label_they]],Table1[[#This Row],[my_label]]=Table1[[#This Row],[Label_they]]), 1, 0)</f>
        <v>0</v>
      </c>
      <c r="F133" s="1">
        <f>IF(Table1[[#This Row],[my_label]]=Table1[[#This Row],[Label_they]], 1, 0)</f>
        <v>0</v>
      </c>
      <c r="G133" s="3">
        <f>IF(Table1[[#This Row],[Final_Result_RBC]]=Table1[[#This Row],[Label_they]], 1, 0)</f>
        <v>0</v>
      </c>
      <c r="H133" s="3">
        <f>IF(Table1[[#This Row],[Final_Result_RBC]]=Table1[[#This Row],[my_label]], 1, 0)</f>
        <v>1</v>
      </c>
      <c r="I133" s="1">
        <f>IF(AND(Table1[[#This Row],[my_they_same]]=0,Table1[[#This Row],[my_RBC_same]]=0,Table1[[#This Row],[they_RBC_same]]=0), 1, 0)</f>
        <v>0</v>
      </c>
      <c r="J133" t="s">
        <v>525</v>
      </c>
      <c r="K133" t="s">
        <v>526</v>
      </c>
      <c r="L133" t="s">
        <v>527</v>
      </c>
    </row>
    <row r="134" spans="1:12" ht="15.6" thickTop="1" thickBot="1" x14ac:dyDescent="0.35">
      <c r="A134" t="s">
        <v>528</v>
      </c>
      <c r="B134" s="1">
        <v>0</v>
      </c>
      <c r="C134" s="1">
        <v>0</v>
      </c>
      <c r="D134" s="1">
        <v>0</v>
      </c>
      <c r="E134" s="1">
        <f>IF(AND(Table1[[#This Row],[Final_Result_RBC]]=Table1[[#This Row],[Label_they]],Table1[[#This Row],[my_label]]=Table1[[#This Row],[Label_they]]), 1, 0)</f>
        <v>1</v>
      </c>
      <c r="F134" s="1">
        <f>IF(Table1[[#This Row],[my_label]]=Table1[[#This Row],[Label_they]], 1, 0)</f>
        <v>1</v>
      </c>
      <c r="G134" s="3">
        <f>IF(Table1[[#This Row],[Final_Result_RBC]]=Table1[[#This Row],[Label_they]], 1, 0)</f>
        <v>1</v>
      </c>
      <c r="H134" s="3">
        <f>IF(Table1[[#This Row],[Final_Result_RBC]]=Table1[[#This Row],[my_label]], 1, 0)</f>
        <v>1</v>
      </c>
      <c r="I134" s="1">
        <f>IF(AND(Table1[[#This Row],[my_they_same]]=0,Table1[[#This Row],[my_RBC_same]]=0,Table1[[#This Row],[they_RBC_same]]=0), 1, 0)</f>
        <v>0</v>
      </c>
      <c r="J134" t="s">
        <v>529</v>
      </c>
      <c r="K134" t="s">
        <v>530</v>
      </c>
      <c r="L134" t="s">
        <v>531</v>
      </c>
    </row>
    <row r="135" spans="1:12" ht="15.6" thickTop="1" thickBot="1" x14ac:dyDescent="0.35">
      <c r="A135" t="s">
        <v>532</v>
      </c>
      <c r="B135" s="1">
        <v>0</v>
      </c>
      <c r="C135" s="1">
        <v>2</v>
      </c>
      <c r="D135" s="1">
        <v>0</v>
      </c>
      <c r="E135" s="1">
        <f>IF(AND(Table1[[#This Row],[Final_Result_RBC]]=Table1[[#This Row],[Label_they]],Table1[[#This Row],[my_label]]=Table1[[#This Row],[Label_they]]), 1, 0)</f>
        <v>0</v>
      </c>
      <c r="F135" s="1">
        <f>IF(Table1[[#This Row],[my_label]]=Table1[[#This Row],[Label_they]], 1, 0)</f>
        <v>0</v>
      </c>
      <c r="G135" s="3">
        <f>IF(Table1[[#This Row],[Final_Result_RBC]]=Table1[[#This Row],[Label_they]], 1, 0)</f>
        <v>0</v>
      </c>
      <c r="H135" s="3">
        <f>IF(Table1[[#This Row],[Final_Result_RBC]]=Table1[[#This Row],[my_label]], 1, 0)</f>
        <v>1</v>
      </c>
      <c r="I135" s="1">
        <f>IF(AND(Table1[[#This Row],[my_they_same]]=0,Table1[[#This Row],[my_RBC_same]]=0,Table1[[#This Row],[they_RBC_same]]=0), 1, 0)</f>
        <v>0</v>
      </c>
      <c r="J135" t="s">
        <v>533</v>
      </c>
      <c r="K135" t="s">
        <v>534</v>
      </c>
      <c r="L135" t="s">
        <v>535</v>
      </c>
    </row>
    <row r="136" spans="1:12" ht="15.6" thickTop="1" thickBot="1" x14ac:dyDescent="0.35">
      <c r="A136" t="s">
        <v>196</v>
      </c>
      <c r="B136" s="1">
        <v>0</v>
      </c>
      <c r="C136" s="1">
        <v>2</v>
      </c>
      <c r="D136" s="1">
        <v>0</v>
      </c>
      <c r="E136" s="1">
        <f>IF(AND(Table1[[#This Row],[Final_Result_RBC]]=Table1[[#This Row],[Label_they]],Table1[[#This Row],[my_label]]=Table1[[#This Row],[Label_they]]), 1, 0)</f>
        <v>0</v>
      </c>
      <c r="F136" s="1">
        <f>IF(Table1[[#This Row],[my_label]]=Table1[[#This Row],[Label_they]], 1, 0)</f>
        <v>0</v>
      </c>
      <c r="G136" s="3">
        <f>IF(Table1[[#This Row],[Final_Result_RBC]]=Table1[[#This Row],[Label_they]], 1, 0)</f>
        <v>0</v>
      </c>
      <c r="H136" s="3">
        <f>IF(Table1[[#This Row],[Final_Result_RBC]]=Table1[[#This Row],[my_label]], 1, 0)</f>
        <v>1</v>
      </c>
      <c r="I136" s="1">
        <f>IF(AND(Table1[[#This Row],[my_they_same]]=0,Table1[[#This Row],[my_RBC_same]]=0,Table1[[#This Row],[they_RBC_same]]=0), 1, 0)</f>
        <v>0</v>
      </c>
      <c r="J136" t="s">
        <v>197</v>
      </c>
      <c r="K136" t="s">
        <v>198</v>
      </c>
      <c r="L136" t="s">
        <v>199</v>
      </c>
    </row>
    <row r="137" spans="1:12" ht="15.6" thickTop="1" thickBot="1" x14ac:dyDescent="0.35">
      <c r="A137" t="s">
        <v>536</v>
      </c>
      <c r="B137" s="1">
        <v>1</v>
      </c>
      <c r="C137" s="1">
        <v>1</v>
      </c>
      <c r="D137" s="1">
        <v>1</v>
      </c>
      <c r="E137" s="1">
        <f>IF(AND(Table1[[#This Row],[Final_Result_RBC]]=Table1[[#This Row],[Label_they]],Table1[[#This Row],[my_label]]=Table1[[#This Row],[Label_they]]), 1, 0)</f>
        <v>1</v>
      </c>
      <c r="F137" s="1">
        <f>IF(Table1[[#This Row],[my_label]]=Table1[[#This Row],[Label_they]], 1, 0)</f>
        <v>1</v>
      </c>
      <c r="G137" s="3">
        <f>IF(Table1[[#This Row],[Final_Result_RBC]]=Table1[[#This Row],[Label_they]], 1, 0)</f>
        <v>1</v>
      </c>
      <c r="H137" s="3">
        <f>IF(Table1[[#This Row],[Final_Result_RBC]]=Table1[[#This Row],[my_label]], 1, 0)</f>
        <v>1</v>
      </c>
      <c r="I137" s="1">
        <f>IF(AND(Table1[[#This Row],[my_they_same]]=0,Table1[[#This Row],[my_RBC_same]]=0,Table1[[#This Row],[they_RBC_same]]=0), 1, 0)</f>
        <v>0</v>
      </c>
      <c r="J137" t="s">
        <v>537</v>
      </c>
      <c r="K137" t="s">
        <v>538</v>
      </c>
      <c r="L137" t="s">
        <v>539</v>
      </c>
    </row>
    <row r="138" spans="1:12" ht="15.6" thickTop="1" thickBot="1" x14ac:dyDescent="0.35">
      <c r="A138" t="s">
        <v>540</v>
      </c>
      <c r="B138" s="1">
        <v>2</v>
      </c>
      <c r="C138" s="1">
        <v>2</v>
      </c>
      <c r="D138" s="1">
        <v>0</v>
      </c>
      <c r="E138" s="1">
        <f>IF(AND(Table1[[#This Row],[Final_Result_RBC]]=Table1[[#This Row],[Label_they]],Table1[[#This Row],[my_label]]=Table1[[#This Row],[Label_they]]), 1, 0)</f>
        <v>0</v>
      </c>
      <c r="F138" s="1">
        <f>IF(Table1[[#This Row],[my_label]]=Table1[[#This Row],[Label_they]], 1, 0)</f>
        <v>1</v>
      </c>
      <c r="G138" s="3">
        <f>IF(Table1[[#This Row],[Final_Result_RBC]]=Table1[[#This Row],[Label_they]], 1, 0)</f>
        <v>0</v>
      </c>
      <c r="H138" s="3">
        <f>IF(Table1[[#This Row],[Final_Result_RBC]]=Table1[[#This Row],[my_label]], 1, 0)</f>
        <v>0</v>
      </c>
      <c r="I138" s="1">
        <f>IF(AND(Table1[[#This Row],[my_they_same]]=0,Table1[[#This Row],[my_RBC_same]]=0,Table1[[#This Row],[they_RBC_same]]=0), 1, 0)</f>
        <v>0</v>
      </c>
      <c r="J138" t="s">
        <v>541</v>
      </c>
      <c r="K138" t="s">
        <v>542</v>
      </c>
      <c r="L138" t="s">
        <v>543</v>
      </c>
    </row>
    <row r="139" spans="1:12" ht="15.6" thickTop="1" thickBot="1" x14ac:dyDescent="0.35">
      <c r="A139" t="s">
        <v>544</v>
      </c>
      <c r="B139" s="1">
        <v>2</v>
      </c>
      <c r="C139" s="1">
        <v>2</v>
      </c>
      <c r="D139" s="1">
        <v>2</v>
      </c>
      <c r="E139" s="1">
        <f>IF(AND(Table1[[#This Row],[Final_Result_RBC]]=Table1[[#This Row],[Label_they]],Table1[[#This Row],[my_label]]=Table1[[#This Row],[Label_they]]), 1, 0)</f>
        <v>1</v>
      </c>
      <c r="F139" s="1">
        <f>IF(Table1[[#This Row],[my_label]]=Table1[[#This Row],[Label_they]], 1, 0)</f>
        <v>1</v>
      </c>
      <c r="G139" s="3">
        <f>IF(Table1[[#This Row],[Final_Result_RBC]]=Table1[[#This Row],[Label_they]], 1, 0)</f>
        <v>1</v>
      </c>
      <c r="H139" s="3">
        <f>IF(Table1[[#This Row],[Final_Result_RBC]]=Table1[[#This Row],[my_label]], 1, 0)</f>
        <v>1</v>
      </c>
      <c r="I139" s="1">
        <f>IF(AND(Table1[[#This Row],[my_they_same]]=0,Table1[[#This Row],[my_RBC_same]]=0,Table1[[#This Row],[they_RBC_same]]=0), 1, 0)</f>
        <v>0</v>
      </c>
      <c r="J139" t="s">
        <v>545</v>
      </c>
      <c r="K139" t="s">
        <v>546</v>
      </c>
      <c r="L139" t="s">
        <v>547</v>
      </c>
    </row>
    <row r="140" spans="1:12" ht="15.6" thickTop="1" thickBot="1" x14ac:dyDescent="0.35">
      <c r="A140" t="s">
        <v>548</v>
      </c>
      <c r="B140" s="1">
        <v>0</v>
      </c>
      <c r="C140" s="1">
        <v>0</v>
      </c>
      <c r="D140" s="1">
        <v>0</v>
      </c>
      <c r="E140" s="1">
        <f>IF(AND(Table1[[#This Row],[Final_Result_RBC]]=Table1[[#This Row],[Label_they]],Table1[[#This Row],[my_label]]=Table1[[#This Row],[Label_they]]), 1, 0)</f>
        <v>1</v>
      </c>
      <c r="F140" s="1">
        <f>IF(Table1[[#This Row],[my_label]]=Table1[[#This Row],[Label_they]], 1, 0)</f>
        <v>1</v>
      </c>
      <c r="G140" s="3">
        <f>IF(Table1[[#This Row],[Final_Result_RBC]]=Table1[[#This Row],[Label_they]], 1, 0)</f>
        <v>1</v>
      </c>
      <c r="H140" s="3">
        <f>IF(Table1[[#This Row],[Final_Result_RBC]]=Table1[[#This Row],[my_label]], 1, 0)</f>
        <v>1</v>
      </c>
      <c r="I140" s="1">
        <f>IF(AND(Table1[[#This Row],[my_they_same]]=0,Table1[[#This Row],[my_RBC_same]]=0,Table1[[#This Row],[they_RBC_same]]=0), 1, 0)</f>
        <v>0</v>
      </c>
      <c r="J140" t="s">
        <v>549</v>
      </c>
      <c r="K140" t="s">
        <v>550</v>
      </c>
      <c r="L140" t="s">
        <v>551</v>
      </c>
    </row>
    <row r="141" spans="1:12" ht="15.6" thickTop="1" thickBot="1" x14ac:dyDescent="0.35">
      <c r="A141" t="s">
        <v>552</v>
      </c>
      <c r="B141" s="1">
        <v>0</v>
      </c>
      <c r="C141" s="1">
        <v>0</v>
      </c>
      <c r="D141" s="1">
        <v>0</v>
      </c>
      <c r="E141" s="1">
        <f>IF(AND(Table1[[#This Row],[Final_Result_RBC]]=Table1[[#This Row],[Label_they]],Table1[[#This Row],[my_label]]=Table1[[#This Row],[Label_they]]), 1, 0)</f>
        <v>1</v>
      </c>
      <c r="F141" s="1">
        <f>IF(Table1[[#This Row],[my_label]]=Table1[[#This Row],[Label_they]], 1, 0)</f>
        <v>1</v>
      </c>
      <c r="G141" s="3">
        <f>IF(Table1[[#This Row],[Final_Result_RBC]]=Table1[[#This Row],[Label_they]], 1, 0)</f>
        <v>1</v>
      </c>
      <c r="H141" s="3">
        <f>IF(Table1[[#This Row],[Final_Result_RBC]]=Table1[[#This Row],[my_label]], 1, 0)</f>
        <v>1</v>
      </c>
      <c r="I141" s="1">
        <f>IF(AND(Table1[[#This Row],[my_they_same]]=0,Table1[[#This Row],[my_RBC_same]]=0,Table1[[#This Row],[they_RBC_same]]=0), 1, 0)</f>
        <v>0</v>
      </c>
      <c r="J141" t="s">
        <v>553</v>
      </c>
      <c r="K141" t="s">
        <v>554</v>
      </c>
      <c r="L141" t="s">
        <v>555</v>
      </c>
    </row>
    <row r="142" spans="1:12" ht="15.6" thickTop="1" thickBot="1" x14ac:dyDescent="0.35">
      <c r="A142" t="s">
        <v>556</v>
      </c>
      <c r="B142" s="1">
        <v>0</v>
      </c>
      <c r="C142" s="1">
        <v>0</v>
      </c>
      <c r="D142" s="1">
        <v>0</v>
      </c>
      <c r="E142" s="1">
        <f>IF(AND(Table1[[#This Row],[Final_Result_RBC]]=Table1[[#This Row],[Label_they]],Table1[[#This Row],[my_label]]=Table1[[#This Row],[Label_they]]), 1, 0)</f>
        <v>1</v>
      </c>
      <c r="F142" s="1">
        <f>IF(Table1[[#This Row],[my_label]]=Table1[[#This Row],[Label_they]], 1, 0)</f>
        <v>1</v>
      </c>
      <c r="G142" s="3">
        <f>IF(Table1[[#This Row],[Final_Result_RBC]]=Table1[[#This Row],[Label_they]], 1, 0)</f>
        <v>1</v>
      </c>
      <c r="H142" s="3">
        <f>IF(Table1[[#This Row],[Final_Result_RBC]]=Table1[[#This Row],[my_label]], 1, 0)</f>
        <v>1</v>
      </c>
      <c r="I142" s="1">
        <f>IF(AND(Table1[[#This Row],[my_they_same]]=0,Table1[[#This Row],[my_RBC_same]]=0,Table1[[#This Row],[they_RBC_same]]=0), 1, 0)</f>
        <v>0</v>
      </c>
      <c r="J142" t="s">
        <v>557</v>
      </c>
      <c r="K142" t="s">
        <v>558</v>
      </c>
      <c r="L142" t="s">
        <v>559</v>
      </c>
    </row>
    <row r="143" spans="1:12" ht="15.6" thickTop="1" thickBot="1" x14ac:dyDescent="0.35">
      <c r="A143" t="s">
        <v>560</v>
      </c>
      <c r="B143" s="1">
        <v>0</v>
      </c>
      <c r="C143" s="1">
        <v>0</v>
      </c>
      <c r="D143" s="1">
        <v>1</v>
      </c>
      <c r="E143" s="1">
        <f>IF(AND(Table1[[#This Row],[Final_Result_RBC]]=Table1[[#This Row],[Label_they]],Table1[[#This Row],[my_label]]=Table1[[#This Row],[Label_they]]), 1, 0)</f>
        <v>0</v>
      </c>
      <c r="F143" s="1">
        <f>IF(Table1[[#This Row],[my_label]]=Table1[[#This Row],[Label_they]], 1, 0)</f>
        <v>1</v>
      </c>
      <c r="G143" s="3">
        <f>IF(Table1[[#This Row],[Final_Result_RBC]]=Table1[[#This Row],[Label_they]], 1, 0)</f>
        <v>0</v>
      </c>
      <c r="H143" s="3">
        <f>IF(Table1[[#This Row],[Final_Result_RBC]]=Table1[[#This Row],[my_label]], 1, 0)</f>
        <v>0</v>
      </c>
      <c r="I143" s="1">
        <f>IF(AND(Table1[[#This Row],[my_they_same]]=0,Table1[[#This Row],[my_RBC_same]]=0,Table1[[#This Row],[they_RBC_same]]=0), 1, 0)</f>
        <v>0</v>
      </c>
      <c r="J143" t="s">
        <v>561</v>
      </c>
      <c r="K143" t="s">
        <v>562</v>
      </c>
      <c r="L143" t="s">
        <v>563</v>
      </c>
    </row>
    <row r="144" spans="1:12" ht="15.6" thickTop="1" thickBot="1" x14ac:dyDescent="0.35">
      <c r="A144" t="s">
        <v>564</v>
      </c>
      <c r="B144" s="1">
        <v>0</v>
      </c>
      <c r="C144" s="1">
        <v>1</v>
      </c>
      <c r="D144" s="1">
        <v>0</v>
      </c>
      <c r="E144" s="1">
        <f>IF(AND(Table1[[#This Row],[Final_Result_RBC]]=Table1[[#This Row],[Label_they]],Table1[[#This Row],[my_label]]=Table1[[#This Row],[Label_they]]), 1, 0)</f>
        <v>0</v>
      </c>
      <c r="F144" s="1">
        <f>IF(Table1[[#This Row],[my_label]]=Table1[[#This Row],[Label_they]], 1, 0)</f>
        <v>0</v>
      </c>
      <c r="G144" s="3">
        <f>IF(Table1[[#This Row],[Final_Result_RBC]]=Table1[[#This Row],[Label_they]], 1, 0)</f>
        <v>0</v>
      </c>
      <c r="H144" s="3">
        <f>IF(Table1[[#This Row],[Final_Result_RBC]]=Table1[[#This Row],[my_label]], 1, 0)</f>
        <v>1</v>
      </c>
      <c r="I144" s="1">
        <f>IF(AND(Table1[[#This Row],[my_they_same]]=0,Table1[[#This Row],[my_RBC_same]]=0,Table1[[#This Row],[they_RBC_same]]=0), 1, 0)</f>
        <v>0</v>
      </c>
      <c r="J144" t="s">
        <v>565</v>
      </c>
      <c r="K144" t="s">
        <v>566</v>
      </c>
      <c r="L144" t="s">
        <v>567</v>
      </c>
    </row>
    <row r="145" spans="1:12" ht="15.6" thickTop="1" thickBot="1" x14ac:dyDescent="0.35">
      <c r="A145" t="s">
        <v>568</v>
      </c>
      <c r="B145" s="1">
        <v>0</v>
      </c>
      <c r="C145" s="1">
        <v>1</v>
      </c>
      <c r="D145" s="1">
        <v>2</v>
      </c>
      <c r="E145" s="1">
        <f>IF(AND(Table1[[#This Row],[Final_Result_RBC]]=Table1[[#This Row],[Label_they]],Table1[[#This Row],[my_label]]=Table1[[#This Row],[Label_they]]), 1, 0)</f>
        <v>0</v>
      </c>
      <c r="F145" s="1">
        <f>IF(Table1[[#This Row],[my_label]]=Table1[[#This Row],[Label_they]], 1, 0)</f>
        <v>0</v>
      </c>
      <c r="G145" s="3">
        <f>IF(Table1[[#This Row],[Final_Result_RBC]]=Table1[[#This Row],[Label_they]], 1, 0)</f>
        <v>0</v>
      </c>
      <c r="H145" s="3">
        <f>IF(Table1[[#This Row],[Final_Result_RBC]]=Table1[[#This Row],[my_label]], 1, 0)</f>
        <v>0</v>
      </c>
      <c r="I145" s="1">
        <f>IF(AND(Table1[[#This Row],[my_they_same]]=0,Table1[[#This Row],[my_RBC_same]]=0,Table1[[#This Row],[they_RBC_same]]=0), 1, 0)</f>
        <v>1</v>
      </c>
      <c r="J145" t="s">
        <v>569</v>
      </c>
      <c r="K145" t="s">
        <v>570</v>
      </c>
      <c r="L145" t="s">
        <v>571</v>
      </c>
    </row>
    <row r="146" spans="1:12" ht="15.6" thickTop="1" thickBot="1" x14ac:dyDescent="0.35">
      <c r="A146" t="s">
        <v>572</v>
      </c>
      <c r="B146" s="1">
        <v>2</v>
      </c>
      <c r="C146" s="1">
        <v>2</v>
      </c>
      <c r="D146" s="1">
        <v>0</v>
      </c>
      <c r="E146" s="1">
        <f>IF(AND(Table1[[#This Row],[Final_Result_RBC]]=Table1[[#This Row],[Label_they]],Table1[[#This Row],[my_label]]=Table1[[#This Row],[Label_they]]), 1, 0)</f>
        <v>0</v>
      </c>
      <c r="F146" s="1">
        <f>IF(Table1[[#This Row],[my_label]]=Table1[[#This Row],[Label_they]], 1, 0)</f>
        <v>1</v>
      </c>
      <c r="G146" s="3">
        <f>IF(Table1[[#This Row],[Final_Result_RBC]]=Table1[[#This Row],[Label_they]], 1, 0)</f>
        <v>0</v>
      </c>
      <c r="H146" s="3">
        <f>IF(Table1[[#This Row],[Final_Result_RBC]]=Table1[[#This Row],[my_label]], 1, 0)</f>
        <v>0</v>
      </c>
      <c r="I146" s="1">
        <f>IF(AND(Table1[[#This Row],[my_they_same]]=0,Table1[[#This Row],[my_RBC_same]]=0,Table1[[#This Row],[they_RBC_same]]=0), 1, 0)</f>
        <v>0</v>
      </c>
      <c r="J146" t="s">
        <v>573</v>
      </c>
      <c r="K146" t="s">
        <v>574</v>
      </c>
      <c r="L146" t="s">
        <v>575</v>
      </c>
    </row>
    <row r="147" spans="1:12" ht="15.6" thickTop="1" thickBot="1" x14ac:dyDescent="0.35">
      <c r="A147" t="s">
        <v>576</v>
      </c>
      <c r="B147" s="1">
        <v>0</v>
      </c>
      <c r="C147" s="1">
        <v>0</v>
      </c>
      <c r="D147" s="1">
        <v>0</v>
      </c>
      <c r="E147" s="1">
        <f>IF(AND(Table1[[#This Row],[Final_Result_RBC]]=Table1[[#This Row],[Label_they]],Table1[[#This Row],[my_label]]=Table1[[#This Row],[Label_they]]), 1, 0)</f>
        <v>1</v>
      </c>
      <c r="F147" s="1">
        <f>IF(Table1[[#This Row],[my_label]]=Table1[[#This Row],[Label_they]], 1, 0)</f>
        <v>1</v>
      </c>
      <c r="G147" s="3">
        <f>IF(Table1[[#This Row],[Final_Result_RBC]]=Table1[[#This Row],[Label_they]], 1, 0)</f>
        <v>1</v>
      </c>
      <c r="H147" s="3">
        <f>IF(Table1[[#This Row],[Final_Result_RBC]]=Table1[[#This Row],[my_label]], 1, 0)</f>
        <v>1</v>
      </c>
      <c r="I147" s="1">
        <f>IF(AND(Table1[[#This Row],[my_they_same]]=0,Table1[[#This Row],[my_RBC_same]]=0,Table1[[#This Row],[they_RBC_same]]=0), 1, 0)</f>
        <v>0</v>
      </c>
      <c r="J147" t="s">
        <v>577</v>
      </c>
      <c r="K147" t="s">
        <v>578</v>
      </c>
      <c r="L147" t="s">
        <v>579</v>
      </c>
    </row>
    <row r="148" spans="1:12" ht="15.6" thickTop="1" thickBot="1" x14ac:dyDescent="0.35">
      <c r="A148" t="s">
        <v>580</v>
      </c>
      <c r="B148" s="1">
        <v>1</v>
      </c>
      <c r="C148" s="1">
        <v>2</v>
      </c>
      <c r="D148" s="1">
        <v>2</v>
      </c>
      <c r="E148" s="1">
        <f>IF(AND(Table1[[#This Row],[Final_Result_RBC]]=Table1[[#This Row],[Label_they]],Table1[[#This Row],[my_label]]=Table1[[#This Row],[Label_they]]), 1, 0)</f>
        <v>0</v>
      </c>
      <c r="F148" s="1">
        <f>IF(Table1[[#This Row],[my_label]]=Table1[[#This Row],[Label_they]], 1, 0)</f>
        <v>0</v>
      </c>
      <c r="G148" s="3">
        <f>IF(Table1[[#This Row],[Final_Result_RBC]]=Table1[[#This Row],[Label_they]], 1, 0)</f>
        <v>1</v>
      </c>
      <c r="H148" s="3">
        <f>IF(Table1[[#This Row],[Final_Result_RBC]]=Table1[[#This Row],[my_label]], 1, 0)</f>
        <v>0</v>
      </c>
      <c r="I148" s="1">
        <f>IF(AND(Table1[[#This Row],[my_they_same]]=0,Table1[[#This Row],[my_RBC_same]]=0,Table1[[#This Row],[they_RBC_same]]=0), 1, 0)</f>
        <v>0</v>
      </c>
      <c r="J148" t="s">
        <v>581</v>
      </c>
      <c r="K148" t="s">
        <v>582</v>
      </c>
      <c r="L148" t="s">
        <v>583</v>
      </c>
    </row>
    <row r="149" spans="1:12" ht="15.6" thickTop="1" thickBot="1" x14ac:dyDescent="0.35">
      <c r="A149" t="s">
        <v>584</v>
      </c>
      <c r="B149" s="1">
        <v>0</v>
      </c>
      <c r="C149" s="1">
        <v>1</v>
      </c>
      <c r="D149" s="1">
        <v>0</v>
      </c>
      <c r="E149" s="1">
        <f>IF(AND(Table1[[#This Row],[Final_Result_RBC]]=Table1[[#This Row],[Label_they]],Table1[[#This Row],[my_label]]=Table1[[#This Row],[Label_they]]), 1, 0)</f>
        <v>0</v>
      </c>
      <c r="F149" s="1">
        <f>IF(Table1[[#This Row],[my_label]]=Table1[[#This Row],[Label_they]], 1, 0)</f>
        <v>0</v>
      </c>
      <c r="G149" s="3">
        <f>IF(Table1[[#This Row],[Final_Result_RBC]]=Table1[[#This Row],[Label_they]], 1, 0)</f>
        <v>0</v>
      </c>
      <c r="H149" s="3">
        <f>IF(Table1[[#This Row],[Final_Result_RBC]]=Table1[[#This Row],[my_label]], 1, 0)</f>
        <v>1</v>
      </c>
      <c r="I149" s="1">
        <f>IF(AND(Table1[[#This Row],[my_they_same]]=0,Table1[[#This Row],[my_RBC_same]]=0,Table1[[#This Row],[they_RBC_same]]=0), 1, 0)</f>
        <v>0</v>
      </c>
      <c r="J149" t="s">
        <v>585</v>
      </c>
      <c r="K149" t="s">
        <v>586</v>
      </c>
      <c r="L149" t="s">
        <v>587</v>
      </c>
    </row>
    <row r="150" spans="1:12" ht="15.6" thickTop="1" thickBot="1" x14ac:dyDescent="0.35">
      <c r="A150" t="s">
        <v>588</v>
      </c>
      <c r="B150" s="1">
        <v>0</v>
      </c>
      <c r="C150" s="1">
        <v>0</v>
      </c>
      <c r="D150" s="1">
        <v>0</v>
      </c>
      <c r="E150" s="1">
        <f>IF(AND(Table1[[#This Row],[Final_Result_RBC]]=Table1[[#This Row],[Label_they]],Table1[[#This Row],[my_label]]=Table1[[#This Row],[Label_they]]), 1, 0)</f>
        <v>1</v>
      </c>
      <c r="F150" s="1">
        <f>IF(Table1[[#This Row],[my_label]]=Table1[[#This Row],[Label_they]], 1, 0)</f>
        <v>1</v>
      </c>
      <c r="G150" s="3">
        <f>IF(Table1[[#This Row],[Final_Result_RBC]]=Table1[[#This Row],[Label_they]], 1, 0)</f>
        <v>1</v>
      </c>
      <c r="H150" s="3">
        <f>IF(Table1[[#This Row],[Final_Result_RBC]]=Table1[[#This Row],[my_label]], 1, 0)</f>
        <v>1</v>
      </c>
      <c r="I150" s="1">
        <f>IF(AND(Table1[[#This Row],[my_they_same]]=0,Table1[[#This Row],[my_RBC_same]]=0,Table1[[#This Row],[they_RBC_same]]=0), 1, 0)</f>
        <v>0</v>
      </c>
      <c r="J150" t="s">
        <v>589</v>
      </c>
      <c r="K150" t="s">
        <v>590</v>
      </c>
      <c r="L150" t="s">
        <v>591</v>
      </c>
    </row>
    <row r="151" spans="1:12" ht="15.6" thickTop="1" thickBot="1" x14ac:dyDescent="0.35">
      <c r="A151" t="s">
        <v>592</v>
      </c>
      <c r="B151" s="1">
        <v>0</v>
      </c>
      <c r="C151" s="1">
        <v>0</v>
      </c>
      <c r="D151" s="1">
        <v>2</v>
      </c>
      <c r="E151" s="1">
        <f>IF(AND(Table1[[#This Row],[Final_Result_RBC]]=Table1[[#This Row],[Label_they]],Table1[[#This Row],[my_label]]=Table1[[#This Row],[Label_they]]), 1, 0)</f>
        <v>0</v>
      </c>
      <c r="F151" s="1">
        <f>IF(Table1[[#This Row],[my_label]]=Table1[[#This Row],[Label_they]], 1, 0)</f>
        <v>1</v>
      </c>
      <c r="G151" s="3">
        <f>IF(Table1[[#This Row],[Final_Result_RBC]]=Table1[[#This Row],[Label_they]], 1, 0)</f>
        <v>0</v>
      </c>
      <c r="H151" s="3">
        <f>IF(Table1[[#This Row],[Final_Result_RBC]]=Table1[[#This Row],[my_label]], 1, 0)</f>
        <v>0</v>
      </c>
      <c r="I151" s="1">
        <f>IF(AND(Table1[[#This Row],[my_they_same]]=0,Table1[[#This Row],[my_RBC_same]]=0,Table1[[#This Row],[they_RBC_same]]=0), 1, 0)</f>
        <v>0</v>
      </c>
      <c r="J151" t="s">
        <v>593</v>
      </c>
      <c r="K151" t="s">
        <v>594</v>
      </c>
      <c r="L151" t="s">
        <v>595</v>
      </c>
    </row>
    <row r="152" spans="1:12" ht="15.6" thickTop="1" thickBot="1" x14ac:dyDescent="0.35">
      <c r="A152" t="s">
        <v>596</v>
      </c>
      <c r="B152" s="1">
        <v>2</v>
      </c>
      <c r="C152" s="1">
        <v>2</v>
      </c>
      <c r="D152" s="1">
        <v>2</v>
      </c>
      <c r="E152" s="1">
        <f>IF(AND(Table1[[#This Row],[Final_Result_RBC]]=Table1[[#This Row],[Label_they]],Table1[[#This Row],[my_label]]=Table1[[#This Row],[Label_they]]), 1, 0)</f>
        <v>1</v>
      </c>
      <c r="F152" s="1">
        <f>IF(Table1[[#This Row],[my_label]]=Table1[[#This Row],[Label_they]], 1, 0)</f>
        <v>1</v>
      </c>
      <c r="G152" s="3">
        <f>IF(Table1[[#This Row],[Final_Result_RBC]]=Table1[[#This Row],[Label_they]], 1, 0)</f>
        <v>1</v>
      </c>
      <c r="H152" s="3">
        <f>IF(Table1[[#This Row],[Final_Result_RBC]]=Table1[[#This Row],[my_label]], 1, 0)</f>
        <v>1</v>
      </c>
      <c r="I152" s="1">
        <f>IF(AND(Table1[[#This Row],[my_they_same]]=0,Table1[[#This Row],[my_RBC_same]]=0,Table1[[#This Row],[they_RBC_same]]=0), 1, 0)</f>
        <v>0</v>
      </c>
      <c r="J152" t="s">
        <v>597</v>
      </c>
      <c r="K152" t="s">
        <v>598</v>
      </c>
      <c r="L152" t="s">
        <v>599</v>
      </c>
    </row>
    <row r="153" spans="1:12" ht="15.6" thickTop="1" thickBot="1" x14ac:dyDescent="0.35">
      <c r="A153" t="s">
        <v>600</v>
      </c>
      <c r="B153" s="1">
        <v>0</v>
      </c>
      <c r="C153" s="1">
        <v>1</v>
      </c>
      <c r="D153" s="1">
        <v>0</v>
      </c>
      <c r="E153" s="1">
        <f>IF(AND(Table1[[#This Row],[Final_Result_RBC]]=Table1[[#This Row],[Label_they]],Table1[[#This Row],[my_label]]=Table1[[#This Row],[Label_they]]), 1, 0)</f>
        <v>0</v>
      </c>
      <c r="F153" s="1">
        <f>IF(Table1[[#This Row],[my_label]]=Table1[[#This Row],[Label_they]], 1, 0)</f>
        <v>0</v>
      </c>
      <c r="G153" s="3">
        <f>IF(Table1[[#This Row],[Final_Result_RBC]]=Table1[[#This Row],[Label_they]], 1, 0)</f>
        <v>0</v>
      </c>
      <c r="H153" s="3">
        <f>IF(Table1[[#This Row],[Final_Result_RBC]]=Table1[[#This Row],[my_label]], 1, 0)</f>
        <v>1</v>
      </c>
      <c r="I153" s="1">
        <f>IF(AND(Table1[[#This Row],[my_they_same]]=0,Table1[[#This Row],[my_RBC_same]]=0,Table1[[#This Row],[they_RBC_same]]=0), 1, 0)</f>
        <v>0</v>
      </c>
      <c r="J153" t="s">
        <v>601</v>
      </c>
      <c r="K153" t="s">
        <v>602</v>
      </c>
      <c r="L153" t="s">
        <v>603</v>
      </c>
    </row>
    <row r="154" spans="1:12" ht="15.6" thickTop="1" thickBot="1" x14ac:dyDescent="0.35">
      <c r="A154" t="s">
        <v>604</v>
      </c>
      <c r="B154" s="1">
        <v>0</v>
      </c>
      <c r="C154" s="1">
        <v>0</v>
      </c>
      <c r="D154" s="1">
        <v>0</v>
      </c>
      <c r="E154" s="1">
        <f>IF(AND(Table1[[#This Row],[Final_Result_RBC]]=Table1[[#This Row],[Label_they]],Table1[[#This Row],[my_label]]=Table1[[#This Row],[Label_they]]), 1, 0)</f>
        <v>1</v>
      </c>
      <c r="F154" s="1">
        <f>IF(Table1[[#This Row],[my_label]]=Table1[[#This Row],[Label_they]], 1, 0)</f>
        <v>1</v>
      </c>
      <c r="G154" s="3">
        <f>IF(Table1[[#This Row],[Final_Result_RBC]]=Table1[[#This Row],[Label_they]], 1, 0)</f>
        <v>1</v>
      </c>
      <c r="H154" s="3">
        <f>IF(Table1[[#This Row],[Final_Result_RBC]]=Table1[[#This Row],[my_label]], 1, 0)</f>
        <v>1</v>
      </c>
      <c r="I154" s="1">
        <f>IF(AND(Table1[[#This Row],[my_they_same]]=0,Table1[[#This Row],[my_RBC_same]]=0,Table1[[#This Row],[they_RBC_same]]=0), 1, 0)</f>
        <v>0</v>
      </c>
      <c r="J154" t="s">
        <v>605</v>
      </c>
      <c r="K154" t="s">
        <v>606</v>
      </c>
      <c r="L154" t="s">
        <v>607</v>
      </c>
    </row>
    <row r="155" spans="1:12" ht="15.6" thickTop="1" thickBot="1" x14ac:dyDescent="0.35">
      <c r="A155" t="s">
        <v>608</v>
      </c>
      <c r="B155" s="1">
        <v>2</v>
      </c>
      <c r="C155" s="1">
        <v>2</v>
      </c>
      <c r="D155" s="1">
        <v>2</v>
      </c>
      <c r="E155" s="1">
        <f>IF(AND(Table1[[#This Row],[Final_Result_RBC]]=Table1[[#This Row],[Label_they]],Table1[[#This Row],[my_label]]=Table1[[#This Row],[Label_they]]), 1, 0)</f>
        <v>1</v>
      </c>
      <c r="F155" s="1">
        <f>IF(Table1[[#This Row],[my_label]]=Table1[[#This Row],[Label_they]], 1, 0)</f>
        <v>1</v>
      </c>
      <c r="G155" s="3">
        <f>IF(Table1[[#This Row],[Final_Result_RBC]]=Table1[[#This Row],[Label_they]], 1, 0)</f>
        <v>1</v>
      </c>
      <c r="H155" s="3">
        <f>IF(Table1[[#This Row],[Final_Result_RBC]]=Table1[[#This Row],[my_label]], 1, 0)</f>
        <v>1</v>
      </c>
      <c r="I155" s="1">
        <f>IF(AND(Table1[[#This Row],[my_they_same]]=0,Table1[[#This Row],[my_RBC_same]]=0,Table1[[#This Row],[they_RBC_same]]=0), 1, 0)</f>
        <v>0</v>
      </c>
      <c r="J155" t="s">
        <v>609</v>
      </c>
      <c r="K155" t="s">
        <v>610</v>
      </c>
      <c r="L155" t="s">
        <v>611</v>
      </c>
    </row>
    <row r="156" spans="1:12" ht="15.6" thickTop="1" thickBot="1" x14ac:dyDescent="0.35">
      <c r="A156" t="s">
        <v>612</v>
      </c>
      <c r="B156" s="1">
        <v>0</v>
      </c>
      <c r="C156" s="1">
        <v>0</v>
      </c>
      <c r="D156" s="1">
        <v>0</v>
      </c>
      <c r="E156" s="1">
        <f>IF(AND(Table1[[#This Row],[Final_Result_RBC]]=Table1[[#This Row],[Label_they]],Table1[[#This Row],[my_label]]=Table1[[#This Row],[Label_they]]), 1, 0)</f>
        <v>1</v>
      </c>
      <c r="F156" s="1">
        <f>IF(Table1[[#This Row],[my_label]]=Table1[[#This Row],[Label_they]], 1, 0)</f>
        <v>1</v>
      </c>
      <c r="G156" s="3">
        <f>IF(Table1[[#This Row],[Final_Result_RBC]]=Table1[[#This Row],[Label_they]], 1, 0)</f>
        <v>1</v>
      </c>
      <c r="H156" s="3">
        <f>IF(Table1[[#This Row],[Final_Result_RBC]]=Table1[[#This Row],[my_label]], 1, 0)</f>
        <v>1</v>
      </c>
      <c r="I156" s="1">
        <f>IF(AND(Table1[[#This Row],[my_they_same]]=0,Table1[[#This Row],[my_RBC_same]]=0,Table1[[#This Row],[they_RBC_same]]=0), 1, 0)</f>
        <v>0</v>
      </c>
      <c r="J156" t="s">
        <v>613</v>
      </c>
      <c r="K156" t="s">
        <v>614</v>
      </c>
      <c r="L156" t="s">
        <v>615</v>
      </c>
    </row>
    <row r="157" spans="1:12" ht="15.6" thickTop="1" thickBot="1" x14ac:dyDescent="0.35">
      <c r="A157" t="s">
        <v>616</v>
      </c>
      <c r="B157" s="1">
        <v>0</v>
      </c>
      <c r="C157" s="1">
        <v>0</v>
      </c>
      <c r="D157" s="1">
        <v>0</v>
      </c>
      <c r="E157" s="1">
        <f>IF(AND(Table1[[#This Row],[Final_Result_RBC]]=Table1[[#This Row],[Label_they]],Table1[[#This Row],[my_label]]=Table1[[#This Row],[Label_they]]), 1, 0)</f>
        <v>1</v>
      </c>
      <c r="F157" s="1">
        <f>IF(Table1[[#This Row],[my_label]]=Table1[[#This Row],[Label_they]], 1, 0)</f>
        <v>1</v>
      </c>
      <c r="G157" s="3">
        <f>IF(Table1[[#This Row],[Final_Result_RBC]]=Table1[[#This Row],[Label_they]], 1, 0)</f>
        <v>1</v>
      </c>
      <c r="H157" s="3">
        <f>IF(Table1[[#This Row],[Final_Result_RBC]]=Table1[[#This Row],[my_label]], 1, 0)</f>
        <v>1</v>
      </c>
      <c r="I157" s="1">
        <f>IF(AND(Table1[[#This Row],[my_they_same]]=0,Table1[[#This Row],[my_RBC_same]]=0,Table1[[#This Row],[they_RBC_same]]=0), 1, 0)</f>
        <v>0</v>
      </c>
      <c r="J157" t="s">
        <v>617</v>
      </c>
      <c r="K157" t="s">
        <v>618</v>
      </c>
      <c r="L157" t="s">
        <v>619</v>
      </c>
    </row>
    <row r="158" spans="1:12" ht="15.6" thickTop="1" thickBot="1" x14ac:dyDescent="0.35">
      <c r="A158" t="s">
        <v>620</v>
      </c>
      <c r="B158" s="1">
        <v>0</v>
      </c>
      <c r="C158" s="1">
        <v>0</v>
      </c>
      <c r="D158" s="1">
        <v>0</v>
      </c>
      <c r="E158" s="1">
        <f>IF(AND(Table1[[#This Row],[Final_Result_RBC]]=Table1[[#This Row],[Label_they]],Table1[[#This Row],[my_label]]=Table1[[#This Row],[Label_they]]), 1, 0)</f>
        <v>1</v>
      </c>
      <c r="F158" s="1">
        <f>IF(Table1[[#This Row],[my_label]]=Table1[[#This Row],[Label_they]], 1, 0)</f>
        <v>1</v>
      </c>
      <c r="G158" s="3">
        <f>IF(Table1[[#This Row],[Final_Result_RBC]]=Table1[[#This Row],[Label_they]], 1, 0)</f>
        <v>1</v>
      </c>
      <c r="H158" s="3">
        <f>IF(Table1[[#This Row],[Final_Result_RBC]]=Table1[[#This Row],[my_label]], 1, 0)</f>
        <v>1</v>
      </c>
      <c r="I158" s="1">
        <f>IF(AND(Table1[[#This Row],[my_they_same]]=0,Table1[[#This Row],[my_RBC_same]]=0,Table1[[#This Row],[they_RBC_same]]=0), 1, 0)</f>
        <v>0</v>
      </c>
      <c r="J158" t="s">
        <v>621</v>
      </c>
      <c r="K158" t="s">
        <v>622</v>
      </c>
      <c r="L158" t="s">
        <v>623</v>
      </c>
    </row>
    <row r="159" spans="1:12" ht="15.6" thickTop="1" thickBot="1" x14ac:dyDescent="0.35">
      <c r="A159" t="s">
        <v>624</v>
      </c>
      <c r="B159" s="1">
        <v>0</v>
      </c>
      <c r="C159" s="1">
        <v>2</v>
      </c>
      <c r="D159" s="1">
        <v>0</v>
      </c>
      <c r="E159" s="1">
        <f>IF(AND(Table1[[#This Row],[Final_Result_RBC]]=Table1[[#This Row],[Label_they]],Table1[[#This Row],[my_label]]=Table1[[#This Row],[Label_they]]), 1, 0)</f>
        <v>0</v>
      </c>
      <c r="F159" s="1">
        <f>IF(Table1[[#This Row],[my_label]]=Table1[[#This Row],[Label_they]], 1, 0)</f>
        <v>0</v>
      </c>
      <c r="G159" s="3">
        <f>IF(Table1[[#This Row],[Final_Result_RBC]]=Table1[[#This Row],[Label_they]], 1, 0)</f>
        <v>0</v>
      </c>
      <c r="H159" s="3">
        <f>IF(Table1[[#This Row],[Final_Result_RBC]]=Table1[[#This Row],[my_label]], 1, 0)</f>
        <v>1</v>
      </c>
      <c r="I159" s="1">
        <f>IF(AND(Table1[[#This Row],[my_they_same]]=0,Table1[[#This Row],[my_RBC_same]]=0,Table1[[#This Row],[they_RBC_same]]=0), 1, 0)</f>
        <v>0</v>
      </c>
      <c r="J159" t="s">
        <v>625</v>
      </c>
      <c r="K159" t="s">
        <v>626</v>
      </c>
      <c r="L159" t="s">
        <v>627</v>
      </c>
    </row>
    <row r="160" spans="1:12" ht="15.6" thickTop="1" thickBot="1" x14ac:dyDescent="0.35">
      <c r="A160" t="s">
        <v>628</v>
      </c>
      <c r="B160" s="1">
        <v>0</v>
      </c>
      <c r="C160" s="1">
        <v>0</v>
      </c>
      <c r="D160" s="1">
        <v>0</v>
      </c>
      <c r="E160" s="1">
        <f>IF(AND(Table1[[#This Row],[Final_Result_RBC]]=Table1[[#This Row],[Label_they]],Table1[[#This Row],[my_label]]=Table1[[#This Row],[Label_they]]), 1, 0)</f>
        <v>1</v>
      </c>
      <c r="F160" s="1">
        <f>IF(Table1[[#This Row],[my_label]]=Table1[[#This Row],[Label_they]], 1, 0)</f>
        <v>1</v>
      </c>
      <c r="G160" s="3">
        <f>IF(Table1[[#This Row],[Final_Result_RBC]]=Table1[[#This Row],[Label_they]], 1, 0)</f>
        <v>1</v>
      </c>
      <c r="H160" s="3">
        <f>IF(Table1[[#This Row],[Final_Result_RBC]]=Table1[[#This Row],[my_label]], 1, 0)</f>
        <v>1</v>
      </c>
      <c r="I160" s="1">
        <f>IF(AND(Table1[[#This Row],[my_they_same]]=0,Table1[[#This Row],[my_RBC_same]]=0,Table1[[#This Row],[they_RBC_same]]=0), 1, 0)</f>
        <v>0</v>
      </c>
      <c r="J160" t="s">
        <v>629</v>
      </c>
      <c r="K160" t="s">
        <v>630</v>
      </c>
      <c r="L160" t="s">
        <v>631</v>
      </c>
    </row>
    <row r="161" spans="1:12" ht="15.6" thickTop="1" thickBot="1" x14ac:dyDescent="0.35">
      <c r="A161" t="s">
        <v>248</v>
      </c>
      <c r="B161" s="1">
        <v>0</v>
      </c>
      <c r="C161" s="1">
        <v>0</v>
      </c>
      <c r="D161" s="1">
        <v>0</v>
      </c>
      <c r="E161" s="1">
        <f>IF(AND(Table1[[#This Row],[Final_Result_RBC]]=Table1[[#This Row],[Label_they]],Table1[[#This Row],[my_label]]=Table1[[#This Row],[Label_they]]), 1, 0)</f>
        <v>1</v>
      </c>
      <c r="F161" s="1">
        <f>IF(Table1[[#This Row],[my_label]]=Table1[[#This Row],[Label_they]], 1, 0)</f>
        <v>1</v>
      </c>
      <c r="G161" s="3">
        <f>IF(Table1[[#This Row],[Final_Result_RBC]]=Table1[[#This Row],[Label_they]], 1, 0)</f>
        <v>1</v>
      </c>
      <c r="H161" s="3">
        <f>IF(Table1[[#This Row],[Final_Result_RBC]]=Table1[[#This Row],[my_label]], 1, 0)</f>
        <v>1</v>
      </c>
      <c r="I161" s="1">
        <f>IF(AND(Table1[[#This Row],[my_they_same]]=0,Table1[[#This Row],[my_RBC_same]]=0,Table1[[#This Row],[they_RBC_same]]=0), 1, 0)</f>
        <v>0</v>
      </c>
      <c r="J161" t="s">
        <v>249</v>
      </c>
      <c r="K161" t="s">
        <v>250</v>
      </c>
      <c r="L161" t="s">
        <v>251</v>
      </c>
    </row>
    <row r="162" spans="1:12" ht="15.6" thickTop="1" thickBot="1" x14ac:dyDescent="0.35">
      <c r="A162" t="s">
        <v>632</v>
      </c>
      <c r="B162" s="1">
        <v>1</v>
      </c>
      <c r="C162" s="1">
        <v>1</v>
      </c>
      <c r="D162" s="1">
        <v>0</v>
      </c>
      <c r="E162" s="1">
        <f>IF(AND(Table1[[#This Row],[Final_Result_RBC]]=Table1[[#This Row],[Label_they]],Table1[[#This Row],[my_label]]=Table1[[#This Row],[Label_they]]), 1, 0)</f>
        <v>0</v>
      </c>
      <c r="F162" s="1">
        <f>IF(Table1[[#This Row],[my_label]]=Table1[[#This Row],[Label_they]], 1, 0)</f>
        <v>1</v>
      </c>
      <c r="G162" s="3">
        <f>IF(Table1[[#This Row],[Final_Result_RBC]]=Table1[[#This Row],[Label_they]], 1, 0)</f>
        <v>0</v>
      </c>
      <c r="H162" s="3">
        <f>IF(Table1[[#This Row],[Final_Result_RBC]]=Table1[[#This Row],[my_label]], 1, 0)</f>
        <v>0</v>
      </c>
      <c r="I162" s="1">
        <f>IF(AND(Table1[[#This Row],[my_they_same]]=0,Table1[[#This Row],[my_RBC_same]]=0,Table1[[#This Row],[they_RBC_same]]=0), 1, 0)</f>
        <v>0</v>
      </c>
      <c r="J162" t="s">
        <v>633</v>
      </c>
      <c r="K162" t="s">
        <v>634</v>
      </c>
      <c r="L162" t="s">
        <v>635</v>
      </c>
    </row>
    <row r="163" spans="1:12" ht="15.6" thickTop="1" thickBot="1" x14ac:dyDescent="0.35">
      <c r="A163" t="s">
        <v>636</v>
      </c>
      <c r="B163" s="1">
        <v>0</v>
      </c>
      <c r="C163" s="1">
        <v>1</v>
      </c>
      <c r="D163" s="1">
        <v>0</v>
      </c>
      <c r="E163" s="1">
        <f>IF(AND(Table1[[#This Row],[Final_Result_RBC]]=Table1[[#This Row],[Label_they]],Table1[[#This Row],[my_label]]=Table1[[#This Row],[Label_they]]), 1, 0)</f>
        <v>0</v>
      </c>
      <c r="F163" s="1">
        <f>IF(Table1[[#This Row],[my_label]]=Table1[[#This Row],[Label_they]], 1, 0)</f>
        <v>0</v>
      </c>
      <c r="G163" s="3">
        <f>IF(Table1[[#This Row],[Final_Result_RBC]]=Table1[[#This Row],[Label_they]], 1, 0)</f>
        <v>0</v>
      </c>
      <c r="H163" s="3">
        <f>IF(Table1[[#This Row],[Final_Result_RBC]]=Table1[[#This Row],[my_label]], 1, 0)</f>
        <v>1</v>
      </c>
      <c r="I163" s="1">
        <f>IF(AND(Table1[[#This Row],[my_they_same]]=0,Table1[[#This Row],[my_RBC_same]]=0,Table1[[#This Row],[they_RBC_same]]=0), 1, 0)</f>
        <v>0</v>
      </c>
      <c r="J163" t="s">
        <v>637</v>
      </c>
      <c r="K163" t="s">
        <v>638</v>
      </c>
      <c r="L163" t="s">
        <v>639</v>
      </c>
    </row>
    <row r="164" spans="1:12" ht="15.6" thickTop="1" thickBot="1" x14ac:dyDescent="0.35">
      <c r="A164" t="s">
        <v>640</v>
      </c>
      <c r="B164" s="1">
        <v>2</v>
      </c>
      <c r="C164" s="1">
        <v>2</v>
      </c>
      <c r="D164" s="1">
        <v>2</v>
      </c>
      <c r="E164" s="1">
        <f>IF(AND(Table1[[#This Row],[Final_Result_RBC]]=Table1[[#This Row],[Label_they]],Table1[[#This Row],[my_label]]=Table1[[#This Row],[Label_they]]), 1, 0)</f>
        <v>1</v>
      </c>
      <c r="F164" s="1">
        <f>IF(Table1[[#This Row],[my_label]]=Table1[[#This Row],[Label_they]], 1, 0)</f>
        <v>1</v>
      </c>
      <c r="G164" s="3">
        <f>IF(Table1[[#This Row],[Final_Result_RBC]]=Table1[[#This Row],[Label_they]], 1, 0)</f>
        <v>1</v>
      </c>
      <c r="H164" s="3">
        <f>IF(Table1[[#This Row],[Final_Result_RBC]]=Table1[[#This Row],[my_label]], 1, 0)</f>
        <v>1</v>
      </c>
      <c r="I164" s="1">
        <f>IF(AND(Table1[[#This Row],[my_they_same]]=0,Table1[[#This Row],[my_RBC_same]]=0,Table1[[#This Row],[they_RBC_same]]=0), 1, 0)</f>
        <v>0</v>
      </c>
      <c r="J164" t="s">
        <v>641</v>
      </c>
      <c r="K164" t="s">
        <v>642</v>
      </c>
      <c r="L164" t="s">
        <v>643</v>
      </c>
    </row>
    <row r="165" spans="1:12" ht="15.6" thickTop="1" thickBot="1" x14ac:dyDescent="0.35">
      <c r="A165" t="s">
        <v>644</v>
      </c>
      <c r="B165" s="1">
        <v>0</v>
      </c>
      <c r="C165" s="1">
        <v>0</v>
      </c>
      <c r="D165" s="1">
        <v>1</v>
      </c>
      <c r="E165" s="1">
        <f>IF(AND(Table1[[#This Row],[Final_Result_RBC]]=Table1[[#This Row],[Label_they]],Table1[[#This Row],[my_label]]=Table1[[#This Row],[Label_they]]), 1, 0)</f>
        <v>0</v>
      </c>
      <c r="F165" s="1">
        <f>IF(Table1[[#This Row],[my_label]]=Table1[[#This Row],[Label_they]], 1, 0)</f>
        <v>1</v>
      </c>
      <c r="G165" s="3">
        <f>IF(Table1[[#This Row],[Final_Result_RBC]]=Table1[[#This Row],[Label_they]], 1, 0)</f>
        <v>0</v>
      </c>
      <c r="H165" s="3">
        <f>IF(Table1[[#This Row],[Final_Result_RBC]]=Table1[[#This Row],[my_label]], 1, 0)</f>
        <v>0</v>
      </c>
      <c r="I165" s="1">
        <f>IF(AND(Table1[[#This Row],[my_they_same]]=0,Table1[[#This Row],[my_RBC_same]]=0,Table1[[#This Row],[they_RBC_same]]=0), 1, 0)</f>
        <v>0</v>
      </c>
      <c r="J165" t="s">
        <v>645</v>
      </c>
      <c r="K165" t="s">
        <v>646</v>
      </c>
      <c r="L165" t="s">
        <v>647</v>
      </c>
    </row>
    <row r="166" spans="1:12" ht="15.6" thickTop="1" thickBot="1" x14ac:dyDescent="0.35">
      <c r="A166" t="s">
        <v>648</v>
      </c>
      <c r="B166" s="1">
        <v>0</v>
      </c>
      <c r="C166" s="1">
        <v>1</v>
      </c>
      <c r="D166" s="1">
        <v>0</v>
      </c>
      <c r="E166" s="1">
        <f>IF(AND(Table1[[#This Row],[Final_Result_RBC]]=Table1[[#This Row],[Label_they]],Table1[[#This Row],[my_label]]=Table1[[#This Row],[Label_they]]), 1, 0)</f>
        <v>0</v>
      </c>
      <c r="F166" s="1">
        <f>IF(Table1[[#This Row],[my_label]]=Table1[[#This Row],[Label_they]], 1, 0)</f>
        <v>0</v>
      </c>
      <c r="G166" s="3">
        <f>IF(Table1[[#This Row],[Final_Result_RBC]]=Table1[[#This Row],[Label_they]], 1, 0)</f>
        <v>0</v>
      </c>
      <c r="H166" s="3">
        <f>IF(Table1[[#This Row],[Final_Result_RBC]]=Table1[[#This Row],[my_label]], 1, 0)</f>
        <v>1</v>
      </c>
      <c r="I166" s="1">
        <f>IF(AND(Table1[[#This Row],[my_they_same]]=0,Table1[[#This Row],[my_RBC_same]]=0,Table1[[#This Row],[they_RBC_same]]=0), 1, 0)</f>
        <v>0</v>
      </c>
      <c r="J166" t="s">
        <v>649</v>
      </c>
      <c r="K166" t="s">
        <v>650</v>
      </c>
      <c r="L166" t="s">
        <v>651</v>
      </c>
    </row>
    <row r="167" spans="1:12" ht="15.6" thickTop="1" thickBot="1" x14ac:dyDescent="0.35">
      <c r="A167" t="s">
        <v>652</v>
      </c>
      <c r="B167" s="1">
        <v>0</v>
      </c>
      <c r="C167" s="1">
        <v>0</v>
      </c>
      <c r="D167" s="1">
        <v>1</v>
      </c>
      <c r="E167" s="1">
        <f>IF(AND(Table1[[#This Row],[Final_Result_RBC]]=Table1[[#This Row],[Label_they]],Table1[[#This Row],[my_label]]=Table1[[#This Row],[Label_they]]), 1, 0)</f>
        <v>0</v>
      </c>
      <c r="F167" s="1">
        <f>IF(Table1[[#This Row],[my_label]]=Table1[[#This Row],[Label_they]], 1, 0)</f>
        <v>1</v>
      </c>
      <c r="G167" s="3">
        <f>IF(Table1[[#This Row],[Final_Result_RBC]]=Table1[[#This Row],[Label_they]], 1, 0)</f>
        <v>0</v>
      </c>
      <c r="H167" s="3">
        <f>IF(Table1[[#This Row],[Final_Result_RBC]]=Table1[[#This Row],[my_label]], 1, 0)</f>
        <v>0</v>
      </c>
      <c r="I167" s="1">
        <f>IF(AND(Table1[[#This Row],[my_they_same]]=0,Table1[[#This Row],[my_RBC_same]]=0,Table1[[#This Row],[they_RBC_same]]=0), 1, 0)</f>
        <v>0</v>
      </c>
      <c r="J167" t="s">
        <v>653</v>
      </c>
      <c r="K167" t="s">
        <v>654</v>
      </c>
      <c r="L167" t="s">
        <v>655</v>
      </c>
    </row>
    <row r="168" spans="1:12" ht="15.6" thickTop="1" thickBot="1" x14ac:dyDescent="0.35">
      <c r="A168" t="s">
        <v>656</v>
      </c>
      <c r="B168" s="1">
        <v>0</v>
      </c>
      <c r="C168" s="1">
        <v>0</v>
      </c>
      <c r="D168" s="1">
        <v>0</v>
      </c>
      <c r="E168" s="1">
        <f>IF(AND(Table1[[#This Row],[Final_Result_RBC]]=Table1[[#This Row],[Label_they]],Table1[[#This Row],[my_label]]=Table1[[#This Row],[Label_they]]), 1, 0)</f>
        <v>1</v>
      </c>
      <c r="F168" s="1">
        <f>IF(Table1[[#This Row],[my_label]]=Table1[[#This Row],[Label_they]], 1, 0)</f>
        <v>1</v>
      </c>
      <c r="G168" s="3">
        <f>IF(Table1[[#This Row],[Final_Result_RBC]]=Table1[[#This Row],[Label_they]], 1, 0)</f>
        <v>1</v>
      </c>
      <c r="H168" s="3">
        <f>IF(Table1[[#This Row],[Final_Result_RBC]]=Table1[[#This Row],[my_label]], 1, 0)</f>
        <v>1</v>
      </c>
      <c r="I168" s="1">
        <f>IF(AND(Table1[[#This Row],[my_they_same]]=0,Table1[[#This Row],[my_RBC_same]]=0,Table1[[#This Row],[they_RBC_same]]=0), 1, 0)</f>
        <v>0</v>
      </c>
      <c r="J168" t="s">
        <v>657</v>
      </c>
      <c r="K168" t="s">
        <v>658</v>
      </c>
      <c r="L168" t="s">
        <v>659</v>
      </c>
    </row>
    <row r="169" spans="1:12" ht="15.6" thickTop="1" thickBot="1" x14ac:dyDescent="0.35">
      <c r="A169" t="s">
        <v>660</v>
      </c>
      <c r="B169" s="1">
        <v>2</v>
      </c>
      <c r="C169" s="1">
        <v>2</v>
      </c>
      <c r="D169" s="1">
        <v>0</v>
      </c>
      <c r="E169" s="1">
        <f>IF(AND(Table1[[#This Row],[Final_Result_RBC]]=Table1[[#This Row],[Label_they]],Table1[[#This Row],[my_label]]=Table1[[#This Row],[Label_they]]), 1, 0)</f>
        <v>0</v>
      </c>
      <c r="F169" s="1">
        <f>IF(Table1[[#This Row],[my_label]]=Table1[[#This Row],[Label_they]], 1, 0)</f>
        <v>1</v>
      </c>
      <c r="G169" s="3">
        <f>IF(Table1[[#This Row],[Final_Result_RBC]]=Table1[[#This Row],[Label_they]], 1, 0)</f>
        <v>0</v>
      </c>
      <c r="H169" s="3">
        <f>IF(Table1[[#This Row],[Final_Result_RBC]]=Table1[[#This Row],[my_label]], 1, 0)</f>
        <v>0</v>
      </c>
      <c r="I169" s="1">
        <f>IF(AND(Table1[[#This Row],[my_they_same]]=0,Table1[[#This Row],[my_RBC_same]]=0,Table1[[#This Row],[they_RBC_same]]=0), 1, 0)</f>
        <v>0</v>
      </c>
      <c r="J169" t="s">
        <v>661</v>
      </c>
      <c r="K169" t="s">
        <v>662</v>
      </c>
      <c r="L169" t="s">
        <v>663</v>
      </c>
    </row>
    <row r="170" spans="1:12" ht="15.6" thickTop="1" thickBot="1" x14ac:dyDescent="0.35">
      <c r="A170" t="s">
        <v>664</v>
      </c>
      <c r="B170" s="1">
        <v>0</v>
      </c>
      <c r="C170" s="1">
        <v>0</v>
      </c>
      <c r="D170" s="1">
        <v>0</v>
      </c>
      <c r="E170" s="1">
        <f>IF(AND(Table1[[#This Row],[Final_Result_RBC]]=Table1[[#This Row],[Label_they]],Table1[[#This Row],[my_label]]=Table1[[#This Row],[Label_they]]), 1, 0)</f>
        <v>1</v>
      </c>
      <c r="F170" s="1">
        <f>IF(Table1[[#This Row],[my_label]]=Table1[[#This Row],[Label_they]], 1, 0)</f>
        <v>1</v>
      </c>
      <c r="G170" s="3">
        <f>IF(Table1[[#This Row],[Final_Result_RBC]]=Table1[[#This Row],[Label_they]], 1, 0)</f>
        <v>1</v>
      </c>
      <c r="H170" s="3">
        <f>IF(Table1[[#This Row],[Final_Result_RBC]]=Table1[[#This Row],[my_label]], 1, 0)</f>
        <v>1</v>
      </c>
      <c r="I170" s="1">
        <f>IF(AND(Table1[[#This Row],[my_they_same]]=0,Table1[[#This Row],[my_RBC_same]]=0,Table1[[#This Row],[they_RBC_same]]=0), 1, 0)</f>
        <v>0</v>
      </c>
      <c r="J170" t="s">
        <v>665</v>
      </c>
      <c r="K170" t="s">
        <v>666</v>
      </c>
      <c r="L170" t="s">
        <v>667</v>
      </c>
    </row>
    <row r="171" spans="1:12" ht="15.6" thickTop="1" thickBot="1" x14ac:dyDescent="0.35">
      <c r="A171" t="s">
        <v>668</v>
      </c>
      <c r="B171" s="1">
        <v>2</v>
      </c>
      <c r="C171" s="1">
        <v>2</v>
      </c>
      <c r="D171" s="1">
        <v>0</v>
      </c>
      <c r="E171" s="1">
        <f>IF(AND(Table1[[#This Row],[Final_Result_RBC]]=Table1[[#This Row],[Label_they]],Table1[[#This Row],[my_label]]=Table1[[#This Row],[Label_they]]), 1, 0)</f>
        <v>0</v>
      </c>
      <c r="F171" s="1">
        <f>IF(Table1[[#This Row],[my_label]]=Table1[[#This Row],[Label_they]], 1, 0)</f>
        <v>1</v>
      </c>
      <c r="G171" s="3">
        <f>IF(Table1[[#This Row],[Final_Result_RBC]]=Table1[[#This Row],[Label_they]], 1, 0)</f>
        <v>0</v>
      </c>
      <c r="H171" s="3">
        <f>IF(Table1[[#This Row],[Final_Result_RBC]]=Table1[[#This Row],[my_label]], 1, 0)</f>
        <v>0</v>
      </c>
      <c r="I171" s="1">
        <f>IF(AND(Table1[[#This Row],[my_they_same]]=0,Table1[[#This Row],[my_RBC_same]]=0,Table1[[#This Row],[they_RBC_same]]=0), 1, 0)</f>
        <v>0</v>
      </c>
      <c r="J171" t="s">
        <v>669</v>
      </c>
      <c r="K171" t="s">
        <v>670</v>
      </c>
      <c r="L171" t="s">
        <v>671</v>
      </c>
    </row>
    <row r="172" spans="1:12" ht="15.6" thickTop="1" thickBot="1" x14ac:dyDescent="0.35">
      <c r="A172" t="s">
        <v>672</v>
      </c>
      <c r="B172" s="1">
        <v>1</v>
      </c>
      <c r="C172" s="1">
        <v>1</v>
      </c>
      <c r="D172" s="1">
        <v>1</v>
      </c>
      <c r="E172" s="1">
        <f>IF(AND(Table1[[#This Row],[Final_Result_RBC]]=Table1[[#This Row],[Label_they]],Table1[[#This Row],[my_label]]=Table1[[#This Row],[Label_they]]), 1, 0)</f>
        <v>1</v>
      </c>
      <c r="F172" s="1">
        <f>IF(Table1[[#This Row],[my_label]]=Table1[[#This Row],[Label_they]], 1, 0)</f>
        <v>1</v>
      </c>
      <c r="G172" s="3">
        <f>IF(Table1[[#This Row],[Final_Result_RBC]]=Table1[[#This Row],[Label_they]], 1, 0)</f>
        <v>1</v>
      </c>
      <c r="H172" s="3">
        <f>IF(Table1[[#This Row],[Final_Result_RBC]]=Table1[[#This Row],[my_label]], 1, 0)</f>
        <v>1</v>
      </c>
      <c r="I172" s="1">
        <f>IF(AND(Table1[[#This Row],[my_they_same]]=0,Table1[[#This Row],[my_RBC_same]]=0,Table1[[#This Row],[they_RBC_same]]=0), 1, 0)</f>
        <v>0</v>
      </c>
      <c r="J172" t="s">
        <v>673</v>
      </c>
      <c r="K172" t="s">
        <v>674</v>
      </c>
      <c r="L172" t="s">
        <v>675</v>
      </c>
    </row>
    <row r="173" spans="1:12" ht="15.6" thickTop="1" thickBot="1" x14ac:dyDescent="0.35">
      <c r="A173" t="s">
        <v>676</v>
      </c>
      <c r="B173" s="1">
        <v>1</v>
      </c>
      <c r="C173" s="1">
        <v>0</v>
      </c>
      <c r="D173" s="1">
        <v>0</v>
      </c>
      <c r="E173" s="1">
        <f>IF(AND(Table1[[#This Row],[Final_Result_RBC]]=Table1[[#This Row],[Label_they]],Table1[[#This Row],[my_label]]=Table1[[#This Row],[Label_they]]), 1, 0)</f>
        <v>0</v>
      </c>
      <c r="F173" s="1">
        <f>IF(Table1[[#This Row],[my_label]]=Table1[[#This Row],[Label_they]], 1, 0)</f>
        <v>0</v>
      </c>
      <c r="G173" s="3">
        <f>IF(Table1[[#This Row],[Final_Result_RBC]]=Table1[[#This Row],[Label_they]], 1, 0)</f>
        <v>1</v>
      </c>
      <c r="H173" s="3">
        <f>IF(Table1[[#This Row],[Final_Result_RBC]]=Table1[[#This Row],[my_label]], 1, 0)</f>
        <v>0</v>
      </c>
      <c r="I173" s="1">
        <f>IF(AND(Table1[[#This Row],[my_they_same]]=0,Table1[[#This Row],[my_RBC_same]]=0,Table1[[#This Row],[they_RBC_same]]=0), 1, 0)</f>
        <v>0</v>
      </c>
      <c r="J173" t="s">
        <v>677</v>
      </c>
      <c r="K173" t="s">
        <v>678</v>
      </c>
      <c r="L173" t="s">
        <v>679</v>
      </c>
    </row>
    <row r="174" spans="1:12" ht="15.6" thickTop="1" thickBot="1" x14ac:dyDescent="0.35">
      <c r="A174" t="s">
        <v>680</v>
      </c>
      <c r="B174" s="1">
        <v>0</v>
      </c>
      <c r="C174" s="1">
        <v>1</v>
      </c>
      <c r="D174" s="1">
        <v>0</v>
      </c>
      <c r="E174" s="1">
        <f>IF(AND(Table1[[#This Row],[Final_Result_RBC]]=Table1[[#This Row],[Label_they]],Table1[[#This Row],[my_label]]=Table1[[#This Row],[Label_they]]), 1, 0)</f>
        <v>0</v>
      </c>
      <c r="F174" s="1">
        <f>IF(Table1[[#This Row],[my_label]]=Table1[[#This Row],[Label_they]], 1, 0)</f>
        <v>0</v>
      </c>
      <c r="G174" s="3">
        <f>IF(Table1[[#This Row],[Final_Result_RBC]]=Table1[[#This Row],[Label_they]], 1, 0)</f>
        <v>0</v>
      </c>
      <c r="H174" s="3">
        <f>IF(Table1[[#This Row],[Final_Result_RBC]]=Table1[[#This Row],[my_label]], 1, 0)</f>
        <v>1</v>
      </c>
      <c r="I174" s="1">
        <f>IF(AND(Table1[[#This Row],[my_they_same]]=0,Table1[[#This Row],[my_RBC_same]]=0,Table1[[#This Row],[they_RBC_same]]=0), 1, 0)</f>
        <v>0</v>
      </c>
      <c r="J174" t="s">
        <v>681</v>
      </c>
      <c r="K174" t="s">
        <v>682</v>
      </c>
      <c r="L174" t="s">
        <v>683</v>
      </c>
    </row>
    <row r="175" spans="1:12" ht="15.6" thickTop="1" thickBot="1" x14ac:dyDescent="0.35">
      <c r="A175" t="s">
        <v>684</v>
      </c>
      <c r="B175" s="1">
        <v>0</v>
      </c>
      <c r="C175" s="1">
        <v>0</v>
      </c>
      <c r="D175" s="1">
        <v>0</v>
      </c>
      <c r="E175" s="1">
        <f>IF(AND(Table1[[#This Row],[Final_Result_RBC]]=Table1[[#This Row],[Label_they]],Table1[[#This Row],[my_label]]=Table1[[#This Row],[Label_they]]), 1, 0)</f>
        <v>1</v>
      </c>
      <c r="F175" s="1">
        <f>IF(Table1[[#This Row],[my_label]]=Table1[[#This Row],[Label_they]], 1, 0)</f>
        <v>1</v>
      </c>
      <c r="G175" s="3">
        <f>IF(Table1[[#This Row],[Final_Result_RBC]]=Table1[[#This Row],[Label_they]], 1, 0)</f>
        <v>1</v>
      </c>
      <c r="H175" s="3">
        <f>IF(Table1[[#This Row],[Final_Result_RBC]]=Table1[[#This Row],[my_label]], 1, 0)</f>
        <v>1</v>
      </c>
      <c r="I175" s="1">
        <f>IF(AND(Table1[[#This Row],[my_they_same]]=0,Table1[[#This Row],[my_RBC_same]]=0,Table1[[#This Row],[they_RBC_same]]=0), 1, 0)</f>
        <v>0</v>
      </c>
      <c r="J175" t="s">
        <v>685</v>
      </c>
      <c r="K175" t="s">
        <v>686</v>
      </c>
      <c r="L175" t="s">
        <v>687</v>
      </c>
    </row>
    <row r="176" spans="1:12" ht="15.6" thickTop="1" thickBot="1" x14ac:dyDescent="0.35">
      <c r="A176" t="s">
        <v>688</v>
      </c>
      <c r="B176" s="1">
        <v>0</v>
      </c>
      <c r="C176" s="1">
        <v>2</v>
      </c>
      <c r="D176" s="1">
        <v>0</v>
      </c>
      <c r="E176" s="1">
        <f>IF(AND(Table1[[#This Row],[Final_Result_RBC]]=Table1[[#This Row],[Label_they]],Table1[[#This Row],[my_label]]=Table1[[#This Row],[Label_they]]), 1, 0)</f>
        <v>0</v>
      </c>
      <c r="F176" s="1">
        <f>IF(Table1[[#This Row],[my_label]]=Table1[[#This Row],[Label_they]], 1, 0)</f>
        <v>0</v>
      </c>
      <c r="G176" s="3">
        <f>IF(Table1[[#This Row],[Final_Result_RBC]]=Table1[[#This Row],[Label_they]], 1, 0)</f>
        <v>0</v>
      </c>
      <c r="H176" s="3">
        <f>IF(Table1[[#This Row],[Final_Result_RBC]]=Table1[[#This Row],[my_label]], 1, 0)</f>
        <v>1</v>
      </c>
      <c r="I176" s="1">
        <f>IF(AND(Table1[[#This Row],[my_they_same]]=0,Table1[[#This Row],[my_RBC_same]]=0,Table1[[#This Row],[they_RBC_same]]=0), 1, 0)</f>
        <v>0</v>
      </c>
      <c r="J176" t="s">
        <v>689</v>
      </c>
      <c r="K176" t="s">
        <v>690</v>
      </c>
      <c r="L176" t="s">
        <v>691</v>
      </c>
    </row>
    <row r="177" spans="1:12" ht="15.6" thickTop="1" thickBot="1" x14ac:dyDescent="0.35">
      <c r="A177" t="s">
        <v>692</v>
      </c>
      <c r="B177" s="1">
        <v>0</v>
      </c>
      <c r="C177" s="1">
        <v>0</v>
      </c>
      <c r="D177" s="1">
        <v>0</v>
      </c>
      <c r="E177" s="1">
        <f>IF(AND(Table1[[#This Row],[Final_Result_RBC]]=Table1[[#This Row],[Label_they]],Table1[[#This Row],[my_label]]=Table1[[#This Row],[Label_they]]), 1, 0)</f>
        <v>1</v>
      </c>
      <c r="F177" s="1">
        <f>IF(Table1[[#This Row],[my_label]]=Table1[[#This Row],[Label_they]], 1, 0)</f>
        <v>1</v>
      </c>
      <c r="G177" s="3">
        <f>IF(Table1[[#This Row],[Final_Result_RBC]]=Table1[[#This Row],[Label_they]], 1, 0)</f>
        <v>1</v>
      </c>
      <c r="H177" s="3">
        <f>IF(Table1[[#This Row],[Final_Result_RBC]]=Table1[[#This Row],[my_label]], 1, 0)</f>
        <v>1</v>
      </c>
      <c r="I177" s="1">
        <f>IF(AND(Table1[[#This Row],[my_they_same]]=0,Table1[[#This Row],[my_RBC_same]]=0,Table1[[#This Row],[they_RBC_same]]=0), 1, 0)</f>
        <v>0</v>
      </c>
      <c r="J177" t="s">
        <v>693</v>
      </c>
      <c r="K177" t="s">
        <v>694</v>
      </c>
      <c r="L177" t="s">
        <v>695</v>
      </c>
    </row>
    <row r="178" spans="1:12" ht="15.6" thickTop="1" thickBot="1" x14ac:dyDescent="0.35">
      <c r="A178" t="s">
        <v>696</v>
      </c>
      <c r="B178" s="1">
        <v>0</v>
      </c>
      <c r="C178" s="1">
        <v>0</v>
      </c>
      <c r="D178" s="1">
        <v>2</v>
      </c>
      <c r="E178" s="1">
        <f>IF(AND(Table1[[#This Row],[Final_Result_RBC]]=Table1[[#This Row],[Label_they]],Table1[[#This Row],[my_label]]=Table1[[#This Row],[Label_they]]), 1, 0)</f>
        <v>0</v>
      </c>
      <c r="F178" s="1">
        <f>IF(Table1[[#This Row],[my_label]]=Table1[[#This Row],[Label_they]], 1, 0)</f>
        <v>1</v>
      </c>
      <c r="G178" s="3">
        <f>IF(Table1[[#This Row],[Final_Result_RBC]]=Table1[[#This Row],[Label_they]], 1, 0)</f>
        <v>0</v>
      </c>
      <c r="H178" s="3">
        <f>IF(Table1[[#This Row],[Final_Result_RBC]]=Table1[[#This Row],[my_label]], 1, 0)</f>
        <v>0</v>
      </c>
      <c r="I178" s="1">
        <f>IF(AND(Table1[[#This Row],[my_they_same]]=0,Table1[[#This Row],[my_RBC_same]]=0,Table1[[#This Row],[they_RBC_same]]=0), 1, 0)</f>
        <v>0</v>
      </c>
      <c r="J178" t="s">
        <v>697</v>
      </c>
      <c r="K178" t="s">
        <v>698</v>
      </c>
      <c r="L178" t="s">
        <v>699</v>
      </c>
    </row>
    <row r="179" spans="1:12" ht="15.6" thickTop="1" thickBot="1" x14ac:dyDescent="0.35">
      <c r="A179" t="s">
        <v>700</v>
      </c>
      <c r="B179" s="1">
        <v>0</v>
      </c>
      <c r="C179" s="1">
        <v>2</v>
      </c>
      <c r="D179" s="1">
        <v>0</v>
      </c>
      <c r="E179" s="1">
        <f>IF(AND(Table1[[#This Row],[Final_Result_RBC]]=Table1[[#This Row],[Label_they]],Table1[[#This Row],[my_label]]=Table1[[#This Row],[Label_they]]), 1, 0)</f>
        <v>0</v>
      </c>
      <c r="F179" s="1">
        <f>IF(Table1[[#This Row],[my_label]]=Table1[[#This Row],[Label_they]], 1, 0)</f>
        <v>0</v>
      </c>
      <c r="G179" s="3">
        <f>IF(Table1[[#This Row],[Final_Result_RBC]]=Table1[[#This Row],[Label_they]], 1, 0)</f>
        <v>0</v>
      </c>
      <c r="H179" s="3">
        <f>IF(Table1[[#This Row],[Final_Result_RBC]]=Table1[[#This Row],[my_label]], 1, 0)</f>
        <v>1</v>
      </c>
      <c r="I179" s="1">
        <f>IF(AND(Table1[[#This Row],[my_they_same]]=0,Table1[[#This Row],[my_RBC_same]]=0,Table1[[#This Row],[they_RBC_same]]=0), 1, 0)</f>
        <v>0</v>
      </c>
      <c r="J179" t="s">
        <v>701</v>
      </c>
      <c r="K179" t="s">
        <v>702</v>
      </c>
      <c r="L179" t="s">
        <v>703</v>
      </c>
    </row>
    <row r="180" spans="1:12" ht="15.6" thickTop="1" thickBot="1" x14ac:dyDescent="0.35">
      <c r="A180" t="s">
        <v>704</v>
      </c>
      <c r="B180" s="1">
        <v>0</v>
      </c>
      <c r="C180" s="1">
        <v>0</v>
      </c>
      <c r="D180" s="1">
        <v>2</v>
      </c>
      <c r="E180" s="1">
        <f>IF(AND(Table1[[#This Row],[Final_Result_RBC]]=Table1[[#This Row],[Label_they]],Table1[[#This Row],[my_label]]=Table1[[#This Row],[Label_they]]), 1, 0)</f>
        <v>0</v>
      </c>
      <c r="F180" s="1">
        <f>IF(Table1[[#This Row],[my_label]]=Table1[[#This Row],[Label_they]], 1, 0)</f>
        <v>1</v>
      </c>
      <c r="G180" s="3">
        <f>IF(Table1[[#This Row],[Final_Result_RBC]]=Table1[[#This Row],[Label_they]], 1, 0)</f>
        <v>0</v>
      </c>
      <c r="H180" s="3">
        <f>IF(Table1[[#This Row],[Final_Result_RBC]]=Table1[[#This Row],[my_label]], 1, 0)</f>
        <v>0</v>
      </c>
      <c r="I180" s="1">
        <f>IF(AND(Table1[[#This Row],[my_they_same]]=0,Table1[[#This Row],[my_RBC_same]]=0,Table1[[#This Row],[they_RBC_same]]=0), 1, 0)</f>
        <v>0</v>
      </c>
      <c r="J180" t="s">
        <v>705</v>
      </c>
      <c r="K180" t="s">
        <v>706</v>
      </c>
      <c r="L180" t="s">
        <v>707</v>
      </c>
    </row>
    <row r="181" spans="1:12" ht="15.6" thickTop="1" thickBot="1" x14ac:dyDescent="0.35">
      <c r="A181" t="s">
        <v>708</v>
      </c>
      <c r="B181" s="1">
        <v>2</v>
      </c>
      <c r="C181" s="1">
        <v>2</v>
      </c>
      <c r="D181" s="1">
        <v>0</v>
      </c>
      <c r="E181" s="1">
        <f>IF(AND(Table1[[#This Row],[Final_Result_RBC]]=Table1[[#This Row],[Label_they]],Table1[[#This Row],[my_label]]=Table1[[#This Row],[Label_they]]), 1, 0)</f>
        <v>0</v>
      </c>
      <c r="F181" s="1">
        <f>IF(Table1[[#This Row],[my_label]]=Table1[[#This Row],[Label_they]], 1, 0)</f>
        <v>1</v>
      </c>
      <c r="G181" s="3">
        <f>IF(Table1[[#This Row],[Final_Result_RBC]]=Table1[[#This Row],[Label_they]], 1, 0)</f>
        <v>0</v>
      </c>
      <c r="H181" s="3">
        <f>IF(Table1[[#This Row],[Final_Result_RBC]]=Table1[[#This Row],[my_label]], 1, 0)</f>
        <v>0</v>
      </c>
      <c r="I181" s="1">
        <f>IF(AND(Table1[[#This Row],[my_they_same]]=0,Table1[[#This Row],[my_RBC_same]]=0,Table1[[#This Row],[they_RBC_same]]=0), 1, 0)</f>
        <v>0</v>
      </c>
      <c r="J181" t="s">
        <v>709</v>
      </c>
      <c r="K181" t="s">
        <v>710</v>
      </c>
      <c r="L181" t="s">
        <v>711</v>
      </c>
    </row>
    <row r="182" spans="1:12" ht="15.6" thickTop="1" thickBot="1" x14ac:dyDescent="0.35">
      <c r="A182" t="s">
        <v>712</v>
      </c>
      <c r="B182" s="1">
        <v>0</v>
      </c>
      <c r="C182" s="1">
        <v>0</v>
      </c>
      <c r="D182" s="1">
        <v>0</v>
      </c>
      <c r="E182" s="1">
        <f>IF(AND(Table1[[#This Row],[Final_Result_RBC]]=Table1[[#This Row],[Label_they]],Table1[[#This Row],[my_label]]=Table1[[#This Row],[Label_they]]), 1, 0)</f>
        <v>1</v>
      </c>
      <c r="F182" s="1">
        <f>IF(Table1[[#This Row],[my_label]]=Table1[[#This Row],[Label_they]], 1, 0)</f>
        <v>1</v>
      </c>
      <c r="G182" s="3">
        <f>IF(Table1[[#This Row],[Final_Result_RBC]]=Table1[[#This Row],[Label_they]], 1, 0)</f>
        <v>1</v>
      </c>
      <c r="H182" s="3">
        <f>IF(Table1[[#This Row],[Final_Result_RBC]]=Table1[[#This Row],[my_label]], 1, 0)</f>
        <v>1</v>
      </c>
      <c r="I182" s="1">
        <f>IF(AND(Table1[[#This Row],[my_they_same]]=0,Table1[[#This Row],[my_RBC_same]]=0,Table1[[#This Row],[they_RBC_same]]=0), 1, 0)</f>
        <v>0</v>
      </c>
      <c r="J182" t="s">
        <v>713</v>
      </c>
      <c r="K182" t="s">
        <v>714</v>
      </c>
      <c r="L182" t="s">
        <v>715</v>
      </c>
    </row>
    <row r="183" spans="1:12" ht="15.6" thickTop="1" thickBot="1" x14ac:dyDescent="0.35">
      <c r="A183" t="s">
        <v>716</v>
      </c>
      <c r="B183" s="1">
        <v>0</v>
      </c>
      <c r="C183" s="1">
        <v>0</v>
      </c>
      <c r="D183" s="1">
        <v>0</v>
      </c>
      <c r="E183" s="1">
        <f>IF(AND(Table1[[#This Row],[Final_Result_RBC]]=Table1[[#This Row],[Label_they]],Table1[[#This Row],[my_label]]=Table1[[#This Row],[Label_they]]), 1, 0)</f>
        <v>1</v>
      </c>
      <c r="F183" s="1">
        <f>IF(Table1[[#This Row],[my_label]]=Table1[[#This Row],[Label_they]], 1, 0)</f>
        <v>1</v>
      </c>
      <c r="G183" s="3">
        <f>IF(Table1[[#This Row],[Final_Result_RBC]]=Table1[[#This Row],[Label_they]], 1, 0)</f>
        <v>1</v>
      </c>
      <c r="H183" s="3">
        <f>IF(Table1[[#This Row],[Final_Result_RBC]]=Table1[[#This Row],[my_label]], 1, 0)</f>
        <v>1</v>
      </c>
      <c r="I183" s="1">
        <f>IF(AND(Table1[[#This Row],[my_they_same]]=0,Table1[[#This Row],[my_RBC_same]]=0,Table1[[#This Row],[they_RBC_same]]=0), 1, 0)</f>
        <v>0</v>
      </c>
      <c r="J183" t="s">
        <v>717</v>
      </c>
      <c r="K183" t="s">
        <v>718</v>
      </c>
      <c r="L183" t="s">
        <v>719</v>
      </c>
    </row>
    <row r="184" spans="1:12" ht="15.6" thickTop="1" thickBot="1" x14ac:dyDescent="0.35">
      <c r="A184" t="s">
        <v>720</v>
      </c>
      <c r="B184" s="1">
        <v>0</v>
      </c>
      <c r="C184" s="1">
        <v>0</v>
      </c>
      <c r="D184" s="1">
        <v>0</v>
      </c>
      <c r="E184" s="1">
        <f>IF(AND(Table1[[#This Row],[Final_Result_RBC]]=Table1[[#This Row],[Label_they]],Table1[[#This Row],[my_label]]=Table1[[#This Row],[Label_they]]), 1, 0)</f>
        <v>1</v>
      </c>
      <c r="F184" s="1">
        <f>IF(Table1[[#This Row],[my_label]]=Table1[[#This Row],[Label_they]], 1, 0)</f>
        <v>1</v>
      </c>
      <c r="G184" s="3">
        <f>IF(Table1[[#This Row],[Final_Result_RBC]]=Table1[[#This Row],[Label_they]], 1, 0)</f>
        <v>1</v>
      </c>
      <c r="H184" s="3">
        <f>IF(Table1[[#This Row],[Final_Result_RBC]]=Table1[[#This Row],[my_label]], 1, 0)</f>
        <v>1</v>
      </c>
      <c r="I184" s="1">
        <f>IF(AND(Table1[[#This Row],[my_they_same]]=0,Table1[[#This Row],[my_RBC_same]]=0,Table1[[#This Row],[they_RBC_same]]=0), 1, 0)</f>
        <v>0</v>
      </c>
      <c r="J184" t="s">
        <v>721</v>
      </c>
      <c r="K184" t="s">
        <v>722</v>
      </c>
      <c r="L184" t="s">
        <v>723</v>
      </c>
    </row>
    <row r="185" spans="1:12" ht="15.6" thickTop="1" thickBot="1" x14ac:dyDescent="0.35">
      <c r="A185" t="s">
        <v>724</v>
      </c>
      <c r="B185" s="1">
        <v>0</v>
      </c>
      <c r="C185" s="1">
        <v>0</v>
      </c>
      <c r="D185" s="1">
        <v>0</v>
      </c>
      <c r="E185" s="1">
        <f>IF(AND(Table1[[#This Row],[Final_Result_RBC]]=Table1[[#This Row],[Label_they]],Table1[[#This Row],[my_label]]=Table1[[#This Row],[Label_they]]), 1, 0)</f>
        <v>1</v>
      </c>
      <c r="F185" s="1">
        <f>IF(Table1[[#This Row],[my_label]]=Table1[[#This Row],[Label_they]], 1, 0)</f>
        <v>1</v>
      </c>
      <c r="G185" s="3">
        <f>IF(Table1[[#This Row],[Final_Result_RBC]]=Table1[[#This Row],[Label_they]], 1, 0)</f>
        <v>1</v>
      </c>
      <c r="H185" s="3">
        <f>IF(Table1[[#This Row],[Final_Result_RBC]]=Table1[[#This Row],[my_label]], 1, 0)</f>
        <v>1</v>
      </c>
      <c r="I185" s="1">
        <f>IF(AND(Table1[[#This Row],[my_they_same]]=0,Table1[[#This Row],[my_RBC_same]]=0,Table1[[#This Row],[they_RBC_same]]=0), 1, 0)</f>
        <v>0</v>
      </c>
      <c r="J185" t="s">
        <v>725</v>
      </c>
      <c r="K185" t="s">
        <v>726</v>
      </c>
      <c r="L185" t="s">
        <v>727</v>
      </c>
    </row>
    <row r="186" spans="1:12" ht="15.6" thickTop="1" thickBot="1" x14ac:dyDescent="0.35">
      <c r="A186" t="s">
        <v>728</v>
      </c>
      <c r="B186" s="1">
        <v>0</v>
      </c>
      <c r="C186" s="1">
        <v>1</v>
      </c>
      <c r="D186" s="1">
        <v>0</v>
      </c>
      <c r="E186" s="1">
        <f>IF(AND(Table1[[#This Row],[Final_Result_RBC]]=Table1[[#This Row],[Label_they]],Table1[[#This Row],[my_label]]=Table1[[#This Row],[Label_they]]), 1, 0)</f>
        <v>0</v>
      </c>
      <c r="F186" s="1">
        <f>IF(Table1[[#This Row],[my_label]]=Table1[[#This Row],[Label_they]], 1, 0)</f>
        <v>0</v>
      </c>
      <c r="G186" s="3">
        <f>IF(Table1[[#This Row],[Final_Result_RBC]]=Table1[[#This Row],[Label_they]], 1, 0)</f>
        <v>0</v>
      </c>
      <c r="H186" s="3">
        <f>IF(Table1[[#This Row],[Final_Result_RBC]]=Table1[[#This Row],[my_label]], 1, 0)</f>
        <v>1</v>
      </c>
      <c r="I186" s="1">
        <f>IF(AND(Table1[[#This Row],[my_they_same]]=0,Table1[[#This Row],[my_RBC_same]]=0,Table1[[#This Row],[they_RBC_same]]=0), 1, 0)</f>
        <v>0</v>
      </c>
      <c r="J186" t="s">
        <v>729</v>
      </c>
      <c r="K186" t="s">
        <v>730</v>
      </c>
      <c r="L186" t="s">
        <v>731</v>
      </c>
    </row>
    <row r="187" spans="1:12" ht="15.6" thickTop="1" thickBot="1" x14ac:dyDescent="0.35">
      <c r="A187" t="s">
        <v>732</v>
      </c>
      <c r="B187" s="1">
        <v>0</v>
      </c>
      <c r="C187" s="1">
        <v>0</v>
      </c>
      <c r="D187" s="1">
        <v>0</v>
      </c>
      <c r="E187" s="1">
        <f>IF(AND(Table1[[#This Row],[Final_Result_RBC]]=Table1[[#This Row],[Label_they]],Table1[[#This Row],[my_label]]=Table1[[#This Row],[Label_they]]), 1, 0)</f>
        <v>1</v>
      </c>
      <c r="F187" s="1">
        <f>IF(Table1[[#This Row],[my_label]]=Table1[[#This Row],[Label_they]], 1, 0)</f>
        <v>1</v>
      </c>
      <c r="G187" s="3">
        <f>IF(Table1[[#This Row],[Final_Result_RBC]]=Table1[[#This Row],[Label_they]], 1, 0)</f>
        <v>1</v>
      </c>
      <c r="H187" s="3">
        <f>IF(Table1[[#This Row],[Final_Result_RBC]]=Table1[[#This Row],[my_label]], 1, 0)</f>
        <v>1</v>
      </c>
      <c r="I187" s="1">
        <f>IF(AND(Table1[[#This Row],[my_they_same]]=0,Table1[[#This Row],[my_RBC_same]]=0,Table1[[#This Row],[they_RBC_same]]=0), 1, 0)</f>
        <v>0</v>
      </c>
      <c r="J187" t="s">
        <v>733</v>
      </c>
      <c r="K187" t="s">
        <v>734</v>
      </c>
      <c r="L187" t="s">
        <v>735</v>
      </c>
    </row>
    <row r="188" spans="1:12" ht="15.6" thickTop="1" thickBot="1" x14ac:dyDescent="0.35">
      <c r="A188" t="s">
        <v>736</v>
      </c>
      <c r="B188" s="1">
        <v>0</v>
      </c>
      <c r="C188" s="1">
        <v>2</v>
      </c>
      <c r="D188" s="1">
        <v>0</v>
      </c>
      <c r="E188" s="1">
        <f>IF(AND(Table1[[#This Row],[Final_Result_RBC]]=Table1[[#This Row],[Label_they]],Table1[[#This Row],[my_label]]=Table1[[#This Row],[Label_they]]), 1, 0)</f>
        <v>0</v>
      </c>
      <c r="F188" s="1">
        <f>IF(Table1[[#This Row],[my_label]]=Table1[[#This Row],[Label_they]], 1, 0)</f>
        <v>0</v>
      </c>
      <c r="G188" s="3">
        <f>IF(Table1[[#This Row],[Final_Result_RBC]]=Table1[[#This Row],[Label_they]], 1, 0)</f>
        <v>0</v>
      </c>
      <c r="H188" s="3">
        <f>IF(Table1[[#This Row],[Final_Result_RBC]]=Table1[[#This Row],[my_label]], 1, 0)</f>
        <v>1</v>
      </c>
      <c r="I188" s="1">
        <f>IF(AND(Table1[[#This Row],[my_they_same]]=0,Table1[[#This Row],[my_RBC_same]]=0,Table1[[#This Row],[they_RBC_same]]=0), 1, 0)</f>
        <v>0</v>
      </c>
      <c r="J188" t="s">
        <v>737</v>
      </c>
      <c r="K188" t="s">
        <v>738</v>
      </c>
      <c r="L188" t="s">
        <v>739</v>
      </c>
    </row>
    <row r="189" spans="1:12" ht="15.6" thickTop="1" thickBot="1" x14ac:dyDescent="0.35">
      <c r="A189" t="s">
        <v>740</v>
      </c>
      <c r="B189" s="1">
        <v>0</v>
      </c>
      <c r="C189" s="1">
        <v>0</v>
      </c>
      <c r="D189" s="1">
        <v>0</v>
      </c>
      <c r="E189" s="1">
        <f>IF(AND(Table1[[#This Row],[Final_Result_RBC]]=Table1[[#This Row],[Label_they]],Table1[[#This Row],[my_label]]=Table1[[#This Row],[Label_they]]), 1, 0)</f>
        <v>1</v>
      </c>
      <c r="F189" s="1">
        <f>IF(Table1[[#This Row],[my_label]]=Table1[[#This Row],[Label_they]], 1, 0)</f>
        <v>1</v>
      </c>
      <c r="G189" s="3">
        <f>IF(Table1[[#This Row],[Final_Result_RBC]]=Table1[[#This Row],[Label_they]], 1, 0)</f>
        <v>1</v>
      </c>
      <c r="H189" s="3">
        <f>IF(Table1[[#This Row],[Final_Result_RBC]]=Table1[[#This Row],[my_label]], 1, 0)</f>
        <v>1</v>
      </c>
      <c r="I189" s="1">
        <f>IF(AND(Table1[[#This Row],[my_they_same]]=0,Table1[[#This Row],[my_RBC_same]]=0,Table1[[#This Row],[they_RBC_same]]=0), 1, 0)</f>
        <v>0</v>
      </c>
      <c r="J189" t="s">
        <v>741</v>
      </c>
      <c r="K189" t="s">
        <v>742</v>
      </c>
      <c r="L189" t="s">
        <v>743</v>
      </c>
    </row>
    <row r="190" spans="1:12" ht="15.6" thickTop="1" thickBot="1" x14ac:dyDescent="0.35">
      <c r="A190" t="s">
        <v>744</v>
      </c>
      <c r="B190" s="1">
        <v>0</v>
      </c>
      <c r="C190" s="1">
        <v>0</v>
      </c>
      <c r="D190" s="1">
        <v>0</v>
      </c>
      <c r="E190" s="1">
        <f>IF(AND(Table1[[#This Row],[Final_Result_RBC]]=Table1[[#This Row],[Label_they]],Table1[[#This Row],[my_label]]=Table1[[#This Row],[Label_they]]), 1, 0)</f>
        <v>1</v>
      </c>
      <c r="F190" s="1">
        <f>IF(Table1[[#This Row],[my_label]]=Table1[[#This Row],[Label_they]], 1, 0)</f>
        <v>1</v>
      </c>
      <c r="G190" s="3">
        <f>IF(Table1[[#This Row],[Final_Result_RBC]]=Table1[[#This Row],[Label_they]], 1, 0)</f>
        <v>1</v>
      </c>
      <c r="H190" s="3">
        <f>IF(Table1[[#This Row],[Final_Result_RBC]]=Table1[[#This Row],[my_label]], 1, 0)</f>
        <v>1</v>
      </c>
      <c r="I190" s="1">
        <f>IF(AND(Table1[[#This Row],[my_they_same]]=0,Table1[[#This Row],[my_RBC_same]]=0,Table1[[#This Row],[they_RBC_same]]=0), 1, 0)</f>
        <v>0</v>
      </c>
      <c r="J190" t="s">
        <v>745</v>
      </c>
      <c r="K190" t="s">
        <v>746</v>
      </c>
      <c r="L190" t="s">
        <v>747</v>
      </c>
    </row>
    <row r="191" spans="1:12" ht="15.6" thickTop="1" thickBot="1" x14ac:dyDescent="0.35">
      <c r="A191" t="s">
        <v>748</v>
      </c>
      <c r="B191" s="1">
        <v>0</v>
      </c>
      <c r="C191" s="1">
        <v>0</v>
      </c>
      <c r="D191" s="1">
        <v>0</v>
      </c>
      <c r="E191" s="1">
        <f>IF(AND(Table1[[#This Row],[Final_Result_RBC]]=Table1[[#This Row],[Label_they]],Table1[[#This Row],[my_label]]=Table1[[#This Row],[Label_they]]), 1, 0)</f>
        <v>1</v>
      </c>
      <c r="F191" s="1">
        <f>IF(Table1[[#This Row],[my_label]]=Table1[[#This Row],[Label_they]], 1, 0)</f>
        <v>1</v>
      </c>
      <c r="G191" s="3">
        <f>IF(Table1[[#This Row],[Final_Result_RBC]]=Table1[[#This Row],[Label_they]], 1, 0)</f>
        <v>1</v>
      </c>
      <c r="H191" s="3">
        <f>IF(Table1[[#This Row],[Final_Result_RBC]]=Table1[[#This Row],[my_label]], 1, 0)</f>
        <v>1</v>
      </c>
      <c r="I191" s="1">
        <f>IF(AND(Table1[[#This Row],[my_they_same]]=0,Table1[[#This Row],[my_RBC_same]]=0,Table1[[#This Row],[they_RBC_same]]=0), 1, 0)</f>
        <v>0</v>
      </c>
      <c r="J191" t="s">
        <v>749</v>
      </c>
      <c r="K191" t="s">
        <v>750</v>
      </c>
      <c r="L191" t="s">
        <v>751</v>
      </c>
    </row>
    <row r="192" spans="1:12" ht="15.6" thickTop="1" thickBot="1" x14ac:dyDescent="0.35">
      <c r="A192" t="s">
        <v>752</v>
      </c>
      <c r="B192" s="1">
        <v>0</v>
      </c>
      <c r="C192" s="1">
        <v>0</v>
      </c>
      <c r="D192" s="1">
        <v>0</v>
      </c>
      <c r="E192" s="1">
        <f>IF(AND(Table1[[#This Row],[Final_Result_RBC]]=Table1[[#This Row],[Label_they]],Table1[[#This Row],[my_label]]=Table1[[#This Row],[Label_they]]), 1, 0)</f>
        <v>1</v>
      </c>
      <c r="F192" s="1">
        <f>IF(Table1[[#This Row],[my_label]]=Table1[[#This Row],[Label_they]], 1, 0)</f>
        <v>1</v>
      </c>
      <c r="G192" s="3">
        <f>IF(Table1[[#This Row],[Final_Result_RBC]]=Table1[[#This Row],[Label_they]], 1, 0)</f>
        <v>1</v>
      </c>
      <c r="H192" s="3">
        <f>IF(Table1[[#This Row],[Final_Result_RBC]]=Table1[[#This Row],[my_label]], 1, 0)</f>
        <v>1</v>
      </c>
      <c r="I192" s="1">
        <f>IF(AND(Table1[[#This Row],[my_they_same]]=0,Table1[[#This Row],[my_RBC_same]]=0,Table1[[#This Row],[they_RBC_same]]=0), 1, 0)</f>
        <v>0</v>
      </c>
      <c r="J192" t="s">
        <v>753</v>
      </c>
      <c r="K192" t="s">
        <v>754</v>
      </c>
      <c r="L192" t="s">
        <v>755</v>
      </c>
    </row>
    <row r="193" spans="1:12" ht="15.6" thickTop="1" thickBot="1" x14ac:dyDescent="0.35">
      <c r="A193" t="s">
        <v>756</v>
      </c>
      <c r="B193" s="1">
        <v>0</v>
      </c>
      <c r="C193" s="1">
        <v>2</v>
      </c>
      <c r="D193" s="1">
        <v>0</v>
      </c>
      <c r="E193" s="1">
        <f>IF(AND(Table1[[#This Row],[Final_Result_RBC]]=Table1[[#This Row],[Label_they]],Table1[[#This Row],[my_label]]=Table1[[#This Row],[Label_they]]), 1, 0)</f>
        <v>0</v>
      </c>
      <c r="F193" s="1">
        <f>IF(Table1[[#This Row],[my_label]]=Table1[[#This Row],[Label_they]], 1, 0)</f>
        <v>0</v>
      </c>
      <c r="G193" s="3">
        <f>IF(Table1[[#This Row],[Final_Result_RBC]]=Table1[[#This Row],[Label_they]], 1, 0)</f>
        <v>0</v>
      </c>
      <c r="H193" s="3">
        <f>IF(Table1[[#This Row],[Final_Result_RBC]]=Table1[[#This Row],[my_label]], 1, 0)</f>
        <v>1</v>
      </c>
      <c r="I193" s="1">
        <f>IF(AND(Table1[[#This Row],[my_they_same]]=0,Table1[[#This Row],[my_RBC_same]]=0,Table1[[#This Row],[they_RBC_same]]=0), 1, 0)</f>
        <v>0</v>
      </c>
      <c r="J193" t="s">
        <v>757</v>
      </c>
      <c r="K193" t="s">
        <v>758</v>
      </c>
      <c r="L193" t="s">
        <v>759</v>
      </c>
    </row>
    <row r="194" spans="1:12" ht="15.6" thickTop="1" thickBot="1" x14ac:dyDescent="0.35">
      <c r="A194" t="s">
        <v>760</v>
      </c>
      <c r="B194" s="1">
        <v>0</v>
      </c>
      <c r="C194" s="1">
        <v>0</v>
      </c>
      <c r="D194" s="1">
        <v>0</v>
      </c>
      <c r="E194" s="1">
        <f>IF(AND(Table1[[#This Row],[Final_Result_RBC]]=Table1[[#This Row],[Label_they]],Table1[[#This Row],[my_label]]=Table1[[#This Row],[Label_they]]), 1, 0)</f>
        <v>1</v>
      </c>
      <c r="F194" s="1">
        <f>IF(Table1[[#This Row],[my_label]]=Table1[[#This Row],[Label_they]], 1, 0)</f>
        <v>1</v>
      </c>
      <c r="G194" s="3">
        <f>IF(Table1[[#This Row],[Final_Result_RBC]]=Table1[[#This Row],[Label_they]], 1, 0)</f>
        <v>1</v>
      </c>
      <c r="H194" s="3">
        <f>IF(Table1[[#This Row],[Final_Result_RBC]]=Table1[[#This Row],[my_label]], 1, 0)</f>
        <v>1</v>
      </c>
      <c r="I194" s="1">
        <f>IF(AND(Table1[[#This Row],[my_they_same]]=0,Table1[[#This Row],[my_RBC_same]]=0,Table1[[#This Row],[they_RBC_same]]=0), 1, 0)</f>
        <v>0</v>
      </c>
      <c r="J194" t="s">
        <v>761</v>
      </c>
      <c r="K194" t="s">
        <v>762</v>
      </c>
      <c r="L194" t="s">
        <v>763</v>
      </c>
    </row>
    <row r="195" spans="1:12" ht="15.6" thickTop="1" thickBot="1" x14ac:dyDescent="0.35">
      <c r="A195" t="s">
        <v>764</v>
      </c>
      <c r="B195" s="1">
        <v>0</v>
      </c>
      <c r="C195" s="1">
        <v>2</v>
      </c>
      <c r="D195" s="1">
        <v>2</v>
      </c>
      <c r="E195" s="1">
        <f>IF(AND(Table1[[#This Row],[Final_Result_RBC]]=Table1[[#This Row],[Label_they]],Table1[[#This Row],[my_label]]=Table1[[#This Row],[Label_they]]), 1, 0)</f>
        <v>0</v>
      </c>
      <c r="F195" s="1">
        <f>IF(Table1[[#This Row],[my_label]]=Table1[[#This Row],[Label_they]], 1, 0)</f>
        <v>0</v>
      </c>
      <c r="G195" s="3">
        <f>IF(Table1[[#This Row],[Final_Result_RBC]]=Table1[[#This Row],[Label_they]], 1, 0)</f>
        <v>1</v>
      </c>
      <c r="H195" s="3">
        <f>IF(Table1[[#This Row],[Final_Result_RBC]]=Table1[[#This Row],[my_label]], 1, 0)</f>
        <v>0</v>
      </c>
      <c r="I195" s="1">
        <f>IF(AND(Table1[[#This Row],[my_they_same]]=0,Table1[[#This Row],[my_RBC_same]]=0,Table1[[#This Row],[they_RBC_same]]=0), 1, 0)</f>
        <v>0</v>
      </c>
      <c r="J195" t="s">
        <v>765</v>
      </c>
      <c r="K195" t="s">
        <v>766</v>
      </c>
      <c r="L195" t="s">
        <v>767</v>
      </c>
    </row>
    <row r="196" spans="1:12" ht="15.6" thickTop="1" thickBot="1" x14ac:dyDescent="0.35">
      <c r="A196" t="s">
        <v>768</v>
      </c>
      <c r="B196" s="1">
        <v>2</v>
      </c>
      <c r="C196" s="1">
        <v>2</v>
      </c>
      <c r="D196" s="1">
        <v>2</v>
      </c>
      <c r="E196" s="1">
        <f>IF(AND(Table1[[#This Row],[Final_Result_RBC]]=Table1[[#This Row],[Label_they]],Table1[[#This Row],[my_label]]=Table1[[#This Row],[Label_they]]), 1, 0)</f>
        <v>1</v>
      </c>
      <c r="F196" s="1">
        <f>IF(Table1[[#This Row],[my_label]]=Table1[[#This Row],[Label_they]], 1, 0)</f>
        <v>1</v>
      </c>
      <c r="G196" s="3">
        <f>IF(Table1[[#This Row],[Final_Result_RBC]]=Table1[[#This Row],[Label_they]], 1, 0)</f>
        <v>1</v>
      </c>
      <c r="H196" s="3">
        <f>IF(Table1[[#This Row],[Final_Result_RBC]]=Table1[[#This Row],[my_label]], 1, 0)</f>
        <v>1</v>
      </c>
      <c r="I196" s="1">
        <f>IF(AND(Table1[[#This Row],[my_they_same]]=0,Table1[[#This Row],[my_RBC_same]]=0,Table1[[#This Row],[they_RBC_same]]=0), 1, 0)</f>
        <v>0</v>
      </c>
      <c r="J196" t="s">
        <v>769</v>
      </c>
      <c r="K196" t="s">
        <v>770</v>
      </c>
      <c r="L196" t="s">
        <v>771</v>
      </c>
    </row>
    <row r="197" spans="1:12" ht="15.6" thickTop="1" thickBot="1" x14ac:dyDescent="0.35">
      <c r="A197" t="s">
        <v>772</v>
      </c>
      <c r="B197" s="1">
        <v>2</v>
      </c>
      <c r="C197" s="1">
        <v>2</v>
      </c>
      <c r="D197" s="1">
        <v>2</v>
      </c>
      <c r="E197" s="1">
        <f>IF(AND(Table1[[#This Row],[Final_Result_RBC]]=Table1[[#This Row],[Label_they]],Table1[[#This Row],[my_label]]=Table1[[#This Row],[Label_they]]), 1, 0)</f>
        <v>1</v>
      </c>
      <c r="F197" s="1">
        <f>IF(Table1[[#This Row],[my_label]]=Table1[[#This Row],[Label_they]], 1, 0)</f>
        <v>1</v>
      </c>
      <c r="G197" s="3">
        <f>IF(Table1[[#This Row],[Final_Result_RBC]]=Table1[[#This Row],[Label_they]], 1, 0)</f>
        <v>1</v>
      </c>
      <c r="H197" s="3">
        <f>IF(Table1[[#This Row],[Final_Result_RBC]]=Table1[[#This Row],[my_label]], 1, 0)</f>
        <v>1</v>
      </c>
      <c r="I197" s="1">
        <f>IF(AND(Table1[[#This Row],[my_they_same]]=0,Table1[[#This Row],[my_RBC_same]]=0,Table1[[#This Row],[they_RBC_same]]=0), 1, 0)</f>
        <v>0</v>
      </c>
      <c r="J197" t="s">
        <v>773</v>
      </c>
      <c r="K197" t="s">
        <v>774</v>
      </c>
      <c r="L197" t="s">
        <v>775</v>
      </c>
    </row>
    <row r="198" spans="1:12" ht="15.6" thickTop="1" thickBot="1" x14ac:dyDescent="0.35">
      <c r="A198" t="s">
        <v>776</v>
      </c>
      <c r="B198" s="1">
        <v>0</v>
      </c>
      <c r="C198" s="1">
        <v>0</v>
      </c>
      <c r="D198" s="1">
        <v>0</v>
      </c>
      <c r="E198" s="1">
        <f>IF(AND(Table1[[#This Row],[Final_Result_RBC]]=Table1[[#This Row],[Label_they]],Table1[[#This Row],[my_label]]=Table1[[#This Row],[Label_they]]), 1, 0)</f>
        <v>1</v>
      </c>
      <c r="F198" s="1">
        <f>IF(Table1[[#This Row],[my_label]]=Table1[[#This Row],[Label_they]], 1, 0)</f>
        <v>1</v>
      </c>
      <c r="G198" s="3">
        <f>IF(Table1[[#This Row],[Final_Result_RBC]]=Table1[[#This Row],[Label_they]], 1, 0)</f>
        <v>1</v>
      </c>
      <c r="H198" s="3">
        <f>IF(Table1[[#This Row],[Final_Result_RBC]]=Table1[[#This Row],[my_label]], 1, 0)</f>
        <v>1</v>
      </c>
      <c r="I198" s="1">
        <f>IF(AND(Table1[[#This Row],[my_they_same]]=0,Table1[[#This Row],[my_RBC_same]]=0,Table1[[#This Row],[they_RBC_same]]=0), 1, 0)</f>
        <v>0</v>
      </c>
      <c r="J198" t="s">
        <v>777</v>
      </c>
      <c r="K198" t="s">
        <v>778</v>
      </c>
      <c r="L198" t="s">
        <v>779</v>
      </c>
    </row>
    <row r="199" spans="1:12" ht="15.6" thickTop="1" thickBot="1" x14ac:dyDescent="0.35">
      <c r="A199" t="s">
        <v>780</v>
      </c>
      <c r="B199" s="1">
        <v>2</v>
      </c>
      <c r="C199" s="1">
        <v>2</v>
      </c>
      <c r="D199" s="1">
        <v>0</v>
      </c>
      <c r="E199" s="1">
        <f>IF(AND(Table1[[#This Row],[Final_Result_RBC]]=Table1[[#This Row],[Label_they]],Table1[[#This Row],[my_label]]=Table1[[#This Row],[Label_they]]), 1, 0)</f>
        <v>0</v>
      </c>
      <c r="F199" s="1">
        <f>IF(Table1[[#This Row],[my_label]]=Table1[[#This Row],[Label_they]], 1, 0)</f>
        <v>1</v>
      </c>
      <c r="G199" s="3">
        <f>IF(Table1[[#This Row],[Final_Result_RBC]]=Table1[[#This Row],[Label_they]], 1, 0)</f>
        <v>0</v>
      </c>
      <c r="H199" s="3">
        <f>IF(Table1[[#This Row],[Final_Result_RBC]]=Table1[[#This Row],[my_label]], 1, 0)</f>
        <v>0</v>
      </c>
      <c r="I199" s="1">
        <f>IF(AND(Table1[[#This Row],[my_they_same]]=0,Table1[[#This Row],[my_RBC_same]]=0,Table1[[#This Row],[they_RBC_same]]=0), 1, 0)</f>
        <v>0</v>
      </c>
      <c r="J199" t="s">
        <v>781</v>
      </c>
      <c r="K199" t="s">
        <v>782</v>
      </c>
      <c r="L199" t="s">
        <v>783</v>
      </c>
    </row>
    <row r="200" spans="1:12" ht="15.6" thickTop="1" thickBot="1" x14ac:dyDescent="0.35">
      <c r="A200" t="s">
        <v>784</v>
      </c>
      <c r="B200" s="1">
        <v>2</v>
      </c>
      <c r="C200" s="1">
        <v>2</v>
      </c>
      <c r="D200" s="1">
        <v>2</v>
      </c>
      <c r="E200" s="1">
        <f>IF(AND(Table1[[#This Row],[Final_Result_RBC]]=Table1[[#This Row],[Label_they]],Table1[[#This Row],[my_label]]=Table1[[#This Row],[Label_they]]), 1, 0)</f>
        <v>1</v>
      </c>
      <c r="F200" s="1">
        <f>IF(Table1[[#This Row],[my_label]]=Table1[[#This Row],[Label_they]], 1, 0)</f>
        <v>1</v>
      </c>
      <c r="G200" s="3">
        <f>IF(Table1[[#This Row],[Final_Result_RBC]]=Table1[[#This Row],[Label_they]], 1, 0)</f>
        <v>1</v>
      </c>
      <c r="H200" s="3">
        <f>IF(Table1[[#This Row],[Final_Result_RBC]]=Table1[[#This Row],[my_label]], 1, 0)</f>
        <v>1</v>
      </c>
      <c r="I200" s="1">
        <f>IF(AND(Table1[[#This Row],[my_they_same]]=0,Table1[[#This Row],[my_RBC_same]]=0,Table1[[#This Row],[they_RBC_same]]=0), 1, 0)</f>
        <v>0</v>
      </c>
      <c r="J200" t="s">
        <v>785</v>
      </c>
      <c r="K200" t="s">
        <v>786</v>
      </c>
      <c r="L200" t="s">
        <v>787</v>
      </c>
    </row>
    <row r="201" spans="1:12" ht="15.6" thickTop="1" thickBot="1" x14ac:dyDescent="0.35">
      <c r="A201" t="s">
        <v>788</v>
      </c>
      <c r="B201" s="1">
        <v>2</v>
      </c>
      <c r="C201" s="1">
        <v>2</v>
      </c>
      <c r="D201" s="1">
        <v>0</v>
      </c>
      <c r="E201" s="1">
        <f>IF(AND(Table1[[#This Row],[Final_Result_RBC]]=Table1[[#This Row],[Label_they]],Table1[[#This Row],[my_label]]=Table1[[#This Row],[Label_they]]), 1, 0)</f>
        <v>0</v>
      </c>
      <c r="F201" s="1">
        <f>IF(Table1[[#This Row],[my_label]]=Table1[[#This Row],[Label_they]], 1, 0)</f>
        <v>1</v>
      </c>
      <c r="G201" s="3">
        <f>IF(Table1[[#This Row],[Final_Result_RBC]]=Table1[[#This Row],[Label_they]], 1, 0)</f>
        <v>0</v>
      </c>
      <c r="H201" s="3">
        <f>IF(Table1[[#This Row],[Final_Result_RBC]]=Table1[[#This Row],[my_label]], 1, 0)</f>
        <v>0</v>
      </c>
      <c r="I201" s="1">
        <f>IF(AND(Table1[[#This Row],[my_they_same]]=0,Table1[[#This Row],[my_RBC_same]]=0,Table1[[#This Row],[they_RBC_same]]=0), 1, 0)</f>
        <v>0</v>
      </c>
      <c r="J201" t="s">
        <v>789</v>
      </c>
      <c r="K201" t="s">
        <v>790</v>
      </c>
      <c r="L201" t="s">
        <v>791</v>
      </c>
    </row>
    <row r="202" spans="1:12" ht="15" thickTop="1" x14ac:dyDescent="0.3"/>
    <row r="203" spans="1:12" x14ac:dyDescent="0.3">
      <c r="F203" t="s">
        <v>902</v>
      </c>
      <c r="G203" t="s">
        <v>900</v>
      </c>
      <c r="H203" t="s">
        <v>901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A8BE5-0CF2-4126-B6C5-C6D1F47F8CB4}">
  <dimension ref="A1:L6"/>
  <sheetViews>
    <sheetView workbookViewId="0">
      <selection activeCell="A8" sqref="A8"/>
    </sheetView>
  </sheetViews>
  <sheetFormatPr defaultRowHeight="14.4" x14ac:dyDescent="0.3"/>
  <cols>
    <col min="1" max="1" width="255.77734375" bestFit="1" customWidth="1"/>
    <col min="2" max="2" width="11.109375" bestFit="1" customWidth="1"/>
    <col min="3" max="3" width="12.6640625" bestFit="1" customWidth="1"/>
    <col min="4" max="4" width="18.21875" bestFit="1" customWidth="1"/>
    <col min="5" max="5" width="14.6640625" bestFit="1" customWidth="1"/>
    <col min="6" max="6" width="16.33203125" bestFit="1" customWidth="1"/>
    <col min="7" max="7" width="17.109375" bestFit="1" customWidth="1"/>
    <col min="8" max="8" width="15.77734375" bestFit="1" customWidth="1"/>
    <col min="9" max="9" width="14" bestFit="1" customWidth="1"/>
    <col min="10" max="10" width="255.77734375" bestFit="1" customWidth="1"/>
    <col min="11" max="11" width="100.109375" bestFit="1" customWidth="1"/>
    <col min="12" max="12" width="255.77734375" bestFit="1" customWidth="1"/>
  </cols>
  <sheetData>
    <row r="1" spans="1:12" x14ac:dyDescent="0.3">
      <c r="A1" t="s">
        <v>0</v>
      </c>
      <c r="B1" t="s">
        <v>892</v>
      </c>
      <c r="C1" t="s">
        <v>893</v>
      </c>
      <c r="D1" t="s">
        <v>894</v>
      </c>
      <c r="E1" t="s">
        <v>898</v>
      </c>
      <c r="F1" t="s">
        <v>895</v>
      </c>
      <c r="G1" t="s">
        <v>896</v>
      </c>
      <c r="H1" t="s">
        <v>899</v>
      </c>
      <c r="I1" t="s">
        <v>897</v>
      </c>
      <c r="J1" t="s">
        <v>1</v>
      </c>
      <c r="K1" t="s">
        <v>2</v>
      </c>
      <c r="L1" t="s">
        <v>3</v>
      </c>
    </row>
    <row r="2" spans="1:12" x14ac:dyDescent="0.3">
      <c r="A2" t="s">
        <v>4</v>
      </c>
      <c r="B2">
        <v>0</v>
      </c>
      <c r="C2">
        <v>1</v>
      </c>
      <c r="D2">
        <v>2</v>
      </c>
      <c r="E2">
        <v>0</v>
      </c>
      <c r="F2">
        <v>0</v>
      </c>
      <c r="G2">
        <v>0</v>
      </c>
      <c r="H2">
        <v>0</v>
      </c>
      <c r="I2">
        <v>1</v>
      </c>
      <c r="J2" t="s">
        <v>5</v>
      </c>
      <c r="K2" t="s">
        <v>6</v>
      </c>
      <c r="L2" t="s">
        <v>7</v>
      </c>
    </row>
    <row r="3" spans="1:12" x14ac:dyDescent="0.3">
      <c r="A3" t="s">
        <v>140</v>
      </c>
      <c r="B3">
        <v>0</v>
      </c>
      <c r="C3">
        <v>2</v>
      </c>
      <c r="D3">
        <v>1</v>
      </c>
      <c r="E3">
        <v>0</v>
      </c>
      <c r="F3">
        <v>0</v>
      </c>
      <c r="G3">
        <v>0</v>
      </c>
      <c r="H3">
        <v>0</v>
      </c>
      <c r="I3">
        <v>1</v>
      </c>
      <c r="J3" t="s">
        <v>141</v>
      </c>
      <c r="K3" t="s">
        <v>142</v>
      </c>
      <c r="L3" t="s">
        <v>143</v>
      </c>
    </row>
    <row r="4" spans="1:12" x14ac:dyDescent="0.3">
      <c r="A4" t="s">
        <v>160</v>
      </c>
      <c r="B4">
        <v>1</v>
      </c>
      <c r="C4">
        <v>0</v>
      </c>
      <c r="D4">
        <v>2</v>
      </c>
      <c r="E4">
        <v>0</v>
      </c>
      <c r="F4">
        <v>0</v>
      </c>
      <c r="G4">
        <v>0</v>
      </c>
      <c r="H4">
        <v>0</v>
      </c>
      <c r="I4">
        <v>1</v>
      </c>
      <c r="J4" t="s">
        <v>161</v>
      </c>
      <c r="K4" t="s">
        <v>162</v>
      </c>
      <c r="L4" t="s">
        <v>163</v>
      </c>
    </row>
    <row r="5" spans="1:12" x14ac:dyDescent="0.3">
      <c r="A5" t="s">
        <v>520</v>
      </c>
      <c r="B5">
        <v>0</v>
      </c>
      <c r="C5">
        <v>2</v>
      </c>
      <c r="D5">
        <v>1</v>
      </c>
      <c r="E5">
        <v>0</v>
      </c>
      <c r="F5">
        <v>0</v>
      </c>
      <c r="G5">
        <v>0</v>
      </c>
      <c r="H5">
        <v>0</v>
      </c>
      <c r="I5">
        <v>1</v>
      </c>
      <c r="J5" t="s">
        <v>521</v>
      </c>
      <c r="K5" t="s">
        <v>522</v>
      </c>
      <c r="L5" t="s">
        <v>523</v>
      </c>
    </row>
    <row r="6" spans="1:12" x14ac:dyDescent="0.3">
      <c r="A6" t="s">
        <v>568</v>
      </c>
      <c r="B6">
        <v>0</v>
      </c>
      <c r="C6">
        <v>1</v>
      </c>
      <c r="D6">
        <v>2</v>
      </c>
      <c r="E6">
        <v>0</v>
      </c>
      <c r="F6">
        <v>0</v>
      </c>
      <c r="G6">
        <v>0</v>
      </c>
      <c r="H6">
        <v>0</v>
      </c>
      <c r="I6">
        <v>1</v>
      </c>
      <c r="J6" t="s">
        <v>569</v>
      </c>
      <c r="K6" t="s">
        <v>570</v>
      </c>
      <c r="L6" t="s">
        <v>571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0F3B-44EE-46D8-B313-7D88238BD210}">
  <dimension ref="A1:D102"/>
  <sheetViews>
    <sheetView workbookViewId="0">
      <selection activeCell="A25" sqref="A25"/>
    </sheetView>
  </sheetViews>
  <sheetFormatPr defaultRowHeight="14.4" x14ac:dyDescent="0.3"/>
  <cols>
    <col min="1" max="1" width="255.77734375" bestFit="1" customWidth="1"/>
    <col min="2" max="2" width="11.109375" bestFit="1" customWidth="1"/>
    <col min="3" max="3" width="12.6640625" bestFit="1" customWidth="1"/>
    <col min="4" max="4" width="18.21875" bestFit="1" customWidth="1"/>
  </cols>
  <sheetData>
    <row r="1" spans="1:4" x14ac:dyDescent="0.3">
      <c r="A1" t="s">
        <v>0</v>
      </c>
      <c r="B1" t="s">
        <v>892</v>
      </c>
      <c r="C1" t="s">
        <v>893</v>
      </c>
      <c r="D1" t="s">
        <v>894</v>
      </c>
    </row>
    <row r="2" spans="1:4" x14ac:dyDescent="0.3">
      <c r="A2" t="s">
        <v>12</v>
      </c>
      <c r="B2">
        <v>0</v>
      </c>
      <c r="C2">
        <v>0</v>
      </c>
      <c r="D2">
        <v>0</v>
      </c>
    </row>
    <row r="3" spans="1:4" x14ac:dyDescent="0.3">
      <c r="A3" t="s">
        <v>24</v>
      </c>
      <c r="B3">
        <v>0</v>
      </c>
      <c r="C3">
        <v>0</v>
      </c>
      <c r="D3">
        <v>0</v>
      </c>
    </row>
    <row r="4" spans="1:4" x14ac:dyDescent="0.3">
      <c r="A4" t="s">
        <v>32</v>
      </c>
      <c r="B4">
        <v>0</v>
      </c>
      <c r="C4">
        <v>0</v>
      </c>
      <c r="D4">
        <v>0</v>
      </c>
    </row>
    <row r="5" spans="1:4" x14ac:dyDescent="0.3">
      <c r="A5" t="s">
        <v>44</v>
      </c>
      <c r="B5">
        <v>2</v>
      </c>
      <c r="C5">
        <v>2</v>
      </c>
      <c r="D5">
        <v>2</v>
      </c>
    </row>
    <row r="6" spans="1:4" x14ac:dyDescent="0.3">
      <c r="A6" t="s">
        <v>56</v>
      </c>
      <c r="B6">
        <v>1</v>
      </c>
      <c r="C6">
        <v>1</v>
      </c>
      <c r="D6">
        <v>1</v>
      </c>
    </row>
    <row r="7" spans="1:4" x14ac:dyDescent="0.3">
      <c r="A7" t="s">
        <v>60</v>
      </c>
      <c r="B7">
        <v>0</v>
      </c>
      <c r="C7">
        <v>0</v>
      </c>
      <c r="D7">
        <v>0</v>
      </c>
    </row>
    <row r="8" spans="1:4" x14ac:dyDescent="0.3">
      <c r="A8" t="s">
        <v>64</v>
      </c>
      <c r="B8">
        <v>0</v>
      </c>
      <c r="C8">
        <v>0</v>
      </c>
      <c r="D8">
        <v>0</v>
      </c>
    </row>
    <row r="9" spans="1:4" x14ac:dyDescent="0.3">
      <c r="A9" t="s">
        <v>84</v>
      </c>
      <c r="B9">
        <v>2</v>
      </c>
      <c r="C9">
        <v>2</v>
      </c>
      <c r="D9">
        <v>2</v>
      </c>
    </row>
    <row r="10" spans="1:4" x14ac:dyDescent="0.3">
      <c r="A10" t="s">
        <v>88</v>
      </c>
      <c r="B10">
        <v>0</v>
      </c>
      <c r="C10">
        <v>0</v>
      </c>
      <c r="D10">
        <v>0</v>
      </c>
    </row>
    <row r="11" spans="1:4" x14ac:dyDescent="0.3">
      <c r="A11" t="s">
        <v>92</v>
      </c>
      <c r="B11">
        <v>0</v>
      </c>
      <c r="C11">
        <v>0</v>
      </c>
      <c r="D11">
        <v>0</v>
      </c>
    </row>
    <row r="12" spans="1:4" x14ac:dyDescent="0.3">
      <c r="A12" t="s">
        <v>96</v>
      </c>
      <c r="B12">
        <v>0</v>
      </c>
      <c r="C12">
        <v>0</v>
      </c>
      <c r="D12">
        <v>0</v>
      </c>
    </row>
    <row r="13" spans="1:4" x14ac:dyDescent="0.3">
      <c r="A13" t="s">
        <v>112</v>
      </c>
      <c r="B13">
        <v>2</v>
      </c>
      <c r="C13">
        <v>2</v>
      </c>
      <c r="D13">
        <v>2</v>
      </c>
    </row>
    <row r="14" spans="1:4" x14ac:dyDescent="0.3">
      <c r="A14" t="s">
        <v>128</v>
      </c>
      <c r="B14">
        <v>0</v>
      </c>
      <c r="C14">
        <v>0</v>
      </c>
      <c r="D14">
        <v>0</v>
      </c>
    </row>
    <row r="15" spans="1:4" x14ac:dyDescent="0.3">
      <c r="A15" t="s">
        <v>136</v>
      </c>
      <c r="B15">
        <v>0</v>
      </c>
      <c r="C15">
        <v>0</v>
      </c>
      <c r="D15">
        <v>0</v>
      </c>
    </row>
    <row r="16" spans="1:4" x14ac:dyDescent="0.3">
      <c r="A16" t="s">
        <v>144</v>
      </c>
      <c r="B16">
        <v>0</v>
      </c>
      <c r="C16">
        <v>0</v>
      </c>
      <c r="D16">
        <v>0</v>
      </c>
    </row>
    <row r="17" spans="1:4" x14ac:dyDescent="0.3">
      <c r="A17" t="s">
        <v>148</v>
      </c>
      <c r="B17">
        <v>0</v>
      </c>
      <c r="C17">
        <v>0</v>
      </c>
      <c r="D17">
        <v>0</v>
      </c>
    </row>
    <row r="18" spans="1:4" x14ac:dyDescent="0.3">
      <c r="A18" t="s">
        <v>152</v>
      </c>
      <c r="B18">
        <v>0</v>
      </c>
      <c r="C18">
        <v>0</v>
      </c>
      <c r="D18">
        <v>0</v>
      </c>
    </row>
    <row r="19" spans="1:4" x14ac:dyDescent="0.3">
      <c r="A19" t="s">
        <v>156</v>
      </c>
      <c r="B19">
        <v>0</v>
      </c>
      <c r="C19">
        <v>0</v>
      </c>
      <c r="D19">
        <v>0</v>
      </c>
    </row>
    <row r="20" spans="1:4" x14ac:dyDescent="0.3">
      <c r="A20" t="s">
        <v>172</v>
      </c>
      <c r="B20">
        <v>0</v>
      </c>
      <c r="C20">
        <v>0</v>
      </c>
      <c r="D20">
        <v>0</v>
      </c>
    </row>
    <row r="21" spans="1:4" x14ac:dyDescent="0.3">
      <c r="A21" t="s">
        <v>188</v>
      </c>
      <c r="B21">
        <v>0</v>
      </c>
      <c r="C21">
        <v>0</v>
      </c>
      <c r="D21">
        <v>0</v>
      </c>
    </row>
    <row r="22" spans="1:4" x14ac:dyDescent="0.3">
      <c r="A22" t="s">
        <v>204</v>
      </c>
      <c r="B22">
        <v>0</v>
      </c>
      <c r="C22">
        <v>0</v>
      </c>
      <c r="D22">
        <v>0</v>
      </c>
    </row>
    <row r="23" spans="1:4" x14ac:dyDescent="0.3">
      <c r="A23" t="s">
        <v>208</v>
      </c>
      <c r="B23">
        <v>2</v>
      </c>
      <c r="C23">
        <v>2</v>
      </c>
      <c r="D23">
        <v>2</v>
      </c>
    </row>
    <row r="24" spans="1:4" x14ac:dyDescent="0.3">
      <c r="A24" t="s">
        <v>216</v>
      </c>
      <c r="B24">
        <v>0</v>
      </c>
      <c r="C24">
        <v>0</v>
      </c>
      <c r="D24">
        <v>0</v>
      </c>
    </row>
    <row r="25" spans="1:4" x14ac:dyDescent="0.3">
      <c r="A25" t="s">
        <v>220</v>
      </c>
      <c r="B25">
        <v>1</v>
      </c>
      <c r="C25">
        <v>1</v>
      </c>
      <c r="D25">
        <v>1</v>
      </c>
    </row>
    <row r="26" spans="1:4" x14ac:dyDescent="0.3">
      <c r="A26" t="s">
        <v>224</v>
      </c>
      <c r="B26">
        <v>1</v>
      </c>
      <c r="C26">
        <v>1</v>
      </c>
      <c r="D26">
        <v>1</v>
      </c>
    </row>
    <row r="27" spans="1:4" x14ac:dyDescent="0.3">
      <c r="A27" t="s">
        <v>228</v>
      </c>
      <c r="B27">
        <v>0</v>
      </c>
      <c r="C27">
        <v>0</v>
      </c>
      <c r="D27">
        <v>0</v>
      </c>
    </row>
    <row r="28" spans="1:4" x14ac:dyDescent="0.3">
      <c r="A28" t="s">
        <v>236</v>
      </c>
      <c r="B28">
        <v>0</v>
      </c>
      <c r="C28">
        <v>0</v>
      </c>
      <c r="D28">
        <v>0</v>
      </c>
    </row>
    <row r="29" spans="1:4" x14ac:dyDescent="0.3">
      <c r="A29" t="s">
        <v>244</v>
      </c>
      <c r="B29">
        <v>0</v>
      </c>
      <c r="C29">
        <v>0</v>
      </c>
      <c r="D29">
        <v>0</v>
      </c>
    </row>
    <row r="30" spans="1:4" x14ac:dyDescent="0.3">
      <c r="A30" t="s">
        <v>248</v>
      </c>
      <c r="B30">
        <v>0</v>
      </c>
      <c r="C30">
        <v>0</v>
      </c>
      <c r="D30">
        <v>0</v>
      </c>
    </row>
    <row r="31" spans="1:4" x14ac:dyDescent="0.3">
      <c r="A31" t="s">
        <v>252</v>
      </c>
      <c r="B31">
        <v>0</v>
      </c>
      <c r="C31">
        <v>0</v>
      </c>
      <c r="D31">
        <v>0</v>
      </c>
    </row>
    <row r="32" spans="1:4" x14ac:dyDescent="0.3">
      <c r="A32" t="s">
        <v>268</v>
      </c>
      <c r="B32">
        <v>2</v>
      </c>
      <c r="C32">
        <v>2</v>
      </c>
      <c r="D32">
        <v>2</v>
      </c>
    </row>
    <row r="33" spans="1:4" x14ac:dyDescent="0.3">
      <c r="A33" t="s">
        <v>276</v>
      </c>
      <c r="B33">
        <v>0</v>
      </c>
      <c r="C33">
        <v>0</v>
      </c>
      <c r="D33">
        <v>0</v>
      </c>
    </row>
    <row r="34" spans="1:4" x14ac:dyDescent="0.3">
      <c r="A34" t="s">
        <v>280</v>
      </c>
      <c r="B34">
        <v>0</v>
      </c>
      <c r="C34">
        <v>0</v>
      </c>
      <c r="D34">
        <v>0</v>
      </c>
    </row>
    <row r="35" spans="1:4" x14ac:dyDescent="0.3">
      <c r="A35" t="s">
        <v>284</v>
      </c>
      <c r="B35">
        <v>2</v>
      </c>
      <c r="C35">
        <v>2</v>
      </c>
      <c r="D35">
        <v>2</v>
      </c>
    </row>
    <row r="36" spans="1:4" x14ac:dyDescent="0.3">
      <c r="A36" t="s">
        <v>292</v>
      </c>
      <c r="B36">
        <v>0</v>
      </c>
      <c r="C36">
        <v>0</v>
      </c>
      <c r="D36">
        <v>0</v>
      </c>
    </row>
    <row r="37" spans="1:4" x14ac:dyDescent="0.3">
      <c r="A37" t="s">
        <v>304</v>
      </c>
      <c r="B37">
        <v>0</v>
      </c>
      <c r="C37">
        <v>0</v>
      </c>
      <c r="D37">
        <v>0</v>
      </c>
    </row>
    <row r="38" spans="1:4" x14ac:dyDescent="0.3">
      <c r="A38" t="s">
        <v>324</v>
      </c>
      <c r="B38">
        <v>0</v>
      </c>
      <c r="C38">
        <v>0</v>
      </c>
      <c r="D38">
        <v>0</v>
      </c>
    </row>
    <row r="39" spans="1:4" x14ac:dyDescent="0.3">
      <c r="A39" t="s">
        <v>44</v>
      </c>
      <c r="B39">
        <v>2</v>
      </c>
      <c r="C39">
        <v>2</v>
      </c>
      <c r="D39">
        <v>2</v>
      </c>
    </row>
    <row r="40" spans="1:4" x14ac:dyDescent="0.3">
      <c r="A40" t="s">
        <v>328</v>
      </c>
      <c r="B40">
        <v>2</v>
      </c>
      <c r="C40">
        <v>2</v>
      </c>
      <c r="D40">
        <v>2</v>
      </c>
    </row>
    <row r="41" spans="1:4" x14ac:dyDescent="0.3">
      <c r="A41" t="s">
        <v>344</v>
      </c>
      <c r="B41">
        <v>0</v>
      </c>
      <c r="C41">
        <v>0</v>
      </c>
      <c r="D41">
        <v>0</v>
      </c>
    </row>
    <row r="42" spans="1:4" x14ac:dyDescent="0.3">
      <c r="A42" t="s">
        <v>356</v>
      </c>
      <c r="B42">
        <v>0</v>
      </c>
      <c r="C42">
        <v>0</v>
      </c>
      <c r="D42">
        <v>0</v>
      </c>
    </row>
    <row r="43" spans="1:4" x14ac:dyDescent="0.3">
      <c r="A43" t="s">
        <v>360</v>
      </c>
      <c r="B43">
        <v>0</v>
      </c>
      <c r="C43">
        <v>0</v>
      </c>
      <c r="D43">
        <v>0</v>
      </c>
    </row>
    <row r="44" spans="1:4" x14ac:dyDescent="0.3">
      <c r="A44" t="s">
        <v>368</v>
      </c>
      <c r="B44">
        <v>0</v>
      </c>
      <c r="C44">
        <v>0</v>
      </c>
      <c r="D44">
        <v>0</v>
      </c>
    </row>
    <row r="45" spans="1:4" x14ac:dyDescent="0.3">
      <c r="A45" t="s">
        <v>372</v>
      </c>
      <c r="B45">
        <v>0</v>
      </c>
      <c r="C45">
        <v>0</v>
      </c>
      <c r="D45">
        <v>0</v>
      </c>
    </row>
    <row r="46" spans="1:4" x14ac:dyDescent="0.3">
      <c r="A46" t="s">
        <v>376</v>
      </c>
      <c r="B46">
        <v>0</v>
      </c>
      <c r="C46">
        <v>0</v>
      </c>
      <c r="D46">
        <v>0</v>
      </c>
    </row>
    <row r="47" spans="1:4" x14ac:dyDescent="0.3">
      <c r="A47" t="s">
        <v>384</v>
      </c>
      <c r="B47">
        <v>0</v>
      </c>
      <c r="C47">
        <v>0</v>
      </c>
      <c r="D47">
        <v>0</v>
      </c>
    </row>
    <row r="48" spans="1:4" x14ac:dyDescent="0.3">
      <c r="A48" t="s">
        <v>404</v>
      </c>
      <c r="B48">
        <v>0</v>
      </c>
      <c r="C48">
        <v>0</v>
      </c>
      <c r="D48">
        <v>0</v>
      </c>
    </row>
    <row r="49" spans="1:4" x14ac:dyDescent="0.3">
      <c r="A49" t="s">
        <v>412</v>
      </c>
      <c r="B49">
        <v>0</v>
      </c>
      <c r="C49">
        <v>0</v>
      </c>
      <c r="D49">
        <v>0</v>
      </c>
    </row>
    <row r="50" spans="1:4" x14ac:dyDescent="0.3">
      <c r="A50" t="s">
        <v>416</v>
      </c>
      <c r="B50">
        <v>0</v>
      </c>
      <c r="C50">
        <v>0</v>
      </c>
      <c r="D50">
        <v>0</v>
      </c>
    </row>
    <row r="51" spans="1:4" x14ac:dyDescent="0.3">
      <c r="A51" t="s">
        <v>420</v>
      </c>
      <c r="B51">
        <v>0</v>
      </c>
      <c r="C51">
        <v>0</v>
      </c>
      <c r="D51">
        <v>0</v>
      </c>
    </row>
    <row r="52" spans="1:4" x14ac:dyDescent="0.3">
      <c r="A52" t="s">
        <v>432</v>
      </c>
      <c r="B52">
        <v>0</v>
      </c>
      <c r="C52">
        <v>0</v>
      </c>
      <c r="D52">
        <v>0</v>
      </c>
    </row>
    <row r="53" spans="1:4" x14ac:dyDescent="0.3">
      <c r="A53" t="s">
        <v>436</v>
      </c>
      <c r="B53">
        <v>0</v>
      </c>
      <c r="C53">
        <v>0</v>
      </c>
      <c r="D53">
        <v>0</v>
      </c>
    </row>
    <row r="54" spans="1:4" x14ac:dyDescent="0.3">
      <c r="A54" t="s">
        <v>448</v>
      </c>
      <c r="B54">
        <v>1</v>
      </c>
      <c r="C54">
        <v>1</v>
      </c>
      <c r="D54">
        <v>1</v>
      </c>
    </row>
    <row r="55" spans="1:4" x14ac:dyDescent="0.3">
      <c r="A55" t="s">
        <v>452</v>
      </c>
      <c r="B55">
        <v>2</v>
      </c>
      <c r="C55">
        <v>2</v>
      </c>
      <c r="D55">
        <v>2</v>
      </c>
    </row>
    <row r="56" spans="1:4" x14ac:dyDescent="0.3">
      <c r="A56" t="s">
        <v>456</v>
      </c>
      <c r="B56">
        <v>0</v>
      </c>
      <c r="C56">
        <v>0</v>
      </c>
      <c r="D56">
        <v>0</v>
      </c>
    </row>
    <row r="57" spans="1:4" x14ac:dyDescent="0.3">
      <c r="A57" t="s">
        <v>460</v>
      </c>
      <c r="B57">
        <v>0</v>
      </c>
      <c r="C57">
        <v>0</v>
      </c>
      <c r="D57">
        <v>0</v>
      </c>
    </row>
    <row r="58" spans="1:4" x14ac:dyDescent="0.3">
      <c r="A58" t="s">
        <v>464</v>
      </c>
      <c r="B58">
        <v>0</v>
      </c>
      <c r="C58">
        <v>0</v>
      </c>
      <c r="D58">
        <v>0</v>
      </c>
    </row>
    <row r="59" spans="1:4" x14ac:dyDescent="0.3">
      <c r="A59" t="s">
        <v>468</v>
      </c>
      <c r="B59">
        <v>0</v>
      </c>
      <c r="C59">
        <v>0</v>
      </c>
      <c r="D59">
        <v>0</v>
      </c>
    </row>
    <row r="60" spans="1:4" x14ac:dyDescent="0.3">
      <c r="A60" t="s">
        <v>476</v>
      </c>
      <c r="B60">
        <v>0</v>
      </c>
      <c r="C60">
        <v>0</v>
      </c>
      <c r="D60">
        <v>0</v>
      </c>
    </row>
    <row r="61" spans="1:4" x14ac:dyDescent="0.3">
      <c r="A61" t="s">
        <v>492</v>
      </c>
      <c r="B61">
        <v>0</v>
      </c>
      <c r="C61">
        <v>0</v>
      </c>
      <c r="D61">
        <v>0</v>
      </c>
    </row>
    <row r="62" spans="1:4" x14ac:dyDescent="0.3">
      <c r="A62" t="s">
        <v>496</v>
      </c>
      <c r="B62">
        <v>0</v>
      </c>
      <c r="C62">
        <v>0</v>
      </c>
      <c r="D62">
        <v>0</v>
      </c>
    </row>
    <row r="63" spans="1:4" x14ac:dyDescent="0.3">
      <c r="A63" t="s">
        <v>504</v>
      </c>
      <c r="B63">
        <v>0</v>
      </c>
      <c r="C63">
        <v>0</v>
      </c>
      <c r="D63">
        <v>0</v>
      </c>
    </row>
    <row r="64" spans="1:4" x14ac:dyDescent="0.3">
      <c r="A64" t="s">
        <v>508</v>
      </c>
      <c r="B64">
        <v>0</v>
      </c>
      <c r="C64">
        <v>0</v>
      </c>
      <c r="D64">
        <v>0</v>
      </c>
    </row>
    <row r="65" spans="1:4" x14ac:dyDescent="0.3">
      <c r="A65" t="s">
        <v>512</v>
      </c>
      <c r="B65">
        <v>1</v>
      </c>
      <c r="C65">
        <v>1</v>
      </c>
      <c r="D65">
        <v>1</v>
      </c>
    </row>
    <row r="66" spans="1:4" x14ac:dyDescent="0.3">
      <c r="A66" t="s">
        <v>516</v>
      </c>
      <c r="B66">
        <v>1</v>
      </c>
      <c r="C66">
        <v>1</v>
      </c>
      <c r="D66">
        <v>1</v>
      </c>
    </row>
    <row r="67" spans="1:4" x14ac:dyDescent="0.3">
      <c r="A67" t="s">
        <v>528</v>
      </c>
      <c r="B67">
        <v>0</v>
      </c>
      <c r="C67">
        <v>0</v>
      </c>
      <c r="D67">
        <v>0</v>
      </c>
    </row>
    <row r="68" spans="1:4" x14ac:dyDescent="0.3">
      <c r="A68" t="s">
        <v>536</v>
      </c>
      <c r="B68">
        <v>1</v>
      </c>
      <c r="C68">
        <v>1</v>
      </c>
      <c r="D68">
        <v>1</v>
      </c>
    </row>
    <row r="69" spans="1:4" x14ac:dyDescent="0.3">
      <c r="A69" t="s">
        <v>544</v>
      </c>
      <c r="B69">
        <v>2</v>
      </c>
      <c r="C69">
        <v>2</v>
      </c>
      <c r="D69">
        <v>2</v>
      </c>
    </row>
    <row r="70" spans="1:4" x14ac:dyDescent="0.3">
      <c r="A70" t="s">
        <v>548</v>
      </c>
      <c r="B70">
        <v>0</v>
      </c>
      <c r="C70">
        <v>0</v>
      </c>
      <c r="D70">
        <v>0</v>
      </c>
    </row>
    <row r="71" spans="1:4" x14ac:dyDescent="0.3">
      <c r="A71" t="s">
        <v>552</v>
      </c>
      <c r="B71">
        <v>0</v>
      </c>
      <c r="C71">
        <v>0</v>
      </c>
      <c r="D71">
        <v>0</v>
      </c>
    </row>
    <row r="72" spans="1:4" x14ac:dyDescent="0.3">
      <c r="A72" t="s">
        <v>556</v>
      </c>
      <c r="B72">
        <v>0</v>
      </c>
      <c r="C72">
        <v>0</v>
      </c>
      <c r="D72">
        <v>0</v>
      </c>
    </row>
    <row r="73" spans="1:4" x14ac:dyDescent="0.3">
      <c r="A73" t="s">
        <v>576</v>
      </c>
      <c r="B73">
        <v>0</v>
      </c>
      <c r="C73">
        <v>0</v>
      </c>
      <c r="D73">
        <v>0</v>
      </c>
    </row>
    <row r="74" spans="1:4" x14ac:dyDescent="0.3">
      <c r="A74" t="s">
        <v>588</v>
      </c>
      <c r="B74">
        <v>0</v>
      </c>
      <c r="C74">
        <v>0</v>
      </c>
      <c r="D74">
        <v>0</v>
      </c>
    </row>
    <row r="75" spans="1:4" x14ac:dyDescent="0.3">
      <c r="A75" t="s">
        <v>596</v>
      </c>
      <c r="B75">
        <v>2</v>
      </c>
      <c r="C75">
        <v>2</v>
      </c>
      <c r="D75">
        <v>2</v>
      </c>
    </row>
    <row r="76" spans="1:4" x14ac:dyDescent="0.3">
      <c r="A76" t="s">
        <v>604</v>
      </c>
      <c r="B76">
        <v>0</v>
      </c>
      <c r="C76">
        <v>0</v>
      </c>
      <c r="D76">
        <v>0</v>
      </c>
    </row>
    <row r="77" spans="1:4" x14ac:dyDescent="0.3">
      <c r="A77" t="s">
        <v>608</v>
      </c>
      <c r="B77">
        <v>2</v>
      </c>
      <c r="C77">
        <v>2</v>
      </c>
      <c r="D77">
        <v>2</v>
      </c>
    </row>
    <row r="78" spans="1:4" x14ac:dyDescent="0.3">
      <c r="A78" t="s">
        <v>612</v>
      </c>
      <c r="B78">
        <v>0</v>
      </c>
      <c r="C78">
        <v>0</v>
      </c>
      <c r="D78">
        <v>0</v>
      </c>
    </row>
    <row r="79" spans="1:4" x14ac:dyDescent="0.3">
      <c r="A79" t="s">
        <v>616</v>
      </c>
      <c r="B79">
        <v>0</v>
      </c>
      <c r="C79">
        <v>0</v>
      </c>
      <c r="D79">
        <v>0</v>
      </c>
    </row>
    <row r="80" spans="1:4" x14ac:dyDescent="0.3">
      <c r="A80" t="s">
        <v>620</v>
      </c>
      <c r="B80">
        <v>0</v>
      </c>
      <c r="C80">
        <v>0</v>
      </c>
      <c r="D80">
        <v>0</v>
      </c>
    </row>
    <row r="81" spans="1:4" x14ac:dyDescent="0.3">
      <c r="A81" t="s">
        <v>628</v>
      </c>
      <c r="B81">
        <v>0</v>
      </c>
      <c r="C81">
        <v>0</v>
      </c>
      <c r="D81">
        <v>0</v>
      </c>
    </row>
    <row r="82" spans="1:4" x14ac:dyDescent="0.3">
      <c r="A82" t="s">
        <v>248</v>
      </c>
      <c r="B82">
        <v>0</v>
      </c>
      <c r="C82">
        <v>0</v>
      </c>
      <c r="D82">
        <v>0</v>
      </c>
    </row>
    <row r="83" spans="1:4" x14ac:dyDescent="0.3">
      <c r="A83" t="s">
        <v>640</v>
      </c>
      <c r="B83">
        <v>2</v>
      </c>
      <c r="C83">
        <v>2</v>
      </c>
      <c r="D83">
        <v>2</v>
      </c>
    </row>
    <row r="84" spans="1:4" x14ac:dyDescent="0.3">
      <c r="A84" t="s">
        <v>656</v>
      </c>
      <c r="B84">
        <v>0</v>
      </c>
      <c r="C84">
        <v>0</v>
      </c>
      <c r="D84">
        <v>0</v>
      </c>
    </row>
    <row r="85" spans="1:4" x14ac:dyDescent="0.3">
      <c r="A85" t="s">
        <v>664</v>
      </c>
      <c r="B85">
        <v>0</v>
      </c>
      <c r="C85">
        <v>0</v>
      </c>
      <c r="D85">
        <v>0</v>
      </c>
    </row>
    <row r="86" spans="1:4" x14ac:dyDescent="0.3">
      <c r="A86" t="s">
        <v>672</v>
      </c>
      <c r="B86">
        <v>1</v>
      </c>
      <c r="C86">
        <v>1</v>
      </c>
      <c r="D86">
        <v>1</v>
      </c>
    </row>
    <row r="87" spans="1:4" x14ac:dyDescent="0.3">
      <c r="A87" t="s">
        <v>684</v>
      </c>
      <c r="B87">
        <v>0</v>
      </c>
      <c r="C87">
        <v>0</v>
      </c>
      <c r="D87">
        <v>0</v>
      </c>
    </row>
    <row r="88" spans="1:4" x14ac:dyDescent="0.3">
      <c r="A88" t="s">
        <v>692</v>
      </c>
      <c r="B88">
        <v>0</v>
      </c>
      <c r="C88">
        <v>0</v>
      </c>
      <c r="D88">
        <v>0</v>
      </c>
    </row>
    <row r="89" spans="1:4" x14ac:dyDescent="0.3">
      <c r="A89" t="s">
        <v>712</v>
      </c>
      <c r="B89">
        <v>0</v>
      </c>
      <c r="C89">
        <v>0</v>
      </c>
      <c r="D89">
        <v>0</v>
      </c>
    </row>
    <row r="90" spans="1:4" x14ac:dyDescent="0.3">
      <c r="A90" t="s">
        <v>716</v>
      </c>
      <c r="B90">
        <v>0</v>
      </c>
      <c r="C90">
        <v>0</v>
      </c>
      <c r="D90">
        <v>0</v>
      </c>
    </row>
    <row r="91" spans="1:4" x14ac:dyDescent="0.3">
      <c r="A91" t="s">
        <v>720</v>
      </c>
      <c r="B91">
        <v>0</v>
      </c>
      <c r="C91">
        <v>0</v>
      </c>
      <c r="D91">
        <v>0</v>
      </c>
    </row>
    <row r="92" spans="1:4" x14ac:dyDescent="0.3">
      <c r="A92" t="s">
        <v>724</v>
      </c>
      <c r="B92">
        <v>0</v>
      </c>
      <c r="C92">
        <v>0</v>
      </c>
      <c r="D92">
        <v>0</v>
      </c>
    </row>
    <row r="93" spans="1:4" x14ac:dyDescent="0.3">
      <c r="A93" t="s">
        <v>732</v>
      </c>
      <c r="B93">
        <v>0</v>
      </c>
      <c r="C93">
        <v>0</v>
      </c>
      <c r="D93">
        <v>0</v>
      </c>
    </row>
    <row r="94" spans="1:4" x14ac:dyDescent="0.3">
      <c r="A94" t="s">
        <v>740</v>
      </c>
      <c r="B94">
        <v>0</v>
      </c>
      <c r="C94">
        <v>0</v>
      </c>
      <c r="D94">
        <v>0</v>
      </c>
    </row>
    <row r="95" spans="1:4" x14ac:dyDescent="0.3">
      <c r="A95" t="s">
        <v>744</v>
      </c>
      <c r="B95">
        <v>0</v>
      </c>
      <c r="C95">
        <v>0</v>
      </c>
      <c r="D95">
        <v>0</v>
      </c>
    </row>
    <row r="96" spans="1:4" x14ac:dyDescent="0.3">
      <c r="A96" t="s">
        <v>748</v>
      </c>
      <c r="B96">
        <v>0</v>
      </c>
      <c r="C96">
        <v>0</v>
      </c>
      <c r="D96">
        <v>0</v>
      </c>
    </row>
    <row r="97" spans="1:4" x14ac:dyDescent="0.3">
      <c r="A97" t="s">
        <v>752</v>
      </c>
      <c r="B97">
        <v>0</v>
      </c>
      <c r="C97">
        <v>0</v>
      </c>
      <c r="D97">
        <v>0</v>
      </c>
    </row>
    <row r="98" spans="1:4" x14ac:dyDescent="0.3">
      <c r="A98" t="s">
        <v>760</v>
      </c>
      <c r="B98">
        <v>0</v>
      </c>
      <c r="C98">
        <v>0</v>
      </c>
      <c r="D98">
        <v>0</v>
      </c>
    </row>
    <row r="99" spans="1:4" x14ac:dyDescent="0.3">
      <c r="A99" t="s">
        <v>768</v>
      </c>
      <c r="B99">
        <v>2</v>
      </c>
      <c r="C99">
        <v>2</v>
      </c>
      <c r="D99">
        <v>2</v>
      </c>
    </row>
    <row r="100" spans="1:4" x14ac:dyDescent="0.3">
      <c r="A100" t="s">
        <v>772</v>
      </c>
      <c r="B100">
        <v>2</v>
      </c>
      <c r="C100">
        <v>2</v>
      </c>
      <c r="D100">
        <v>2</v>
      </c>
    </row>
    <row r="101" spans="1:4" x14ac:dyDescent="0.3">
      <c r="A101" t="s">
        <v>776</v>
      </c>
      <c r="B101">
        <v>0</v>
      </c>
      <c r="C101">
        <v>0</v>
      </c>
      <c r="D101">
        <v>0</v>
      </c>
    </row>
    <row r="102" spans="1:4" x14ac:dyDescent="0.3">
      <c r="A102" t="s">
        <v>784</v>
      </c>
      <c r="B102">
        <v>2</v>
      </c>
      <c r="C102">
        <v>2</v>
      </c>
      <c r="D102">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89716-EF12-4263-A35F-294DF862C5B8}">
  <dimension ref="A1:I102"/>
  <sheetViews>
    <sheetView tabSelected="1" topLeftCell="A93" workbookViewId="0">
      <selection activeCell="D3" sqref="D3"/>
    </sheetView>
  </sheetViews>
  <sheetFormatPr defaultRowHeight="14.4" x14ac:dyDescent="0.3"/>
  <cols>
    <col min="1" max="1" width="233.109375" customWidth="1"/>
    <col min="2" max="2" width="11.109375" bestFit="1" customWidth="1"/>
    <col min="3" max="3" width="12.6640625" bestFit="1" customWidth="1"/>
    <col min="4" max="4" width="18.21875" bestFit="1" customWidth="1"/>
    <col min="5" max="5" width="14.6640625" bestFit="1" customWidth="1"/>
    <col min="6" max="6" width="16.33203125" bestFit="1" customWidth="1"/>
    <col min="7" max="7" width="17.109375" bestFit="1" customWidth="1"/>
    <col min="8" max="8" width="15.77734375" bestFit="1" customWidth="1"/>
    <col min="9" max="9" width="14" bestFit="1" customWidth="1"/>
  </cols>
  <sheetData>
    <row r="1" spans="1:9" ht="15.6" thickTop="1" thickBot="1" x14ac:dyDescent="0.35">
      <c r="A1" t="s">
        <v>0</v>
      </c>
      <c r="B1" t="s">
        <v>892</v>
      </c>
      <c r="C1" t="s">
        <v>893</v>
      </c>
      <c r="D1" t="s">
        <v>894</v>
      </c>
      <c r="E1" t="s">
        <v>898</v>
      </c>
      <c r="F1" t="s">
        <v>895</v>
      </c>
      <c r="G1" s="2" t="s">
        <v>896</v>
      </c>
      <c r="H1" s="2" t="s">
        <v>899</v>
      </c>
      <c r="I1" t="s">
        <v>897</v>
      </c>
    </row>
    <row r="2" spans="1:9" ht="15.6" thickTop="1" thickBot="1" x14ac:dyDescent="0.35">
      <c r="A2" t="s">
        <v>792</v>
      </c>
      <c r="B2">
        <v>0</v>
      </c>
      <c r="C2">
        <v>0</v>
      </c>
      <c r="D2">
        <v>0</v>
      </c>
      <c r="E2" s="1">
        <f>IF(AND(Table16[[#This Row],[Final_Result_RBC]]=Table16[[#This Row],[Label_they]],Table16[[#This Row],[my_label]]=Table16[[#This Row],[Label_they]]), 1, 0)</f>
        <v>1</v>
      </c>
      <c r="F2" s="1">
        <f>IF(Table16[[#This Row],[my_label]]=Table16[[#This Row],[Label_they]], 1, 0)</f>
        <v>1</v>
      </c>
      <c r="G2" s="3">
        <f>IF(Table16[[#This Row],[Final_Result_RBC]]=Table16[[#This Row],[Label_they]], 1, 0)</f>
        <v>1</v>
      </c>
      <c r="H2" s="3">
        <f>IF(Table16[[#This Row],[Final_Result_RBC]]=Table16[[#This Row],[my_label]], 1, 0)</f>
        <v>1</v>
      </c>
      <c r="I2" s="1">
        <f>IF(AND(Table16[[#This Row],[my_they_same]]=0,Table16[[#This Row],[my_RBC_same]]=0,Table16[[#This Row],[they_RBC_same]]=0), 1, 0)</f>
        <v>0</v>
      </c>
    </row>
    <row r="3" spans="1:9" ht="15.6" thickTop="1" thickBot="1" x14ac:dyDescent="0.35">
      <c r="A3" t="s">
        <v>793</v>
      </c>
      <c r="B3">
        <v>0</v>
      </c>
      <c r="C3">
        <v>0</v>
      </c>
      <c r="D3">
        <v>0</v>
      </c>
      <c r="E3" s="1">
        <f>IF(AND(Table16[[#This Row],[Final_Result_RBC]]=Table16[[#This Row],[Label_they]],Table16[[#This Row],[my_label]]=Table16[[#This Row],[Label_they]]), 1, 0)</f>
        <v>1</v>
      </c>
      <c r="F3" s="1">
        <f>IF(Table16[[#This Row],[my_label]]=Table16[[#This Row],[Label_they]], 1, 0)</f>
        <v>1</v>
      </c>
      <c r="G3" s="3">
        <f>IF(Table16[[#This Row],[Final_Result_RBC]]=Table16[[#This Row],[Label_they]], 1, 0)</f>
        <v>1</v>
      </c>
      <c r="H3" s="3">
        <f>IF(Table16[[#This Row],[Final_Result_RBC]]=Table16[[#This Row],[my_label]], 1, 0)</f>
        <v>1</v>
      </c>
      <c r="I3" s="1">
        <f>IF(AND(Table16[[#This Row],[my_they_same]]=0,Table16[[#This Row],[my_RBC_same]]=0,Table16[[#This Row],[they_RBC_same]]=0), 1, 0)</f>
        <v>0</v>
      </c>
    </row>
    <row r="4" spans="1:9" ht="15.6" thickTop="1" thickBot="1" x14ac:dyDescent="0.35">
      <c r="A4" t="s">
        <v>794</v>
      </c>
      <c r="B4">
        <v>0</v>
      </c>
      <c r="C4">
        <v>0</v>
      </c>
      <c r="D4">
        <v>2</v>
      </c>
      <c r="E4" s="1">
        <f>IF(AND(Table16[[#This Row],[Final_Result_RBC]]=Table16[[#This Row],[Label_they]],Table16[[#This Row],[my_label]]=Table16[[#This Row],[Label_they]]), 1, 0)</f>
        <v>0</v>
      </c>
      <c r="F4" s="1">
        <f>IF(Table16[[#This Row],[my_label]]=Table16[[#This Row],[Label_they]], 1, 0)</f>
        <v>1</v>
      </c>
      <c r="G4" s="3">
        <f>IF(Table16[[#This Row],[Final_Result_RBC]]=Table16[[#This Row],[Label_they]], 1, 0)</f>
        <v>0</v>
      </c>
      <c r="H4" s="3">
        <f>IF(Table16[[#This Row],[Final_Result_RBC]]=Table16[[#This Row],[my_label]], 1, 0)</f>
        <v>0</v>
      </c>
      <c r="I4" s="1">
        <f>IF(AND(Table16[[#This Row],[my_they_same]]=0,Table16[[#This Row],[my_RBC_same]]=0,Table16[[#This Row],[they_RBC_same]]=0), 1, 0)</f>
        <v>0</v>
      </c>
    </row>
    <row r="5" spans="1:9" ht="15.6" thickTop="1" thickBot="1" x14ac:dyDescent="0.35">
      <c r="A5" t="s">
        <v>795</v>
      </c>
      <c r="B5">
        <v>0</v>
      </c>
      <c r="C5">
        <v>0</v>
      </c>
      <c r="D5">
        <v>2</v>
      </c>
      <c r="E5" s="1">
        <f>IF(AND(Table16[[#This Row],[Final_Result_RBC]]=Table16[[#This Row],[Label_they]],Table16[[#This Row],[my_label]]=Table16[[#This Row],[Label_they]]), 1, 0)</f>
        <v>0</v>
      </c>
      <c r="F5" s="1">
        <f>IF(Table16[[#This Row],[my_label]]=Table16[[#This Row],[Label_they]], 1, 0)</f>
        <v>1</v>
      </c>
      <c r="G5" s="3">
        <f>IF(Table16[[#This Row],[Final_Result_RBC]]=Table16[[#This Row],[Label_they]], 1, 0)</f>
        <v>0</v>
      </c>
      <c r="H5" s="3">
        <f>IF(Table16[[#This Row],[Final_Result_RBC]]=Table16[[#This Row],[my_label]], 1, 0)</f>
        <v>0</v>
      </c>
      <c r="I5" s="1">
        <f>IF(AND(Table16[[#This Row],[my_they_same]]=0,Table16[[#This Row],[my_RBC_same]]=0,Table16[[#This Row],[they_RBC_same]]=0), 1, 0)</f>
        <v>0</v>
      </c>
    </row>
    <row r="6" spans="1:9" ht="15.6" thickTop="1" thickBot="1" x14ac:dyDescent="0.35">
      <c r="A6" t="s">
        <v>796</v>
      </c>
      <c r="B6">
        <v>0</v>
      </c>
      <c r="C6">
        <v>0</v>
      </c>
      <c r="D6">
        <v>0</v>
      </c>
      <c r="E6" s="1">
        <f>IF(AND(Table16[[#This Row],[Final_Result_RBC]]=Table16[[#This Row],[Label_they]],Table16[[#This Row],[my_label]]=Table16[[#This Row],[Label_they]]), 1, 0)</f>
        <v>1</v>
      </c>
      <c r="F6" s="1">
        <f>IF(Table16[[#This Row],[my_label]]=Table16[[#This Row],[Label_they]], 1, 0)</f>
        <v>1</v>
      </c>
      <c r="G6" s="3">
        <f>IF(Table16[[#This Row],[Final_Result_RBC]]=Table16[[#This Row],[Label_they]], 1, 0)</f>
        <v>1</v>
      </c>
      <c r="H6" s="3">
        <f>IF(Table16[[#This Row],[Final_Result_RBC]]=Table16[[#This Row],[my_label]], 1, 0)</f>
        <v>1</v>
      </c>
      <c r="I6" s="1">
        <f>IF(AND(Table16[[#This Row],[my_they_same]]=0,Table16[[#This Row],[my_RBC_same]]=0,Table16[[#This Row],[they_RBC_same]]=0), 1, 0)</f>
        <v>0</v>
      </c>
    </row>
    <row r="7" spans="1:9" ht="15.6" thickTop="1" thickBot="1" x14ac:dyDescent="0.35">
      <c r="A7" t="s">
        <v>797</v>
      </c>
      <c r="B7">
        <v>0</v>
      </c>
      <c r="C7">
        <v>0</v>
      </c>
      <c r="D7">
        <v>0</v>
      </c>
      <c r="E7" s="1">
        <f>IF(AND(Table16[[#This Row],[Final_Result_RBC]]=Table16[[#This Row],[Label_they]],Table16[[#This Row],[my_label]]=Table16[[#This Row],[Label_they]]), 1, 0)</f>
        <v>1</v>
      </c>
      <c r="F7" s="1">
        <f>IF(Table16[[#This Row],[my_label]]=Table16[[#This Row],[Label_they]], 1, 0)</f>
        <v>1</v>
      </c>
      <c r="G7" s="3">
        <f>IF(Table16[[#This Row],[Final_Result_RBC]]=Table16[[#This Row],[Label_they]], 1, 0)</f>
        <v>1</v>
      </c>
      <c r="H7" s="3">
        <f>IF(Table16[[#This Row],[Final_Result_RBC]]=Table16[[#This Row],[my_label]], 1, 0)</f>
        <v>1</v>
      </c>
      <c r="I7" s="1">
        <f>IF(AND(Table16[[#This Row],[my_they_same]]=0,Table16[[#This Row],[my_RBC_same]]=0,Table16[[#This Row],[they_RBC_same]]=0), 1, 0)</f>
        <v>0</v>
      </c>
    </row>
    <row r="8" spans="1:9" ht="15.6" thickTop="1" thickBot="1" x14ac:dyDescent="0.35">
      <c r="A8" t="s">
        <v>798</v>
      </c>
      <c r="B8">
        <v>0</v>
      </c>
      <c r="C8">
        <v>0</v>
      </c>
      <c r="D8">
        <v>1</v>
      </c>
      <c r="E8" s="1">
        <f>IF(AND(Table16[[#This Row],[Final_Result_RBC]]=Table16[[#This Row],[Label_they]],Table16[[#This Row],[my_label]]=Table16[[#This Row],[Label_they]]), 1, 0)</f>
        <v>0</v>
      </c>
      <c r="F8" s="1">
        <f>IF(Table16[[#This Row],[my_label]]=Table16[[#This Row],[Label_they]], 1, 0)</f>
        <v>1</v>
      </c>
      <c r="G8" s="3">
        <f>IF(Table16[[#This Row],[Final_Result_RBC]]=Table16[[#This Row],[Label_they]], 1, 0)</f>
        <v>0</v>
      </c>
      <c r="H8" s="3">
        <f>IF(Table16[[#This Row],[Final_Result_RBC]]=Table16[[#This Row],[my_label]], 1, 0)</f>
        <v>0</v>
      </c>
      <c r="I8" s="1">
        <f>IF(AND(Table16[[#This Row],[my_they_same]]=0,Table16[[#This Row],[my_RBC_same]]=0,Table16[[#This Row],[they_RBC_same]]=0), 1, 0)</f>
        <v>0</v>
      </c>
    </row>
    <row r="9" spans="1:9" ht="15.6" thickTop="1" thickBot="1" x14ac:dyDescent="0.35">
      <c r="A9" t="s">
        <v>799</v>
      </c>
      <c r="B9">
        <v>0</v>
      </c>
      <c r="C9">
        <v>0</v>
      </c>
      <c r="D9">
        <v>0</v>
      </c>
      <c r="E9" s="1">
        <f>IF(AND(Table16[[#This Row],[Final_Result_RBC]]=Table16[[#This Row],[Label_they]],Table16[[#This Row],[my_label]]=Table16[[#This Row],[Label_they]]), 1, 0)</f>
        <v>1</v>
      </c>
      <c r="F9" s="1">
        <f>IF(Table16[[#This Row],[my_label]]=Table16[[#This Row],[Label_they]], 1, 0)</f>
        <v>1</v>
      </c>
      <c r="G9" s="3">
        <f>IF(Table16[[#This Row],[Final_Result_RBC]]=Table16[[#This Row],[Label_they]], 1, 0)</f>
        <v>1</v>
      </c>
      <c r="H9" s="3">
        <f>IF(Table16[[#This Row],[Final_Result_RBC]]=Table16[[#This Row],[my_label]], 1, 0)</f>
        <v>1</v>
      </c>
      <c r="I9" s="1">
        <f>IF(AND(Table16[[#This Row],[my_they_same]]=0,Table16[[#This Row],[my_RBC_same]]=0,Table16[[#This Row],[they_RBC_same]]=0), 1, 0)</f>
        <v>0</v>
      </c>
    </row>
    <row r="10" spans="1:9" ht="15.6" thickTop="1" thickBot="1" x14ac:dyDescent="0.35">
      <c r="A10" t="s">
        <v>800</v>
      </c>
      <c r="B10">
        <v>0</v>
      </c>
      <c r="C10">
        <v>0</v>
      </c>
      <c r="D10">
        <v>0</v>
      </c>
      <c r="E10" s="1">
        <f>IF(AND(Table16[[#This Row],[Final_Result_RBC]]=Table16[[#This Row],[Label_they]],Table16[[#This Row],[my_label]]=Table16[[#This Row],[Label_they]]), 1, 0)</f>
        <v>1</v>
      </c>
      <c r="F10" s="1">
        <f>IF(Table16[[#This Row],[my_label]]=Table16[[#This Row],[Label_they]], 1, 0)</f>
        <v>1</v>
      </c>
      <c r="G10" s="3">
        <f>IF(Table16[[#This Row],[Final_Result_RBC]]=Table16[[#This Row],[Label_they]], 1, 0)</f>
        <v>1</v>
      </c>
      <c r="H10" s="3">
        <f>IF(Table16[[#This Row],[Final_Result_RBC]]=Table16[[#This Row],[my_label]], 1, 0)</f>
        <v>1</v>
      </c>
      <c r="I10" s="1">
        <f>IF(AND(Table16[[#This Row],[my_they_same]]=0,Table16[[#This Row],[my_RBC_same]]=0,Table16[[#This Row],[they_RBC_same]]=0), 1, 0)</f>
        <v>0</v>
      </c>
    </row>
    <row r="11" spans="1:9" ht="15.6" thickTop="1" thickBot="1" x14ac:dyDescent="0.35">
      <c r="A11" t="s">
        <v>801</v>
      </c>
      <c r="B11">
        <v>0</v>
      </c>
      <c r="C11">
        <v>2</v>
      </c>
      <c r="D11">
        <v>0</v>
      </c>
      <c r="E11" s="1">
        <f>IF(AND(Table16[[#This Row],[Final_Result_RBC]]=Table16[[#This Row],[Label_they]],Table16[[#This Row],[my_label]]=Table16[[#This Row],[Label_they]]), 1, 0)</f>
        <v>0</v>
      </c>
      <c r="F11" s="1">
        <f>IF(Table16[[#This Row],[my_label]]=Table16[[#This Row],[Label_they]], 1, 0)</f>
        <v>0</v>
      </c>
      <c r="G11" s="3">
        <f>IF(Table16[[#This Row],[Final_Result_RBC]]=Table16[[#This Row],[Label_they]], 1, 0)</f>
        <v>0</v>
      </c>
      <c r="H11" s="3">
        <f>IF(Table16[[#This Row],[Final_Result_RBC]]=Table16[[#This Row],[my_label]], 1, 0)</f>
        <v>1</v>
      </c>
      <c r="I11" s="1">
        <f>IF(AND(Table16[[#This Row],[my_they_same]]=0,Table16[[#This Row],[my_RBC_same]]=0,Table16[[#This Row],[they_RBC_same]]=0), 1, 0)</f>
        <v>0</v>
      </c>
    </row>
    <row r="12" spans="1:9" ht="15.6" thickTop="1" thickBot="1" x14ac:dyDescent="0.35">
      <c r="A12" t="s">
        <v>802</v>
      </c>
      <c r="B12">
        <v>0</v>
      </c>
      <c r="C12">
        <v>0</v>
      </c>
      <c r="D12">
        <v>0</v>
      </c>
      <c r="E12" s="1">
        <f>IF(AND(Table16[[#This Row],[Final_Result_RBC]]=Table16[[#This Row],[Label_they]],Table16[[#This Row],[my_label]]=Table16[[#This Row],[Label_they]]), 1, 0)</f>
        <v>1</v>
      </c>
      <c r="F12" s="1">
        <f>IF(Table16[[#This Row],[my_label]]=Table16[[#This Row],[Label_they]], 1, 0)</f>
        <v>1</v>
      </c>
      <c r="G12" s="3">
        <f>IF(Table16[[#This Row],[Final_Result_RBC]]=Table16[[#This Row],[Label_they]], 1, 0)</f>
        <v>1</v>
      </c>
      <c r="H12" s="3">
        <f>IF(Table16[[#This Row],[Final_Result_RBC]]=Table16[[#This Row],[my_label]], 1, 0)</f>
        <v>1</v>
      </c>
      <c r="I12" s="1">
        <f>IF(AND(Table16[[#This Row],[my_they_same]]=0,Table16[[#This Row],[my_RBC_same]]=0,Table16[[#This Row],[they_RBC_same]]=0), 1, 0)</f>
        <v>0</v>
      </c>
    </row>
    <row r="13" spans="1:9" ht="15.6" thickTop="1" thickBot="1" x14ac:dyDescent="0.35">
      <c r="A13" t="s">
        <v>803</v>
      </c>
      <c r="B13">
        <v>0</v>
      </c>
      <c r="C13">
        <v>0</v>
      </c>
      <c r="D13">
        <v>0</v>
      </c>
      <c r="E13" s="1">
        <f>IF(AND(Table16[[#This Row],[Final_Result_RBC]]=Table16[[#This Row],[Label_they]],Table16[[#This Row],[my_label]]=Table16[[#This Row],[Label_they]]), 1, 0)</f>
        <v>1</v>
      </c>
      <c r="F13" s="1">
        <f>IF(Table16[[#This Row],[my_label]]=Table16[[#This Row],[Label_they]], 1, 0)</f>
        <v>1</v>
      </c>
      <c r="G13" s="3">
        <f>IF(Table16[[#This Row],[Final_Result_RBC]]=Table16[[#This Row],[Label_they]], 1, 0)</f>
        <v>1</v>
      </c>
      <c r="H13" s="3">
        <f>IF(Table16[[#This Row],[Final_Result_RBC]]=Table16[[#This Row],[my_label]], 1, 0)</f>
        <v>1</v>
      </c>
      <c r="I13" s="1">
        <f>IF(AND(Table16[[#This Row],[my_they_same]]=0,Table16[[#This Row],[my_RBC_same]]=0,Table16[[#This Row],[they_RBC_same]]=0), 1, 0)</f>
        <v>0</v>
      </c>
    </row>
    <row r="14" spans="1:9" ht="15.6" thickTop="1" thickBot="1" x14ac:dyDescent="0.35">
      <c r="A14" t="s">
        <v>804</v>
      </c>
      <c r="B14">
        <v>0</v>
      </c>
      <c r="C14">
        <v>0</v>
      </c>
      <c r="D14">
        <v>0</v>
      </c>
      <c r="E14" s="1">
        <f>IF(AND(Table16[[#This Row],[Final_Result_RBC]]=Table16[[#This Row],[Label_they]],Table16[[#This Row],[my_label]]=Table16[[#This Row],[Label_they]]), 1, 0)</f>
        <v>1</v>
      </c>
      <c r="F14" s="1">
        <f>IF(Table16[[#This Row],[my_label]]=Table16[[#This Row],[Label_they]], 1, 0)</f>
        <v>1</v>
      </c>
      <c r="G14" s="3">
        <f>IF(Table16[[#This Row],[Final_Result_RBC]]=Table16[[#This Row],[Label_they]], 1, 0)</f>
        <v>1</v>
      </c>
      <c r="H14" s="3">
        <f>IF(Table16[[#This Row],[Final_Result_RBC]]=Table16[[#This Row],[my_label]], 1, 0)</f>
        <v>1</v>
      </c>
      <c r="I14" s="1">
        <f>IF(AND(Table16[[#This Row],[my_they_same]]=0,Table16[[#This Row],[my_RBC_same]]=0,Table16[[#This Row],[they_RBC_same]]=0), 1, 0)</f>
        <v>0</v>
      </c>
    </row>
    <row r="15" spans="1:9" ht="15.6" thickTop="1" thickBot="1" x14ac:dyDescent="0.35">
      <c r="A15" t="s">
        <v>805</v>
      </c>
      <c r="B15">
        <v>0</v>
      </c>
      <c r="C15">
        <v>0</v>
      </c>
      <c r="D15">
        <v>0</v>
      </c>
      <c r="E15" s="1">
        <f>IF(AND(Table16[[#This Row],[Final_Result_RBC]]=Table16[[#This Row],[Label_they]],Table16[[#This Row],[my_label]]=Table16[[#This Row],[Label_they]]), 1, 0)</f>
        <v>1</v>
      </c>
      <c r="F15" s="1">
        <f>IF(Table16[[#This Row],[my_label]]=Table16[[#This Row],[Label_they]], 1, 0)</f>
        <v>1</v>
      </c>
      <c r="G15" s="3">
        <f>IF(Table16[[#This Row],[Final_Result_RBC]]=Table16[[#This Row],[Label_they]], 1, 0)</f>
        <v>1</v>
      </c>
      <c r="H15" s="3">
        <f>IF(Table16[[#This Row],[Final_Result_RBC]]=Table16[[#This Row],[my_label]], 1, 0)</f>
        <v>1</v>
      </c>
      <c r="I15" s="1">
        <f>IF(AND(Table16[[#This Row],[my_they_same]]=0,Table16[[#This Row],[my_RBC_same]]=0,Table16[[#This Row],[they_RBC_same]]=0), 1, 0)</f>
        <v>0</v>
      </c>
    </row>
    <row r="16" spans="1:9" ht="15.6" thickTop="1" thickBot="1" x14ac:dyDescent="0.35">
      <c r="A16" t="s">
        <v>806</v>
      </c>
      <c r="B16">
        <v>0</v>
      </c>
      <c r="C16">
        <v>0</v>
      </c>
      <c r="D16">
        <v>0</v>
      </c>
      <c r="E16" s="1">
        <f>IF(AND(Table16[[#This Row],[Final_Result_RBC]]=Table16[[#This Row],[Label_they]],Table16[[#This Row],[my_label]]=Table16[[#This Row],[Label_they]]), 1, 0)</f>
        <v>1</v>
      </c>
      <c r="F16" s="1">
        <f>IF(Table16[[#This Row],[my_label]]=Table16[[#This Row],[Label_they]], 1, 0)</f>
        <v>1</v>
      </c>
      <c r="G16" s="3">
        <f>IF(Table16[[#This Row],[Final_Result_RBC]]=Table16[[#This Row],[Label_they]], 1, 0)</f>
        <v>1</v>
      </c>
      <c r="H16" s="3">
        <f>IF(Table16[[#This Row],[Final_Result_RBC]]=Table16[[#This Row],[my_label]], 1, 0)</f>
        <v>1</v>
      </c>
      <c r="I16" s="1">
        <f>IF(AND(Table16[[#This Row],[my_they_same]]=0,Table16[[#This Row],[my_RBC_same]]=0,Table16[[#This Row],[they_RBC_same]]=0), 1, 0)</f>
        <v>0</v>
      </c>
    </row>
    <row r="17" spans="1:9" ht="15.6" thickTop="1" thickBot="1" x14ac:dyDescent="0.35">
      <c r="A17" t="s">
        <v>807</v>
      </c>
      <c r="B17">
        <v>0</v>
      </c>
      <c r="C17">
        <v>2</v>
      </c>
      <c r="D17">
        <v>2</v>
      </c>
      <c r="E17" s="1">
        <f>IF(AND(Table16[[#This Row],[Final_Result_RBC]]=Table16[[#This Row],[Label_they]],Table16[[#This Row],[my_label]]=Table16[[#This Row],[Label_they]]), 1, 0)</f>
        <v>0</v>
      </c>
      <c r="F17" s="1">
        <f>IF(Table16[[#This Row],[my_label]]=Table16[[#This Row],[Label_they]], 1, 0)</f>
        <v>0</v>
      </c>
      <c r="G17" s="3">
        <f>IF(Table16[[#This Row],[Final_Result_RBC]]=Table16[[#This Row],[Label_they]], 1, 0)</f>
        <v>1</v>
      </c>
      <c r="H17" s="3">
        <f>IF(Table16[[#This Row],[Final_Result_RBC]]=Table16[[#This Row],[my_label]], 1, 0)</f>
        <v>0</v>
      </c>
      <c r="I17" s="1">
        <f>IF(AND(Table16[[#This Row],[my_they_same]]=0,Table16[[#This Row],[my_RBC_same]]=0,Table16[[#This Row],[they_RBC_same]]=0), 1, 0)</f>
        <v>0</v>
      </c>
    </row>
    <row r="18" spans="1:9" ht="15.6" thickTop="1" thickBot="1" x14ac:dyDescent="0.35">
      <c r="A18" t="s">
        <v>808</v>
      </c>
      <c r="B18">
        <v>2</v>
      </c>
      <c r="C18">
        <v>0</v>
      </c>
      <c r="D18">
        <v>0</v>
      </c>
      <c r="E18" s="1">
        <f>IF(AND(Table16[[#This Row],[Final_Result_RBC]]=Table16[[#This Row],[Label_they]],Table16[[#This Row],[my_label]]=Table16[[#This Row],[Label_they]]), 1, 0)</f>
        <v>0</v>
      </c>
      <c r="F18" s="1">
        <f>IF(Table16[[#This Row],[my_label]]=Table16[[#This Row],[Label_they]], 1, 0)</f>
        <v>0</v>
      </c>
      <c r="G18" s="3">
        <f>IF(Table16[[#This Row],[Final_Result_RBC]]=Table16[[#This Row],[Label_they]], 1, 0)</f>
        <v>1</v>
      </c>
      <c r="H18" s="3">
        <f>IF(Table16[[#This Row],[Final_Result_RBC]]=Table16[[#This Row],[my_label]], 1, 0)</f>
        <v>0</v>
      </c>
      <c r="I18" s="1">
        <f>IF(AND(Table16[[#This Row],[my_they_same]]=0,Table16[[#This Row],[my_RBC_same]]=0,Table16[[#This Row],[they_RBC_same]]=0), 1, 0)</f>
        <v>0</v>
      </c>
    </row>
    <row r="19" spans="1:9" ht="15.6" thickTop="1" thickBot="1" x14ac:dyDescent="0.35">
      <c r="A19" t="s">
        <v>809</v>
      </c>
      <c r="B19">
        <v>1</v>
      </c>
      <c r="C19">
        <v>1</v>
      </c>
      <c r="D19">
        <v>1</v>
      </c>
      <c r="E19" s="1">
        <f>IF(AND(Table16[[#This Row],[Final_Result_RBC]]=Table16[[#This Row],[Label_they]],Table16[[#This Row],[my_label]]=Table16[[#This Row],[Label_they]]), 1, 0)</f>
        <v>1</v>
      </c>
      <c r="F19" s="1">
        <f>IF(Table16[[#This Row],[my_label]]=Table16[[#This Row],[Label_they]], 1, 0)</f>
        <v>1</v>
      </c>
      <c r="G19" s="3">
        <f>IF(Table16[[#This Row],[Final_Result_RBC]]=Table16[[#This Row],[Label_they]], 1, 0)</f>
        <v>1</v>
      </c>
      <c r="H19" s="3">
        <f>IF(Table16[[#This Row],[Final_Result_RBC]]=Table16[[#This Row],[my_label]], 1, 0)</f>
        <v>1</v>
      </c>
      <c r="I19" s="1">
        <f>IF(AND(Table16[[#This Row],[my_they_same]]=0,Table16[[#This Row],[my_RBC_same]]=0,Table16[[#This Row],[they_RBC_same]]=0), 1, 0)</f>
        <v>0</v>
      </c>
    </row>
    <row r="20" spans="1:9" ht="15.6" thickTop="1" thickBot="1" x14ac:dyDescent="0.35">
      <c r="A20" t="s">
        <v>810</v>
      </c>
      <c r="B20">
        <v>0</v>
      </c>
      <c r="C20">
        <v>2</v>
      </c>
      <c r="D20">
        <v>0</v>
      </c>
      <c r="E20" s="1">
        <f>IF(AND(Table16[[#This Row],[Final_Result_RBC]]=Table16[[#This Row],[Label_they]],Table16[[#This Row],[my_label]]=Table16[[#This Row],[Label_they]]), 1, 0)</f>
        <v>0</v>
      </c>
      <c r="F20" s="1">
        <f>IF(Table16[[#This Row],[my_label]]=Table16[[#This Row],[Label_they]], 1, 0)</f>
        <v>0</v>
      </c>
      <c r="G20" s="3">
        <f>IF(Table16[[#This Row],[Final_Result_RBC]]=Table16[[#This Row],[Label_they]], 1, 0)</f>
        <v>0</v>
      </c>
      <c r="H20" s="3">
        <f>IF(Table16[[#This Row],[Final_Result_RBC]]=Table16[[#This Row],[my_label]], 1, 0)</f>
        <v>1</v>
      </c>
      <c r="I20" s="1">
        <f>IF(AND(Table16[[#This Row],[my_they_same]]=0,Table16[[#This Row],[my_RBC_same]]=0,Table16[[#This Row],[they_RBC_same]]=0), 1, 0)</f>
        <v>0</v>
      </c>
    </row>
    <row r="21" spans="1:9" ht="15.6" thickTop="1" thickBot="1" x14ac:dyDescent="0.35">
      <c r="A21" t="s">
        <v>811</v>
      </c>
      <c r="B21">
        <v>0</v>
      </c>
      <c r="C21">
        <v>1</v>
      </c>
      <c r="D21">
        <v>0</v>
      </c>
      <c r="E21" s="1">
        <f>IF(AND(Table16[[#This Row],[Final_Result_RBC]]=Table16[[#This Row],[Label_they]],Table16[[#This Row],[my_label]]=Table16[[#This Row],[Label_they]]), 1, 0)</f>
        <v>0</v>
      </c>
      <c r="F21" s="1">
        <f>IF(Table16[[#This Row],[my_label]]=Table16[[#This Row],[Label_they]], 1, 0)</f>
        <v>0</v>
      </c>
      <c r="G21" s="3">
        <f>IF(Table16[[#This Row],[Final_Result_RBC]]=Table16[[#This Row],[Label_they]], 1, 0)</f>
        <v>0</v>
      </c>
      <c r="H21" s="3">
        <f>IF(Table16[[#This Row],[Final_Result_RBC]]=Table16[[#This Row],[my_label]], 1, 0)</f>
        <v>1</v>
      </c>
      <c r="I21" s="1">
        <f>IF(AND(Table16[[#This Row],[my_they_same]]=0,Table16[[#This Row],[my_RBC_same]]=0,Table16[[#This Row],[they_RBC_same]]=0), 1, 0)</f>
        <v>0</v>
      </c>
    </row>
    <row r="22" spans="1:9" ht="15.6" thickTop="1" thickBot="1" x14ac:dyDescent="0.35">
      <c r="A22" t="s">
        <v>812</v>
      </c>
      <c r="B22">
        <v>0</v>
      </c>
      <c r="C22">
        <v>0</v>
      </c>
      <c r="D22">
        <v>1</v>
      </c>
      <c r="E22" s="1">
        <f>IF(AND(Table16[[#This Row],[Final_Result_RBC]]=Table16[[#This Row],[Label_they]],Table16[[#This Row],[my_label]]=Table16[[#This Row],[Label_they]]), 1, 0)</f>
        <v>0</v>
      </c>
      <c r="F22" s="1">
        <f>IF(Table16[[#This Row],[my_label]]=Table16[[#This Row],[Label_they]], 1, 0)</f>
        <v>1</v>
      </c>
      <c r="G22" s="3">
        <f>IF(Table16[[#This Row],[Final_Result_RBC]]=Table16[[#This Row],[Label_they]], 1, 0)</f>
        <v>0</v>
      </c>
      <c r="H22" s="3">
        <f>IF(Table16[[#This Row],[Final_Result_RBC]]=Table16[[#This Row],[my_label]], 1, 0)</f>
        <v>0</v>
      </c>
      <c r="I22" s="1">
        <f>IF(AND(Table16[[#This Row],[my_they_same]]=0,Table16[[#This Row],[my_RBC_same]]=0,Table16[[#This Row],[they_RBC_same]]=0), 1, 0)</f>
        <v>0</v>
      </c>
    </row>
    <row r="23" spans="1:9" ht="15.6" thickTop="1" thickBot="1" x14ac:dyDescent="0.35">
      <c r="A23" t="s">
        <v>813</v>
      </c>
      <c r="B23">
        <v>0</v>
      </c>
      <c r="C23">
        <v>0</v>
      </c>
      <c r="D23">
        <v>0</v>
      </c>
      <c r="E23" s="1">
        <f>IF(AND(Table16[[#This Row],[Final_Result_RBC]]=Table16[[#This Row],[Label_they]],Table16[[#This Row],[my_label]]=Table16[[#This Row],[Label_they]]), 1, 0)</f>
        <v>1</v>
      </c>
      <c r="F23" s="1">
        <f>IF(Table16[[#This Row],[my_label]]=Table16[[#This Row],[Label_they]], 1, 0)</f>
        <v>1</v>
      </c>
      <c r="G23" s="3">
        <f>IF(Table16[[#This Row],[Final_Result_RBC]]=Table16[[#This Row],[Label_they]], 1, 0)</f>
        <v>1</v>
      </c>
      <c r="H23" s="3">
        <f>IF(Table16[[#This Row],[Final_Result_RBC]]=Table16[[#This Row],[my_label]], 1, 0)</f>
        <v>1</v>
      </c>
      <c r="I23" s="1">
        <f>IF(AND(Table16[[#This Row],[my_they_same]]=0,Table16[[#This Row],[my_RBC_same]]=0,Table16[[#This Row],[they_RBC_same]]=0), 1, 0)</f>
        <v>0</v>
      </c>
    </row>
    <row r="24" spans="1:9" ht="15.6" thickTop="1" thickBot="1" x14ac:dyDescent="0.35">
      <c r="A24" t="s">
        <v>814</v>
      </c>
      <c r="B24">
        <v>0</v>
      </c>
      <c r="C24">
        <v>0</v>
      </c>
      <c r="D24">
        <v>0</v>
      </c>
      <c r="E24" s="1">
        <f>IF(AND(Table16[[#This Row],[Final_Result_RBC]]=Table16[[#This Row],[Label_they]],Table16[[#This Row],[my_label]]=Table16[[#This Row],[Label_they]]), 1, 0)</f>
        <v>1</v>
      </c>
      <c r="F24" s="1">
        <f>IF(Table16[[#This Row],[my_label]]=Table16[[#This Row],[Label_they]], 1, 0)</f>
        <v>1</v>
      </c>
      <c r="G24" s="3">
        <f>IF(Table16[[#This Row],[Final_Result_RBC]]=Table16[[#This Row],[Label_they]], 1, 0)</f>
        <v>1</v>
      </c>
      <c r="H24" s="3">
        <f>IF(Table16[[#This Row],[Final_Result_RBC]]=Table16[[#This Row],[my_label]], 1, 0)</f>
        <v>1</v>
      </c>
      <c r="I24" s="1">
        <f>IF(AND(Table16[[#This Row],[my_they_same]]=0,Table16[[#This Row],[my_RBC_same]]=0,Table16[[#This Row],[they_RBC_same]]=0), 1, 0)</f>
        <v>0</v>
      </c>
    </row>
    <row r="25" spans="1:9" ht="15.6" thickTop="1" thickBot="1" x14ac:dyDescent="0.35">
      <c r="A25" t="s">
        <v>815</v>
      </c>
      <c r="B25">
        <v>0</v>
      </c>
      <c r="C25">
        <v>0</v>
      </c>
      <c r="D25">
        <v>0</v>
      </c>
      <c r="E25" s="1">
        <f>IF(AND(Table16[[#This Row],[Final_Result_RBC]]=Table16[[#This Row],[Label_they]],Table16[[#This Row],[my_label]]=Table16[[#This Row],[Label_they]]), 1, 0)</f>
        <v>1</v>
      </c>
      <c r="F25" s="1">
        <f>IF(Table16[[#This Row],[my_label]]=Table16[[#This Row],[Label_they]], 1, 0)</f>
        <v>1</v>
      </c>
      <c r="G25" s="3">
        <f>IF(Table16[[#This Row],[Final_Result_RBC]]=Table16[[#This Row],[Label_they]], 1, 0)</f>
        <v>1</v>
      </c>
      <c r="H25" s="3">
        <f>IF(Table16[[#This Row],[Final_Result_RBC]]=Table16[[#This Row],[my_label]], 1, 0)</f>
        <v>1</v>
      </c>
      <c r="I25" s="1">
        <f>IF(AND(Table16[[#This Row],[my_they_same]]=0,Table16[[#This Row],[my_RBC_same]]=0,Table16[[#This Row],[they_RBC_same]]=0), 1, 0)</f>
        <v>0</v>
      </c>
    </row>
    <row r="26" spans="1:9" ht="15.6" thickTop="1" thickBot="1" x14ac:dyDescent="0.35">
      <c r="A26" t="s">
        <v>816</v>
      </c>
      <c r="B26">
        <v>2</v>
      </c>
      <c r="C26">
        <v>2</v>
      </c>
      <c r="D26">
        <v>0</v>
      </c>
      <c r="E26" s="1">
        <f>IF(AND(Table16[[#This Row],[Final_Result_RBC]]=Table16[[#This Row],[Label_they]],Table16[[#This Row],[my_label]]=Table16[[#This Row],[Label_they]]), 1, 0)</f>
        <v>0</v>
      </c>
      <c r="F26" s="1">
        <f>IF(Table16[[#This Row],[my_label]]=Table16[[#This Row],[Label_they]], 1, 0)</f>
        <v>1</v>
      </c>
      <c r="G26" s="3">
        <f>IF(Table16[[#This Row],[Final_Result_RBC]]=Table16[[#This Row],[Label_they]], 1, 0)</f>
        <v>0</v>
      </c>
      <c r="H26" s="3">
        <f>IF(Table16[[#This Row],[Final_Result_RBC]]=Table16[[#This Row],[my_label]], 1, 0)</f>
        <v>0</v>
      </c>
      <c r="I26" s="1">
        <f>IF(AND(Table16[[#This Row],[my_they_same]]=0,Table16[[#This Row],[my_RBC_same]]=0,Table16[[#This Row],[they_RBC_same]]=0), 1, 0)</f>
        <v>0</v>
      </c>
    </row>
    <row r="27" spans="1:9" ht="15.6" thickTop="1" thickBot="1" x14ac:dyDescent="0.35">
      <c r="A27" t="s">
        <v>817</v>
      </c>
      <c r="B27">
        <v>0</v>
      </c>
      <c r="C27">
        <v>0</v>
      </c>
      <c r="D27">
        <v>0</v>
      </c>
      <c r="E27" s="1">
        <f>IF(AND(Table16[[#This Row],[Final_Result_RBC]]=Table16[[#This Row],[Label_they]],Table16[[#This Row],[my_label]]=Table16[[#This Row],[Label_they]]), 1, 0)</f>
        <v>1</v>
      </c>
      <c r="F27" s="1">
        <f>IF(Table16[[#This Row],[my_label]]=Table16[[#This Row],[Label_they]], 1, 0)</f>
        <v>1</v>
      </c>
      <c r="G27" s="3">
        <f>IF(Table16[[#This Row],[Final_Result_RBC]]=Table16[[#This Row],[Label_they]], 1, 0)</f>
        <v>1</v>
      </c>
      <c r="H27" s="3">
        <f>IF(Table16[[#This Row],[Final_Result_RBC]]=Table16[[#This Row],[my_label]], 1, 0)</f>
        <v>1</v>
      </c>
      <c r="I27" s="1">
        <f>IF(AND(Table16[[#This Row],[my_they_same]]=0,Table16[[#This Row],[my_RBC_same]]=0,Table16[[#This Row],[they_RBC_same]]=0), 1, 0)</f>
        <v>0</v>
      </c>
    </row>
    <row r="28" spans="1:9" ht="15.6" thickTop="1" thickBot="1" x14ac:dyDescent="0.35">
      <c r="A28" t="s">
        <v>818</v>
      </c>
      <c r="B28">
        <v>0</v>
      </c>
      <c r="C28">
        <v>0</v>
      </c>
      <c r="D28">
        <v>2</v>
      </c>
      <c r="E28" s="1">
        <f>IF(AND(Table16[[#This Row],[Final_Result_RBC]]=Table16[[#This Row],[Label_they]],Table16[[#This Row],[my_label]]=Table16[[#This Row],[Label_they]]), 1, 0)</f>
        <v>0</v>
      </c>
      <c r="F28" s="1">
        <f>IF(Table16[[#This Row],[my_label]]=Table16[[#This Row],[Label_they]], 1, 0)</f>
        <v>1</v>
      </c>
      <c r="G28" s="3">
        <f>IF(Table16[[#This Row],[Final_Result_RBC]]=Table16[[#This Row],[Label_they]], 1, 0)</f>
        <v>0</v>
      </c>
      <c r="H28" s="3">
        <f>IF(Table16[[#This Row],[Final_Result_RBC]]=Table16[[#This Row],[my_label]], 1, 0)</f>
        <v>0</v>
      </c>
      <c r="I28" s="1">
        <f>IF(AND(Table16[[#This Row],[my_they_same]]=0,Table16[[#This Row],[my_RBC_same]]=0,Table16[[#This Row],[they_RBC_same]]=0), 1, 0)</f>
        <v>0</v>
      </c>
    </row>
    <row r="29" spans="1:9" ht="15.6" thickTop="1" thickBot="1" x14ac:dyDescent="0.35">
      <c r="A29" t="s">
        <v>819</v>
      </c>
      <c r="B29">
        <v>0</v>
      </c>
      <c r="C29">
        <v>0</v>
      </c>
      <c r="D29">
        <v>0</v>
      </c>
      <c r="E29" s="1">
        <f>IF(AND(Table16[[#This Row],[Final_Result_RBC]]=Table16[[#This Row],[Label_they]],Table16[[#This Row],[my_label]]=Table16[[#This Row],[Label_they]]), 1, 0)</f>
        <v>1</v>
      </c>
      <c r="F29" s="1">
        <f>IF(Table16[[#This Row],[my_label]]=Table16[[#This Row],[Label_they]], 1, 0)</f>
        <v>1</v>
      </c>
      <c r="G29" s="3">
        <f>IF(Table16[[#This Row],[Final_Result_RBC]]=Table16[[#This Row],[Label_they]], 1, 0)</f>
        <v>1</v>
      </c>
      <c r="H29" s="3">
        <f>IF(Table16[[#This Row],[Final_Result_RBC]]=Table16[[#This Row],[my_label]], 1, 0)</f>
        <v>1</v>
      </c>
      <c r="I29" s="1">
        <f>IF(AND(Table16[[#This Row],[my_they_same]]=0,Table16[[#This Row],[my_RBC_same]]=0,Table16[[#This Row],[they_RBC_same]]=0), 1, 0)</f>
        <v>0</v>
      </c>
    </row>
    <row r="30" spans="1:9" ht="15.6" thickTop="1" thickBot="1" x14ac:dyDescent="0.35">
      <c r="A30" t="s">
        <v>820</v>
      </c>
      <c r="B30">
        <v>2</v>
      </c>
      <c r="C30">
        <v>2</v>
      </c>
      <c r="D30">
        <v>2</v>
      </c>
      <c r="E30" s="1">
        <f>IF(AND(Table16[[#This Row],[Final_Result_RBC]]=Table16[[#This Row],[Label_they]],Table16[[#This Row],[my_label]]=Table16[[#This Row],[Label_they]]), 1, 0)</f>
        <v>1</v>
      </c>
      <c r="F30" s="1">
        <f>IF(Table16[[#This Row],[my_label]]=Table16[[#This Row],[Label_they]], 1, 0)</f>
        <v>1</v>
      </c>
      <c r="G30" s="3">
        <f>IF(Table16[[#This Row],[Final_Result_RBC]]=Table16[[#This Row],[Label_they]], 1, 0)</f>
        <v>1</v>
      </c>
      <c r="H30" s="3">
        <f>IF(Table16[[#This Row],[Final_Result_RBC]]=Table16[[#This Row],[my_label]], 1, 0)</f>
        <v>1</v>
      </c>
      <c r="I30" s="1">
        <f>IF(AND(Table16[[#This Row],[my_they_same]]=0,Table16[[#This Row],[my_RBC_same]]=0,Table16[[#This Row],[they_RBC_same]]=0), 1, 0)</f>
        <v>0</v>
      </c>
    </row>
    <row r="31" spans="1:9" ht="15.6" thickTop="1" thickBot="1" x14ac:dyDescent="0.35">
      <c r="A31" t="s">
        <v>821</v>
      </c>
      <c r="B31">
        <v>0</v>
      </c>
      <c r="C31">
        <v>0</v>
      </c>
      <c r="D31">
        <v>0</v>
      </c>
      <c r="E31" s="1">
        <f>IF(AND(Table16[[#This Row],[Final_Result_RBC]]=Table16[[#This Row],[Label_they]],Table16[[#This Row],[my_label]]=Table16[[#This Row],[Label_they]]), 1, 0)</f>
        <v>1</v>
      </c>
      <c r="F31" s="1">
        <f>IF(Table16[[#This Row],[my_label]]=Table16[[#This Row],[Label_they]], 1, 0)</f>
        <v>1</v>
      </c>
      <c r="G31" s="3">
        <f>IF(Table16[[#This Row],[Final_Result_RBC]]=Table16[[#This Row],[Label_they]], 1, 0)</f>
        <v>1</v>
      </c>
      <c r="H31" s="3">
        <f>IF(Table16[[#This Row],[Final_Result_RBC]]=Table16[[#This Row],[my_label]], 1, 0)</f>
        <v>1</v>
      </c>
      <c r="I31" s="1">
        <f>IF(AND(Table16[[#This Row],[my_they_same]]=0,Table16[[#This Row],[my_RBC_same]]=0,Table16[[#This Row],[they_RBC_same]]=0), 1, 0)</f>
        <v>0</v>
      </c>
    </row>
    <row r="32" spans="1:9" ht="15.6" thickTop="1" thickBot="1" x14ac:dyDescent="0.35">
      <c r="A32" t="s">
        <v>822</v>
      </c>
      <c r="B32">
        <v>0</v>
      </c>
      <c r="C32">
        <v>2</v>
      </c>
      <c r="D32">
        <v>0</v>
      </c>
      <c r="E32" s="1">
        <f>IF(AND(Table16[[#This Row],[Final_Result_RBC]]=Table16[[#This Row],[Label_they]],Table16[[#This Row],[my_label]]=Table16[[#This Row],[Label_they]]), 1, 0)</f>
        <v>0</v>
      </c>
      <c r="F32" s="1">
        <f>IF(Table16[[#This Row],[my_label]]=Table16[[#This Row],[Label_they]], 1, 0)</f>
        <v>0</v>
      </c>
      <c r="G32" s="3">
        <f>IF(Table16[[#This Row],[Final_Result_RBC]]=Table16[[#This Row],[Label_they]], 1, 0)</f>
        <v>0</v>
      </c>
      <c r="H32" s="3">
        <f>IF(Table16[[#This Row],[Final_Result_RBC]]=Table16[[#This Row],[my_label]], 1, 0)</f>
        <v>1</v>
      </c>
      <c r="I32" s="1">
        <f>IF(AND(Table16[[#This Row],[my_they_same]]=0,Table16[[#This Row],[my_RBC_same]]=0,Table16[[#This Row],[they_RBC_same]]=0), 1, 0)</f>
        <v>0</v>
      </c>
    </row>
    <row r="33" spans="1:9" ht="15.6" thickTop="1" thickBot="1" x14ac:dyDescent="0.35">
      <c r="A33" t="s">
        <v>823</v>
      </c>
      <c r="B33">
        <v>0</v>
      </c>
      <c r="C33">
        <v>0</v>
      </c>
      <c r="D33">
        <v>0</v>
      </c>
      <c r="E33" s="1">
        <f>IF(AND(Table16[[#This Row],[Final_Result_RBC]]=Table16[[#This Row],[Label_they]],Table16[[#This Row],[my_label]]=Table16[[#This Row],[Label_they]]), 1, 0)</f>
        <v>1</v>
      </c>
      <c r="F33" s="1">
        <f>IF(Table16[[#This Row],[my_label]]=Table16[[#This Row],[Label_they]], 1, 0)</f>
        <v>1</v>
      </c>
      <c r="G33" s="3">
        <f>IF(Table16[[#This Row],[Final_Result_RBC]]=Table16[[#This Row],[Label_they]], 1, 0)</f>
        <v>1</v>
      </c>
      <c r="H33" s="3">
        <f>IF(Table16[[#This Row],[Final_Result_RBC]]=Table16[[#This Row],[my_label]], 1, 0)</f>
        <v>1</v>
      </c>
      <c r="I33" s="1">
        <f>IF(AND(Table16[[#This Row],[my_they_same]]=0,Table16[[#This Row],[my_RBC_same]]=0,Table16[[#This Row],[they_RBC_same]]=0), 1, 0)</f>
        <v>0</v>
      </c>
    </row>
    <row r="34" spans="1:9" ht="15.6" thickTop="1" thickBot="1" x14ac:dyDescent="0.35">
      <c r="A34" t="s">
        <v>824</v>
      </c>
      <c r="B34">
        <v>0</v>
      </c>
      <c r="C34">
        <v>0</v>
      </c>
      <c r="D34">
        <v>0</v>
      </c>
      <c r="E34" s="1">
        <f>IF(AND(Table16[[#This Row],[Final_Result_RBC]]=Table16[[#This Row],[Label_they]],Table16[[#This Row],[my_label]]=Table16[[#This Row],[Label_they]]), 1, 0)</f>
        <v>1</v>
      </c>
      <c r="F34" s="1">
        <f>IF(Table16[[#This Row],[my_label]]=Table16[[#This Row],[Label_they]], 1, 0)</f>
        <v>1</v>
      </c>
      <c r="G34" s="3">
        <f>IF(Table16[[#This Row],[Final_Result_RBC]]=Table16[[#This Row],[Label_they]], 1, 0)</f>
        <v>1</v>
      </c>
      <c r="H34" s="3">
        <f>IF(Table16[[#This Row],[Final_Result_RBC]]=Table16[[#This Row],[my_label]], 1, 0)</f>
        <v>1</v>
      </c>
      <c r="I34" s="1">
        <f>IF(AND(Table16[[#This Row],[my_they_same]]=0,Table16[[#This Row],[my_RBC_same]]=0,Table16[[#This Row],[they_RBC_same]]=0), 1, 0)</f>
        <v>0</v>
      </c>
    </row>
    <row r="35" spans="1:9" ht="15.6" thickTop="1" thickBot="1" x14ac:dyDescent="0.35">
      <c r="A35" t="s">
        <v>825</v>
      </c>
      <c r="B35">
        <v>1</v>
      </c>
      <c r="C35">
        <v>1</v>
      </c>
      <c r="D35">
        <v>1</v>
      </c>
      <c r="E35" s="1">
        <f>IF(AND(Table16[[#This Row],[Final_Result_RBC]]=Table16[[#This Row],[Label_they]],Table16[[#This Row],[my_label]]=Table16[[#This Row],[Label_they]]), 1, 0)</f>
        <v>1</v>
      </c>
      <c r="F35" s="1">
        <f>IF(Table16[[#This Row],[my_label]]=Table16[[#This Row],[Label_they]], 1, 0)</f>
        <v>1</v>
      </c>
      <c r="G35" s="3">
        <f>IF(Table16[[#This Row],[Final_Result_RBC]]=Table16[[#This Row],[Label_they]], 1, 0)</f>
        <v>1</v>
      </c>
      <c r="H35" s="3">
        <f>IF(Table16[[#This Row],[Final_Result_RBC]]=Table16[[#This Row],[my_label]], 1, 0)</f>
        <v>1</v>
      </c>
      <c r="I35" s="1">
        <f>IF(AND(Table16[[#This Row],[my_they_same]]=0,Table16[[#This Row],[my_RBC_same]]=0,Table16[[#This Row],[they_RBC_same]]=0), 1, 0)</f>
        <v>0</v>
      </c>
    </row>
    <row r="36" spans="1:9" ht="15.6" thickTop="1" thickBot="1" x14ac:dyDescent="0.35">
      <c r="A36" t="s">
        <v>826</v>
      </c>
      <c r="B36">
        <v>2</v>
      </c>
      <c r="C36">
        <v>2</v>
      </c>
      <c r="D36">
        <v>2</v>
      </c>
      <c r="E36" s="1">
        <f>IF(AND(Table16[[#This Row],[Final_Result_RBC]]=Table16[[#This Row],[Label_they]],Table16[[#This Row],[my_label]]=Table16[[#This Row],[Label_they]]), 1, 0)</f>
        <v>1</v>
      </c>
      <c r="F36" s="1">
        <f>IF(Table16[[#This Row],[my_label]]=Table16[[#This Row],[Label_they]], 1, 0)</f>
        <v>1</v>
      </c>
      <c r="G36" s="3">
        <f>IF(Table16[[#This Row],[Final_Result_RBC]]=Table16[[#This Row],[Label_they]], 1, 0)</f>
        <v>1</v>
      </c>
      <c r="H36" s="3">
        <f>IF(Table16[[#This Row],[Final_Result_RBC]]=Table16[[#This Row],[my_label]], 1, 0)</f>
        <v>1</v>
      </c>
      <c r="I36" s="1">
        <f>IF(AND(Table16[[#This Row],[my_they_same]]=0,Table16[[#This Row],[my_RBC_same]]=0,Table16[[#This Row],[they_RBC_same]]=0), 1, 0)</f>
        <v>0</v>
      </c>
    </row>
    <row r="37" spans="1:9" ht="15.6" thickTop="1" thickBot="1" x14ac:dyDescent="0.35">
      <c r="A37" t="s">
        <v>827</v>
      </c>
      <c r="B37">
        <v>2</v>
      </c>
      <c r="C37">
        <v>2</v>
      </c>
      <c r="D37">
        <v>0</v>
      </c>
      <c r="E37" s="1">
        <f>IF(AND(Table16[[#This Row],[Final_Result_RBC]]=Table16[[#This Row],[Label_they]],Table16[[#This Row],[my_label]]=Table16[[#This Row],[Label_they]]), 1, 0)</f>
        <v>0</v>
      </c>
      <c r="F37" s="1">
        <f>IF(Table16[[#This Row],[my_label]]=Table16[[#This Row],[Label_they]], 1, 0)</f>
        <v>1</v>
      </c>
      <c r="G37" s="3">
        <f>IF(Table16[[#This Row],[Final_Result_RBC]]=Table16[[#This Row],[Label_they]], 1, 0)</f>
        <v>0</v>
      </c>
      <c r="H37" s="3">
        <f>IF(Table16[[#This Row],[Final_Result_RBC]]=Table16[[#This Row],[my_label]], 1, 0)</f>
        <v>0</v>
      </c>
      <c r="I37" s="1">
        <f>IF(AND(Table16[[#This Row],[my_they_same]]=0,Table16[[#This Row],[my_RBC_same]]=0,Table16[[#This Row],[they_RBC_same]]=0), 1, 0)</f>
        <v>0</v>
      </c>
    </row>
    <row r="38" spans="1:9" ht="15.6" thickTop="1" thickBot="1" x14ac:dyDescent="0.35">
      <c r="A38" t="s">
        <v>828</v>
      </c>
      <c r="B38">
        <v>0</v>
      </c>
      <c r="C38">
        <v>0</v>
      </c>
      <c r="D38">
        <v>0</v>
      </c>
      <c r="E38" s="1">
        <f>IF(AND(Table16[[#This Row],[Final_Result_RBC]]=Table16[[#This Row],[Label_they]],Table16[[#This Row],[my_label]]=Table16[[#This Row],[Label_they]]), 1, 0)</f>
        <v>1</v>
      </c>
      <c r="F38" s="1">
        <f>IF(Table16[[#This Row],[my_label]]=Table16[[#This Row],[Label_they]], 1, 0)</f>
        <v>1</v>
      </c>
      <c r="G38" s="3">
        <f>IF(Table16[[#This Row],[Final_Result_RBC]]=Table16[[#This Row],[Label_they]], 1, 0)</f>
        <v>1</v>
      </c>
      <c r="H38" s="3">
        <f>IF(Table16[[#This Row],[Final_Result_RBC]]=Table16[[#This Row],[my_label]], 1, 0)</f>
        <v>1</v>
      </c>
      <c r="I38" s="1">
        <f>IF(AND(Table16[[#This Row],[my_they_same]]=0,Table16[[#This Row],[my_RBC_same]]=0,Table16[[#This Row],[they_RBC_same]]=0), 1, 0)</f>
        <v>0</v>
      </c>
    </row>
    <row r="39" spans="1:9" ht="15.6" thickTop="1" thickBot="1" x14ac:dyDescent="0.35">
      <c r="A39" t="s">
        <v>829</v>
      </c>
      <c r="B39">
        <v>0</v>
      </c>
      <c r="C39">
        <v>0</v>
      </c>
      <c r="D39">
        <v>0</v>
      </c>
      <c r="E39" s="1">
        <f>IF(AND(Table16[[#This Row],[Final_Result_RBC]]=Table16[[#This Row],[Label_they]],Table16[[#This Row],[my_label]]=Table16[[#This Row],[Label_they]]), 1, 0)</f>
        <v>1</v>
      </c>
      <c r="F39" s="1">
        <f>IF(Table16[[#This Row],[my_label]]=Table16[[#This Row],[Label_they]], 1, 0)</f>
        <v>1</v>
      </c>
      <c r="G39" s="3">
        <f>IF(Table16[[#This Row],[Final_Result_RBC]]=Table16[[#This Row],[Label_they]], 1, 0)</f>
        <v>1</v>
      </c>
      <c r="H39" s="3">
        <f>IF(Table16[[#This Row],[Final_Result_RBC]]=Table16[[#This Row],[my_label]], 1, 0)</f>
        <v>1</v>
      </c>
      <c r="I39" s="1">
        <f>IF(AND(Table16[[#This Row],[my_they_same]]=0,Table16[[#This Row],[my_RBC_same]]=0,Table16[[#This Row],[they_RBC_same]]=0), 1, 0)</f>
        <v>0</v>
      </c>
    </row>
    <row r="40" spans="1:9" ht="15.6" thickTop="1" thickBot="1" x14ac:dyDescent="0.35">
      <c r="A40" t="s">
        <v>830</v>
      </c>
      <c r="B40">
        <v>0</v>
      </c>
      <c r="C40">
        <v>1</v>
      </c>
      <c r="D40">
        <v>0</v>
      </c>
      <c r="E40" s="1">
        <f>IF(AND(Table16[[#This Row],[Final_Result_RBC]]=Table16[[#This Row],[Label_they]],Table16[[#This Row],[my_label]]=Table16[[#This Row],[Label_they]]), 1, 0)</f>
        <v>0</v>
      </c>
      <c r="F40" s="1">
        <f>IF(Table16[[#This Row],[my_label]]=Table16[[#This Row],[Label_they]], 1, 0)</f>
        <v>0</v>
      </c>
      <c r="G40" s="3">
        <f>IF(Table16[[#This Row],[Final_Result_RBC]]=Table16[[#This Row],[Label_they]], 1, 0)</f>
        <v>0</v>
      </c>
      <c r="H40" s="3">
        <f>IF(Table16[[#This Row],[Final_Result_RBC]]=Table16[[#This Row],[my_label]], 1, 0)</f>
        <v>1</v>
      </c>
      <c r="I40" s="1">
        <f>IF(AND(Table16[[#This Row],[my_they_same]]=0,Table16[[#This Row],[my_RBC_same]]=0,Table16[[#This Row],[they_RBC_same]]=0), 1, 0)</f>
        <v>0</v>
      </c>
    </row>
    <row r="41" spans="1:9" ht="15.6" thickTop="1" thickBot="1" x14ac:dyDescent="0.35">
      <c r="A41" t="s">
        <v>831</v>
      </c>
      <c r="B41">
        <v>0</v>
      </c>
      <c r="C41">
        <v>2</v>
      </c>
      <c r="D41">
        <v>0</v>
      </c>
      <c r="E41" s="1">
        <f>IF(AND(Table16[[#This Row],[Final_Result_RBC]]=Table16[[#This Row],[Label_they]],Table16[[#This Row],[my_label]]=Table16[[#This Row],[Label_they]]), 1, 0)</f>
        <v>0</v>
      </c>
      <c r="F41" s="1">
        <f>IF(Table16[[#This Row],[my_label]]=Table16[[#This Row],[Label_they]], 1, 0)</f>
        <v>0</v>
      </c>
      <c r="G41" s="3">
        <f>IF(Table16[[#This Row],[Final_Result_RBC]]=Table16[[#This Row],[Label_they]], 1, 0)</f>
        <v>0</v>
      </c>
      <c r="H41" s="3">
        <f>IF(Table16[[#This Row],[Final_Result_RBC]]=Table16[[#This Row],[my_label]], 1, 0)</f>
        <v>1</v>
      </c>
      <c r="I41" s="1">
        <f>IF(AND(Table16[[#This Row],[my_they_same]]=0,Table16[[#This Row],[my_RBC_same]]=0,Table16[[#This Row],[they_RBC_same]]=0), 1, 0)</f>
        <v>0</v>
      </c>
    </row>
    <row r="42" spans="1:9" ht="15.6" thickTop="1" thickBot="1" x14ac:dyDescent="0.35">
      <c r="A42" t="s">
        <v>832</v>
      </c>
      <c r="B42">
        <v>0</v>
      </c>
      <c r="C42">
        <v>2</v>
      </c>
      <c r="D42">
        <v>2</v>
      </c>
      <c r="E42" s="1">
        <f>IF(AND(Table16[[#This Row],[Final_Result_RBC]]=Table16[[#This Row],[Label_they]],Table16[[#This Row],[my_label]]=Table16[[#This Row],[Label_they]]), 1, 0)</f>
        <v>0</v>
      </c>
      <c r="F42" s="1">
        <f>IF(Table16[[#This Row],[my_label]]=Table16[[#This Row],[Label_they]], 1, 0)</f>
        <v>0</v>
      </c>
      <c r="G42" s="3">
        <f>IF(Table16[[#This Row],[Final_Result_RBC]]=Table16[[#This Row],[Label_they]], 1, 0)</f>
        <v>1</v>
      </c>
      <c r="H42" s="3">
        <f>IF(Table16[[#This Row],[Final_Result_RBC]]=Table16[[#This Row],[my_label]], 1, 0)</f>
        <v>0</v>
      </c>
      <c r="I42" s="1">
        <f>IF(AND(Table16[[#This Row],[my_they_same]]=0,Table16[[#This Row],[my_RBC_same]]=0,Table16[[#This Row],[they_RBC_same]]=0), 1, 0)</f>
        <v>0</v>
      </c>
    </row>
    <row r="43" spans="1:9" ht="15.6" thickTop="1" thickBot="1" x14ac:dyDescent="0.35">
      <c r="A43" t="s">
        <v>833</v>
      </c>
      <c r="B43">
        <v>1</v>
      </c>
      <c r="C43">
        <v>0</v>
      </c>
      <c r="D43">
        <v>1</v>
      </c>
      <c r="E43" s="1">
        <f>IF(AND(Table16[[#This Row],[Final_Result_RBC]]=Table16[[#This Row],[Label_they]],Table16[[#This Row],[my_label]]=Table16[[#This Row],[Label_they]]), 1, 0)</f>
        <v>0</v>
      </c>
      <c r="F43" s="1">
        <f>IF(Table16[[#This Row],[my_label]]=Table16[[#This Row],[Label_they]], 1, 0)</f>
        <v>0</v>
      </c>
      <c r="G43" s="3">
        <f>IF(Table16[[#This Row],[Final_Result_RBC]]=Table16[[#This Row],[Label_they]], 1, 0)</f>
        <v>0</v>
      </c>
      <c r="H43" s="3">
        <f>IF(Table16[[#This Row],[Final_Result_RBC]]=Table16[[#This Row],[my_label]], 1, 0)</f>
        <v>1</v>
      </c>
      <c r="I43" s="1">
        <f>IF(AND(Table16[[#This Row],[my_they_same]]=0,Table16[[#This Row],[my_RBC_same]]=0,Table16[[#This Row],[they_RBC_same]]=0), 1, 0)</f>
        <v>0</v>
      </c>
    </row>
    <row r="44" spans="1:9" ht="15.6" thickTop="1" thickBot="1" x14ac:dyDescent="0.35">
      <c r="A44" t="s">
        <v>834</v>
      </c>
      <c r="B44">
        <v>0</v>
      </c>
      <c r="C44">
        <v>0</v>
      </c>
      <c r="D44">
        <v>0</v>
      </c>
      <c r="E44" s="1">
        <f>IF(AND(Table16[[#This Row],[Final_Result_RBC]]=Table16[[#This Row],[Label_they]],Table16[[#This Row],[my_label]]=Table16[[#This Row],[Label_they]]), 1, 0)</f>
        <v>1</v>
      </c>
      <c r="F44" s="1">
        <f>IF(Table16[[#This Row],[my_label]]=Table16[[#This Row],[Label_they]], 1, 0)</f>
        <v>1</v>
      </c>
      <c r="G44" s="3">
        <f>IF(Table16[[#This Row],[Final_Result_RBC]]=Table16[[#This Row],[Label_they]], 1, 0)</f>
        <v>1</v>
      </c>
      <c r="H44" s="3">
        <f>IF(Table16[[#This Row],[Final_Result_RBC]]=Table16[[#This Row],[my_label]], 1, 0)</f>
        <v>1</v>
      </c>
      <c r="I44" s="1">
        <f>IF(AND(Table16[[#This Row],[my_they_same]]=0,Table16[[#This Row],[my_RBC_same]]=0,Table16[[#This Row],[they_RBC_same]]=0), 1, 0)</f>
        <v>0</v>
      </c>
    </row>
    <row r="45" spans="1:9" ht="15.6" thickTop="1" thickBot="1" x14ac:dyDescent="0.35">
      <c r="A45" t="s">
        <v>835</v>
      </c>
      <c r="B45">
        <v>0</v>
      </c>
      <c r="C45">
        <v>0</v>
      </c>
      <c r="D45">
        <v>0</v>
      </c>
      <c r="E45" s="1">
        <f>IF(AND(Table16[[#This Row],[Final_Result_RBC]]=Table16[[#This Row],[Label_they]],Table16[[#This Row],[my_label]]=Table16[[#This Row],[Label_they]]), 1, 0)</f>
        <v>1</v>
      </c>
      <c r="F45" s="1">
        <f>IF(Table16[[#This Row],[my_label]]=Table16[[#This Row],[Label_they]], 1, 0)</f>
        <v>1</v>
      </c>
      <c r="G45" s="3">
        <f>IF(Table16[[#This Row],[Final_Result_RBC]]=Table16[[#This Row],[Label_they]], 1, 0)</f>
        <v>1</v>
      </c>
      <c r="H45" s="3">
        <f>IF(Table16[[#This Row],[Final_Result_RBC]]=Table16[[#This Row],[my_label]], 1, 0)</f>
        <v>1</v>
      </c>
      <c r="I45" s="1">
        <f>IF(AND(Table16[[#This Row],[my_they_same]]=0,Table16[[#This Row],[my_RBC_same]]=0,Table16[[#This Row],[they_RBC_same]]=0), 1, 0)</f>
        <v>0</v>
      </c>
    </row>
    <row r="46" spans="1:9" ht="15.6" thickTop="1" thickBot="1" x14ac:dyDescent="0.35">
      <c r="A46" t="s">
        <v>836</v>
      </c>
      <c r="B46">
        <v>0</v>
      </c>
      <c r="C46">
        <v>0</v>
      </c>
      <c r="D46">
        <v>0</v>
      </c>
      <c r="E46" s="1">
        <f>IF(AND(Table16[[#This Row],[Final_Result_RBC]]=Table16[[#This Row],[Label_they]],Table16[[#This Row],[my_label]]=Table16[[#This Row],[Label_they]]), 1, 0)</f>
        <v>1</v>
      </c>
      <c r="F46" s="1">
        <f>IF(Table16[[#This Row],[my_label]]=Table16[[#This Row],[Label_they]], 1, 0)</f>
        <v>1</v>
      </c>
      <c r="G46" s="3">
        <f>IF(Table16[[#This Row],[Final_Result_RBC]]=Table16[[#This Row],[Label_they]], 1, 0)</f>
        <v>1</v>
      </c>
      <c r="H46" s="3">
        <f>IF(Table16[[#This Row],[Final_Result_RBC]]=Table16[[#This Row],[my_label]], 1, 0)</f>
        <v>1</v>
      </c>
      <c r="I46" s="1">
        <f>IF(AND(Table16[[#This Row],[my_they_same]]=0,Table16[[#This Row],[my_RBC_same]]=0,Table16[[#This Row],[they_RBC_same]]=0), 1, 0)</f>
        <v>0</v>
      </c>
    </row>
    <row r="47" spans="1:9" ht="15.6" thickTop="1" thickBot="1" x14ac:dyDescent="0.35">
      <c r="A47" t="s">
        <v>837</v>
      </c>
      <c r="B47">
        <v>0</v>
      </c>
      <c r="C47">
        <v>0</v>
      </c>
      <c r="D47">
        <v>0</v>
      </c>
      <c r="E47" s="1">
        <f>IF(AND(Table16[[#This Row],[Final_Result_RBC]]=Table16[[#This Row],[Label_they]],Table16[[#This Row],[my_label]]=Table16[[#This Row],[Label_they]]), 1, 0)</f>
        <v>1</v>
      </c>
      <c r="F47" s="1">
        <f>IF(Table16[[#This Row],[my_label]]=Table16[[#This Row],[Label_they]], 1, 0)</f>
        <v>1</v>
      </c>
      <c r="G47" s="3">
        <f>IF(Table16[[#This Row],[Final_Result_RBC]]=Table16[[#This Row],[Label_they]], 1, 0)</f>
        <v>1</v>
      </c>
      <c r="H47" s="3">
        <f>IF(Table16[[#This Row],[Final_Result_RBC]]=Table16[[#This Row],[my_label]], 1, 0)</f>
        <v>1</v>
      </c>
      <c r="I47" s="1">
        <f>IF(AND(Table16[[#This Row],[my_they_same]]=0,Table16[[#This Row],[my_RBC_same]]=0,Table16[[#This Row],[they_RBC_same]]=0), 1, 0)</f>
        <v>0</v>
      </c>
    </row>
    <row r="48" spans="1:9" ht="15.6" thickTop="1" thickBot="1" x14ac:dyDescent="0.35">
      <c r="A48" t="s">
        <v>838</v>
      </c>
      <c r="B48">
        <v>0</v>
      </c>
      <c r="C48">
        <v>0</v>
      </c>
      <c r="D48">
        <v>0</v>
      </c>
      <c r="E48" s="1">
        <f>IF(AND(Table16[[#This Row],[Final_Result_RBC]]=Table16[[#This Row],[Label_they]],Table16[[#This Row],[my_label]]=Table16[[#This Row],[Label_they]]), 1, 0)</f>
        <v>1</v>
      </c>
      <c r="F48" s="1">
        <f>IF(Table16[[#This Row],[my_label]]=Table16[[#This Row],[Label_they]], 1, 0)</f>
        <v>1</v>
      </c>
      <c r="G48" s="3">
        <f>IF(Table16[[#This Row],[Final_Result_RBC]]=Table16[[#This Row],[Label_they]], 1, 0)</f>
        <v>1</v>
      </c>
      <c r="H48" s="3">
        <f>IF(Table16[[#This Row],[Final_Result_RBC]]=Table16[[#This Row],[my_label]], 1, 0)</f>
        <v>1</v>
      </c>
      <c r="I48" s="1">
        <f>IF(AND(Table16[[#This Row],[my_they_same]]=0,Table16[[#This Row],[my_RBC_same]]=0,Table16[[#This Row],[they_RBC_same]]=0), 1, 0)</f>
        <v>0</v>
      </c>
    </row>
    <row r="49" spans="1:9" ht="15.6" thickTop="1" thickBot="1" x14ac:dyDescent="0.35">
      <c r="A49" t="s">
        <v>839</v>
      </c>
      <c r="B49">
        <v>0</v>
      </c>
      <c r="C49">
        <v>2</v>
      </c>
      <c r="D49">
        <v>0</v>
      </c>
      <c r="E49" s="1">
        <f>IF(AND(Table16[[#This Row],[Final_Result_RBC]]=Table16[[#This Row],[Label_they]],Table16[[#This Row],[my_label]]=Table16[[#This Row],[Label_they]]), 1, 0)</f>
        <v>0</v>
      </c>
      <c r="F49" s="1">
        <f>IF(Table16[[#This Row],[my_label]]=Table16[[#This Row],[Label_they]], 1, 0)</f>
        <v>0</v>
      </c>
      <c r="G49" s="3">
        <f>IF(Table16[[#This Row],[Final_Result_RBC]]=Table16[[#This Row],[Label_they]], 1, 0)</f>
        <v>0</v>
      </c>
      <c r="H49" s="3">
        <f>IF(Table16[[#This Row],[Final_Result_RBC]]=Table16[[#This Row],[my_label]], 1, 0)</f>
        <v>1</v>
      </c>
      <c r="I49" s="1">
        <f>IF(AND(Table16[[#This Row],[my_they_same]]=0,Table16[[#This Row],[my_RBC_same]]=0,Table16[[#This Row],[they_RBC_same]]=0), 1, 0)</f>
        <v>0</v>
      </c>
    </row>
    <row r="50" spans="1:9" ht="15.6" thickTop="1" thickBot="1" x14ac:dyDescent="0.35">
      <c r="A50" t="s">
        <v>840</v>
      </c>
      <c r="B50">
        <v>0</v>
      </c>
      <c r="C50">
        <v>2</v>
      </c>
      <c r="D50">
        <v>0</v>
      </c>
      <c r="E50" s="1">
        <f>IF(AND(Table16[[#This Row],[Final_Result_RBC]]=Table16[[#This Row],[Label_they]],Table16[[#This Row],[my_label]]=Table16[[#This Row],[Label_they]]), 1, 0)</f>
        <v>0</v>
      </c>
      <c r="F50" s="1">
        <f>IF(Table16[[#This Row],[my_label]]=Table16[[#This Row],[Label_they]], 1, 0)</f>
        <v>0</v>
      </c>
      <c r="G50" s="3">
        <f>IF(Table16[[#This Row],[Final_Result_RBC]]=Table16[[#This Row],[Label_they]], 1, 0)</f>
        <v>0</v>
      </c>
      <c r="H50" s="3">
        <f>IF(Table16[[#This Row],[Final_Result_RBC]]=Table16[[#This Row],[my_label]], 1, 0)</f>
        <v>1</v>
      </c>
      <c r="I50" s="1">
        <f>IF(AND(Table16[[#This Row],[my_they_same]]=0,Table16[[#This Row],[my_RBC_same]]=0,Table16[[#This Row],[they_RBC_same]]=0), 1, 0)</f>
        <v>0</v>
      </c>
    </row>
    <row r="51" spans="1:9" ht="15.6" thickTop="1" thickBot="1" x14ac:dyDescent="0.35">
      <c r="A51" t="s">
        <v>841</v>
      </c>
      <c r="B51">
        <v>0</v>
      </c>
      <c r="C51">
        <v>0</v>
      </c>
      <c r="D51">
        <v>0</v>
      </c>
      <c r="E51" s="1">
        <f>IF(AND(Table16[[#This Row],[Final_Result_RBC]]=Table16[[#This Row],[Label_they]],Table16[[#This Row],[my_label]]=Table16[[#This Row],[Label_they]]), 1, 0)</f>
        <v>1</v>
      </c>
      <c r="F51" s="1">
        <f>IF(Table16[[#This Row],[my_label]]=Table16[[#This Row],[Label_they]], 1, 0)</f>
        <v>1</v>
      </c>
      <c r="G51" s="3">
        <f>IF(Table16[[#This Row],[Final_Result_RBC]]=Table16[[#This Row],[Label_they]], 1, 0)</f>
        <v>1</v>
      </c>
      <c r="H51" s="3">
        <f>IF(Table16[[#This Row],[Final_Result_RBC]]=Table16[[#This Row],[my_label]], 1, 0)</f>
        <v>1</v>
      </c>
      <c r="I51" s="1">
        <f>IF(AND(Table16[[#This Row],[my_they_same]]=0,Table16[[#This Row],[my_RBC_same]]=0,Table16[[#This Row],[they_RBC_same]]=0), 1, 0)</f>
        <v>0</v>
      </c>
    </row>
    <row r="52" spans="1:9" ht="15.6" thickTop="1" thickBot="1" x14ac:dyDescent="0.35">
      <c r="A52" t="s">
        <v>842</v>
      </c>
      <c r="B52">
        <v>0</v>
      </c>
      <c r="C52">
        <v>0</v>
      </c>
      <c r="D52">
        <v>0</v>
      </c>
      <c r="E52" s="1">
        <f>IF(AND(Table16[[#This Row],[Final_Result_RBC]]=Table16[[#This Row],[Label_they]],Table16[[#This Row],[my_label]]=Table16[[#This Row],[Label_they]]), 1, 0)</f>
        <v>1</v>
      </c>
      <c r="F52" s="1">
        <f>IF(Table16[[#This Row],[my_label]]=Table16[[#This Row],[Label_they]], 1, 0)</f>
        <v>1</v>
      </c>
      <c r="G52" s="3">
        <f>IF(Table16[[#This Row],[Final_Result_RBC]]=Table16[[#This Row],[Label_they]], 1, 0)</f>
        <v>1</v>
      </c>
      <c r="H52" s="3">
        <f>IF(Table16[[#This Row],[Final_Result_RBC]]=Table16[[#This Row],[my_label]], 1, 0)</f>
        <v>1</v>
      </c>
      <c r="I52" s="1">
        <f>IF(AND(Table16[[#This Row],[my_they_same]]=0,Table16[[#This Row],[my_RBC_same]]=0,Table16[[#This Row],[they_RBC_same]]=0), 1, 0)</f>
        <v>0</v>
      </c>
    </row>
    <row r="53" spans="1:9" ht="15.6" thickTop="1" thickBot="1" x14ac:dyDescent="0.35">
      <c r="A53" t="s">
        <v>843</v>
      </c>
      <c r="B53">
        <v>0</v>
      </c>
      <c r="C53">
        <v>2</v>
      </c>
      <c r="D53">
        <v>0</v>
      </c>
      <c r="E53" s="1">
        <f>IF(AND(Table16[[#This Row],[Final_Result_RBC]]=Table16[[#This Row],[Label_they]],Table16[[#This Row],[my_label]]=Table16[[#This Row],[Label_they]]), 1, 0)</f>
        <v>0</v>
      </c>
      <c r="F53" s="1">
        <f>IF(Table16[[#This Row],[my_label]]=Table16[[#This Row],[Label_they]], 1, 0)</f>
        <v>0</v>
      </c>
      <c r="G53" s="3">
        <f>IF(Table16[[#This Row],[Final_Result_RBC]]=Table16[[#This Row],[Label_they]], 1, 0)</f>
        <v>0</v>
      </c>
      <c r="H53" s="3">
        <f>IF(Table16[[#This Row],[Final_Result_RBC]]=Table16[[#This Row],[my_label]], 1, 0)</f>
        <v>1</v>
      </c>
      <c r="I53" s="1">
        <f>IF(AND(Table16[[#This Row],[my_they_same]]=0,Table16[[#This Row],[my_RBC_same]]=0,Table16[[#This Row],[they_RBC_same]]=0), 1, 0)</f>
        <v>0</v>
      </c>
    </row>
    <row r="54" spans="1:9" ht="15.6" thickTop="1" thickBot="1" x14ac:dyDescent="0.35">
      <c r="A54" t="s">
        <v>844</v>
      </c>
      <c r="B54">
        <v>0</v>
      </c>
      <c r="C54">
        <v>0</v>
      </c>
      <c r="D54">
        <v>0</v>
      </c>
      <c r="E54" s="1">
        <f>IF(AND(Table16[[#This Row],[Final_Result_RBC]]=Table16[[#This Row],[Label_they]],Table16[[#This Row],[my_label]]=Table16[[#This Row],[Label_they]]), 1, 0)</f>
        <v>1</v>
      </c>
      <c r="F54" s="1">
        <f>IF(Table16[[#This Row],[my_label]]=Table16[[#This Row],[Label_they]], 1, 0)</f>
        <v>1</v>
      </c>
      <c r="G54" s="3">
        <f>IF(Table16[[#This Row],[Final_Result_RBC]]=Table16[[#This Row],[Label_they]], 1, 0)</f>
        <v>1</v>
      </c>
      <c r="H54" s="3">
        <f>IF(Table16[[#This Row],[Final_Result_RBC]]=Table16[[#This Row],[my_label]], 1, 0)</f>
        <v>1</v>
      </c>
      <c r="I54" s="1">
        <f>IF(AND(Table16[[#This Row],[my_they_same]]=0,Table16[[#This Row],[my_RBC_same]]=0,Table16[[#This Row],[they_RBC_same]]=0), 1, 0)</f>
        <v>0</v>
      </c>
    </row>
    <row r="55" spans="1:9" ht="15.6" thickTop="1" thickBot="1" x14ac:dyDescent="0.35">
      <c r="A55" t="s">
        <v>845</v>
      </c>
      <c r="B55">
        <v>1</v>
      </c>
      <c r="C55">
        <v>2</v>
      </c>
      <c r="D55">
        <v>1</v>
      </c>
      <c r="E55" s="1">
        <f>IF(AND(Table16[[#This Row],[Final_Result_RBC]]=Table16[[#This Row],[Label_they]],Table16[[#This Row],[my_label]]=Table16[[#This Row],[Label_they]]), 1, 0)</f>
        <v>0</v>
      </c>
      <c r="F55" s="1">
        <f>IF(Table16[[#This Row],[my_label]]=Table16[[#This Row],[Label_they]], 1, 0)</f>
        <v>0</v>
      </c>
      <c r="G55" s="3">
        <f>IF(Table16[[#This Row],[Final_Result_RBC]]=Table16[[#This Row],[Label_they]], 1, 0)</f>
        <v>0</v>
      </c>
      <c r="H55" s="3">
        <f>IF(Table16[[#This Row],[Final_Result_RBC]]=Table16[[#This Row],[my_label]], 1, 0)</f>
        <v>1</v>
      </c>
      <c r="I55" s="1">
        <f>IF(AND(Table16[[#This Row],[my_they_same]]=0,Table16[[#This Row],[my_RBC_same]]=0,Table16[[#This Row],[they_RBC_same]]=0), 1, 0)</f>
        <v>0</v>
      </c>
    </row>
    <row r="56" spans="1:9" ht="15.6" thickTop="1" thickBot="1" x14ac:dyDescent="0.35">
      <c r="A56" t="s">
        <v>846</v>
      </c>
      <c r="B56">
        <v>2</v>
      </c>
      <c r="C56">
        <v>0</v>
      </c>
      <c r="D56">
        <v>0</v>
      </c>
      <c r="E56" s="1">
        <f>IF(AND(Table16[[#This Row],[Final_Result_RBC]]=Table16[[#This Row],[Label_they]],Table16[[#This Row],[my_label]]=Table16[[#This Row],[Label_they]]), 1, 0)</f>
        <v>0</v>
      </c>
      <c r="F56" s="1">
        <f>IF(Table16[[#This Row],[my_label]]=Table16[[#This Row],[Label_they]], 1, 0)</f>
        <v>0</v>
      </c>
      <c r="G56" s="3">
        <f>IF(Table16[[#This Row],[Final_Result_RBC]]=Table16[[#This Row],[Label_they]], 1, 0)</f>
        <v>1</v>
      </c>
      <c r="H56" s="3">
        <f>IF(Table16[[#This Row],[Final_Result_RBC]]=Table16[[#This Row],[my_label]], 1, 0)</f>
        <v>0</v>
      </c>
      <c r="I56" s="1">
        <f>IF(AND(Table16[[#This Row],[my_they_same]]=0,Table16[[#This Row],[my_RBC_same]]=0,Table16[[#This Row],[they_RBC_same]]=0), 1, 0)</f>
        <v>0</v>
      </c>
    </row>
    <row r="57" spans="1:9" ht="15.6" thickTop="1" thickBot="1" x14ac:dyDescent="0.35">
      <c r="A57" t="s">
        <v>847</v>
      </c>
      <c r="B57">
        <v>0</v>
      </c>
      <c r="C57">
        <v>0</v>
      </c>
      <c r="D57">
        <v>0</v>
      </c>
      <c r="E57" s="1">
        <f>IF(AND(Table16[[#This Row],[Final_Result_RBC]]=Table16[[#This Row],[Label_they]],Table16[[#This Row],[my_label]]=Table16[[#This Row],[Label_they]]), 1, 0)</f>
        <v>1</v>
      </c>
      <c r="F57" s="1">
        <f>IF(Table16[[#This Row],[my_label]]=Table16[[#This Row],[Label_they]], 1, 0)</f>
        <v>1</v>
      </c>
      <c r="G57" s="3">
        <f>IF(Table16[[#This Row],[Final_Result_RBC]]=Table16[[#This Row],[Label_they]], 1, 0)</f>
        <v>1</v>
      </c>
      <c r="H57" s="3">
        <f>IF(Table16[[#This Row],[Final_Result_RBC]]=Table16[[#This Row],[my_label]], 1, 0)</f>
        <v>1</v>
      </c>
      <c r="I57" s="1">
        <f>IF(AND(Table16[[#This Row],[my_they_same]]=0,Table16[[#This Row],[my_RBC_same]]=0,Table16[[#This Row],[they_RBC_same]]=0), 1, 0)</f>
        <v>0</v>
      </c>
    </row>
    <row r="58" spans="1:9" ht="15.6" thickTop="1" thickBot="1" x14ac:dyDescent="0.35">
      <c r="A58" t="s">
        <v>848</v>
      </c>
      <c r="B58">
        <v>0</v>
      </c>
      <c r="C58">
        <v>0</v>
      </c>
      <c r="D58">
        <v>0</v>
      </c>
      <c r="E58" s="1">
        <f>IF(AND(Table16[[#This Row],[Final_Result_RBC]]=Table16[[#This Row],[Label_they]],Table16[[#This Row],[my_label]]=Table16[[#This Row],[Label_they]]), 1, 0)</f>
        <v>1</v>
      </c>
      <c r="F58" s="1">
        <f>IF(Table16[[#This Row],[my_label]]=Table16[[#This Row],[Label_they]], 1, 0)</f>
        <v>1</v>
      </c>
      <c r="G58" s="3">
        <f>IF(Table16[[#This Row],[Final_Result_RBC]]=Table16[[#This Row],[Label_they]], 1, 0)</f>
        <v>1</v>
      </c>
      <c r="H58" s="3">
        <f>IF(Table16[[#This Row],[Final_Result_RBC]]=Table16[[#This Row],[my_label]], 1, 0)</f>
        <v>1</v>
      </c>
      <c r="I58" s="1">
        <f>IF(AND(Table16[[#This Row],[my_they_same]]=0,Table16[[#This Row],[my_RBC_same]]=0,Table16[[#This Row],[they_RBC_same]]=0), 1, 0)</f>
        <v>0</v>
      </c>
    </row>
    <row r="59" spans="1:9" ht="15.6" thickTop="1" thickBot="1" x14ac:dyDescent="0.35">
      <c r="A59" t="s">
        <v>849</v>
      </c>
      <c r="B59">
        <v>0</v>
      </c>
      <c r="C59">
        <v>0</v>
      </c>
      <c r="D59">
        <v>2</v>
      </c>
      <c r="E59" s="1">
        <f>IF(AND(Table16[[#This Row],[Final_Result_RBC]]=Table16[[#This Row],[Label_they]],Table16[[#This Row],[my_label]]=Table16[[#This Row],[Label_they]]), 1, 0)</f>
        <v>0</v>
      </c>
      <c r="F59" s="1">
        <f>IF(Table16[[#This Row],[my_label]]=Table16[[#This Row],[Label_they]], 1, 0)</f>
        <v>1</v>
      </c>
      <c r="G59" s="3">
        <f>IF(Table16[[#This Row],[Final_Result_RBC]]=Table16[[#This Row],[Label_they]], 1, 0)</f>
        <v>0</v>
      </c>
      <c r="H59" s="3">
        <f>IF(Table16[[#This Row],[Final_Result_RBC]]=Table16[[#This Row],[my_label]], 1, 0)</f>
        <v>0</v>
      </c>
      <c r="I59" s="1">
        <f>IF(AND(Table16[[#This Row],[my_they_same]]=0,Table16[[#This Row],[my_RBC_same]]=0,Table16[[#This Row],[they_RBC_same]]=0), 1, 0)</f>
        <v>0</v>
      </c>
    </row>
    <row r="60" spans="1:9" ht="15.6" thickTop="1" thickBot="1" x14ac:dyDescent="0.35">
      <c r="A60" t="s">
        <v>850</v>
      </c>
      <c r="B60">
        <v>1</v>
      </c>
      <c r="C60">
        <v>1</v>
      </c>
      <c r="D60">
        <v>1</v>
      </c>
      <c r="E60" s="1">
        <f>IF(AND(Table16[[#This Row],[Final_Result_RBC]]=Table16[[#This Row],[Label_they]],Table16[[#This Row],[my_label]]=Table16[[#This Row],[Label_they]]), 1, 0)</f>
        <v>1</v>
      </c>
      <c r="F60" s="1">
        <f>IF(Table16[[#This Row],[my_label]]=Table16[[#This Row],[Label_they]], 1, 0)</f>
        <v>1</v>
      </c>
      <c r="G60" s="3">
        <f>IF(Table16[[#This Row],[Final_Result_RBC]]=Table16[[#This Row],[Label_they]], 1, 0)</f>
        <v>1</v>
      </c>
      <c r="H60" s="3">
        <f>IF(Table16[[#This Row],[Final_Result_RBC]]=Table16[[#This Row],[my_label]], 1, 0)</f>
        <v>1</v>
      </c>
      <c r="I60" s="1">
        <f>IF(AND(Table16[[#This Row],[my_they_same]]=0,Table16[[#This Row],[my_RBC_same]]=0,Table16[[#This Row],[they_RBC_same]]=0), 1, 0)</f>
        <v>0</v>
      </c>
    </row>
    <row r="61" spans="1:9" ht="15.6" thickTop="1" thickBot="1" x14ac:dyDescent="0.35">
      <c r="A61" t="s">
        <v>851</v>
      </c>
      <c r="B61">
        <v>1</v>
      </c>
      <c r="C61">
        <v>1</v>
      </c>
      <c r="D61">
        <v>0</v>
      </c>
      <c r="E61" s="1">
        <f>IF(AND(Table16[[#This Row],[Final_Result_RBC]]=Table16[[#This Row],[Label_they]],Table16[[#This Row],[my_label]]=Table16[[#This Row],[Label_they]]), 1, 0)</f>
        <v>0</v>
      </c>
      <c r="F61" s="1">
        <f>IF(Table16[[#This Row],[my_label]]=Table16[[#This Row],[Label_they]], 1, 0)</f>
        <v>1</v>
      </c>
      <c r="G61" s="3">
        <f>IF(Table16[[#This Row],[Final_Result_RBC]]=Table16[[#This Row],[Label_they]], 1, 0)</f>
        <v>0</v>
      </c>
      <c r="H61" s="3">
        <f>IF(Table16[[#This Row],[Final_Result_RBC]]=Table16[[#This Row],[my_label]], 1, 0)</f>
        <v>0</v>
      </c>
      <c r="I61" s="1">
        <f>IF(AND(Table16[[#This Row],[my_they_same]]=0,Table16[[#This Row],[my_RBC_same]]=0,Table16[[#This Row],[they_RBC_same]]=0), 1, 0)</f>
        <v>0</v>
      </c>
    </row>
    <row r="62" spans="1:9" ht="15.6" thickTop="1" thickBot="1" x14ac:dyDescent="0.35">
      <c r="A62" t="s">
        <v>852</v>
      </c>
      <c r="B62">
        <v>0</v>
      </c>
      <c r="C62">
        <v>0</v>
      </c>
      <c r="D62">
        <v>0</v>
      </c>
      <c r="E62" s="1">
        <f>IF(AND(Table16[[#This Row],[Final_Result_RBC]]=Table16[[#This Row],[Label_they]],Table16[[#This Row],[my_label]]=Table16[[#This Row],[Label_they]]), 1, 0)</f>
        <v>1</v>
      </c>
      <c r="F62" s="1">
        <f>IF(Table16[[#This Row],[my_label]]=Table16[[#This Row],[Label_they]], 1, 0)</f>
        <v>1</v>
      </c>
      <c r="G62" s="3">
        <f>IF(Table16[[#This Row],[Final_Result_RBC]]=Table16[[#This Row],[Label_they]], 1, 0)</f>
        <v>1</v>
      </c>
      <c r="H62" s="3">
        <f>IF(Table16[[#This Row],[Final_Result_RBC]]=Table16[[#This Row],[my_label]], 1, 0)</f>
        <v>1</v>
      </c>
      <c r="I62" s="1">
        <f>IF(AND(Table16[[#This Row],[my_they_same]]=0,Table16[[#This Row],[my_RBC_same]]=0,Table16[[#This Row],[they_RBC_same]]=0), 1, 0)</f>
        <v>0</v>
      </c>
    </row>
    <row r="63" spans="1:9" ht="15.6" thickTop="1" thickBot="1" x14ac:dyDescent="0.35">
      <c r="A63" t="s">
        <v>853</v>
      </c>
      <c r="B63">
        <v>0</v>
      </c>
      <c r="C63">
        <v>0</v>
      </c>
      <c r="D63">
        <v>0</v>
      </c>
      <c r="E63" s="1">
        <f>IF(AND(Table16[[#This Row],[Final_Result_RBC]]=Table16[[#This Row],[Label_they]],Table16[[#This Row],[my_label]]=Table16[[#This Row],[Label_they]]), 1, 0)</f>
        <v>1</v>
      </c>
      <c r="F63" s="1">
        <f>IF(Table16[[#This Row],[my_label]]=Table16[[#This Row],[Label_they]], 1, 0)</f>
        <v>1</v>
      </c>
      <c r="G63" s="3">
        <f>IF(Table16[[#This Row],[Final_Result_RBC]]=Table16[[#This Row],[Label_they]], 1, 0)</f>
        <v>1</v>
      </c>
      <c r="H63" s="3">
        <f>IF(Table16[[#This Row],[Final_Result_RBC]]=Table16[[#This Row],[my_label]], 1, 0)</f>
        <v>1</v>
      </c>
      <c r="I63" s="1">
        <f>IF(AND(Table16[[#This Row],[my_they_same]]=0,Table16[[#This Row],[my_RBC_same]]=0,Table16[[#This Row],[they_RBC_same]]=0), 1, 0)</f>
        <v>0</v>
      </c>
    </row>
    <row r="64" spans="1:9" ht="15.6" thickTop="1" thickBot="1" x14ac:dyDescent="0.35">
      <c r="A64" t="s">
        <v>854</v>
      </c>
      <c r="B64">
        <v>0</v>
      </c>
      <c r="C64">
        <v>0</v>
      </c>
      <c r="D64">
        <v>0</v>
      </c>
      <c r="E64" s="1">
        <f>IF(AND(Table16[[#This Row],[Final_Result_RBC]]=Table16[[#This Row],[Label_they]],Table16[[#This Row],[my_label]]=Table16[[#This Row],[Label_they]]), 1, 0)</f>
        <v>1</v>
      </c>
      <c r="F64" s="1">
        <f>IF(Table16[[#This Row],[my_label]]=Table16[[#This Row],[Label_they]], 1, 0)</f>
        <v>1</v>
      </c>
      <c r="G64" s="3">
        <f>IF(Table16[[#This Row],[Final_Result_RBC]]=Table16[[#This Row],[Label_they]], 1, 0)</f>
        <v>1</v>
      </c>
      <c r="H64" s="3">
        <f>IF(Table16[[#This Row],[Final_Result_RBC]]=Table16[[#This Row],[my_label]], 1, 0)</f>
        <v>1</v>
      </c>
      <c r="I64" s="1">
        <f>IF(AND(Table16[[#This Row],[my_they_same]]=0,Table16[[#This Row],[my_RBC_same]]=0,Table16[[#This Row],[they_RBC_same]]=0), 1, 0)</f>
        <v>0</v>
      </c>
    </row>
    <row r="65" spans="1:9" ht="15.6" thickTop="1" thickBot="1" x14ac:dyDescent="0.35">
      <c r="A65" t="s">
        <v>855</v>
      </c>
      <c r="B65">
        <v>0</v>
      </c>
      <c r="C65">
        <v>2</v>
      </c>
      <c r="D65">
        <v>0</v>
      </c>
      <c r="E65" s="1">
        <f>IF(AND(Table16[[#This Row],[Final_Result_RBC]]=Table16[[#This Row],[Label_they]],Table16[[#This Row],[my_label]]=Table16[[#This Row],[Label_they]]), 1, 0)</f>
        <v>0</v>
      </c>
      <c r="F65" s="1">
        <f>IF(Table16[[#This Row],[my_label]]=Table16[[#This Row],[Label_they]], 1, 0)</f>
        <v>0</v>
      </c>
      <c r="G65" s="3">
        <f>IF(Table16[[#This Row],[Final_Result_RBC]]=Table16[[#This Row],[Label_they]], 1, 0)</f>
        <v>0</v>
      </c>
      <c r="H65" s="3">
        <f>IF(Table16[[#This Row],[Final_Result_RBC]]=Table16[[#This Row],[my_label]], 1, 0)</f>
        <v>1</v>
      </c>
      <c r="I65" s="1">
        <f>IF(AND(Table16[[#This Row],[my_they_same]]=0,Table16[[#This Row],[my_RBC_same]]=0,Table16[[#This Row],[they_RBC_same]]=0), 1, 0)</f>
        <v>0</v>
      </c>
    </row>
    <row r="66" spans="1:9" ht="15.6" thickTop="1" thickBot="1" x14ac:dyDescent="0.35">
      <c r="A66" t="s">
        <v>856</v>
      </c>
      <c r="B66">
        <v>1</v>
      </c>
      <c r="C66">
        <v>1</v>
      </c>
      <c r="D66">
        <v>1</v>
      </c>
      <c r="E66" s="1">
        <f>IF(AND(Table16[[#This Row],[Final_Result_RBC]]=Table16[[#This Row],[Label_they]],Table16[[#This Row],[my_label]]=Table16[[#This Row],[Label_they]]), 1, 0)</f>
        <v>1</v>
      </c>
      <c r="F66" s="1">
        <f>IF(Table16[[#This Row],[my_label]]=Table16[[#This Row],[Label_they]], 1, 0)</f>
        <v>1</v>
      </c>
      <c r="G66" s="3">
        <f>IF(Table16[[#This Row],[Final_Result_RBC]]=Table16[[#This Row],[Label_they]], 1, 0)</f>
        <v>1</v>
      </c>
      <c r="H66" s="3">
        <f>IF(Table16[[#This Row],[Final_Result_RBC]]=Table16[[#This Row],[my_label]], 1, 0)</f>
        <v>1</v>
      </c>
      <c r="I66" s="1">
        <f>IF(AND(Table16[[#This Row],[my_they_same]]=0,Table16[[#This Row],[my_RBC_same]]=0,Table16[[#This Row],[they_RBC_same]]=0), 1, 0)</f>
        <v>0</v>
      </c>
    </row>
    <row r="67" spans="1:9" ht="15.6" thickTop="1" thickBot="1" x14ac:dyDescent="0.35">
      <c r="A67" t="s">
        <v>857</v>
      </c>
      <c r="B67">
        <v>2</v>
      </c>
      <c r="C67">
        <v>2</v>
      </c>
      <c r="D67">
        <v>0</v>
      </c>
      <c r="E67" s="1">
        <f>IF(AND(Table16[[#This Row],[Final_Result_RBC]]=Table16[[#This Row],[Label_they]],Table16[[#This Row],[my_label]]=Table16[[#This Row],[Label_they]]), 1, 0)</f>
        <v>0</v>
      </c>
      <c r="F67" s="1">
        <f>IF(Table16[[#This Row],[my_label]]=Table16[[#This Row],[Label_they]], 1, 0)</f>
        <v>1</v>
      </c>
      <c r="G67" s="3">
        <f>IF(Table16[[#This Row],[Final_Result_RBC]]=Table16[[#This Row],[Label_they]], 1, 0)</f>
        <v>0</v>
      </c>
      <c r="H67" s="3">
        <f>IF(Table16[[#This Row],[Final_Result_RBC]]=Table16[[#This Row],[my_label]], 1, 0)</f>
        <v>0</v>
      </c>
      <c r="I67" s="1">
        <f>IF(AND(Table16[[#This Row],[my_they_same]]=0,Table16[[#This Row],[my_RBC_same]]=0,Table16[[#This Row],[they_RBC_same]]=0), 1, 0)</f>
        <v>0</v>
      </c>
    </row>
    <row r="68" spans="1:9" ht="15.6" thickTop="1" thickBot="1" x14ac:dyDescent="0.35">
      <c r="A68" t="s">
        <v>858</v>
      </c>
      <c r="B68">
        <v>1</v>
      </c>
      <c r="C68">
        <v>2</v>
      </c>
      <c r="D68">
        <v>0</v>
      </c>
      <c r="E68" s="1">
        <f>IF(AND(Table16[[#This Row],[Final_Result_RBC]]=Table16[[#This Row],[Label_they]],Table16[[#This Row],[my_label]]=Table16[[#This Row],[Label_they]]), 1, 0)</f>
        <v>0</v>
      </c>
      <c r="F68" s="1">
        <f>IF(Table16[[#This Row],[my_label]]=Table16[[#This Row],[Label_they]], 1, 0)</f>
        <v>0</v>
      </c>
      <c r="G68" s="3">
        <f>IF(Table16[[#This Row],[Final_Result_RBC]]=Table16[[#This Row],[Label_they]], 1, 0)</f>
        <v>0</v>
      </c>
      <c r="H68" s="3">
        <f>IF(Table16[[#This Row],[Final_Result_RBC]]=Table16[[#This Row],[my_label]], 1, 0)</f>
        <v>0</v>
      </c>
      <c r="I68" s="1">
        <f>IF(AND(Table16[[#This Row],[my_they_same]]=0,Table16[[#This Row],[my_RBC_same]]=0,Table16[[#This Row],[they_RBC_same]]=0), 1, 0)</f>
        <v>1</v>
      </c>
    </row>
    <row r="69" spans="1:9" ht="15.6" thickTop="1" thickBot="1" x14ac:dyDescent="0.35">
      <c r="A69" t="s">
        <v>859</v>
      </c>
      <c r="B69">
        <v>0</v>
      </c>
      <c r="C69">
        <v>0</v>
      </c>
      <c r="D69">
        <v>0</v>
      </c>
      <c r="E69" s="1">
        <f>IF(AND(Table16[[#This Row],[Final_Result_RBC]]=Table16[[#This Row],[Label_they]],Table16[[#This Row],[my_label]]=Table16[[#This Row],[Label_they]]), 1, 0)</f>
        <v>1</v>
      </c>
      <c r="F69" s="1">
        <f>IF(Table16[[#This Row],[my_label]]=Table16[[#This Row],[Label_they]], 1, 0)</f>
        <v>1</v>
      </c>
      <c r="G69" s="3">
        <f>IF(Table16[[#This Row],[Final_Result_RBC]]=Table16[[#This Row],[Label_they]], 1, 0)</f>
        <v>1</v>
      </c>
      <c r="H69" s="3">
        <f>IF(Table16[[#This Row],[Final_Result_RBC]]=Table16[[#This Row],[my_label]], 1, 0)</f>
        <v>1</v>
      </c>
      <c r="I69" s="1">
        <f>IF(AND(Table16[[#This Row],[my_they_same]]=0,Table16[[#This Row],[my_RBC_same]]=0,Table16[[#This Row],[they_RBC_same]]=0), 1, 0)</f>
        <v>0</v>
      </c>
    </row>
    <row r="70" spans="1:9" ht="15.6" thickTop="1" thickBot="1" x14ac:dyDescent="0.35">
      <c r="A70" t="s">
        <v>860</v>
      </c>
      <c r="B70">
        <v>0</v>
      </c>
      <c r="C70">
        <v>2</v>
      </c>
      <c r="D70">
        <v>0</v>
      </c>
      <c r="E70" s="1">
        <f>IF(AND(Table16[[#This Row],[Final_Result_RBC]]=Table16[[#This Row],[Label_they]],Table16[[#This Row],[my_label]]=Table16[[#This Row],[Label_they]]), 1, 0)</f>
        <v>0</v>
      </c>
      <c r="F70" s="1">
        <f>IF(Table16[[#This Row],[my_label]]=Table16[[#This Row],[Label_they]], 1, 0)</f>
        <v>0</v>
      </c>
      <c r="G70" s="3">
        <f>IF(Table16[[#This Row],[Final_Result_RBC]]=Table16[[#This Row],[Label_they]], 1, 0)</f>
        <v>0</v>
      </c>
      <c r="H70" s="3">
        <f>IF(Table16[[#This Row],[Final_Result_RBC]]=Table16[[#This Row],[my_label]], 1, 0)</f>
        <v>1</v>
      </c>
      <c r="I70" s="1">
        <f>IF(AND(Table16[[#This Row],[my_they_same]]=0,Table16[[#This Row],[my_RBC_same]]=0,Table16[[#This Row],[they_RBC_same]]=0), 1, 0)</f>
        <v>0</v>
      </c>
    </row>
    <row r="71" spans="1:9" ht="15.6" thickTop="1" thickBot="1" x14ac:dyDescent="0.35">
      <c r="A71" t="s">
        <v>861</v>
      </c>
      <c r="B71">
        <v>1</v>
      </c>
      <c r="C71">
        <v>1</v>
      </c>
      <c r="D71">
        <v>0</v>
      </c>
      <c r="E71" s="1">
        <f>IF(AND(Table16[[#This Row],[Final_Result_RBC]]=Table16[[#This Row],[Label_they]],Table16[[#This Row],[my_label]]=Table16[[#This Row],[Label_they]]), 1, 0)</f>
        <v>0</v>
      </c>
      <c r="F71" s="1">
        <f>IF(Table16[[#This Row],[my_label]]=Table16[[#This Row],[Label_they]], 1, 0)</f>
        <v>1</v>
      </c>
      <c r="G71" s="3">
        <f>IF(Table16[[#This Row],[Final_Result_RBC]]=Table16[[#This Row],[Label_they]], 1, 0)</f>
        <v>0</v>
      </c>
      <c r="H71" s="3">
        <f>IF(Table16[[#This Row],[Final_Result_RBC]]=Table16[[#This Row],[my_label]], 1, 0)</f>
        <v>0</v>
      </c>
      <c r="I71" s="1">
        <f>IF(AND(Table16[[#This Row],[my_they_same]]=0,Table16[[#This Row],[my_RBC_same]]=0,Table16[[#This Row],[they_RBC_same]]=0), 1, 0)</f>
        <v>0</v>
      </c>
    </row>
    <row r="72" spans="1:9" ht="15.6" thickTop="1" thickBot="1" x14ac:dyDescent="0.35">
      <c r="A72" t="s">
        <v>862</v>
      </c>
      <c r="B72">
        <v>1</v>
      </c>
      <c r="C72">
        <v>1</v>
      </c>
      <c r="D72">
        <v>0</v>
      </c>
      <c r="E72" s="1">
        <f>IF(AND(Table16[[#This Row],[Final_Result_RBC]]=Table16[[#This Row],[Label_they]],Table16[[#This Row],[my_label]]=Table16[[#This Row],[Label_they]]), 1, 0)</f>
        <v>0</v>
      </c>
      <c r="F72" s="1">
        <f>IF(Table16[[#This Row],[my_label]]=Table16[[#This Row],[Label_they]], 1, 0)</f>
        <v>1</v>
      </c>
      <c r="G72" s="3">
        <f>IF(Table16[[#This Row],[Final_Result_RBC]]=Table16[[#This Row],[Label_they]], 1, 0)</f>
        <v>0</v>
      </c>
      <c r="H72" s="3">
        <f>IF(Table16[[#This Row],[Final_Result_RBC]]=Table16[[#This Row],[my_label]], 1, 0)</f>
        <v>0</v>
      </c>
      <c r="I72" s="1">
        <f>IF(AND(Table16[[#This Row],[my_they_same]]=0,Table16[[#This Row],[my_RBC_same]]=0,Table16[[#This Row],[they_RBC_same]]=0), 1, 0)</f>
        <v>0</v>
      </c>
    </row>
    <row r="73" spans="1:9" ht="15.6" thickTop="1" thickBot="1" x14ac:dyDescent="0.35">
      <c r="A73" t="s">
        <v>863</v>
      </c>
      <c r="B73">
        <v>0</v>
      </c>
      <c r="C73">
        <v>0</v>
      </c>
      <c r="D73">
        <v>0</v>
      </c>
      <c r="E73" s="1">
        <f>IF(AND(Table16[[#This Row],[Final_Result_RBC]]=Table16[[#This Row],[Label_they]],Table16[[#This Row],[my_label]]=Table16[[#This Row],[Label_they]]), 1, 0)</f>
        <v>1</v>
      </c>
      <c r="F73" s="1">
        <f>IF(Table16[[#This Row],[my_label]]=Table16[[#This Row],[Label_they]], 1, 0)</f>
        <v>1</v>
      </c>
      <c r="G73" s="3">
        <f>IF(Table16[[#This Row],[Final_Result_RBC]]=Table16[[#This Row],[Label_they]], 1, 0)</f>
        <v>1</v>
      </c>
      <c r="H73" s="3">
        <f>IF(Table16[[#This Row],[Final_Result_RBC]]=Table16[[#This Row],[my_label]], 1, 0)</f>
        <v>1</v>
      </c>
      <c r="I73" s="1">
        <f>IF(AND(Table16[[#This Row],[my_they_same]]=0,Table16[[#This Row],[my_RBC_same]]=0,Table16[[#This Row],[they_RBC_same]]=0), 1, 0)</f>
        <v>0</v>
      </c>
    </row>
    <row r="74" spans="1:9" ht="15.6" thickTop="1" thickBot="1" x14ac:dyDescent="0.35">
      <c r="A74" t="s">
        <v>864</v>
      </c>
      <c r="B74">
        <v>0</v>
      </c>
      <c r="C74">
        <v>0</v>
      </c>
      <c r="D74">
        <v>0</v>
      </c>
      <c r="E74" s="1">
        <f>IF(AND(Table16[[#This Row],[Final_Result_RBC]]=Table16[[#This Row],[Label_they]],Table16[[#This Row],[my_label]]=Table16[[#This Row],[Label_they]]), 1, 0)</f>
        <v>1</v>
      </c>
      <c r="F74" s="1">
        <f>IF(Table16[[#This Row],[my_label]]=Table16[[#This Row],[Label_they]], 1, 0)</f>
        <v>1</v>
      </c>
      <c r="G74" s="3">
        <f>IF(Table16[[#This Row],[Final_Result_RBC]]=Table16[[#This Row],[Label_they]], 1, 0)</f>
        <v>1</v>
      </c>
      <c r="H74" s="3">
        <f>IF(Table16[[#This Row],[Final_Result_RBC]]=Table16[[#This Row],[my_label]], 1, 0)</f>
        <v>1</v>
      </c>
      <c r="I74" s="1">
        <f>IF(AND(Table16[[#This Row],[my_they_same]]=0,Table16[[#This Row],[my_RBC_same]]=0,Table16[[#This Row],[they_RBC_same]]=0), 1, 0)</f>
        <v>0</v>
      </c>
    </row>
    <row r="75" spans="1:9" ht="15.6" thickTop="1" thickBot="1" x14ac:dyDescent="0.35">
      <c r="A75" t="s">
        <v>865</v>
      </c>
      <c r="B75">
        <v>0</v>
      </c>
      <c r="C75">
        <v>0</v>
      </c>
      <c r="D75">
        <v>0</v>
      </c>
      <c r="E75" s="1">
        <f>IF(AND(Table16[[#This Row],[Final_Result_RBC]]=Table16[[#This Row],[Label_they]],Table16[[#This Row],[my_label]]=Table16[[#This Row],[Label_they]]), 1, 0)</f>
        <v>1</v>
      </c>
      <c r="F75" s="1">
        <f>IF(Table16[[#This Row],[my_label]]=Table16[[#This Row],[Label_they]], 1, 0)</f>
        <v>1</v>
      </c>
      <c r="G75" s="3">
        <f>IF(Table16[[#This Row],[Final_Result_RBC]]=Table16[[#This Row],[Label_they]], 1, 0)</f>
        <v>1</v>
      </c>
      <c r="H75" s="3">
        <f>IF(Table16[[#This Row],[Final_Result_RBC]]=Table16[[#This Row],[my_label]], 1, 0)</f>
        <v>1</v>
      </c>
      <c r="I75" s="1">
        <f>IF(AND(Table16[[#This Row],[my_they_same]]=0,Table16[[#This Row],[my_RBC_same]]=0,Table16[[#This Row],[they_RBC_same]]=0), 1, 0)</f>
        <v>0</v>
      </c>
    </row>
    <row r="76" spans="1:9" ht="15.6" thickTop="1" thickBot="1" x14ac:dyDescent="0.35">
      <c r="A76" t="s">
        <v>866</v>
      </c>
      <c r="B76">
        <v>0</v>
      </c>
      <c r="C76">
        <v>0</v>
      </c>
      <c r="D76">
        <v>0</v>
      </c>
      <c r="E76" s="1">
        <f>IF(AND(Table16[[#This Row],[Final_Result_RBC]]=Table16[[#This Row],[Label_they]],Table16[[#This Row],[my_label]]=Table16[[#This Row],[Label_they]]), 1, 0)</f>
        <v>1</v>
      </c>
      <c r="F76" s="1">
        <f>IF(Table16[[#This Row],[my_label]]=Table16[[#This Row],[Label_they]], 1, 0)</f>
        <v>1</v>
      </c>
      <c r="G76" s="3">
        <f>IF(Table16[[#This Row],[Final_Result_RBC]]=Table16[[#This Row],[Label_they]], 1, 0)</f>
        <v>1</v>
      </c>
      <c r="H76" s="3">
        <f>IF(Table16[[#This Row],[Final_Result_RBC]]=Table16[[#This Row],[my_label]], 1, 0)</f>
        <v>1</v>
      </c>
      <c r="I76" s="1">
        <f>IF(AND(Table16[[#This Row],[my_they_same]]=0,Table16[[#This Row],[my_RBC_same]]=0,Table16[[#This Row],[they_RBC_same]]=0), 1, 0)</f>
        <v>0</v>
      </c>
    </row>
    <row r="77" spans="1:9" ht="15.6" thickTop="1" thickBot="1" x14ac:dyDescent="0.35">
      <c r="A77" t="s">
        <v>867</v>
      </c>
      <c r="B77">
        <v>0</v>
      </c>
      <c r="C77">
        <v>0</v>
      </c>
      <c r="D77">
        <v>0</v>
      </c>
      <c r="E77" s="1">
        <f>IF(AND(Table16[[#This Row],[Final_Result_RBC]]=Table16[[#This Row],[Label_they]],Table16[[#This Row],[my_label]]=Table16[[#This Row],[Label_they]]), 1, 0)</f>
        <v>1</v>
      </c>
      <c r="F77" s="1">
        <f>IF(Table16[[#This Row],[my_label]]=Table16[[#This Row],[Label_they]], 1, 0)</f>
        <v>1</v>
      </c>
      <c r="G77" s="3">
        <f>IF(Table16[[#This Row],[Final_Result_RBC]]=Table16[[#This Row],[Label_they]], 1, 0)</f>
        <v>1</v>
      </c>
      <c r="H77" s="3">
        <f>IF(Table16[[#This Row],[Final_Result_RBC]]=Table16[[#This Row],[my_label]], 1, 0)</f>
        <v>1</v>
      </c>
      <c r="I77" s="1">
        <f>IF(AND(Table16[[#This Row],[my_they_same]]=0,Table16[[#This Row],[my_RBC_same]]=0,Table16[[#This Row],[they_RBC_same]]=0), 1, 0)</f>
        <v>0</v>
      </c>
    </row>
    <row r="78" spans="1:9" ht="15.6" thickTop="1" thickBot="1" x14ac:dyDescent="0.35">
      <c r="A78" t="s">
        <v>868</v>
      </c>
      <c r="B78">
        <v>2</v>
      </c>
      <c r="C78">
        <v>2</v>
      </c>
      <c r="D78">
        <v>0</v>
      </c>
      <c r="E78" s="1">
        <f>IF(AND(Table16[[#This Row],[Final_Result_RBC]]=Table16[[#This Row],[Label_they]],Table16[[#This Row],[my_label]]=Table16[[#This Row],[Label_they]]), 1, 0)</f>
        <v>0</v>
      </c>
      <c r="F78" s="1">
        <f>IF(Table16[[#This Row],[my_label]]=Table16[[#This Row],[Label_they]], 1, 0)</f>
        <v>1</v>
      </c>
      <c r="G78" s="3">
        <f>IF(Table16[[#This Row],[Final_Result_RBC]]=Table16[[#This Row],[Label_they]], 1, 0)</f>
        <v>0</v>
      </c>
      <c r="H78" s="3">
        <f>IF(Table16[[#This Row],[Final_Result_RBC]]=Table16[[#This Row],[my_label]], 1, 0)</f>
        <v>0</v>
      </c>
      <c r="I78" s="1">
        <f>IF(AND(Table16[[#This Row],[my_they_same]]=0,Table16[[#This Row],[my_RBC_same]]=0,Table16[[#This Row],[they_RBC_same]]=0), 1, 0)</f>
        <v>0</v>
      </c>
    </row>
    <row r="79" spans="1:9" ht="15.6" thickTop="1" thickBot="1" x14ac:dyDescent="0.35">
      <c r="A79" t="s">
        <v>869</v>
      </c>
      <c r="B79">
        <v>2</v>
      </c>
      <c r="C79">
        <v>2</v>
      </c>
      <c r="D79">
        <v>2</v>
      </c>
      <c r="E79" s="1">
        <f>IF(AND(Table16[[#This Row],[Final_Result_RBC]]=Table16[[#This Row],[Label_they]],Table16[[#This Row],[my_label]]=Table16[[#This Row],[Label_they]]), 1, 0)</f>
        <v>1</v>
      </c>
      <c r="F79" s="1">
        <f>IF(Table16[[#This Row],[my_label]]=Table16[[#This Row],[Label_they]], 1, 0)</f>
        <v>1</v>
      </c>
      <c r="G79" s="3">
        <f>IF(Table16[[#This Row],[Final_Result_RBC]]=Table16[[#This Row],[Label_they]], 1, 0)</f>
        <v>1</v>
      </c>
      <c r="H79" s="3">
        <f>IF(Table16[[#This Row],[Final_Result_RBC]]=Table16[[#This Row],[my_label]], 1, 0)</f>
        <v>1</v>
      </c>
      <c r="I79" s="1">
        <f>IF(AND(Table16[[#This Row],[my_they_same]]=0,Table16[[#This Row],[my_RBC_same]]=0,Table16[[#This Row],[they_RBC_same]]=0), 1, 0)</f>
        <v>0</v>
      </c>
    </row>
    <row r="80" spans="1:9" ht="15.6" thickTop="1" thickBot="1" x14ac:dyDescent="0.35">
      <c r="A80" t="s">
        <v>870</v>
      </c>
      <c r="B80">
        <v>2</v>
      </c>
      <c r="C80">
        <v>0</v>
      </c>
      <c r="D80">
        <v>0</v>
      </c>
      <c r="E80" s="1">
        <f>IF(AND(Table16[[#This Row],[Final_Result_RBC]]=Table16[[#This Row],[Label_they]],Table16[[#This Row],[my_label]]=Table16[[#This Row],[Label_they]]), 1, 0)</f>
        <v>0</v>
      </c>
      <c r="F80" s="1">
        <f>IF(Table16[[#This Row],[my_label]]=Table16[[#This Row],[Label_they]], 1, 0)</f>
        <v>0</v>
      </c>
      <c r="G80" s="3">
        <f>IF(Table16[[#This Row],[Final_Result_RBC]]=Table16[[#This Row],[Label_they]], 1, 0)</f>
        <v>1</v>
      </c>
      <c r="H80" s="3">
        <f>IF(Table16[[#This Row],[Final_Result_RBC]]=Table16[[#This Row],[my_label]], 1, 0)</f>
        <v>0</v>
      </c>
      <c r="I80" s="1">
        <f>IF(AND(Table16[[#This Row],[my_they_same]]=0,Table16[[#This Row],[my_RBC_same]]=0,Table16[[#This Row],[they_RBC_same]]=0), 1, 0)</f>
        <v>0</v>
      </c>
    </row>
    <row r="81" spans="1:9" ht="15.6" thickTop="1" thickBot="1" x14ac:dyDescent="0.35">
      <c r="A81" t="s">
        <v>871</v>
      </c>
      <c r="B81">
        <v>0</v>
      </c>
      <c r="C81">
        <v>0</v>
      </c>
      <c r="D81">
        <v>0</v>
      </c>
      <c r="E81" s="1">
        <f>IF(AND(Table16[[#This Row],[Final_Result_RBC]]=Table16[[#This Row],[Label_they]],Table16[[#This Row],[my_label]]=Table16[[#This Row],[Label_they]]), 1, 0)</f>
        <v>1</v>
      </c>
      <c r="F81" s="1">
        <f>IF(Table16[[#This Row],[my_label]]=Table16[[#This Row],[Label_they]], 1, 0)</f>
        <v>1</v>
      </c>
      <c r="G81" s="3">
        <f>IF(Table16[[#This Row],[Final_Result_RBC]]=Table16[[#This Row],[Label_they]], 1, 0)</f>
        <v>1</v>
      </c>
      <c r="H81" s="3">
        <f>IF(Table16[[#This Row],[Final_Result_RBC]]=Table16[[#This Row],[my_label]], 1, 0)</f>
        <v>1</v>
      </c>
      <c r="I81" s="1">
        <f>IF(AND(Table16[[#This Row],[my_they_same]]=0,Table16[[#This Row],[my_RBC_same]]=0,Table16[[#This Row],[they_RBC_same]]=0), 1, 0)</f>
        <v>0</v>
      </c>
    </row>
    <row r="82" spans="1:9" ht="15.6" thickTop="1" thickBot="1" x14ac:dyDescent="0.35">
      <c r="A82" t="s">
        <v>872</v>
      </c>
      <c r="B82">
        <v>0</v>
      </c>
      <c r="C82">
        <v>1</v>
      </c>
      <c r="D82">
        <v>0</v>
      </c>
      <c r="E82" s="1">
        <f>IF(AND(Table16[[#This Row],[Final_Result_RBC]]=Table16[[#This Row],[Label_they]],Table16[[#This Row],[my_label]]=Table16[[#This Row],[Label_they]]), 1, 0)</f>
        <v>0</v>
      </c>
      <c r="F82" s="1">
        <f>IF(Table16[[#This Row],[my_label]]=Table16[[#This Row],[Label_they]], 1, 0)</f>
        <v>0</v>
      </c>
      <c r="G82" s="3">
        <f>IF(Table16[[#This Row],[Final_Result_RBC]]=Table16[[#This Row],[Label_they]], 1, 0)</f>
        <v>0</v>
      </c>
      <c r="H82" s="3">
        <f>IF(Table16[[#This Row],[Final_Result_RBC]]=Table16[[#This Row],[my_label]], 1, 0)</f>
        <v>1</v>
      </c>
      <c r="I82" s="1">
        <f>IF(AND(Table16[[#This Row],[my_they_same]]=0,Table16[[#This Row],[my_RBC_same]]=0,Table16[[#This Row],[they_RBC_same]]=0), 1, 0)</f>
        <v>0</v>
      </c>
    </row>
    <row r="83" spans="1:9" ht="15.6" thickTop="1" thickBot="1" x14ac:dyDescent="0.35">
      <c r="A83" t="s">
        <v>873</v>
      </c>
      <c r="B83">
        <v>1</v>
      </c>
      <c r="C83">
        <v>1</v>
      </c>
      <c r="D83">
        <v>1</v>
      </c>
      <c r="E83" s="1">
        <f>IF(AND(Table16[[#This Row],[Final_Result_RBC]]=Table16[[#This Row],[Label_they]],Table16[[#This Row],[my_label]]=Table16[[#This Row],[Label_they]]), 1, 0)</f>
        <v>1</v>
      </c>
      <c r="F83" s="1">
        <f>IF(Table16[[#This Row],[my_label]]=Table16[[#This Row],[Label_they]], 1, 0)</f>
        <v>1</v>
      </c>
      <c r="G83" s="3">
        <f>IF(Table16[[#This Row],[Final_Result_RBC]]=Table16[[#This Row],[Label_they]], 1, 0)</f>
        <v>1</v>
      </c>
      <c r="H83" s="3">
        <f>IF(Table16[[#This Row],[Final_Result_RBC]]=Table16[[#This Row],[my_label]], 1, 0)</f>
        <v>1</v>
      </c>
      <c r="I83" s="1">
        <f>IF(AND(Table16[[#This Row],[my_they_same]]=0,Table16[[#This Row],[my_RBC_same]]=0,Table16[[#This Row],[they_RBC_same]]=0), 1, 0)</f>
        <v>0</v>
      </c>
    </row>
    <row r="84" spans="1:9" ht="15.6" thickTop="1" thickBot="1" x14ac:dyDescent="0.35">
      <c r="A84" t="s">
        <v>874</v>
      </c>
      <c r="B84">
        <v>0</v>
      </c>
      <c r="C84">
        <v>0</v>
      </c>
      <c r="D84">
        <v>0</v>
      </c>
      <c r="E84" s="1">
        <f>IF(AND(Table16[[#This Row],[Final_Result_RBC]]=Table16[[#This Row],[Label_they]],Table16[[#This Row],[my_label]]=Table16[[#This Row],[Label_they]]), 1, 0)</f>
        <v>1</v>
      </c>
      <c r="F84" s="1">
        <f>IF(Table16[[#This Row],[my_label]]=Table16[[#This Row],[Label_they]], 1, 0)</f>
        <v>1</v>
      </c>
      <c r="G84" s="3">
        <f>IF(Table16[[#This Row],[Final_Result_RBC]]=Table16[[#This Row],[Label_they]], 1, 0)</f>
        <v>1</v>
      </c>
      <c r="H84" s="3">
        <f>IF(Table16[[#This Row],[Final_Result_RBC]]=Table16[[#This Row],[my_label]], 1, 0)</f>
        <v>1</v>
      </c>
      <c r="I84" s="1">
        <f>IF(AND(Table16[[#This Row],[my_they_same]]=0,Table16[[#This Row],[my_RBC_same]]=0,Table16[[#This Row],[they_RBC_same]]=0), 1, 0)</f>
        <v>0</v>
      </c>
    </row>
    <row r="85" spans="1:9" ht="15.6" thickTop="1" thickBot="1" x14ac:dyDescent="0.35">
      <c r="A85" t="s">
        <v>875</v>
      </c>
      <c r="B85">
        <v>2</v>
      </c>
      <c r="C85">
        <v>2</v>
      </c>
      <c r="D85">
        <v>0</v>
      </c>
      <c r="E85" s="1">
        <f>IF(AND(Table16[[#This Row],[Final_Result_RBC]]=Table16[[#This Row],[Label_they]],Table16[[#This Row],[my_label]]=Table16[[#This Row],[Label_they]]), 1, 0)</f>
        <v>0</v>
      </c>
      <c r="F85" s="1">
        <f>IF(Table16[[#This Row],[my_label]]=Table16[[#This Row],[Label_they]], 1, 0)</f>
        <v>1</v>
      </c>
      <c r="G85" s="3">
        <f>IF(Table16[[#This Row],[Final_Result_RBC]]=Table16[[#This Row],[Label_they]], 1, 0)</f>
        <v>0</v>
      </c>
      <c r="H85" s="3">
        <f>IF(Table16[[#This Row],[Final_Result_RBC]]=Table16[[#This Row],[my_label]], 1, 0)</f>
        <v>0</v>
      </c>
      <c r="I85" s="1">
        <f>IF(AND(Table16[[#This Row],[my_they_same]]=0,Table16[[#This Row],[my_RBC_same]]=0,Table16[[#This Row],[they_RBC_same]]=0), 1, 0)</f>
        <v>0</v>
      </c>
    </row>
    <row r="86" spans="1:9" ht="15.6" thickTop="1" thickBot="1" x14ac:dyDescent="0.35">
      <c r="A86" t="s">
        <v>876</v>
      </c>
      <c r="B86">
        <v>0</v>
      </c>
      <c r="C86">
        <v>0</v>
      </c>
      <c r="D86">
        <v>0</v>
      </c>
      <c r="E86" s="1">
        <f>IF(AND(Table16[[#This Row],[Final_Result_RBC]]=Table16[[#This Row],[Label_they]],Table16[[#This Row],[my_label]]=Table16[[#This Row],[Label_they]]), 1, 0)</f>
        <v>1</v>
      </c>
      <c r="F86" s="1">
        <f>IF(Table16[[#This Row],[my_label]]=Table16[[#This Row],[Label_they]], 1, 0)</f>
        <v>1</v>
      </c>
      <c r="G86" s="3">
        <f>IF(Table16[[#This Row],[Final_Result_RBC]]=Table16[[#This Row],[Label_they]], 1, 0)</f>
        <v>1</v>
      </c>
      <c r="H86" s="3">
        <f>IF(Table16[[#This Row],[Final_Result_RBC]]=Table16[[#This Row],[my_label]], 1, 0)</f>
        <v>1</v>
      </c>
      <c r="I86" s="1">
        <f>IF(AND(Table16[[#This Row],[my_they_same]]=0,Table16[[#This Row],[my_RBC_same]]=0,Table16[[#This Row],[they_RBC_same]]=0), 1, 0)</f>
        <v>0</v>
      </c>
    </row>
    <row r="87" spans="1:9" ht="15.6" thickTop="1" thickBot="1" x14ac:dyDescent="0.35">
      <c r="A87" t="s">
        <v>877</v>
      </c>
      <c r="B87">
        <v>0</v>
      </c>
      <c r="C87">
        <v>2</v>
      </c>
      <c r="D87">
        <v>1</v>
      </c>
      <c r="E87" s="1">
        <f>IF(AND(Table16[[#This Row],[Final_Result_RBC]]=Table16[[#This Row],[Label_they]],Table16[[#This Row],[my_label]]=Table16[[#This Row],[Label_they]]), 1, 0)</f>
        <v>0</v>
      </c>
      <c r="F87" s="1">
        <f>IF(Table16[[#This Row],[my_label]]=Table16[[#This Row],[Label_they]], 1, 0)</f>
        <v>0</v>
      </c>
      <c r="G87" s="3">
        <f>IF(Table16[[#This Row],[Final_Result_RBC]]=Table16[[#This Row],[Label_they]], 1, 0)</f>
        <v>0</v>
      </c>
      <c r="H87" s="3">
        <f>IF(Table16[[#This Row],[Final_Result_RBC]]=Table16[[#This Row],[my_label]], 1, 0)</f>
        <v>0</v>
      </c>
      <c r="I87" s="1">
        <f>IF(AND(Table16[[#This Row],[my_they_same]]=0,Table16[[#This Row],[my_RBC_same]]=0,Table16[[#This Row],[they_RBC_same]]=0), 1, 0)</f>
        <v>1</v>
      </c>
    </row>
    <row r="88" spans="1:9" ht="15.6" thickTop="1" thickBot="1" x14ac:dyDescent="0.35">
      <c r="A88" t="s">
        <v>878</v>
      </c>
      <c r="B88">
        <v>2</v>
      </c>
      <c r="C88">
        <v>2</v>
      </c>
      <c r="D88">
        <v>0</v>
      </c>
      <c r="E88" s="1">
        <f>IF(AND(Table16[[#This Row],[Final_Result_RBC]]=Table16[[#This Row],[Label_they]],Table16[[#This Row],[my_label]]=Table16[[#This Row],[Label_they]]), 1, 0)</f>
        <v>0</v>
      </c>
      <c r="F88" s="1">
        <f>IF(Table16[[#This Row],[my_label]]=Table16[[#This Row],[Label_they]], 1, 0)</f>
        <v>1</v>
      </c>
      <c r="G88" s="3">
        <f>IF(Table16[[#This Row],[Final_Result_RBC]]=Table16[[#This Row],[Label_they]], 1, 0)</f>
        <v>0</v>
      </c>
      <c r="H88" s="3">
        <f>IF(Table16[[#This Row],[Final_Result_RBC]]=Table16[[#This Row],[my_label]], 1, 0)</f>
        <v>0</v>
      </c>
      <c r="I88" s="1">
        <f>IF(AND(Table16[[#This Row],[my_they_same]]=0,Table16[[#This Row],[my_RBC_same]]=0,Table16[[#This Row],[they_RBC_same]]=0), 1, 0)</f>
        <v>0</v>
      </c>
    </row>
    <row r="89" spans="1:9" ht="15.6" thickTop="1" thickBot="1" x14ac:dyDescent="0.35">
      <c r="A89" t="s">
        <v>879</v>
      </c>
      <c r="B89">
        <v>0</v>
      </c>
      <c r="C89">
        <v>0</v>
      </c>
      <c r="D89">
        <v>1</v>
      </c>
      <c r="E89" s="1">
        <f>IF(AND(Table16[[#This Row],[Final_Result_RBC]]=Table16[[#This Row],[Label_they]],Table16[[#This Row],[my_label]]=Table16[[#This Row],[Label_they]]), 1, 0)</f>
        <v>0</v>
      </c>
      <c r="F89" s="1">
        <f>IF(Table16[[#This Row],[my_label]]=Table16[[#This Row],[Label_they]], 1, 0)</f>
        <v>1</v>
      </c>
      <c r="G89" s="3">
        <f>IF(Table16[[#This Row],[Final_Result_RBC]]=Table16[[#This Row],[Label_they]], 1, 0)</f>
        <v>0</v>
      </c>
      <c r="H89" s="3">
        <f>IF(Table16[[#This Row],[Final_Result_RBC]]=Table16[[#This Row],[my_label]], 1, 0)</f>
        <v>0</v>
      </c>
      <c r="I89" s="1">
        <f>IF(AND(Table16[[#This Row],[my_they_same]]=0,Table16[[#This Row],[my_RBC_same]]=0,Table16[[#This Row],[they_RBC_same]]=0), 1, 0)</f>
        <v>0</v>
      </c>
    </row>
    <row r="90" spans="1:9" ht="15.6" thickTop="1" thickBot="1" x14ac:dyDescent="0.35">
      <c r="A90" t="s">
        <v>880</v>
      </c>
      <c r="B90">
        <v>0</v>
      </c>
      <c r="C90">
        <v>2</v>
      </c>
      <c r="D90">
        <v>0</v>
      </c>
      <c r="E90" s="1">
        <f>IF(AND(Table16[[#This Row],[Final_Result_RBC]]=Table16[[#This Row],[Label_they]],Table16[[#This Row],[my_label]]=Table16[[#This Row],[Label_they]]), 1, 0)</f>
        <v>0</v>
      </c>
      <c r="F90" s="1">
        <f>IF(Table16[[#This Row],[my_label]]=Table16[[#This Row],[Label_they]], 1, 0)</f>
        <v>0</v>
      </c>
      <c r="G90" s="3">
        <f>IF(Table16[[#This Row],[Final_Result_RBC]]=Table16[[#This Row],[Label_they]], 1, 0)</f>
        <v>0</v>
      </c>
      <c r="H90" s="3">
        <f>IF(Table16[[#This Row],[Final_Result_RBC]]=Table16[[#This Row],[my_label]], 1, 0)</f>
        <v>1</v>
      </c>
      <c r="I90" s="1">
        <f>IF(AND(Table16[[#This Row],[my_they_same]]=0,Table16[[#This Row],[my_RBC_same]]=0,Table16[[#This Row],[they_RBC_same]]=0), 1, 0)</f>
        <v>0</v>
      </c>
    </row>
    <row r="91" spans="1:9" ht="15.6" thickTop="1" thickBot="1" x14ac:dyDescent="0.35">
      <c r="A91" t="s">
        <v>881</v>
      </c>
      <c r="B91">
        <v>1</v>
      </c>
      <c r="C91">
        <v>1</v>
      </c>
      <c r="D91">
        <v>0</v>
      </c>
      <c r="E91" s="1">
        <f>IF(AND(Table16[[#This Row],[Final_Result_RBC]]=Table16[[#This Row],[Label_they]],Table16[[#This Row],[my_label]]=Table16[[#This Row],[Label_they]]), 1, 0)</f>
        <v>0</v>
      </c>
      <c r="F91" s="1">
        <f>IF(Table16[[#This Row],[my_label]]=Table16[[#This Row],[Label_they]], 1, 0)</f>
        <v>1</v>
      </c>
      <c r="G91" s="3">
        <f>IF(Table16[[#This Row],[Final_Result_RBC]]=Table16[[#This Row],[Label_they]], 1, 0)</f>
        <v>0</v>
      </c>
      <c r="H91" s="3">
        <f>IF(Table16[[#This Row],[Final_Result_RBC]]=Table16[[#This Row],[my_label]], 1, 0)</f>
        <v>0</v>
      </c>
      <c r="I91" s="1">
        <f>IF(AND(Table16[[#This Row],[my_they_same]]=0,Table16[[#This Row],[my_RBC_same]]=0,Table16[[#This Row],[they_RBC_same]]=0), 1, 0)</f>
        <v>0</v>
      </c>
    </row>
    <row r="92" spans="1:9" ht="15.6" thickTop="1" thickBot="1" x14ac:dyDescent="0.35">
      <c r="A92" t="s">
        <v>882</v>
      </c>
      <c r="B92">
        <v>1</v>
      </c>
      <c r="C92">
        <v>1</v>
      </c>
      <c r="D92">
        <v>0</v>
      </c>
      <c r="E92" s="1">
        <f>IF(AND(Table16[[#This Row],[Final_Result_RBC]]=Table16[[#This Row],[Label_they]],Table16[[#This Row],[my_label]]=Table16[[#This Row],[Label_they]]), 1, 0)</f>
        <v>0</v>
      </c>
      <c r="F92" s="1">
        <f>IF(Table16[[#This Row],[my_label]]=Table16[[#This Row],[Label_they]], 1, 0)</f>
        <v>1</v>
      </c>
      <c r="G92" s="3">
        <f>IF(Table16[[#This Row],[Final_Result_RBC]]=Table16[[#This Row],[Label_they]], 1, 0)</f>
        <v>0</v>
      </c>
      <c r="H92" s="3">
        <f>IF(Table16[[#This Row],[Final_Result_RBC]]=Table16[[#This Row],[my_label]], 1, 0)</f>
        <v>0</v>
      </c>
      <c r="I92" s="1">
        <f>IF(AND(Table16[[#This Row],[my_they_same]]=0,Table16[[#This Row],[my_RBC_same]]=0,Table16[[#This Row],[they_RBC_same]]=0), 1, 0)</f>
        <v>0</v>
      </c>
    </row>
    <row r="93" spans="1:9" ht="15.6" thickTop="1" thickBot="1" x14ac:dyDescent="0.35">
      <c r="A93" t="s">
        <v>883</v>
      </c>
      <c r="B93">
        <v>0</v>
      </c>
      <c r="C93">
        <v>2</v>
      </c>
      <c r="D93">
        <v>0</v>
      </c>
      <c r="E93" s="1">
        <f>IF(AND(Table16[[#This Row],[Final_Result_RBC]]=Table16[[#This Row],[Label_they]],Table16[[#This Row],[my_label]]=Table16[[#This Row],[Label_they]]), 1, 0)</f>
        <v>0</v>
      </c>
      <c r="F93" s="1">
        <f>IF(Table16[[#This Row],[my_label]]=Table16[[#This Row],[Label_they]], 1, 0)</f>
        <v>0</v>
      </c>
      <c r="G93" s="3">
        <f>IF(Table16[[#This Row],[Final_Result_RBC]]=Table16[[#This Row],[Label_they]], 1, 0)</f>
        <v>0</v>
      </c>
      <c r="H93" s="3">
        <f>IF(Table16[[#This Row],[Final_Result_RBC]]=Table16[[#This Row],[my_label]], 1, 0)</f>
        <v>1</v>
      </c>
      <c r="I93" s="1">
        <f>IF(AND(Table16[[#This Row],[my_they_same]]=0,Table16[[#This Row],[my_RBC_same]]=0,Table16[[#This Row],[they_RBC_same]]=0), 1, 0)</f>
        <v>0</v>
      </c>
    </row>
    <row r="94" spans="1:9" ht="15.6" thickTop="1" thickBot="1" x14ac:dyDescent="0.35">
      <c r="A94" t="s">
        <v>884</v>
      </c>
      <c r="B94">
        <v>0</v>
      </c>
      <c r="C94">
        <v>2</v>
      </c>
      <c r="D94">
        <v>0</v>
      </c>
      <c r="E94" s="1">
        <f>IF(AND(Table16[[#This Row],[Final_Result_RBC]]=Table16[[#This Row],[Label_they]],Table16[[#This Row],[my_label]]=Table16[[#This Row],[Label_they]]), 1, 0)</f>
        <v>0</v>
      </c>
      <c r="F94" s="1">
        <f>IF(Table16[[#This Row],[my_label]]=Table16[[#This Row],[Label_they]], 1, 0)</f>
        <v>0</v>
      </c>
      <c r="G94" s="3">
        <f>IF(Table16[[#This Row],[Final_Result_RBC]]=Table16[[#This Row],[Label_they]], 1, 0)</f>
        <v>0</v>
      </c>
      <c r="H94" s="3">
        <f>IF(Table16[[#This Row],[Final_Result_RBC]]=Table16[[#This Row],[my_label]], 1, 0)</f>
        <v>1</v>
      </c>
      <c r="I94" s="1">
        <f>IF(AND(Table16[[#This Row],[my_they_same]]=0,Table16[[#This Row],[my_RBC_same]]=0,Table16[[#This Row],[they_RBC_same]]=0), 1, 0)</f>
        <v>0</v>
      </c>
    </row>
    <row r="95" spans="1:9" ht="15.6" thickTop="1" thickBot="1" x14ac:dyDescent="0.35">
      <c r="A95" t="s">
        <v>885</v>
      </c>
      <c r="B95">
        <v>0</v>
      </c>
      <c r="C95">
        <v>0</v>
      </c>
      <c r="D95">
        <v>0</v>
      </c>
      <c r="E95" s="1">
        <f>IF(AND(Table16[[#This Row],[Final_Result_RBC]]=Table16[[#This Row],[Label_they]],Table16[[#This Row],[my_label]]=Table16[[#This Row],[Label_they]]), 1, 0)</f>
        <v>1</v>
      </c>
      <c r="F95" s="1">
        <f>IF(Table16[[#This Row],[my_label]]=Table16[[#This Row],[Label_they]], 1, 0)</f>
        <v>1</v>
      </c>
      <c r="G95" s="3">
        <f>IF(Table16[[#This Row],[Final_Result_RBC]]=Table16[[#This Row],[Label_they]], 1, 0)</f>
        <v>1</v>
      </c>
      <c r="H95" s="3">
        <f>IF(Table16[[#This Row],[Final_Result_RBC]]=Table16[[#This Row],[my_label]], 1, 0)</f>
        <v>1</v>
      </c>
      <c r="I95" s="1">
        <f>IF(AND(Table16[[#This Row],[my_they_same]]=0,Table16[[#This Row],[my_RBC_same]]=0,Table16[[#This Row],[they_RBC_same]]=0), 1, 0)</f>
        <v>0</v>
      </c>
    </row>
    <row r="96" spans="1:9" ht="15.6" thickTop="1" thickBot="1" x14ac:dyDescent="0.35">
      <c r="A96" t="s">
        <v>886</v>
      </c>
      <c r="B96">
        <v>0</v>
      </c>
      <c r="C96">
        <v>0</v>
      </c>
      <c r="D96">
        <v>0</v>
      </c>
      <c r="E96" s="1">
        <f>IF(AND(Table16[[#This Row],[Final_Result_RBC]]=Table16[[#This Row],[Label_they]],Table16[[#This Row],[my_label]]=Table16[[#This Row],[Label_they]]), 1, 0)</f>
        <v>1</v>
      </c>
      <c r="F96" s="1">
        <f>IF(Table16[[#This Row],[my_label]]=Table16[[#This Row],[Label_they]], 1, 0)</f>
        <v>1</v>
      </c>
      <c r="G96" s="3">
        <f>IF(Table16[[#This Row],[Final_Result_RBC]]=Table16[[#This Row],[Label_they]], 1, 0)</f>
        <v>1</v>
      </c>
      <c r="H96" s="3">
        <f>IF(Table16[[#This Row],[Final_Result_RBC]]=Table16[[#This Row],[my_label]], 1, 0)</f>
        <v>1</v>
      </c>
      <c r="I96" s="1">
        <f>IF(AND(Table16[[#This Row],[my_they_same]]=0,Table16[[#This Row],[my_RBC_same]]=0,Table16[[#This Row],[they_RBC_same]]=0), 1, 0)</f>
        <v>0</v>
      </c>
    </row>
    <row r="97" spans="1:9" ht="15.6" thickTop="1" thickBot="1" x14ac:dyDescent="0.35">
      <c r="A97" t="s">
        <v>887</v>
      </c>
      <c r="B97">
        <v>0</v>
      </c>
      <c r="C97">
        <v>0</v>
      </c>
      <c r="D97">
        <v>0</v>
      </c>
      <c r="E97" s="1">
        <f>IF(AND(Table16[[#This Row],[Final_Result_RBC]]=Table16[[#This Row],[Label_they]],Table16[[#This Row],[my_label]]=Table16[[#This Row],[Label_they]]), 1, 0)</f>
        <v>1</v>
      </c>
      <c r="F97" s="1">
        <f>IF(Table16[[#This Row],[my_label]]=Table16[[#This Row],[Label_they]], 1, 0)</f>
        <v>1</v>
      </c>
      <c r="G97" s="3">
        <f>IF(Table16[[#This Row],[Final_Result_RBC]]=Table16[[#This Row],[Label_they]], 1, 0)</f>
        <v>1</v>
      </c>
      <c r="H97" s="3">
        <f>IF(Table16[[#This Row],[Final_Result_RBC]]=Table16[[#This Row],[my_label]], 1, 0)</f>
        <v>1</v>
      </c>
      <c r="I97" s="1">
        <f>IF(AND(Table16[[#This Row],[my_they_same]]=0,Table16[[#This Row],[my_RBC_same]]=0,Table16[[#This Row],[they_RBC_same]]=0), 1, 0)</f>
        <v>0</v>
      </c>
    </row>
    <row r="98" spans="1:9" ht="15.6" thickTop="1" thickBot="1" x14ac:dyDescent="0.35">
      <c r="A98" t="s">
        <v>888</v>
      </c>
      <c r="B98">
        <v>0</v>
      </c>
      <c r="C98">
        <v>0</v>
      </c>
      <c r="D98">
        <v>2</v>
      </c>
      <c r="E98" s="1">
        <f>IF(AND(Table16[[#This Row],[Final_Result_RBC]]=Table16[[#This Row],[Label_they]],Table16[[#This Row],[my_label]]=Table16[[#This Row],[Label_they]]), 1, 0)</f>
        <v>0</v>
      </c>
      <c r="F98" s="1">
        <f>IF(Table16[[#This Row],[my_label]]=Table16[[#This Row],[Label_they]], 1, 0)</f>
        <v>1</v>
      </c>
      <c r="G98" s="3">
        <f>IF(Table16[[#This Row],[Final_Result_RBC]]=Table16[[#This Row],[Label_they]], 1, 0)</f>
        <v>0</v>
      </c>
      <c r="H98" s="3">
        <f>IF(Table16[[#This Row],[Final_Result_RBC]]=Table16[[#This Row],[my_label]], 1, 0)</f>
        <v>0</v>
      </c>
      <c r="I98" s="1">
        <f>IF(AND(Table16[[#This Row],[my_they_same]]=0,Table16[[#This Row],[my_RBC_same]]=0,Table16[[#This Row],[they_RBC_same]]=0), 1, 0)</f>
        <v>0</v>
      </c>
    </row>
    <row r="99" spans="1:9" ht="15.6" thickTop="1" thickBot="1" x14ac:dyDescent="0.35">
      <c r="A99" t="s">
        <v>889</v>
      </c>
      <c r="B99">
        <v>2</v>
      </c>
      <c r="C99">
        <v>2</v>
      </c>
      <c r="D99">
        <v>0</v>
      </c>
      <c r="E99" s="1">
        <f>IF(AND(Table16[[#This Row],[Final_Result_RBC]]=Table16[[#This Row],[Label_they]],Table16[[#This Row],[my_label]]=Table16[[#This Row],[Label_they]]), 1, 0)</f>
        <v>0</v>
      </c>
      <c r="F99" s="1">
        <f>IF(Table16[[#This Row],[my_label]]=Table16[[#This Row],[Label_they]], 1, 0)</f>
        <v>1</v>
      </c>
      <c r="G99" s="3">
        <f>IF(Table16[[#This Row],[Final_Result_RBC]]=Table16[[#This Row],[Label_they]], 1, 0)</f>
        <v>0</v>
      </c>
      <c r="H99" s="3">
        <f>IF(Table16[[#This Row],[Final_Result_RBC]]=Table16[[#This Row],[my_label]], 1, 0)</f>
        <v>0</v>
      </c>
      <c r="I99" s="1">
        <f>IF(AND(Table16[[#This Row],[my_they_same]]=0,Table16[[#This Row],[my_RBC_same]]=0,Table16[[#This Row],[they_RBC_same]]=0), 1, 0)</f>
        <v>0</v>
      </c>
    </row>
    <row r="100" spans="1:9" ht="15.6" thickTop="1" thickBot="1" x14ac:dyDescent="0.35">
      <c r="A100" t="s">
        <v>890</v>
      </c>
      <c r="B100">
        <v>0</v>
      </c>
      <c r="C100">
        <v>1</v>
      </c>
      <c r="D100">
        <v>2</v>
      </c>
      <c r="E100" s="1">
        <f>IF(AND(Table16[[#This Row],[Final_Result_RBC]]=Table16[[#This Row],[Label_they]],Table16[[#This Row],[my_label]]=Table16[[#This Row],[Label_they]]), 1, 0)</f>
        <v>0</v>
      </c>
      <c r="F100" s="1">
        <f>IF(Table16[[#This Row],[my_label]]=Table16[[#This Row],[Label_they]], 1, 0)</f>
        <v>0</v>
      </c>
      <c r="G100" s="3">
        <f>IF(Table16[[#This Row],[Final_Result_RBC]]=Table16[[#This Row],[Label_they]], 1, 0)</f>
        <v>0</v>
      </c>
      <c r="H100" s="3">
        <f>IF(Table16[[#This Row],[Final_Result_RBC]]=Table16[[#This Row],[my_label]], 1, 0)</f>
        <v>0</v>
      </c>
      <c r="I100" s="1">
        <f>IF(AND(Table16[[#This Row],[my_they_same]]=0,Table16[[#This Row],[my_RBC_same]]=0,Table16[[#This Row],[they_RBC_same]]=0), 1, 0)</f>
        <v>1</v>
      </c>
    </row>
    <row r="101" spans="1:9" ht="15.6" thickTop="1" thickBot="1" x14ac:dyDescent="0.35">
      <c r="A101" t="s">
        <v>891</v>
      </c>
      <c r="B101">
        <v>2</v>
      </c>
      <c r="C101">
        <v>2</v>
      </c>
      <c r="D101">
        <v>0</v>
      </c>
      <c r="E101" s="1">
        <f>IF(AND(Table16[[#This Row],[Final_Result_RBC]]=Table16[[#This Row],[Label_they]],Table16[[#This Row],[my_label]]=Table16[[#This Row],[Label_they]]), 1, 0)</f>
        <v>0</v>
      </c>
      <c r="F101" s="1">
        <f>IF(Table16[[#This Row],[my_label]]=Table16[[#This Row],[Label_they]], 1, 0)</f>
        <v>1</v>
      </c>
      <c r="G101" s="3">
        <f>IF(Table16[[#This Row],[Final_Result_RBC]]=Table16[[#This Row],[Label_they]], 1, 0)</f>
        <v>0</v>
      </c>
      <c r="H101" s="3">
        <f>IF(Table16[[#This Row],[Final_Result_RBC]]=Table16[[#This Row],[my_label]], 1, 0)</f>
        <v>0</v>
      </c>
      <c r="I101" s="1">
        <f>IF(AND(Table16[[#This Row],[my_they_same]]=0,Table16[[#This Row],[my_RBC_same]]=0,Table16[[#This Row],[they_RBC_same]]=0), 1, 0)</f>
        <v>0</v>
      </c>
    </row>
    <row r="102" spans="1:9" ht="15" thickTop="1" x14ac:dyDescent="0.3">
      <c r="F102" t="s">
        <v>903</v>
      </c>
      <c r="G102" t="s">
        <v>904</v>
      </c>
      <c r="H102" t="s">
        <v>905</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Train_Sample</vt:lpstr>
      <vt:lpstr>Train_all_different</vt:lpstr>
      <vt:lpstr>Train_all_same</vt:lpstr>
      <vt:lpstr>Valid_Sample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Anastasiia Belkina</cp:lastModifiedBy>
  <dcterms:created xsi:type="dcterms:W3CDTF">2024-09-09T16:04:01Z</dcterms:created>
  <dcterms:modified xsi:type="dcterms:W3CDTF">2024-09-10T13:37:51Z</dcterms:modified>
</cp:coreProperties>
</file>