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erine/Desktop/Final files eLIfe/"/>
    </mc:Choice>
  </mc:AlternateContent>
  <xr:revisionPtr revIDLastSave="0" documentId="8_{74AC8293-812A-A84A-B623-17453C5A3A4A}" xr6:coauthVersionLast="45" xr6:coauthVersionMax="45" xr10:uidLastSave="{00000000-0000-0000-0000-000000000000}"/>
  <bookViews>
    <workbookView xWindow="480" yWindow="960" windowWidth="25040" windowHeight="14500" xr2:uid="{C1D1E5EF-6C89-1540-AEDD-406DD3B206ED}"/>
  </bookViews>
  <sheets>
    <sheet name="Figure 6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W5" i="1"/>
  <c r="Q6" i="1"/>
  <c r="W6" i="1"/>
  <c r="Q7" i="1"/>
  <c r="W7" i="1"/>
  <c r="Q8" i="1"/>
  <c r="W8" i="1"/>
  <c r="Q9" i="1"/>
  <c r="W9" i="1"/>
  <c r="Q10" i="1"/>
  <c r="W10" i="1"/>
  <c r="Q11" i="1"/>
  <c r="W11" i="1"/>
  <c r="Q12" i="1"/>
  <c r="W12" i="1"/>
  <c r="Q13" i="1"/>
  <c r="W13" i="1"/>
  <c r="Q14" i="1"/>
  <c r="W14" i="1"/>
  <c r="Q15" i="1"/>
  <c r="W15" i="1"/>
  <c r="Q16" i="1"/>
  <c r="W16" i="1"/>
  <c r="Q17" i="1"/>
  <c r="W17" i="1"/>
  <c r="Q18" i="1"/>
  <c r="Q19" i="1"/>
  <c r="Q20" i="1"/>
  <c r="Q21" i="1"/>
</calcChain>
</file>

<file path=xl/sharedStrings.xml><?xml version="1.0" encoding="utf-8"?>
<sst xmlns="http://schemas.openxmlformats.org/spreadsheetml/2006/main" count="89" uniqueCount="37">
  <si>
    <t>SEM</t>
  </si>
  <si>
    <t>SD</t>
  </si>
  <si>
    <t>Mean %</t>
  </si>
  <si>
    <t>Im6 Cell1</t>
  </si>
  <si>
    <t>Im4 Cell3</t>
  </si>
  <si>
    <t>Im6 Cell2</t>
  </si>
  <si>
    <t>Im4 Cell2</t>
  </si>
  <si>
    <t>Im6 Cell3</t>
  </si>
  <si>
    <t>Im4 Cell1</t>
  </si>
  <si>
    <t>Im5 Cell1</t>
  </si>
  <si>
    <t>Im3 Cell4</t>
  </si>
  <si>
    <t>Im6 Cell5</t>
  </si>
  <si>
    <t>Im4 Cell5</t>
  </si>
  <si>
    <t>Im3 Cell3</t>
  </si>
  <si>
    <t>Im6 Cell4</t>
  </si>
  <si>
    <t>Im4 Cell4</t>
  </si>
  <si>
    <t>Im3 Cell2</t>
  </si>
  <si>
    <t>Im3 Cell1</t>
  </si>
  <si>
    <t>Im2 Cell4</t>
  </si>
  <si>
    <t>Im2 Cell5</t>
  </si>
  <si>
    <t>Im2 Cell3</t>
  </si>
  <si>
    <t>Im5 Cell2</t>
  </si>
  <si>
    <t>Im2 Cell2</t>
  </si>
  <si>
    <t>Im2 Cell1</t>
  </si>
  <si>
    <t>Im1 Cell5</t>
  </si>
  <si>
    <t>Im1 Cell4</t>
  </si>
  <si>
    <t>Im1 Cell3</t>
  </si>
  <si>
    <t>Im1 Cell2</t>
  </si>
  <si>
    <t>Im1 Cell1</t>
  </si>
  <si>
    <t>% of translated mRNA triple coloc</t>
  </si>
  <si>
    <t># triple coloc</t>
  </si>
  <si>
    <t># 1a mRNA coloc with S6 prot</t>
  </si>
  <si>
    <t># 1a mRNA coloc with 1a prot</t>
  </si>
  <si>
    <t>PURO</t>
  </si>
  <si>
    <t>CTRL</t>
  </si>
  <si>
    <t xml:space="preserve">Ribosomal subunit S6 </t>
  </si>
  <si>
    <t>hERG1a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</si>
</sst>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533400</xdr:colOff>
      <xdr:row>27</xdr:row>
      <xdr:rowOff>139699</xdr:rowOff>
    </xdr:from>
    <xdr:ext cx="3365500" cy="3167529"/>
    <xdr:pic>
      <xdr:nvPicPr>
        <xdr:cNvPr id="2" name="Image 1">
          <a:extLst>
            <a:ext uri="{FF2B5EF4-FFF2-40B4-BE49-F238E27FC236}">
              <a16:creationId xmlns:a16="http://schemas.microsoft.com/office/drawing/2014/main" id="{726F3036-D2C4-3A4C-A681-AB9C841E6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5400" y="5626099"/>
          <a:ext cx="3365500" cy="316752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5C4C-B957-4B4D-8EAE-6A3F1B6C8EAA}">
  <dimension ref="B2:W25"/>
  <sheetViews>
    <sheetView tabSelected="1" topLeftCell="A20" workbookViewId="0">
      <selection activeCell="C41" sqref="C41"/>
    </sheetView>
  </sheetViews>
  <sheetFormatPr baseColWidth="10" defaultRowHeight="16" x14ac:dyDescent="0.2"/>
  <cols>
    <col min="2" max="2" width="12" customWidth="1"/>
    <col min="3" max="5" width="18.33203125" customWidth="1"/>
    <col min="6" max="6" width="11.83203125" customWidth="1"/>
    <col min="7" max="7" width="12.5" customWidth="1"/>
    <col min="8" max="8" width="11.83203125" customWidth="1"/>
    <col min="9" max="11" width="18.33203125" customWidth="1"/>
    <col min="14" max="14" width="11.83203125" customWidth="1"/>
    <col min="15" max="17" width="18.33203125" customWidth="1"/>
    <col min="18" max="20" width="11.6640625" customWidth="1"/>
    <col min="21" max="23" width="18.33203125" customWidth="1"/>
  </cols>
  <sheetData>
    <row r="2" spans="2:23" x14ac:dyDescent="0.2">
      <c r="B2" s="3" t="s">
        <v>36</v>
      </c>
      <c r="C2" s="3"/>
      <c r="D2" s="3"/>
      <c r="E2" s="3"/>
      <c r="F2" s="3"/>
      <c r="G2" s="3"/>
      <c r="H2" s="3"/>
      <c r="I2" s="3"/>
      <c r="J2" s="3"/>
      <c r="K2" s="3"/>
      <c r="N2" s="3" t="s">
        <v>35</v>
      </c>
      <c r="O2" s="3"/>
      <c r="P2" s="3"/>
      <c r="Q2" s="3"/>
      <c r="R2" s="3"/>
      <c r="S2" s="3"/>
      <c r="T2" s="3"/>
      <c r="U2" s="3"/>
      <c r="V2" s="3"/>
      <c r="W2" s="3"/>
    </row>
    <row r="3" spans="2:23" x14ac:dyDescent="0.2">
      <c r="B3" s="1" t="s">
        <v>34</v>
      </c>
      <c r="C3" s="1"/>
      <c r="D3" s="1"/>
      <c r="E3" s="1"/>
      <c r="F3" s="2"/>
      <c r="H3" s="1" t="s">
        <v>33</v>
      </c>
      <c r="I3" s="1"/>
      <c r="J3" s="1"/>
      <c r="K3" s="1"/>
      <c r="N3" s="1" t="s">
        <v>34</v>
      </c>
      <c r="O3" s="1"/>
      <c r="P3" s="1"/>
      <c r="Q3" s="1"/>
      <c r="T3" s="1" t="s">
        <v>33</v>
      </c>
      <c r="U3" s="1"/>
      <c r="V3" s="1"/>
      <c r="W3" s="1"/>
    </row>
    <row r="4" spans="2:23" x14ac:dyDescent="0.2">
      <c r="C4" t="s">
        <v>32</v>
      </c>
      <c r="D4" t="s">
        <v>30</v>
      </c>
      <c r="E4" t="s">
        <v>29</v>
      </c>
      <c r="I4" t="s">
        <v>32</v>
      </c>
      <c r="J4" t="s">
        <v>30</v>
      </c>
      <c r="K4" t="s">
        <v>29</v>
      </c>
      <c r="O4" t="s">
        <v>31</v>
      </c>
      <c r="P4" t="s">
        <v>30</v>
      </c>
      <c r="Q4" t="s">
        <v>29</v>
      </c>
      <c r="U4" t="s">
        <v>31</v>
      </c>
      <c r="V4" t="s">
        <v>30</v>
      </c>
      <c r="W4" t="s">
        <v>29</v>
      </c>
    </row>
    <row r="5" spans="2:23" x14ac:dyDescent="0.2">
      <c r="B5" t="s">
        <v>17</v>
      </c>
      <c r="C5">
        <v>21</v>
      </c>
      <c r="D5">
        <v>0</v>
      </c>
      <c r="E5">
        <v>0</v>
      </c>
      <c r="H5" t="s">
        <v>28</v>
      </c>
      <c r="I5">
        <v>16</v>
      </c>
      <c r="J5">
        <v>0</v>
      </c>
      <c r="K5">
        <v>0</v>
      </c>
      <c r="N5" t="s">
        <v>28</v>
      </c>
      <c r="O5">
        <v>15</v>
      </c>
      <c r="P5">
        <v>11</v>
      </c>
      <c r="Q5">
        <f>P5*100/O5</f>
        <v>73.333333333333329</v>
      </c>
      <c r="T5" t="s">
        <v>28</v>
      </c>
      <c r="U5">
        <v>8</v>
      </c>
      <c r="V5">
        <v>2</v>
      </c>
      <c r="W5">
        <f>V5*100/U5</f>
        <v>25</v>
      </c>
    </row>
    <row r="6" spans="2:23" x14ac:dyDescent="0.2">
      <c r="B6" t="s">
        <v>16</v>
      </c>
      <c r="C6">
        <v>10</v>
      </c>
      <c r="D6">
        <v>4</v>
      </c>
      <c r="E6">
        <v>40</v>
      </c>
      <c r="H6" t="s">
        <v>27</v>
      </c>
      <c r="I6">
        <v>18</v>
      </c>
      <c r="J6">
        <v>1</v>
      </c>
      <c r="K6">
        <v>5.5555555555555554</v>
      </c>
      <c r="N6" t="s">
        <v>27</v>
      </c>
      <c r="O6">
        <v>10</v>
      </c>
      <c r="P6">
        <v>5</v>
      </c>
      <c r="Q6">
        <f>P6*100/O6</f>
        <v>50</v>
      </c>
      <c r="T6" t="s">
        <v>27</v>
      </c>
      <c r="U6">
        <v>10</v>
      </c>
      <c r="V6">
        <v>4</v>
      </c>
      <c r="W6">
        <f>V6*100/U6</f>
        <v>40</v>
      </c>
    </row>
    <row r="7" spans="2:23" x14ac:dyDescent="0.2">
      <c r="B7" t="s">
        <v>8</v>
      </c>
      <c r="C7">
        <v>36</v>
      </c>
      <c r="D7">
        <v>0</v>
      </c>
      <c r="E7">
        <v>0</v>
      </c>
      <c r="H7" t="s">
        <v>26</v>
      </c>
      <c r="I7">
        <v>14</v>
      </c>
      <c r="J7">
        <v>0</v>
      </c>
      <c r="K7">
        <v>0</v>
      </c>
      <c r="N7" t="s">
        <v>26</v>
      </c>
      <c r="O7">
        <v>5</v>
      </c>
      <c r="P7">
        <v>5</v>
      </c>
      <c r="Q7">
        <f>P7*100/O7</f>
        <v>100</v>
      </c>
      <c r="T7" t="s">
        <v>23</v>
      </c>
      <c r="U7">
        <v>9</v>
      </c>
      <c r="V7">
        <v>4</v>
      </c>
      <c r="W7">
        <f>V7*100/U7</f>
        <v>44.444444444444443</v>
      </c>
    </row>
    <row r="8" spans="2:23" x14ac:dyDescent="0.2">
      <c r="B8" t="s">
        <v>6</v>
      </c>
      <c r="C8">
        <v>13</v>
      </c>
      <c r="D8">
        <v>4</v>
      </c>
      <c r="E8">
        <v>30.76923076923077</v>
      </c>
      <c r="H8" t="s">
        <v>25</v>
      </c>
      <c r="I8">
        <v>11</v>
      </c>
      <c r="J8">
        <v>1</v>
      </c>
      <c r="K8">
        <v>9.0909090909090917</v>
      </c>
      <c r="N8" t="s">
        <v>25</v>
      </c>
      <c r="O8">
        <v>6</v>
      </c>
      <c r="P8">
        <v>4</v>
      </c>
      <c r="Q8">
        <f>P8*100/O8</f>
        <v>66.666666666666671</v>
      </c>
      <c r="T8" t="s">
        <v>22</v>
      </c>
      <c r="U8">
        <v>16</v>
      </c>
      <c r="V8">
        <v>7</v>
      </c>
      <c r="W8">
        <f>V8*100/U8</f>
        <v>43.75</v>
      </c>
    </row>
    <row r="9" spans="2:23" x14ac:dyDescent="0.2">
      <c r="B9" t="s">
        <v>4</v>
      </c>
      <c r="C9">
        <v>19</v>
      </c>
      <c r="D9">
        <v>0</v>
      </c>
      <c r="E9">
        <v>0</v>
      </c>
      <c r="H9" t="s">
        <v>23</v>
      </c>
      <c r="I9">
        <v>21</v>
      </c>
      <c r="J9">
        <v>4</v>
      </c>
      <c r="K9">
        <v>19.047619047619047</v>
      </c>
      <c r="N9" t="s">
        <v>24</v>
      </c>
      <c r="O9">
        <v>4</v>
      </c>
      <c r="P9">
        <v>3</v>
      </c>
      <c r="Q9">
        <f>P9*100/O9</f>
        <v>75</v>
      </c>
      <c r="T9" t="s">
        <v>20</v>
      </c>
      <c r="U9">
        <v>12</v>
      </c>
      <c r="V9">
        <v>6</v>
      </c>
      <c r="W9">
        <f>V9*100/U9</f>
        <v>50</v>
      </c>
    </row>
    <row r="10" spans="2:23" x14ac:dyDescent="0.2">
      <c r="B10" t="s">
        <v>15</v>
      </c>
      <c r="C10">
        <v>15</v>
      </c>
      <c r="D10">
        <v>5</v>
      </c>
      <c r="E10">
        <v>33.333333333333336</v>
      </c>
      <c r="H10" t="s">
        <v>22</v>
      </c>
      <c r="I10">
        <v>10</v>
      </c>
      <c r="J10">
        <v>2</v>
      </c>
      <c r="K10">
        <v>20</v>
      </c>
      <c r="N10" t="s">
        <v>23</v>
      </c>
      <c r="O10">
        <v>12</v>
      </c>
      <c r="P10">
        <v>6</v>
      </c>
      <c r="Q10">
        <f>P10*100/O10</f>
        <v>50</v>
      </c>
      <c r="T10" t="s">
        <v>17</v>
      </c>
      <c r="U10">
        <v>4</v>
      </c>
      <c r="V10">
        <v>1</v>
      </c>
      <c r="W10">
        <f>V10*100/U10</f>
        <v>25</v>
      </c>
    </row>
    <row r="11" spans="2:23" x14ac:dyDescent="0.2">
      <c r="B11" t="s">
        <v>9</v>
      </c>
      <c r="C11">
        <v>7</v>
      </c>
      <c r="D11">
        <v>3</v>
      </c>
      <c r="E11">
        <v>42.857142857142854</v>
      </c>
      <c r="H11" t="s">
        <v>20</v>
      </c>
      <c r="I11">
        <v>4</v>
      </c>
      <c r="J11">
        <v>0</v>
      </c>
      <c r="K11">
        <v>0</v>
      </c>
      <c r="N11" t="s">
        <v>22</v>
      </c>
      <c r="O11">
        <v>10</v>
      </c>
      <c r="P11">
        <v>5</v>
      </c>
      <c r="Q11">
        <f>P11*100/O11</f>
        <v>50</v>
      </c>
      <c r="T11" t="s">
        <v>16</v>
      </c>
      <c r="U11">
        <v>5</v>
      </c>
      <c r="V11">
        <v>1</v>
      </c>
      <c r="W11">
        <f>V11*100/U11</f>
        <v>20</v>
      </c>
    </row>
    <row r="12" spans="2:23" x14ac:dyDescent="0.2">
      <c r="B12" t="s">
        <v>21</v>
      </c>
      <c r="C12">
        <v>15</v>
      </c>
      <c r="D12">
        <v>5</v>
      </c>
      <c r="E12">
        <v>33.333333333333336</v>
      </c>
      <c r="H12" t="s">
        <v>18</v>
      </c>
      <c r="I12">
        <v>10</v>
      </c>
      <c r="J12">
        <v>5</v>
      </c>
      <c r="K12">
        <v>50</v>
      </c>
      <c r="N12" t="s">
        <v>20</v>
      </c>
      <c r="O12">
        <v>3</v>
      </c>
      <c r="P12">
        <v>2</v>
      </c>
      <c r="Q12">
        <f>P12*100/O12</f>
        <v>66.666666666666671</v>
      </c>
      <c r="T12" t="s">
        <v>8</v>
      </c>
      <c r="U12">
        <v>12</v>
      </c>
      <c r="V12">
        <v>6</v>
      </c>
      <c r="W12">
        <f>V12*100/U12</f>
        <v>50</v>
      </c>
    </row>
    <row r="13" spans="2:23" x14ac:dyDescent="0.2">
      <c r="B13" t="s">
        <v>3</v>
      </c>
      <c r="C13">
        <v>19</v>
      </c>
      <c r="D13">
        <v>9</v>
      </c>
      <c r="E13">
        <v>47.368421052631582</v>
      </c>
      <c r="H13" t="s">
        <v>19</v>
      </c>
      <c r="I13">
        <v>27</v>
      </c>
      <c r="J13">
        <v>4</v>
      </c>
      <c r="K13">
        <v>14.814814814814815</v>
      </c>
      <c r="N13" t="s">
        <v>18</v>
      </c>
      <c r="O13">
        <v>7</v>
      </c>
      <c r="P13">
        <v>5</v>
      </c>
      <c r="Q13">
        <f>P13*100/O13</f>
        <v>71.428571428571431</v>
      </c>
      <c r="T13" t="s">
        <v>6</v>
      </c>
      <c r="U13">
        <v>9</v>
      </c>
      <c r="V13">
        <v>4</v>
      </c>
      <c r="W13">
        <f>V13*100/U13</f>
        <v>44.444444444444443</v>
      </c>
    </row>
    <row r="14" spans="2:23" x14ac:dyDescent="0.2">
      <c r="B14" t="s">
        <v>5</v>
      </c>
      <c r="C14">
        <v>10</v>
      </c>
      <c r="D14">
        <v>3</v>
      </c>
      <c r="E14">
        <v>30</v>
      </c>
      <c r="H14" t="s">
        <v>17</v>
      </c>
      <c r="I14">
        <v>11</v>
      </c>
      <c r="J14">
        <v>0</v>
      </c>
      <c r="K14">
        <v>0</v>
      </c>
      <c r="N14" t="s">
        <v>17</v>
      </c>
      <c r="O14">
        <v>11</v>
      </c>
      <c r="P14">
        <v>8</v>
      </c>
      <c r="Q14">
        <f>P14*100/O14</f>
        <v>72.727272727272734</v>
      </c>
      <c r="T14" t="s">
        <v>4</v>
      </c>
      <c r="U14">
        <v>2</v>
      </c>
      <c r="V14">
        <v>0</v>
      </c>
      <c r="W14">
        <f>V14*100/U14</f>
        <v>0</v>
      </c>
    </row>
    <row r="15" spans="2:23" x14ac:dyDescent="0.2">
      <c r="B15" t="s">
        <v>7</v>
      </c>
      <c r="C15">
        <v>14</v>
      </c>
      <c r="D15">
        <v>6</v>
      </c>
      <c r="E15">
        <v>42.857142857142854</v>
      </c>
      <c r="H15" t="s">
        <v>16</v>
      </c>
      <c r="I15">
        <v>13</v>
      </c>
      <c r="J15">
        <v>0</v>
      </c>
      <c r="K15">
        <v>0</v>
      </c>
      <c r="N15" t="s">
        <v>16</v>
      </c>
      <c r="O15">
        <v>11</v>
      </c>
      <c r="P15">
        <v>5</v>
      </c>
      <c r="Q15">
        <f>P15*100/O15</f>
        <v>45.454545454545453</v>
      </c>
      <c r="T15" t="s">
        <v>15</v>
      </c>
      <c r="U15">
        <v>6</v>
      </c>
      <c r="V15">
        <v>2</v>
      </c>
      <c r="W15">
        <f>V15*100/U15</f>
        <v>33.333333333333336</v>
      </c>
    </row>
    <row r="16" spans="2:23" x14ac:dyDescent="0.2">
      <c r="B16" t="s">
        <v>14</v>
      </c>
      <c r="C16">
        <v>10</v>
      </c>
      <c r="D16">
        <v>4</v>
      </c>
      <c r="E16">
        <v>40</v>
      </c>
      <c r="H16" t="s">
        <v>8</v>
      </c>
      <c r="I16">
        <v>7</v>
      </c>
      <c r="J16">
        <v>3</v>
      </c>
      <c r="K16">
        <v>42.857142857142854</v>
      </c>
      <c r="N16" t="s">
        <v>13</v>
      </c>
      <c r="O16">
        <v>3</v>
      </c>
      <c r="P16">
        <v>2</v>
      </c>
      <c r="Q16">
        <f>P16*100/O16</f>
        <v>66.666666666666671</v>
      </c>
      <c r="T16" t="s">
        <v>12</v>
      </c>
      <c r="U16">
        <v>3</v>
      </c>
      <c r="V16">
        <v>2</v>
      </c>
      <c r="W16">
        <f>V16*100/U16</f>
        <v>66.666666666666671</v>
      </c>
    </row>
    <row r="17" spans="2:23" x14ac:dyDescent="0.2">
      <c r="B17" t="s">
        <v>11</v>
      </c>
      <c r="C17">
        <v>16</v>
      </c>
      <c r="D17">
        <v>6</v>
      </c>
      <c r="E17">
        <v>37.5</v>
      </c>
      <c r="H17" t="s">
        <v>6</v>
      </c>
      <c r="I17">
        <v>12</v>
      </c>
      <c r="J17">
        <v>1</v>
      </c>
      <c r="K17">
        <v>8.3333333333333339</v>
      </c>
      <c r="N17" t="s">
        <v>10</v>
      </c>
      <c r="O17">
        <v>13</v>
      </c>
      <c r="P17">
        <v>9</v>
      </c>
      <c r="Q17">
        <f>P17*100/O17</f>
        <v>69.230769230769226</v>
      </c>
      <c r="T17" t="s">
        <v>9</v>
      </c>
      <c r="U17">
        <v>5</v>
      </c>
      <c r="V17">
        <v>1</v>
      </c>
      <c r="W17">
        <f>V17*100/U17</f>
        <v>20</v>
      </c>
    </row>
    <row r="18" spans="2:23" x14ac:dyDescent="0.2">
      <c r="H18" t="s">
        <v>3</v>
      </c>
      <c r="I18">
        <v>9</v>
      </c>
      <c r="J18">
        <v>1</v>
      </c>
      <c r="K18">
        <v>11.111111111111111</v>
      </c>
      <c r="N18" t="s">
        <v>8</v>
      </c>
      <c r="O18">
        <v>11</v>
      </c>
      <c r="P18">
        <v>5</v>
      </c>
      <c r="Q18">
        <f>P18*100/O18</f>
        <v>45.454545454545453</v>
      </c>
    </row>
    <row r="19" spans="2:23" x14ac:dyDescent="0.2">
      <c r="H19" t="s">
        <v>7</v>
      </c>
      <c r="I19">
        <v>11</v>
      </c>
      <c r="J19">
        <v>1</v>
      </c>
      <c r="K19">
        <v>9.0909090909090917</v>
      </c>
      <c r="N19" t="s">
        <v>6</v>
      </c>
      <c r="O19">
        <v>6</v>
      </c>
      <c r="P19">
        <v>3</v>
      </c>
      <c r="Q19">
        <f>P19*100/O19</f>
        <v>50</v>
      </c>
    </row>
    <row r="20" spans="2:23" x14ac:dyDescent="0.2">
      <c r="H20" t="s">
        <v>5</v>
      </c>
      <c r="I20">
        <v>7</v>
      </c>
      <c r="J20">
        <v>0</v>
      </c>
      <c r="K20">
        <v>0</v>
      </c>
      <c r="N20" t="s">
        <v>4</v>
      </c>
      <c r="O20">
        <v>12</v>
      </c>
      <c r="P20">
        <v>5</v>
      </c>
      <c r="Q20">
        <f>P20*100/O20</f>
        <v>41.666666666666664</v>
      </c>
    </row>
    <row r="21" spans="2:23" x14ac:dyDescent="0.2">
      <c r="N21" t="s">
        <v>3</v>
      </c>
      <c r="O21">
        <v>18</v>
      </c>
      <c r="P21">
        <v>12</v>
      </c>
      <c r="Q21">
        <f>P21*100/O21</f>
        <v>66.666666666666671</v>
      </c>
    </row>
    <row r="23" spans="2:23" x14ac:dyDescent="0.2">
      <c r="D23" t="s">
        <v>2</v>
      </c>
      <c r="E23">
        <v>37.801860420281471</v>
      </c>
      <c r="J23" t="s">
        <v>2</v>
      </c>
      <c r="K23">
        <v>11.868837181337183</v>
      </c>
      <c r="P23" t="s">
        <v>2</v>
      </c>
      <c r="Q23">
        <v>62.409551233080641</v>
      </c>
      <c r="V23" t="s">
        <v>2</v>
      </c>
      <c r="W23">
        <v>35.587606837606842</v>
      </c>
    </row>
    <row r="24" spans="2:23" x14ac:dyDescent="0.2">
      <c r="D24" t="s">
        <v>1</v>
      </c>
      <c r="E24">
        <v>17.321219235082079</v>
      </c>
      <c r="J24" t="s">
        <v>1</v>
      </c>
      <c r="K24">
        <v>16.549816530078374</v>
      </c>
      <c r="P24" t="s">
        <v>1</v>
      </c>
      <c r="Q24">
        <v>15.039342255473263</v>
      </c>
      <c r="V24" t="s">
        <v>1</v>
      </c>
      <c r="W24">
        <v>17.334994601338256</v>
      </c>
    </row>
    <row r="25" spans="2:23" x14ac:dyDescent="0.2">
      <c r="D25" t="s">
        <v>0</v>
      </c>
      <c r="E25">
        <v>4.2010127335719858</v>
      </c>
      <c r="J25" t="s">
        <v>0</v>
      </c>
      <c r="K25">
        <v>4.5900932383630071</v>
      </c>
      <c r="P25" t="s">
        <v>0</v>
      </c>
      <c r="Q25">
        <v>3.6475762740665414</v>
      </c>
      <c r="V25" t="s">
        <v>0</v>
      </c>
      <c r="W25">
        <v>4.8078624534628096</v>
      </c>
    </row>
  </sheetData>
  <mergeCells count="6">
    <mergeCell ref="B3:E3"/>
    <mergeCell ref="H3:K3"/>
    <mergeCell ref="N3:Q3"/>
    <mergeCell ref="T3:W3"/>
    <mergeCell ref="N2:W2"/>
    <mergeCell ref="B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Figure 6d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ALEXANDRA EICHEL</dc:creator>
  <cp:lastModifiedBy>CATHERINE ALEXANDRA EICHEL</cp:lastModifiedBy>
  <dcterms:created xsi:type="dcterms:W3CDTF">2019-10-29T16:57:25Z</dcterms:created>
  <dcterms:modified xsi:type="dcterms:W3CDTF">2019-10-29T16:57:57Z</dcterms:modified>
</cp:coreProperties>
</file>