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a.koulina\Desktop\"/>
    </mc:Choice>
  </mc:AlternateContent>
  <xr:revisionPtr revIDLastSave="0" documentId="13_ncr:1_{655AFB98-22F9-4792-BA71-FC7065F0CB72}" xr6:coauthVersionLast="45" xr6:coauthVersionMax="45" xr10:uidLastSave="{00000000-0000-0000-0000-000000000000}"/>
  <bookViews>
    <workbookView xWindow="-108" yWindow="-108" windowWidth="23256" windowHeight="12576" xr2:uid="{0B4C2BE7-937D-4B20-917E-A4A686EF7897}"/>
  </bookViews>
  <sheets>
    <sheet name="Customer Segment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F11" i="1"/>
  <c r="J11" i="1" s="1"/>
  <c r="S10" i="1"/>
  <c r="H10" i="1"/>
  <c r="F10" i="1"/>
  <c r="J10" i="1" s="1"/>
  <c r="S9" i="1"/>
  <c r="T9" i="1" s="1"/>
  <c r="J9" i="1"/>
  <c r="H9" i="1"/>
  <c r="F9" i="1"/>
  <c r="S8" i="1"/>
  <c r="H8" i="1"/>
  <c r="F8" i="1"/>
  <c r="J8" i="1" s="1"/>
  <c r="S7" i="1"/>
  <c r="H7" i="1"/>
  <c r="F7" i="1"/>
  <c r="J7" i="1" s="1"/>
  <c r="S6" i="1"/>
  <c r="T6" i="1" s="1"/>
  <c r="J6" i="1"/>
  <c r="H6" i="1"/>
  <c r="F6" i="1"/>
  <c r="S5" i="1"/>
  <c r="H5" i="1"/>
  <c r="F5" i="1"/>
  <c r="J5" i="1" s="1"/>
  <c r="S4" i="1"/>
  <c r="T4" i="1" s="1"/>
  <c r="H4" i="1"/>
  <c r="F4" i="1"/>
  <c r="J4" i="1" s="1"/>
  <c r="J3" i="1"/>
  <c r="H3" i="1"/>
  <c r="F3" i="1"/>
</calcChain>
</file>

<file path=xl/sharedStrings.xml><?xml version="1.0" encoding="utf-8"?>
<sst xmlns="http://schemas.openxmlformats.org/spreadsheetml/2006/main" count="62" uniqueCount="41">
  <si>
    <t>Segment</t>
  </si>
  <si>
    <t>Revenue size</t>
  </si>
  <si>
    <t>Frequency size</t>
  </si>
  <si>
    <t>Revenue (Jan)</t>
  </si>
  <si>
    <t>Revenue (Jan)(%)</t>
  </si>
  <si>
    <t># of Customers</t>
  </si>
  <si>
    <t># of Customers (%)</t>
  </si>
  <si>
    <t>Breakfast</t>
  </si>
  <si>
    <t>Breakfast (% of total Jan Revenue)</t>
  </si>
  <si>
    <t>Healthy</t>
  </si>
  <si>
    <t>Street food</t>
  </si>
  <si>
    <t>Italian</t>
  </si>
  <si>
    <t>Creperie</t>
  </si>
  <si>
    <t>Meat</t>
  </si>
  <si>
    <t>Traditional</t>
  </si>
  <si>
    <t>Ethnic</t>
  </si>
  <si>
    <t>Sweets</t>
  </si>
  <si>
    <t>Segment1</t>
  </si>
  <si>
    <t>L</t>
  </si>
  <si>
    <t>Segment2</t>
  </si>
  <si>
    <t>M</t>
  </si>
  <si>
    <t>S</t>
  </si>
  <si>
    <t>Segment3</t>
  </si>
  <si>
    <t>Segment4</t>
  </si>
  <si>
    <t>Segment5</t>
  </si>
  <si>
    <r>
      <t xml:space="preserve">Consists of </t>
    </r>
    <r>
      <rPr>
        <b/>
        <sz val="11"/>
        <color theme="1"/>
        <rFont val="Calibri"/>
        <family val="2"/>
        <charset val="161"/>
        <scheme val="minor"/>
      </rPr>
      <t>10%</t>
    </r>
    <r>
      <rPr>
        <sz val="11"/>
        <color theme="1"/>
        <rFont val="Calibri"/>
        <family val="2"/>
        <charset val="161"/>
        <scheme val="minor"/>
      </rPr>
      <t xml:space="preserve"> of total Jan Customers</t>
    </r>
  </si>
  <si>
    <r>
      <t xml:space="preserve">Consists of </t>
    </r>
    <r>
      <rPr>
        <b/>
        <sz val="11"/>
        <color theme="1"/>
        <rFont val="Calibri"/>
        <family val="2"/>
        <charset val="161"/>
        <scheme val="minor"/>
      </rPr>
      <t xml:space="preserve">12% </t>
    </r>
    <r>
      <rPr>
        <sz val="11"/>
        <color theme="1"/>
        <rFont val="Calibri"/>
        <family val="2"/>
        <charset val="161"/>
        <scheme val="minor"/>
      </rPr>
      <t>of total Jan Customers</t>
    </r>
  </si>
  <si>
    <r>
      <t xml:space="preserve">Contributes with </t>
    </r>
    <r>
      <rPr>
        <b/>
        <sz val="11"/>
        <color theme="1"/>
        <rFont val="Calibri"/>
        <family val="2"/>
        <charset val="161"/>
        <scheme val="minor"/>
      </rPr>
      <t>29%</t>
    </r>
    <r>
      <rPr>
        <sz val="11"/>
        <color theme="1"/>
        <rFont val="Calibri"/>
        <family val="2"/>
        <charset val="161"/>
        <scheme val="minor"/>
      </rPr>
      <t xml:space="preserve"> of the revenue</t>
    </r>
  </si>
  <si>
    <r>
      <t xml:space="preserve">Contributes with </t>
    </r>
    <r>
      <rPr>
        <b/>
        <sz val="11"/>
        <color theme="1"/>
        <rFont val="Calibri"/>
        <family val="2"/>
        <charset val="161"/>
        <scheme val="minor"/>
      </rPr>
      <t>6%</t>
    </r>
    <r>
      <rPr>
        <sz val="11"/>
        <color theme="1"/>
        <rFont val="Calibri"/>
        <family val="2"/>
        <charset val="161"/>
        <scheme val="minor"/>
      </rPr>
      <t xml:space="preserve"> of the revenue</t>
    </r>
  </si>
  <si>
    <r>
      <rPr>
        <b/>
        <sz val="11"/>
        <color theme="1"/>
        <rFont val="Calibri"/>
        <family val="2"/>
        <charset val="161"/>
        <scheme val="minor"/>
      </rPr>
      <t>27%</t>
    </r>
    <r>
      <rPr>
        <sz val="11"/>
        <color theme="1"/>
        <rFont val="Calibri"/>
        <family val="2"/>
        <charset val="161"/>
        <scheme val="minor"/>
      </rPr>
      <t xml:space="preserve"> of </t>
    </r>
    <r>
      <rPr>
        <b/>
        <sz val="11"/>
        <color theme="1"/>
        <rFont val="Calibri"/>
        <family val="2"/>
        <charset val="161"/>
        <scheme val="minor"/>
      </rPr>
      <t>this segment</t>
    </r>
    <r>
      <rPr>
        <sz val="11"/>
        <color theme="1"/>
        <rFont val="Calibri"/>
        <family val="2"/>
        <charset val="161"/>
        <scheme val="minor"/>
      </rPr>
      <t xml:space="preserve"> revenue is spent for breakfast, which is the </t>
    </r>
    <r>
      <rPr>
        <b/>
        <sz val="11"/>
        <color theme="1"/>
        <rFont val="Calibri"/>
        <family val="2"/>
        <charset val="161"/>
        <scheme val="minor"/>
      </rPr>
      <t>8%</t>
    </r>
    <r>
      <rPr>
        <sz val="11"/>
        <color theme="1"/>
        <rFont val="Calibri"/>
        <family val="2"/>
        <charset val="161"/>
        <scheme val="minor"/>
      </rPr>
      <t xml:space="preserve"> of the </t>
    </r>
    <r>
      <rPr>
        <b/>
        <sz val="11"/>
        <color theme="1"/>
        <rFont val="Calibri"/>
        <family val="2"/>
        <charset val="161"/>
        <scheme val="minor"/>
      </rPr>
      <t>total</t>
    </r>
    <r>
      <rPr>
        <sz val="11"/>
        <color theme="1"/>
        <rFont val="Calibri"/>
        <family val="2"/>
        <charset val="161"/>
        <scheme val="minor"/>
      </rPr>
      <t xml:space="preserve"> revenue</t>
    </r>
  </si>
  <si>
    <r>
      <rPr>
        <b/>
        <sz val="11"/>
        <color theme="1"/>
        <rFont val="Calibri"/>
        <family val="2"/>
        <charset val="161"/>
        <scheme val="minor"/>
      </rPr>
      <t>47%</t>
    </r>
    <r>
      <rPr>
        <sz val="11"/>
        <color theme="1"/>
        <rFont val="Calibri"/>
        <family val="2"/>
        <charset val="161"/>
        <scheme val="minor"/>
      </rPr>
      <t xml:space="preserve"> of </t>
    </r>
    <r>
      <rPr>
        <b/>
        <sz val="11"/>
        <color theme="1"/>
        <rFont val="Calibri"/>
        <family val="2"/>
        <charset val="161"/>
        <scheme val="minor"/>
      </rPr>
      <t>this segment</t>
    </r>
    <r>
      <rPr>
        <sz val="11"/>
        <color theme="1"/>
        <rFont val="Calibri"/>
        <family val="2"/>
        <charset val="161"/>
        <scheme val="minor"/>
      </rPr>
      <t xml:space="preserve"> revenue is spent for breakfast, which is the </t>
    </r>
    <r>
      <rPr>
        <b/>
        <sz val="11"/>
        <color theme="1"/>
        <rFont val="Calibri"/>
        <family val="2"/>
        <charset val="161"/>
        <scheme val="minor"/>
      </rPr>
      <t>3%</t>
    </r>
    <r>
      <rPr>
        <sz val="11"/>
        <color theme="1"/>
        <rFont val="Calibri"/>
        <family val="2"/>
        <charset val="161"/>
        <scheme val="minor"/>
      </rPr>
      <t xml:space="preserve"> of the </t>
    </r>
    <r>
      <rPr>
        <b/>
        <sz val="11"/>
        <color theme="1"/>
        <rFont val="Calibri"/>
        <family val="2"/>
        <charset val="161"/>
        <scheme val="minor"/>
      </rPr>
      <t>total</t>
    </r>
    <r>
      <rPr>
        <sz val="11"/>
        <color theme="1"/>
        <rFont val="Calibri"/>
        <family val="2"/>
        <charset val="161"/>
        <scheme val="minor"/>
      </rPr>
      <t xml:space="preserve"> revenue</t>
    </r>
  </si>
  <si>
    <r>
      <t xml:space="preserve">Consists of </t>
    </r>
    <r>
      <rPr>
        <b/>
        <sz val="11"/>
        <color theme="1"/>
        <rFont val="Calibri"/>
        <family val="2"/>
        <charset val="161"/>
        <scheme val="minor"/>
      </rPr>
      <t>11%</t>
    </r>
    <r>
      <rPr>
        <sz val="11"/>
        <color theme="1"/>
        <rFont val="Calibri"/>
        <family val="2"/>
        <charset val="161"/>
        <scheme val="minor"/>
      </rPr>
      <t xml:space="preserve"> of total Jan Customers</t>
    </r>
  </si>
  <si>
    <r>
      <t xml:space="preserve">Consists of </t>
    </r>
    <r>
      <rPr>
        <b/>
        <sz val="11"/>
        <color theme="1"/>
        <rFont val="Calibri"/>
        <family val="2"/>
        <charset val="161"/>
        <scheme val="minor"/>
      </rPr>
      <t>37%</t>
    </r>
    <r>
      <rPr>
        <sz val="11"/>
        <color theme="1"/>
        <rFont val="Calibri"/>
        <family val="2"/>
        <charset val="161"/>
        <scheme val="minor"/>
      </rPr>
      <t xml:space="preserve"> of total Jan Customers</t>
    </r>
  </si>
  <si>
    <r>
      <t xml:space="preserve">Contributes with </t>
    </r>
    <r>
      <rPr>
        <b/>
        <sz val="11"/>
        <color theme="1"/>
        <rFont val="Calibri"/>
        <family val="2"/>
        <charset val="161"/>
        <scheme val="minor"/>
      </rPr>
      <t>23%</t>
    </r>
    <r>
      <rPr>
        <sz val="11"/>
        <color theme="1"/>
        <rFont val="Calibri"/>
        <family val="2"/>
        <charset val="161"/>
        <scheme val="minor"/>
      </rPr>
      <t xml:space="preserve"> of the revenue</t>
    </r>
  </si>
  <si>
    <r>
      <t xml:space="preserve">Contributes with </t>
    </r>
    <r>
      <rPr>
        <b/>
        <sz val="11"/>
        <color theme="1"/>
        <rFont val="Calibri"/>
        <family val="2"/>
        <charset val="161"/>
        <scheme val="minor"/>
      </rPr>
      <t>14%</t>
    </r>
    <r>
      <rPr>
        <sz val="11"/>
        <color theme="1"/>
        <rFont val="Calibri"/>
        <family val="2"/>
        <charset val="161"/>
        <scheme val="minor"/>
      </rPr>
      <t xml:space="preserve"> of the revenue</t>
    </r>
  </si>
  <si>
    <r>
      <rPr>
        <b/>
        <sz val="11"/>
        <color theme="1"/>
        <rFont val="Calibri"/>
        <family val="2"/>
        <charset val="161"/>
        <scheme val="minor"/>
      </rPr>
      <t>10%</t>
    </r>
    <r>
      <rPr>
        <sz val="11"/>
        <color theme="1"/>
        <rFont val="Calibri"/>
        <family val="2"/>
        <charset val="161"/>
        <scheme val="minor"/>
      </rPr>
      <t xml:space="preserve"> of </t>
    </r>
    <r>
      <rPr>
        <b/>
        <sz val="11"/>
        <color theme="1"/>
        <rFont val="Calibri"/>
        <family val="2"/>
        <charset val="161"/>
        <scheme val="minor"/>
      </rPr>
      <t>this segment</t>
    </r>
    <r>
      <rPr>
        <sz val="11"/>
        <color theme="1"/>
        <rFont val="Calibri"/>
        <family val="2"/>
        <charset val="161"/>
        <scheme val="minor"/>
      </rPr>
      <t xml:space="preserve"> revenue is spent for breakfast, which is the</t>
    </r>
    <r>
      <rPr>
        <b/>
        <sz val="11"/>
        <color theme="1"/>
        <rFont val="Calibri"/>
        <family val="2"/>
        <charset val="161"/>
        <scheme val="minor"/>
      </rPr>
      <t xml:space="preserve"> 2%</t>
    </r>
    <r>
      <rPr>
        <sz val="11"/>
        <color theme="1"/>
        <rFont val="Calibri"/>
        <family val="2"/>
        <charset val="161"/>
        <scheme val="minor"/>
      </rPr>
      <t xml:space="preserve"> of the </t>
    </r>
    <r>
      <rPr>
        <b/>
        <sz val="11"/>
        <color theme="1"/>
        <rFont val="Calibri"/>
        <family val="2"/>
        <charset val="161"/>
        <scheme val="minor"/>
      </rPr>
      <t>total</t>
    </r>
    <r>
      <rPr>
        <sz val="11"/>
        <color theme="1"/>
        <rFont val="Calibri"/>
        <family val="2"/>
        <charset val="161"/>
        <scheme val="minor"/>
      </rPr>
      <t xml:space="preserve"> revenue</t>
    </r>
  </si>
  <si>
    <r>
      <rPr>
        <b/>
        <sz val="11"/>
        <color theme="1"/>
        <rFont val="Calibri"/>
        <family val="2"/>
        <charset val="161"/>
        <scheme val="minor"/>
      </rPr>
      <t>20%</t>
    </r>
    <r>
      <rPr>
        <sz val="11"/>
        <color theme="1"/>
        <rFont val="Calibri"/>
        <family val="2"/>
        <charset val="161"/>
        <scheme val="minor"/>
      </rPr>
      <t xml:space="preserve"> of </t>
    </r>
    <r>
      <rPr>
        <b/>
        <sz val="11"/>
        <color theme="1"/>
        <rFont val="Calibri"/>
        <family val="2"/>
        <charset val="161"/>
        <scheme val="minor"/>
      </rPr>
      <t>this segment</t>
    </r>
    <r>
      <rPr>
        <sz val="11"/>
        <color theme="1"/>
        <rFont val="Calibri"/>
        <family val="2"/>
        <charset val="161"/>
        <scheme val="minor"/>
      </rPr>
      <t xml:space="preserve"> revenue is spent for breakfast, which is the </t>
    </r>
    <r>
      <rPr>
        <b/>
        <sz val="11"/>
        <color theme="1"/>
        <rFont val="Calibri"/>
        <family val="2"/>
        <charset val="161"/>
        <scheme val="minor"/>
      </rPr>
      <t>3%</t>
    </r>
    <r>
      <rPr>
        <sz val="11"/>
        <color theme="1"/>
        <rFont val="Calibri"/>
        <family val="2"/>
        <charset val="161"/>
        <scheme val="minor"/>
      </rPr>
      <t xml:space="preserve"> of the </t>
    </r>
    <r>
      <rPr>
        <b/>
        <sz val="11"/>
        <color theme="1"/>
        <rFont val="Calibri"/>
        <family val="2"/>
        <charset val="161"/>
        <scheme val="minor"/>
      </rPr>
      <t>total</t>
    </r>
    <r>
      <rPr>
        <sz val="11"/>
        <color theme="1"/>
        <rFont val="Calibri"/>
        <family val="2"/>
        <charset val="161"/>
        <scheme val="minor"/>
      </rPr>
      <t xml:space="preserve"> revenue</t>
    </r>
  </si>
  <si>
    <r>
      <t xml:space="preserve">Consists of </t>
    </r>
    <r>
      <rPr>
        <b/>
        <sz val="11"/>
        <color theme="1"/>
        <rFont val="Calibri"/>
        <family val="2"/>
        <charset val="161"/>
        <scheme val="minor"/>
      </rPr>
      <t>29%</t>
    </r>
    <r>
      <rPr>
        <sz val="11"/>
        <color theme="1"/>
        <rFont val="Calibri"/>
        <family val="2"/>
        <charset val="161"/>
        <scheme val="minor"/>
      </rPr>
      <t xml:space="preserve"> of total Jan Customers</t>
    </r>
  </si>
  <si>
    <t>Segments 1 &amp; 3 would be valuable target groups for a marketing campaign about Coffe</t>
  </si>
  <si>
    <r>
      <rPr>
        <b/>
        <sz val="11"/>
        <color theme="1"/>
        <rFont val="Calibri"/>
        <family val="2"/>
        <charset val="161"/>
        <scheme val="minor"/>
      </rPr>
      <t>20%</t>
    </r>
    <r>
      <rPr>
        <sz val="11"/>
        <color theme="1"/>
        <rFont val="Calibri"/>
        <family val="2"/>
        <charset val="161"/>
        <scheme val="minor"/>
      </rPr>
      <t xml:space="preserve"> of </t>
    </r>
    <r>
      <rPr>
        <b/>
        <sz val="11"/>
        <color theme="1"/>
        <rFont val="Calibri"/>
        <family val="2"/>
        <charset val="161"/>
        <scheme val="minor"/>
      </rPr>
      <t>this segment</t>
    </r>
    <r>
      <rPr>
        <sz val="11"/>
        <color theme="1"/>
        <rFont val="Calibri"/>
        <family val="2"/>
        <charset val="161"/>
        <scheme val="minor"/>
      </rPr>
      <t xml:space="preserve"> revenue is spent for breakfast, which is the </t>
    </r>
    <r>
      <rPr>
        <b/>
        <sz val="11"/>
        <color theme="1"/>
        <rFont val="Calibri"/>
        <family val="2"/>
        <charset val="161"/>
        <scheme val="minor"/>
      </rPr>
      <t>6%</t>
    </r>
    <r>
      <rPr>
        <sz val="11"/>
        <color theme="1"/>
        <rFont val="Calibri"/>
        <family val="2"/>
        <charset val="161"/>
        <scheme val="minor"/>
      </rPr>
      <t xml:space="preserve"> of the </t>
    </r>
    <r>
      <rPr>
        <b/>
        <sz val="11"/>
        <color theme="1"/>
        <rFont val="Calibri"/>
        <family val="2"/>
        <charset val="161"/>
        <scheme val="minor"/>
      </rPr>
      <t>total</t>
    </r>
    <r>
      <rPr>
        <sz val="11"/>
        <color theme="1"/>
        <rFont val="Calibri"/>
        <family val="2"/>
        <charset val="161"/>
        <scheme val="minor"/>
      </rPr>
      <t xml:space="preserve"> revenue</t>
    </r>
  </si>
  <si>
    <t>In that way we focus on the 14% of the total revenue which is the 67% of the total revenue spent on Breakfast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</si>
</sst>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\ &quot;€&quot;"/>
    <numFmt numFmtId="165" formatCode="_-* #,##0_-;\-* #,##0_-;_-* &quot;-&quot;??_-;_-@_-"/>
    <numFmt numFmtId="166" formatCode="#,##0.00\ &quot;€&quot;"/>
  </numFmts>
  <fonts count="3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E79A7"/>
        <bgColor indexed="64"/>
      </patternFill>
    </fill>
    <fill>
      <patternFill patternType="solid">
        <fgColor rgb="FFF28E2B"/>
        <bgColor indexed="64"/>
      </patternFill>
    </fill>
    <fill>
      <patternFill patternType="solid">
        <fgColor rgb="FFE15759"/>
        <bgColor indexed="64"/>
      </patternFill>
    </fill>
    <fill>
      <patternFill patternType="solid">
        <fgColor rgb="FF76B7B2"/>
        <bgColor indexed="64"/>
      </patternFill>
    </fill>
    <fill>
      <patternFill patternType="solid">
        <fgColor rgb="FF59A14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0" fillId="2" borderId="5" xfId="0" applyFill="1" applyBorder="1"/>
    <xf numFmtId="0" fontId="0" fillId="2" borderId="0" xfId="0" applyFill="1"/>
    <xf numFmtId="164" fontId="0" fillId="2" borderId="0" xfId="1" applyNumberFormat="1" applyFont="1" applyFill="1" applyBorder="1"/>
    <xf numFmtId="9" fontId="0" fillId="2" borderId="0" xfId="2" applyFont="1" applyFill="1" applyBorder="1"/>
    <xf numFmtId="165" fontId="0" fillId="2" borderId="0" xfId="1" applyNumberFormat="1" applyFont="1" applyFill="1" applyBorder="1"/>
    <xf numFmtId="9" fontId="0" fillId="2" borderId="6" xfId="2" applyFont="1" applyFill="1" applyBorder="1"/>
    <xf numFmtId="0" fontId="0" fillId="3" borderId="7" xfId="0" applyFill="1" applyBorder="1" applyAlignment="1">
      <alignment horizontal="center" vertical="center"/>
    </xf>
    <xf numFmtId="0" fontId="0" fillId="3" borderId="0" xfId="0" applyFill="1"/>
    <xf numFmtId="164" fontId="0" fillId="3" borderId="0" xfId="1" applyNumberFormat="1" applyFont="1" applyFill="1" applyBorder="1"/>
    <xf numFmtId="9" fontId="0" fillId="3" borderId="0" xfId="2" applyFont="1" applyFill="1" applyBorder="1"/>
    <xf numFmtId="165" fontId="0" fillId="3" borderId="0" xfId="1" applyNumberFormat="1" applyFont="1" applyFill="1" applyBorder="1"/>
    <xf numFmtId="166" fontId="0" fillId="0" borderId="0" xfId="0" applyNumberFormat="1"/>
    <xf numFmtId="9" fontId="0" fillId="0" borderId="0" xfId="2" applyFont="1" applyFill="1"/>
    <xf numFmtId="0" fontId="0" fillId="4" borderId="7" xfId="0" applyFill="1" applyBorder="1" applyAlignment="1">
      <alignment horizontal="center" vertical="center"/>
    </xf>
    <xf numFmtId="0" fontId="0" fillId="4" borderId="0" xfId="0" applyFill="1"/>
    <xf numFmtId="164" fontId="0" fillId="4" borderId="0" xfId="1" applyNumberFormat="1" applyFont="1" applyFill="1" applyBorder="1"/>
    <xf numFmtId="9" fontId="0" fillId="4" borderId="0" xfId="2" applyFont="1" applyFill="1" applyBorder="1"/>
    <xf numFmtId="165" fontId="0" fillId="4" borderId="0" xfId="1" applyNumberFormat="1" applyFont="1" applyFill="1" applyBorder="1"/>
    <xf numFmtId="9" fontId="0" fillId="4" borderId="8" xfId="2" applyFont="1" applyFill="1" applyBorder="1"/>
    <xf numFmtId="9" fontId="0" fillId="4" borderId="9" xfId="2" applyFont="1" applyFill="1" applyBorder="1"/>
    <xf numFmtId="9" fontId="0" fillId="4" borderId="10" xfId="2" applyFont="1" applyFill="1" applyBorder="1"/>
    <xf numFmtId="0" fontId="0" fillId="5" borderId="7" xfId="0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164" fontId="0" fillId="5" borderId="0" xfId="1" applyNumberFormat="1" applyFont="1" applyFill="1" applyBorder="1" applyAlignment="1">
      <alignment vertical="center"/>
    </xf>
    <xf numFmtId="9" fontId="0" fillId="5" borderId="0" xfId="2" applyFont="1" applyFill="1" applyBorder="1" applyAlignment="1">
      <alignment vertical="center"/>
    </xf>
    <xf numFmtId="165" fontId="0" fillId="5" borderId="0" xfId="1" applyNumberFormat="1" applyFont="1" applyFill="1" applyBorder="1" applyAlignment="1">
      <alignment vertical="center"/>
    </xf>
    <xf numFmtId="0" fontId="0" fillId="6" borderId="11" xfId="0" applyFill="1" applyBorder="1"/>
    <xf numFmtId="0" fontId="0" fillId="6" borderId="12" xfId="0" applyFill="1" applyBorder="1"/>
    <xf numFmtId="164" fontId="0" fillId="6" borderId="12" xfId="1" applyNumberFormat="1" applyFont="1" applyFill="1" applyBorder="1"/>
    <xf numFmtId="9" fontId="0" fillId="6" borderId="12" xfId="2" applyFont="1" applyFill="1" applyBorder="1"/>
    <xf numFmtId="165" fontId="0" fillId="6" borderId="12" xfId="1" applyNumberFormat="1" applyFont="1" applyFill="1" applyBorder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14</xdr:row>
      <xdr:rowOff>106680</xdr:rowOff>
    </xdr:from>
    <xdr:to>
      <xdr:col>8</xdr:col>
      <xdr:colOff>350520</xdr:colOff>
      <xdr:row>16</xdr:row>
      <xdr:rowOff>68580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FC00F309-5ED4-48A9-94C8-2B38C20989AC}"/>
            </a:ext>
          </a:extLst>
        </xdr:cNvPr>
        <xdr:cNvSpPr/>
      </xdr:nvSpPr>
      <xdr:spPr>
        <a:xfrm>
          <a:off x="5265420" y="3070860"/>
          <a:ext cx="259080" cy="327660"/>
        </a:xfrm>
        <a:prstGeom prst="ellipse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8</xdr:col>
      <xdr:colOff>99060</xdr:colOff>
      <xdr:row>22</xdr:row>
      <xdr:rowOff>114300</xdr:rowOff>
    </xdr:from>
    <xdr:to>
      <xdr:col>8</xdr:col>
      <xdr:colOff>358140</xdr:colOff>
      <xdr:row>24</xdr:row>
      <xdr:rowOff>76200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401094F-93FA-421A-84D9-C7369A2A15BA}"/>
            </a:ext>
          </a:extLst>
        </xdr:cNvPr>
        <xdr:cNvSpPr/>
      </xdr:nvSpPr>
      <xdr:spPr>
        <a:xfrm>
          <a:off x="5273040" y="4541520"/>
          <a:ext cx="259080" cy="327660"/>
        </a:xfrm>
        <a:prstGeom prst="ellipse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1A1-E45D-466A-8F0A-CA7E2DD6CA3F}">
  <dimension ref="B1:T24"/>
  <sheetViews>
    <sheetView showGridLines="0" tabSelected="1" workbookViewId="0">
      <selection activeCell="Y6" sqref="Y6"/>
    </sheetView>
  </sheetViews>
  <sheetFormatPr defaultRowHeight="14.4" x14ac:dyDescent="0.3"/>
  <cols>
    <col min="1" max="1" width="3.88671875" customWidth="1"/>
    <col min="2" max="2" width="9" bestFit="1" customWidth="1"/>
    <col min="3" max="3" width="11.77734375" bestFit="1" customWidth="1"/>
    <col min="4" max="4" width="9.77734375" customWidth="1"/>
    <col min="5" max="5" width="12.88671875" bestFit="1" customWidth="1"/>
    <col min="6" max="6" width="8.33203125" bestFit="1" customWidth="1"/>
    <col min="7" max="8" width="9.88671875" bestFit="1" customWidth="1"/>
    <col min="9" max="9" width="10" bestFit="1" customWidth="1"/>
    <col min="10" max="10" width="13.77734375" bestFit="1" customWidth="1"/>
    <col min="11" max="11" width="7.44140625" bestFit="1" customWidth="1"/>
    <col min="12" max="12" width="6" bestFit="1" customWidth="1"/>
    <col min="13" max="13" width="6.21875" bestFit="1" customWidth="1"/>
    <col min="14" max="14" width="8" bestFit="1" customWidth="1"/>
    <col min="15" max="15" width="5.44140625" bestFit="1" customWidth="1"/>
    <col min="16" max="16" width="10" bestFit="1" customWidth="1"/>
    <col min="17" max="17" width="6.21875" bestFit="1" customWidth="1"/>
    <col min="18" max="18" width="6.88671875" bestFit="1" customWidth="1"/>
    <col min="19" max="19" width="11.44140625" hidden="1" customWidth="1"/>
    <col min="20" max="20" width="0" hidden="1" customWidth="1"/>
  </cols>
  <sheetData>
    <row r="1" spans="2:20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2:20" ht="43.8" thickBot="1" x14ac:dyDescent="0.35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5" t="s">
        <v>16</v>
      </c>
    </row>
    <row r="3" spans="2:20" ht="15" thickBot="1" x14ac:dyDescent="0.35">
      <c r="B3" s="6" t="s">
        <v>17</v>
      </c>
      <c r="C3" s="7" t="s">
        <v>18</v>
      </c>
      <c r="D3" s="7" t="s">
        <v>18</v>
      </c>
      <c r="E3" s="8">
        <v>1005312.67</v>
      </c>
      <c r="F3" s="9">
        <f t="shared" ref="F3:F11" si="0">E3/SUM($E$3:$E$11)</f>
        <v>0.28811457441691868</v>
      </c>
      <c r="G3" s="10">
        <v>16649</v>
      </c>
      <c r="H3" s="9">
        <f t="shared" ref="H3:H11" si="1">G3/SUM($G$3:$G$11)</f>
        <v>0.10216993752838224</v>
      </c>
      <c r="I3" s="9">
        <v>0.27433574471910299</v>
      </c>
      <c r="J3" s="11">
        <f>I3*F3</f>
        <v>7.90401263370928E-2</v>
      </c>
      <c r="K3" s="9">
        <v>4.2198314281665398E-3</v>
      </c>
      <c r="L3" s="9">
        <v>9.4822628665368738E-2</v>
      </c>
      <c r="M3" s="9">
        <v>0.16451902471297761</v>
      </c>
      <c r="N3" s="9">
        <v>5.8187011609035097E-2</v>
      </c>
      <c r="O3" s="9">
        <v>0.29192086080045115</v>
      </c>
      <c r="P3" s="9">
        <v>6.5438815169812092E-2</v>
      </c>
      <c r="Q3" s="9">
        <v>3.814417259856092E-2</v>
      </c>
      <c r="R3" s="9">
        <v>8.4119102965249746E-3</v>
      </c>
    </row>
    <row r="4" spans="2:20" x14ac:dyDescent="0.3">
      <c r="B4" s="12" t="s">
        <v>19</v>
      </c>
      <c r="C4" s="13" t="s">
        <v>18</v>
      </c>
      <c r="D4" s="13" t="s">
        <v>20</v>
      </c>
      <c r="E4" s="14">
        <v>727785.38</v>
      </c>
      <c r="F4" s="15">
        <f t="shared" si="0"/>
        <v>0.20857747174872016</v>
      </c>
      <c r="G4" s="16">
        <v>16836</v>
      </c>
      <c r="H4" s="15">
        <f t="shared" si="1"/>
        <v>0.10331750064435362</v>
      </c>
      <c r="I4" s="15">
        <v>0.10564371326063199</v>
      </c>
      <c r="J4" s="15">
        <f>I4*F4</f>
        <v>2.2034898618049362E-2</v>
      </c>
      <c r="K4" s="15">
        <v>4.1183844610893448E-3</v>
      </c>
      <c r="L4" s="15">
        <v>0.12878689593902012</v>
      </c>
      <c r="M4" s="15">
        <v>0.2399194114066969</v>
      </c>
      <c r="N4" s="15">
        <v>4.4476628535736654E-2</v>
      </c>
      <c r="O4" s="15">
        <v>0.34543228939278819</v>
      </c>
      <c r="P4" s="15">
        <v>5.6520618757139707E-2</v>
      </c>
      <c r="Q4" s="15">
        <v>6.9358400686752003E-2</v>
      </c>
      <c r="R4" s="15">
        <v>5.7436575601450043E-3</v>
      </c>
      <c r="S4" s="17">
        <f>I4*E4</f>
        <v>76885.950000000084</v>
      </c>
      <c r="T4" s="18">
        <f>SUM(S4:S5)/SUM(E4:E5)</f>
        <v>9.8367226813895065E-2</v>
      </c>
    </row>
    <row r="5" spans="2:20" ht="15" thickBot="1" x14ac:dyDescent="0.35">
      <c r="B5" s="12"/>
      <c r="C5" s="13" t="s">
        <v>18</v>
      </c>
      <c r="D5" s="13" t="s">
        <v>21</v>
      </c>
      <c r="E5" s="14">
        <v>70771.34</v>
      </c>
      <c r="F5" s="15">
        <f t="shared" si="0"/>
        <v>2.0282500274282876E-2</v>
      </c>
      <c r="G5" s="16">
        <v>1826</v>
      </c>
      <c r="H5" s="15">
        <f t="shared" si="1"/>
        <v>1.1205616308896989E-2</v>
      </c>
      <c r="I5" s="15">
        <v>2.3538624533603603E-2</v>
      </c>
      <c r="J5" s="15">
        <f>I5*F5</f>
        <v>4.774221585590567E-4</v>
      </c>
      <c r="K5" s="15">
        <v>3.1566450486877921E-3</v>
      </c>
      <c r="L5" s="15">
        <v>0.13939767143027126</v>
      </c>
      <c r="M5" s="15">
        <v>0.27120540603018151</v>
      </c>
      <c r="N5" s="15">
        <v>9.479119654933775E-3</v>
      </c>
      <c r="O5" s="15">
        <v>0.24368833485419414</v>
      </c>
      <c r="P5" s="15">
        <v>6.0379667814683249E-2</v>
      </c>
      <c r="Q5" s="15">
        <v>0.24867411016945454</v>
      </c>
      <c r="R5" s="15">
        <v>4.8042046399008475E-4</v>
      </c>
      <c r="S5" s="17">
        <f>I5*E5</f>
        <v>1665.8600000000019</v>
      </c>
    </row>
    <row r="6" spans="2:20" x14ac:dyDescent="0.3">
      <c r="B6" s="19" t="s">
        <v>22</v>
      </c>
      <c r="C6" s="20" t="s">
        <v>20</v>
      </c>
      <c r="D6" s="20" t="s">
        <v>18</v>
      </c>
      <c r="E6" s="21">
        <v>92534.55</v>
      </c>
      <c r="F6" s="22">
        <f t="shared" si="0"/>
        <v>2.651966227791706E-2</v>
      </c>
      <c r="G6" s="23">
        <v>3871</v>
      </c>
      <c r="H6" s="22">
        <f t="shared" si="1"/>
        <v>2.3755170170723025E-2</v>
      </c>
      <c r="I6" s="22">
        <v>0.57101893292829575</v>
      </c>
      <c r="J6" s="24">
        <f>I6*F6</f>
        <v>1.5143229255554978E-2</v>
      </c>
      <c r="K6" s="22">
        <v>8.7210668879894268E-4</v>
      </c>
      <c r="L6" s="22">
        <v>4.1970269483128299E-2</v>
      </c>
      <c r="M6" s="22">
        <v>7.3738619791202387E-2</v>
      </c>
      <c r="N6" s="22">
        <v>6.0277377476845174E-2</v>
      </c>
      <c r="O6" s="22">
        <v>0.20822968285899643</v>
      </c>
      <c r="P6" s="22">
        <v>2.8061194440346948E-2</v>
      </c>
      <c r="Q6" s="22">
        <v>9.8045540827723394E-3</v>
      </c>
      <c r="R6" s="22">
        <v>6.0272622496137969E-3</v>
      </c>
      <c r="S6" s="17">
        <f>I6*E6</f>
        <v>52838.980000000032</v>
      </c>
      <c r="T6" s="18">
        <f>SUM(S6:S8)/SUM(E6:E8)</f>
        <v>0.19647344880933662</v>
      </c>
    </row>
    <row r="7" spans="2:20" x14ac:dyDescent="0.3">
      <c r="B7" s="19"/>
      <c r="C7" s="20" t="s">
        <v>20</v>
      </c>
      <c r="D7" s="20" t="s">
        <v>20</v>
      </c>
      <c r="E7" s="21">
        <v>622773.23</v>
      </c>
      <c r="F7" s="22">
        <f t="shared" si="0"/>
        <v>0.17848182906090279</v>
      </c>
      <c r="G7" s="23">
        <v>28570</v>
      </c>
      <c r="H7" s="22">
        <f t="shared" si="1"/>
        <v>0.1753255519962689</v>
      </c>
      <c r="I7" s="22">
        <v>0.20740875454778296</v>
      </c>
      <c r="J7" s="25">
        <f>I7*F7</f>
        <v>3.7018693874932139E-2</v>
      </c>
      <c r="K7" s="22">
        <v>2.2081874007333132E-3</v>
      </c>
      <c r="L7" s="22">
        <v>9.9739531193401315E-2</v>
      </c>
      <c r="M7" s="22">
        <v>0.18454113706846226</v>
      </c>
      <c r="N7" s="22">
        <v>6.9350411866611533E-2</v>
      </c>
      <c r="O7" s="22">
        <v>0.36455809123330651</v>
      </c>
      <c r="P7" s="22">
        <v>4.0406842792519992E-2</v>
      </c>
      <c r="Q7" s="22">
        <v>2.4111794272210284E-2</v>
      </c>
      <c r="R7" s="22">
        <v>7.6752496249718359E-3</v>
      </c>
      <c r="S7" s="17">
        <f t="shared" ref="S7:S8" si="2">I7*E7</f>
        <v>129168.61999999998</v>
      </c>
    </row>
    <row r="8" spans="2:20" ht="15" thickBot="1" x14ac:dyDescent="0.35">
      <c r="B8" s="19"/>
      <c r="C8" s="20" t="s">
        <v>20</v>
      </c>
      <c r="D8" s="20" t="s">
        <v>21</v>
      </c>
      <c r="E8" s="21">
        <v>285606.09000000003</v>
      </c>
      <c r="F8" s="22">
        <f t="shared" si="0"/>
        <v>8.1852422163574412E-2</v>
      </c>
      <c r="G8" s="23">
        <v>14475</v>
      </c>
      <c r="H8" s="22">
        <f t="shared" si="1"/>
        <v>8.8828749217570599E-2</v>
      </c>
      <c r="I8" s="22">
        <v>5.1278318329976896E-2</v>
      </c>
      <c r="J8" s="26">
        <f>I8*F8</f>
        <v>4.1972545597834246E-3</v>
      </c>
      <c r="K8" s="22">
        <v>3.6588855650801851E-3</v>
      </c>
      <c r="L8" s="22">
        <v>0.15435805307933068</v>
      </c>
      <c r="M8" s="22">
        <v>0.3025986945866595</v>
      </c>
      <c r="N8" s="22">
        <v>3.5205901946978868E-2</v>
      </c>
      <c r="O8" s="22">
        <v>0.33491890876696606</v>
      </c>
      <c r="P8" s="22">
        <v>4.544356879785031E-2</v>
      </c>
      <c r="Q8" s="22">
        <v>6.9047582283696909E-2</v>
      </c>
      <c r="R8" s="22">
        <v>3.4900866434605863E-3</v>
      </c>
      <c r="S8" s="17">
        <f t="shared" si="2"/>
        <v>14645.400000000032</v>
      </c>
    </row>
    <row r="9" spans="2:20" x14ac:dyDescent="0.3">
      <c r="B9" s="27" t="s">
        <v>23</v>
      </c>
      <c r="C9" s="28" t="s">
        <v>21</v>
      </c>
      <c r="D9" s="28" t="s">
        <v>18</v>
      </c>
      <c r="E9" s="29">
        <v>6344.93</v>
      </c>
      <c r="F9" s="30">
        <f t="shared" si="0"/>
        <v>1.8184062145114909E-3</v>
      </c>
      <c r="G9" s="31">
        <v>522</v>
      </c>
      <c r="H9" s="30">
        <f t="shared" si="1"/>
        <v>3.203358002871976E-3</v>
      </c>
      <c r="I9" s="30">
        <v>0.87918385230412321</v>
      </c>
      <c r="J9" s="30">
        <f>I9*F9</f>
        <v>1.5987133807279703E-3</v>
      </c>
      <c r="K9" s="30">
        <v>6.304246067332501E-4</v>
      </c>
      <c r="L9" s="30">
        <v>1.3995426269478152E-2</v>
      </c>
      <c r="M9" s="30">
        <v>1.3191634895893258E-2</v>
      </c>
      <c r="N9" s="30">
        <v>3.6265175502330056E-2</v>
      </c>
      <c r="O9" s="30">
        <v>4.8853178837276384E-2</v>
      </c>
      <c r="P9" s="30">
        <v>8.6683383425821884E-4</v>
      </c>
      <c r="Q9" s="30">
        <v>2.1592042780613813E-3</v>
      </c>
      <c r="R9" s="30">
        <v>4.8542694718460098E-3</v>
      </c>
      <c r="S9" s="17">
        <f>I9*E9</f>
        <v>5578.3600000000006</v>
      </c>
      <c r="T9" s="18">
        <f>SUM(S9:S10)/SUM(E9:E10)</f>
        <v>0.46544513325060943</v>
      </c>
    </row>
    <row r="10" spans="2:20" x14ac:dyDescent="0.3">
      <c r="B10" s="27"/>
      <c r="C10" s="28" t="s">
        <v>21</v>
      </c>
      <c r="D10" s="28" t="s">
        <v>20</v>
      </c>
      <c r="E10" s="29">
        <v>202888.26</v>
      </c>
      <c r="F10" s="30">
        <f t="shared" si="0"/>
        <v>5.8146153359520621E-2</v>
      </c>
      <c r="G10" s="31">
        <v>19139</v>
      </c>
      <c r="H10" s="30">
        <f t="shared" si="1"/>
        <v>0.11745032340415086</v>
      </c>
      <c r="I10" s="30">
        <v>0.45250627118592313</v>
      </c>
      <c r="J10" s="30">
        <f>I10*F10</f>
        <v>2.6311499040521512E-2</v>
      </c>
      <c r="K10" s="30">
        <v>1.3071234382906164E-3</v>
      </c>
      <c r="L10" s="30">
        <v>5.5358994157670448E-2</v>
      </c>
      <c r="M10" s="30">
        <v>8.7745589616668479E-2</v>
      </c>
      <c r="N10" s="30">
        <v>7.4926464448953484E-2</v>
      </c>
      <c r="O10" s="30">
        <v>0.28499628317577375</v>
      </c>
      <c r="P10" s="30">
        <v>2.7032909641987225E-2</v>
      </c>
      <c r="Q10" s="30">
        <v>9.964351806260225E-3</v>
      </c>
      <c r="R10" s="30">
        <v>6.1620125284725319E-3</v>
      </c>
      <c r="S10" s="17">
        <f t="shared" ref="S10:S11" si="3">I10*E10</f>
        <v>91808.210000000079</v>
      </c>
    </row>
    <row r="11" spans="2:20" ht="15" thickBot="1" x14ac:dyDescent="0.35">
      <c r="B11" s="32" t="s">
        <v>24</v>
      </c>
      <c r="C11" s="33" t="s">
        <v>21</v>
      </c>
      <c r="D11" s="33" t="s">
        <v>21</v>
      </c>
      <c r="E11" s="34">
        <v>475264.41</v>
      </c>
      <c r="F11" s="35">
        <f t="shared" si="0"/>
        <v>0.13620698048365185</v>
      </c>
      <c r="G11" s="36">
        <v>61066</v>
      </c>
      <c r="H11" s="35">
        <f t="shared" si="1"/>
        <v>0.37474379272678177</v>
      </c>
      <c r="I11" s="35">
        <v>0.20466058041249047</v>
      </c>
      <c r="J11" s="35">
        <f>I11*F11</f>
        <v>2.7876199682016947E-2</v>
      </c>
      <c r="K11" s="35">
        <v>2.3664721707228275E-3</v>
      </c>
      <c r="L11" s="35">
        <v>9.6887793470586528E-2</v>
      </c>
      <c r="M11" s="35">
        <v>0.19031692274201706</v>
      </c>
      <c r="N11" s="35">
        <v>6.9646957153808586E-2</v>
      </c>
      <c r="O11" s="35">
        <v>0.38074176435807516</v>
      </c>
      <c r="P11" s="35">
        <v>2.8895704603675139E-2</v>
      </c>
      <c r="Q11" s="35">
        <v>2.0095466437303866E-2</v>
      </c>
      <c r="R11" s="35">
        <v>6.388338651320432E-3</v>
      </c>
      <c r="S11" s="17"/>
    </row>
    <row r="14" spans="2:20" x14ac:dyDescent="0.3">
      <c r="C14" s="37" t="s">
        <v>17</v>
      </c>
      <c r="D14" t="s">
        <v>25</v>
      </c>
      <c r="L14" s="37" t="s">
        <v>23</v>
      </c>
      <c r="N14" t="s">
        <v>26</v>
      </c>
    </row>
    <row r="15" spans="2:20" x14ac:dyDescent="0.3">
      <c r="D15" t="s">
        <v>27</v>
      </c>
      <c r="N15" t="s">
        <v>28</v>
      </c>
    </row>
    <row r="16" spans="2:20" x14ac:dyDescent="0.3">
      <c r="D16" t="s">
        <v>29</v>
      </c>
      <c r="N16" t="s">
        <v>30</v>
      </c>
    </row>
    <row r="18" spans="3:14" x14ac:dyDescent="0.3">
      <c r="C18" s="37" t="s">
        <v>19</v>
      </c>
      <c r="D18" t="s">
        <v>31</v>
      </c>
      <c r="L18" s="37" t="s">
        <v>24</v>
      </c>
      <c r="N18" t="s">
        <v>32</v>
      </c>
    </row>
    <row r="19" spans="3:14" x14ac:dyDescent="0.3">
      <c r="D19" t="s">
        <v>33</v>
      </c>
      <c r="N19" t="s">
        <v>34</v>
      </c>
    </row>
    <row r="20" spans="3:14" x14ac:dyDescent="0.3">
      <c r="D20" t="s">
        <v>35</v>
      </c>
      <c r="N20" t="s">
        <v>36</v>
      </c>
    </row>
    <row r="22" spans="3:14" x14ac:dyDescent="0.3">
      <c r="C22" s="37" t="s">
        <v>22</v>
      </c>
      <c r="D22" t="s">
        <v>37</v>
      </c>
    </row>
    <row r="23" spans="3:14" x14ac:dyDescent="0.3">
      <c r="D23" t="s">
        <v>27</v>
      </c>
      <c r="L23" t="s">
        <v>38</v>
      </c>
    </row>
    <row r="24" spans="3:14" x14ac:dyDescent="0.3">
      <c r="D24" t="s">
        <v>39</v>
      </c>
      <c r="L24" t="s">
        <v>40</v>
      </c>
    </row>
  </sheetData>
  <mergeCells count="3">
    <mergeCell ref="B4:B5"/>
    <mergeCell ref="B6:B8"/>
    <mergeCell ref="B9:B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Segmentation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Koulina, Anastasia</dc:creator>
  <cp:lastModifiedBy>Koulina, Anastasia</cp:lastModifiedBy>
  <dcterms:created xsi:type="dcterms:W3CDTF">2021-04-14T11:40:36Z</dcterms:created>
  <dcterms:modified xsi:type="dcterms:W3CDTF">2021-04-14T11:41:51Z</dcterms:modified>
</cp:coreProperties>
</file>