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cy/Desktop/cs2200_extracredit/"/>
    </mc:Choice>
  </mc:AlternateContent>
  <xr:revisionPtr revIDLastSave="0" documentId="13_ncr:1_{658644DA-74A3-A744-8092-CA230409CA61}" xr6:coauthVersionLast="47" xr6:coauthVersionMax="47" xr10:uidLastSave="{00000000-0000-0000-0000-000000000000}"/>
  <bookViews>
    <workbookView xWindow="0" yWindow="0" windowWidth="28800" windowHeight="18000" xr2:uid="{5379454F-130B-284B-B4D2-D659C706D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4" i="1" l="1"/>
  <c r="D93" i="1"/>
  <c r="D92" i="1"/>
  <c r="D91" i="1"/>
  <c r="D90" i="1"/>
  <c r="D89" i="1"/>
  <c r="D88" i="1"/>
  <c r="D87" i="1"/>
  <c r="D86" i="1"/>
  <c r="D85" i="1"/>
  <c r="D84" i="1"/>
  <c r="D61" i="1"/>
  <c r="D78" i="1"/>
  <c r="D79" i="1"/>
  <c r="D77" i="1"/>
  <c r="D76" i="1"/>
  <c r="D75" i="1"/>
  <c r="D74" i="1"/>
  <c r="D73" i="1"/>
  <c r="D72" i="1"/>
  <c r="D71" i="1"/>
  <c r="D70" i="1"/>
  <c r="D69" i="1"/>
  <c r="E44" i="1"/>
  <c r="G12" i="1"/>
  <c r="I28" i="1"/>
  <c r="D52" i="1"/>
  <c r="D53" i="1"/>
  <c r="D54" i="1"/>
  <c r="D55" i="1"/>
  <c r="D56" i="1"/>
  <c r="D57" i="1"/>
  <c r="D58" i="1"/>
  <c r="D59" i="1"/>
  <c r="D60" i="1"/>
  <c r="D62" i="1"/>
  <c r="E36" i="1"/>
  <c r="E37" i="1"/>
  <c r="E38" i="1"/>
  <c r="E39" i="1"/>
  <c r="E40" i="1"/>
  <c r="E41" i="1"/>
  <c r="E42" i="1"/>
  <c r="E43" i="1"/>
  <c r="E45" i="1"/>
  <c r="E35" i="1"/>
  <c r="G3" i="1"/>
  <c r="I20" i="1"/>
  <c r="I21" i="1"/>
  <c r="I22" i="1"/>
  <c r="I23" i="1"/>
  <c r="I24" i="1"/>
  <c r="I25" i="1"/>
  <c r="I26" i="1"/>
  <c r="I27" i="1"/>
  <c r="I29" i="1"/>
  <c r="I19" i="1"/>
  <c r="G4" i="1"/>
  <c r="G5" i="1"/>
  <c r="G6" i="1"/>
  <c r="G7" i="1"/>
  <c r="G8" i="1"/>
  <c r="G9" i="1"/>
  <c r="G10" i="1"/>
  <c r="G11" i="1"/>
  <c r="G13" i="1"/>
</calcChain>
</file>

<file path=xl/sharedStrings.xml><?xml version="1.0" encoding="utf-8"?>
<sst xmlns="http://schemas.openxmlformats.org/spreadsheetml/2006/main" count="112" uniqueCount="44">
  <si>
    <t>add</t>
  </si>
  <si>
    <t>nand</t>
  </si>
  <si>
    <t>addi</t>
  </si>
  <si>
    <t>lw</t>
  </si>
  <si>
    <t>sw</t>
  </si>
  <si>
    <t>br</t>
  </si>
  <si>
    <t>jalr</t>
  </si>
  <si>
    <t>halt</t>
  </si>
  <si>
    <t>blt</t>
  </si>
  <si>
    <t>lea</t>
  </si>
  <si>
    <t>Index</t>
  </si>
  <si>
    <t>Instruction</t>
  </si>
  <si>
    <t>hex</t>
  </si>
  <si>
    <t>Operation</t>
  </si>
  <si>
    <t>Opcode</t>
  </si>
  <si>
    <t>Value</t>
  </si>
  <si>
    <t>Hex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</si>
  <si>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</si>
  <si>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</si>
  <si>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</si>
  <si>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</si>
  <si>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</si>
  <si>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</si>
  <si>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</si>
  <si>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</si>
  <si>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</si>
  <si>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1010</t>
  </si>
  <si>
    <t>SelB(Ry = 0, Rz = 1, Unused = 3)</t>
  </si>
  <si>
    <t>IR controller</t>
  </si>
  <si>
    <t>EX controller</t>
  </si>
  <si>
    <t>SelA (Rx = 0, Ry = 1, Unused = 3)</t>
  </si>
  <si>
    <t>ChZ</t>
  </si>
  <si>
    <t>Br</t>
  </si>
  <si>
    <t>PCALU (Base+Offset = 0, A = 1)</t>
  </si>
  <si>
    <t>DATA (ALU from EX = 0, MEM VAL = 1)</t>
  </si>
  <si>
    <t>WrMEM(OFF = 0, ON = 1)</t>
  </si>
  <si>
    <t>MEM controller</t>
  </si>
  <si>
    <t>WrDPRF</t>
  </si>
  <si>
    <t>WB controller</t>
  </si>
  <si>
    <t>ALU(ADD = 000, NAND = 001, SUB = 010, ADDI = 011, IncPC = 100, Base+Offset = 101, Pass PC = 6, Unused = 7)</t>
  </si>
  <si>
    <t>nothing</t>
  </si>
  <si>
    <t xml:space="preserve">SEQ </t>
  </si>
  <si>
    <t>WrBack</t>
  </si>
  <si>
    <t>WRITE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</si>
</sst>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/>
    <xf numFmtId="0" fontId="0" fillId="4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4" borderId="0" xfId="0" applyFill="1"/>
    <xf numFmtId="0" fontId="0" fillId="0" borderId="4" xfId="0" applyBorder="1"/>
    <xf numFmtId="0" fontId="0" fillId="2" borderId="4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7" borderId="1" xfId="0" applyFill="1" applyBorder="1"/>
    <xf numFmtId="0" fontId="0" fillId="8" borderId="1" xfId="0" applyFill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49" fontId="1" fillId="5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0" borderId="1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B3A6-1B4D-9D4C-8AC4-E7CD8DFAB0C6}">
  <dimension ref="A1:O94"/>
  <sheetViews>
    <sheetView tabSelected="1" workbookViewId="0">
      <selection activeCell="K6" sqref="K6"/>
    </sheetView>
  </sheetViews>
  <sheetFormatPr baseColWidth="10" defaultRowHeight="16" x14ac:dyDescent="0.2"/>
  <cols>
    <col min="2" max="2" width="9.83203125" bestFit="1" customWidth="1"/>
    <col min="4" max="4" width="10.33203125" customWidth="1"/>
    <col min="5" max="5" width="9.83203125" customWidth="1"/>
    <col min="6" max="6" width="14.5" customWidth="1"/>
    <col min="11" max="11" width="10.83203125" style="4"/>
  </cols>
  <sheetData>
    <row r="1" spans="1:13" x14ac:dyDescent="0.2">
      <c r="A1" s="29" t="s">
        <v>28</v>
      </c>
      <c r="B1" s="29"/>
      <c r="C1" s="29"/>
      <c r="D1" s="29"/>
      <c r="E1" s="29"/>
      <c r="F1" s="29"/>
      <c r="G1" s="29"/>
      <c r="J1" s="26"/>
      <c r="K1" s="26"/>
      <c r="L1" s="26"/>
      <c r="M1" s="26"/>
    </row>
    <row r="2" spans="1:13" ht="29" customHeight="1" x14ac:dyDescent="0.2">
      <c r="A2" s="7" t="s">
        <v>10</v>
      </c>
      <c r="B2" s="7" t="s">
        <v>11</v>
      </c>
      <c r="C2" s="30" t="s">
        <v>30</v>
      </c>
      <c r="D2" s="30"/>
      <c r="E2" s="30" t="s">
        <v>27</v>
      </c>
      <c r="F2" s="30"/>
      <c r="G2" s="8" t="s">
        <v>12</v>
      </c>
      <c r="J2" s="24"/>
      <c r="K2" s="25"/>
      <c r="L2" s="24"/>
      <c r="M2" s="24"/>
    </row>
    <row r="3" spans="1:13" x14ac:dyDescent="0.2">
      <c r="A3" s="9">
        <v>0</v>
      </c>
      <c r="B3" s="10" t="s">
        <v>0</v>
      </c>
      <c r="C3" s="9">
        <v>0</v>
      </c>
      <c r="D3" s="18">
        <v>1</v>
      </c>
      <c r="E3" s="9">
        <v>0</v>
      </c>
      <c r="F3" s="18">
        <v>1</v>
      </c>
      <c r="G3" s="3" t="str">
        <f>BIN2HEX(_xlfn.CONCAT(C3,D3,E3,F3),1)</f>
        <v>5</v>
      </c>
    </row>
    <row r="4" spans="1:13" x14ac:dyDescent="0.2">
      <c r="A4" s="9">
        <v>1</v>
      </c>
      <c r="B4" s="10" t="s">
        <v>1</v>
      </c>
      <c r="C4" s="9">
        <v>0</v>
      </c>
      <c r="D4" s="18">
        <v>1</v>
      </c>
      <c r="E4" s="9">
        <v>0</v>
      </c>
      <c r="F4" s="18">
        <v>1</v>
      </c>
      <c r="G4" s="3" t="str">
        <f t="shared" ref="G4:G13" si="0">BIN2HEX(_xlfn.CONCAT(C4,D4,E4,F4),1)</f>
        <v>5</v>
      </c>
    </row>
    <row r="5" spans="1:13" x14ac:dyDescent="0.2">
      <c r="A5" s="9">
        <v>2</v>
      </c>
      <c r="B5" s="10" t="s">
        <v>2</v>
      </c>
      <c r="C5" s="9">
        <v>0</v>
      </c>
      <c r="D5" s="18">
        <v>1</v>
      </c>
      <c r="E5" s="18">
        <v>1</v>
      </c>
      <c r="F5" s="18">
        <v>1</v>
      </c>
      <c r="G5" s="3" t="str">
        <f t="shared" si="0"/>
        <v>7</v>
      </c>
    </row>
    <row r="6" spans="1:13" x14ac:dyDescent="0.2">
      <c r="A6" s="9">
        <v>3</v>
      </c>
      <c r="B6" s="10" t="s">
        <v>3</v>
      </c>
      <c r="C6" s="9">
        <v>0</v>
      </c>
      <c r="D6" s="18">
        <v>1</v>
      </c>
      <c r="E6" s="18">
        <v>1</v>
      </c>
      <c r="F6" s="18">
        <v>1</v>
      </c>
      <c r="G6" s="3" t="str">
        <f t="shared" si="0"/>
        <v>7</v>
      </c>
    </row>
    <row r="7" spans="1:13" x14ac:dyDescent="0.2">
      <c r="A7" s="9">
        <v>4</v>
      </c>
      <c r="B7" s="10" t="s">
        <v>4</v>
      </c>
      <c r="C7" s="9">
        <v>0</v>
      </c>
      <c r="D7" s="9">
        <v>0</v>
      </c>
      <c r="E7" s="9">
        <v>0</v>
      </c>
      <c r="F7" s="9">
        <v>0</v>
      </c>
      <c r="G7" s="3" t="str">
        <f t="shared" si="0"/>
        <v>0</v>
      </c>
    </row>
    <row r="8" spans="1:13" x14ac:dyDescent="0.2">
      <c r="A8" s="9">
        <v>5</v>
      </c>
      <c r="B8" s="10" t="s">
        <v>5</v>
      </c>
      <c r="C8" s="18">
        <v>1</v>
      </c>
      <c r="D8" s="18">
        <v>1</v>
      </c>
      <c r="E8" s="18">
        <v>1</v>
      </c>
      <c r="F8" s="18">
        <v>1</v>
      </c>
      <c r="G8" s="3" t="str">
        <f t="shared" si="0"/>
        <v>F</v>
      </c>
    </row>
    <row r="9" spans="1:13" x14ac:dyDescent="0.2">
      <c r="A9" s="9">
        <v>6</v>
      </c>
      <c r="B9" s="10" t="s">
        <v>6</v>
      </c>
      <c r="C9" s="9">
        <v>0</v>
      </c>
      <c r="D9" s="18">
        <v>1</v>
      </c>
      <c r="E9" s="18">
        <v>1</v>
      </c>
      <c r="F9" s="18">
        <v>1</v>
      </c>
      <c r="G9" s="3" t="str">
        <f t="shared" si="0"/>
        <v>7</v>
      </c>
    </row>
    <row r="10" spans="1:13" x14ac:dyDescent="0.2">
      <c r="A10" s="9">
        <v>7</v>
      </c>
      <c r="B10" s="10" t="s">
        <v>7</v>
      </c>
      <c r="C10" s="18">
        <v>1</v>
      </c>
      <c r="D10" s="18">
        <v>1</v>
      </c>
      <c r="E10" s="18">
        <v>1</v>
      </c>
      <c r="F10" s="18">
        <v>1</v>
      </c>
      <c r="G10" s="3" t="str">
        <f t="shared" si="0"/>
        <v>F</v>
      </c>
    </row>
    <row r="11" spans="1:13" x14ac:dyDescent="0.2">
      <c r="A11" s="9">
        <v>8</v>
      </c>
      <c r="B11" s="10" t="s">
        <v>8</v>
      </c>
      <c r="C11" s="9">
        <v>0</v>
      </c>
      <c r="D11" s="9">
        <v>0</v>
      </c>
      <c r="E11" s="9">
        <v>0</v>
      </c>
      <c r="F11" s="9">
        <v>0</v>
      </c>
      <c r="G11" s="3" t="str">
        <f t="shared" si="0"/>
        <v>0</v>
      </c>
    </row>
    <row r="12" spans="1:13" x14ac:dyDescent="0.2">
      <c r="A12" s="9">
        <v>9</v>
      </c>
      <c r="B12" s="9" t="s">
        <v>40</v>
      </c>
      <c r="C12" s="9">
        <v>0</v>
      </c>
      <c r="D12" s="9">
        <v>0</v>
      </c>
      <c r="E12" s="9">
        <v>0</v>
      </c>
      <c r="F12" s="9">
        <v>0</v>
      </c>
      <c r="G12" s="3" t="str">
        <f t="shared" si="0"/>
        <v>0</v>
      </c>
    </row>
    <row r="13" spans="1:13" x14ac:dyDescent="0.2">
      <c r="A13" s="9">
        <v>10</v>
      </c>
      <c r="B13" s="10" t="s">
        <v>9</v>
      </c>
      <c r="C13" s="18">
        <v>1</v>
      </c>
      <c r="D13" s="18">
        <v>1</v>
      </c>
      <c r="E13" s="18">
        <v>1</v>
      </c>
      <c r="F13" s="18">
        <v>1</v>
      </c>
      <c r="G13" s="3" t="str">
        <f t="shared" si="0"/>
        <v>F</v>
      </c>
    </row>
    <row r="14" spans="1:13" x14ac:dyDescent="0.2">
      <c r="K14"/>
    </row>
    <row r="17" spans="1:15" x14ac:dyDescent="0.2">
      <c r="A17" s="27" t="s">
        <v>29</v>
      </c>
      <c r="B17" s="28"/>
      <c r="C17" s="28"/>
      <c r="D17" s="28"/>
      <c r="E17" s="28"/>
      <c r="F17" s="28"/>
      <c r="G17" s="28"/>
      <c r="H17" s="28"/>
      <c r="I17" s="28"/>
      <c r="K17" s="41"/>
      <c r="L17" s="41"/>
      <c r="M17" s="41"/>
      <c r="N17" s="41"/>
    </row>
    <row r="18" spans="1:15" ht="69" customHeight="1" x14ac:dyDescent="0.2">
      <c r="A18" s="7" t="s">
        <v>10</v>
      </c>
      <c r="B18" s="7" t="s">
        <v>11</v>
      </c>
      <c r="C18" s="30" t="s">
        <v>39</v>
      </c>
      <c r="D18" s="30"/>
      <c r="E18" s="30"/>
      <c r="F18" s="12" t="s">
        <v>33</v>
      </c>
      <c r="G18" s="13" t="s">
        <v>31</v>
      </c>
      <c r="H18" s="7" t="s">
        <v>32</v>
      </c>
      <c r="I18" s="11" t="s">
        <v>16</v>
      </c>
      <c r="K18" s="38"/>
      <c r="L18" s="38"/>
      <c r="M18" s="39"/>
      <c r="N18" s="38"/>
      <c r="O18" s="35"/>
    </row>
    <row r="19" spans="1:15" x14ac:dyDescent="0.2">
      <c r="A19" s="1">
        <v>0</v>
      </c>
      <c r="B19" s="2" t="s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4" t="str">
        <f>_xlfn.CONCAT(BIN2HEX(_xlfn.CONCAT(0,0,C19, D19),1), BIN2HEX(_xlfn.CONCAT(E19, F19,G19, H19), 1))</f>
        <v>00</v>
      </c>
      <c r="K19" s="40"/>
      <c r="L19" s="40"/>
      <c r="M19" s="40"/>
      <c r="N19" s="40"/>
    </row>
    <row r="20" spans="1:15" x14ac:dyDescent="0.2">
      <c r="A20" s="1">
        <v>1</v>
      </c>
      <c r="B20" s="2" t="s">
        <v>1</v>
      </c>
      <c r="C20" s="1">
        <v>0</v>
      </c>
      <c r="D20" s="1">
        <v>0</v>
      </c>
      <c r="E20" s="17">
        <v>1</v>
      </c>
      <c r="F20" s="1">
        <v>0</v>
      </c>
      <c r="G20" s="1">
        <v>0</v>
      </c>
      <c r="H20" s="1">
        <v>0</v>
      </c>
      <c r="I20" s="14" t="str">
        <f t="shared" ref="I20:I29" si="1">_xlfn.CONCAT(BIN2HEX(_xlfn.CONCAT(0,0,C20, D20),1), BIN2HEX(_xlfn.CONCAT(E20, F20,G20, H20), 1))</f>
        <v>08</v>
      </c>
      <c r="K20" s="40"/>
      <c r="L20" s="40"/>
      <c r="M20" s="40"/>
      <c r="N20" s="40"/>
    </row>
    <row r="21" spans="1:15" x14ac:dyDescent="0.2">
      <c r="A21" s="1">
        <v>2</v>
      </c>
      <c r="B21" s="2" t="s">
        <v>2</v>
      </c>
      <c r="C21" s="1">
        <v>0</v>
      </c>
      <c r="D21" s="17">
        <v>1</v>
      </c>
      <c r="E21" s="17">
        <v>1</v>
      </c>
      <c r="F21" s="1">
        <v>0</v>
      </c>
      <c r="G21" s="1">
        <v>0</v>
      </c>
      <c r="H21" s="1">
        <v>0</v>
      </c>
      <c r="I21" s="14" t="str">
        <f t="shared" si="1"/>
        <v>18</v>
      </c>
      <c r="K21" s="40"/>
      <c r="L21" s="40"/>
      <c r="M21" s="40"/>
      <c r="N21" s="40"/>
    </row>
    <row r="22" spans="1:15" x14ac:dyDescent="0.2">
      <c r="A22" s="1">
        <v>3</v>
      </c>
      <c r="B22" s="2" t="s">
        <v>3</v>
      </c>
      <c r="C22" s="1">
        <v>0</v>
      </c>
      <c r="D22" s="17">
        <v>1</v>
      </c>
      <c r="E22" s="17">
        <v>1</v>
      </c>
      <c r="F22" s="1">
        <v>0</v>
      </c>
      <c r="G22" s="1">
        <v>0</v>
      </c>
      <c r="H22" s="1">
        <v>0</v>
      </c>
      <c r="I22" s="14" t="str">
        <f t="shared" si="1"/>
        <v>18</v>
      </c>
      <c r="K22" s="40"/>
      <c r="L22" s="40"/>
      <c r="M22" s="40"/>
      <c r="N22" s="40"/>
    </row>
    <row r="23" spans="1:15" x14ac:dyDescent="0.2">
      <c r="A23" s="1">
        <v>4</v>
      </c>
      <c r="B23" s="2" t="s">
        <v>4</v>
      </c>
      <c r="C23" s="17">
        <v>1</v>
      </c>
      <c r="D23" s="1">
        <v>0</v>
      </c>
      <c r="E23" s="17">
        <v>1</v>
      </c>
      <c r="F23" s="1">
        <v>0</v>
      </c>
      <c r="G23" s="1">
        <v>0</v>
      </c>
      <c r="H23" s="1">
        <v>0</v>
      </c>
      <c r="I23" s="14" t="str">
        <f t="shared" si="1"/>
        <v>28</v>
      </c>
      <c r="K23" s="40"/>
      <c r="L23" s="40"/>
      <c r="M23" s="40"/>
      <c r="N23" s="40"/>
    </row>
    <row r="24" spans="1:15" x14ac:dyDescent="0.2">
      <c r="A24" s="1">
        <v>5</v>
      </c>
      <c r="B24" s="2" t="s">
        <v>5</v>
      </c>
      <c r="C24" s="17">
        <v>1</v>
      </c>
      <c r="D24" s="17">
        <v>1</v>
      </c>
      <c r="E24" s="17">
        <v>1</v>
      </c>
      <c r="F24" s="1">
        <v>0</v>
      </c>
      <c r="G24" s="1">
        <v>0</v>
      </c>
      <c r="H24" s="17">
        <v>1</v>
      </c>
      <c r="I24" s="14" t="str">
        <f t="shared" si="1"/>
        <v>39</v>
      </c>
      <c r="K24" s="40"/>
      <c r="L24" s="40"/>
      <c r="M24" s="40"/>
      <c r="N24" s="40"/>
    </row>
    <row r="25" spans="1:15" x14ac:dyDescent="0.2">
      <c r="A25" s="1">
        <v>6</v>
      </c>
      <c r="B25" s="2" t="s">
        <v>6</v>
      </c>
      <c r="C25" s="17">
        <v>1</v>
      </c>
      <c r="D25" s="17">
        <v>1</v>
      </c>
      <c r="E25" s="20">
        <v>0</v>
      </c>
      <c r="F25" s="17">
        <v>1</v>
      </c>
      <c r="G25" s="1">
        <v>0</v>
      </c>
      <c r="H25" s="17">
        <v>1</v>
      </c>
      <c r="I25" s="14" t="str">
        <f t="shared" si="1"/>
        <v>35</v>
      </c>
      <c r="K25" s="40"/>
      <c r="L25" s="40"/>
      <c r="M25" s="40"/>
      <c r="N25" s="40"/>
    </row>
    <row r="26" spans="1:15" x14ac:dyDescent="0.2">
      <c r="A26" s="1">
        <v>7</v>
      </c>
      <c r="B26" s="2" t="s">
        <v>7</v>
      </c>
      <c r="C26" s="17">
        <v>1</v>
      </c>
      <c r="D26" s="17">
        <v>1</v>
      </c>
      <c r="E26" s="17">
        <v>1</v>
      </c>
      <c r="F26" s="1">
        <v>0</v>
      </c>
      <c r="G26" s="1">
        <v>0</v>
      </c>
      <c r="H26" s="1">
        <v>0</v>
      </c>
      <c r="I26" s="14" t="str">
        <f t="shared" si="1"/>
        <v>38</v>
      </c>
      <c r="K26" s="40"/>
      <c r="L26" s="40"/>
      <c r="M26" s="40"/>
      <c r="N26" s="40"/>
    </row>
    <row r="27" spans="1:15" x14ac:dyDescent="0.2">
      <c r="A27" s="1">
        <v>8</v>
      </c>
      <c r="B27" s="2" t="s">
        <v>8</v>
      </c>
      <c r="C27" s="1">
        <v>0</v>
      </c>
      <c r="D27" s="17">
        <v>1</v>
      </c>
      <c r="E27" s="1">
        <v>0</v>
      </c>
      <c r="F27" s="1">
        <v>0</v>
      </c>
      <c r="G27" s="17">
        <v>1</v>
      </c>
      <c r="H27" s="1">
        <v>0</v>
      </c>
      <c r="I27" s="14" t="str">
        <f t="shared" si="1"/>
        <v>12</v>
      </c>
      <c r="K27" s="40"/>
      <c r="L27" s="40"/>
      <c r="M27" s="40"/>
      <c r="N27" s="40"/>
    </row>
    <row r="28" spans="1:15" x14ac:dyDescent="0.2">
      <c r="A28" s="1">
        <v>9</v>
      </c>
      <c r="B28" s="1" t="s">
        <v>40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4" t="str">
        <f t="shared" si="1"/>
        <v>00</v>
      </c>
      <c r="K28" s="40"/>
      <c r="L28" s="40"/>
      <c r="M28" s="40"/>
      <c r="N28" s="40"/>
    </row>
    <row r="29" spans="1:15" x14ac:dyDescent="0.2">
      <c r="A29" s="1">
        <v>10</v>
      </c>
      <c r="B29" s="2" t="s">
        <v>9</v>
      </c>
      <c r="C29" s="17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4" t="str">
        <f t="shared" si="1"/>
        <v>20</v>
      </c>
      <c r="K29" s="40"/>
      <c r="L29" s="40"/>
      <c r="M29" s="40"/>
      <c r="N29" s="40"/>
      <c r="O29" s="36"/>
    </row>
    <row r="33" spans="1:5" x14ac:dyDescent="0.2">
      <c r="A33" s="32" t="s">
        <v>36</v>
      </c>
      <c r="B33" s="32"/>
      <c r="C33" s="32"/>
      <c r="D33" s="32"/>
      <c r="E33" s="32"/>
    </row>
    <row r="34" spans="1:5" ht="68" x14ac:dyDescent="0.2">
      <c r="A34" s="7" t="s">
        <v>10</v>
      </c>
      <c r="B34" s="7" t="s">
        <v>11</v>
      </c>
      <c r="C34" s="21" t="s">
        <v>34</v>
      </c>
      <c r="D34" s="21" t="s">
        <v>35</v>
      </c>
      <c r="E34" s="8" t="s">
        <v>16</v>
      </c>
    </row>
    <row r="35" spans="1:5" x14ac:dyDescent="0.2">
      <c r="A35" s="15">
        <v>0</v>
      </c>
      <c r="B35" s="16" t="s">
        <v>0</v>
      </c>
      <c r="C35" s="1">
        <v>0</v>
      </c>
      <c r="D35" s="1">
        <v>0</v>
      </c>
      <c r="E35" s="6" t="str">
        <f>BIN2HEX(_xlfn.CONCAT(C35,D35),1)</f>
        <v>0</v>
      </c>
    </row>
    <row r="36" spans="1:5" x14ac:dyDescent="0.2">
      <c r="A36" s="1">
        <v>1</v>
      </c>
      <c r="B36" s="2" t="s">
        <v>1</v>
      </c>
      <c r="C36" s="1">
        <v>0</v>
      </c>
      <c r="D36" s="1">
        <v>0</v>
      </c>
      <c r="E36" s="6" t="str">
        <f t="shared" ref="E36:E45" si="2">BIN2HEX(_xlfn.CONCAT(C36,D36),1)</f>
        <v>0</v>
      </c>
    </row>
    <row r="37" spans="1:5" x14ac:dyDescent="0.2">
      <c r="A37" s="1">
        <v>2</v>
      </c>
      <c r="B37" s="2" t="s">
        <v>2</v>
      </c>
      <c r="C37" s="1">
        <v>0</v>
      </c>
      <c r="D37" s="1">
        <v>0</v>
      </c>
      <c r="E37" s="6" t="str">
        <f t="shared" si="2"/>
        <v>0</v>
      </c>
    </row>
    <row r="38" spans="1:5" x14ac:dyDescent="0.2">
      <c r="A38" s="1">
        <v>3</v>
      </c>
      <c r="B38" s="2" t="s">
        <v>3</v>
      </c>
      <c r="C38" s="17">
        <v>1</v>
      </c>
      <c r="D38" s="1">
        <v>0</v>
      </c>
      <c r="E38" s="6" t="str">
        <f t="shared" si="2"/>
        <v>2</v>
      </c>
    </row>
    <row r="39" spans="1:5" x14ac:dyDescent="0.2">
      <c r="A39" s="1">
        <v>4</v>
      </c>
      <c r="B39" s="2" t="s">
        <v>4</v>
      </c>
      <c r="C39" s="17">
        <v>1</v>
      </c>
      <c r="D39" s="17">
        <v>1</v>
      </c>
      <c r="E39" s="6" t="str">
        <f t="shared" si="2"/>
        <v>3</v>
      </c>
    </row>
    <row r="40" spans="1:5" x14ac:dyDescent="0.2">
      <c r="A40" s="1">
        <v>5</v>
      </c>
      <c r="B40" s="2" t="s">
        <v>5</v>
      </c>
      <c r="C40" s="1">
        <v>0</v>
      </c>
      <c r="D40" s="1">
        <v>0</v>
      </c>
      <c r="E40" s="6" t="str">
        <f t="shared" si="2"/>
        <v>0</v>
      </c>
    </row>
    <row r="41" spans="1:5" x14ac:dyDescent="0.2">
      <c r="A41" s="1">
        <v>6</v>
      </c>
      <c r="B41" s="2" t="s">
        <v>6</v>
      </c>
      <c r="C41" s="1">
        <v>0</v>
      </c>
      <c r="D41" s="1">
        <v>0</v>
      </c>
      <c r="E41" s="6" t="str">
        <f t="shared" si="2"/>
        <v>0</v>
      </c>
    </row>
    <row r="42" spans="1:5" x14ac:dyDescent="0.2">
      <c r="A42" s="1">
        <v>7</v>
      </c>
      <c r="B42" s="2" t="s">
        <v>7</v>
      </c>
      <c r="C42" s="1">
        <v>0</v>
      </c>
      <c r="D42" s="1">
        <v>0</v>
      </c>
      <c r="E42" s="6" t="str">
        <f t="shared" si="2"/>
        <v>0</v>
      </c>
    </row>
    <row r="43" spans="1:5" x14ac:dyDescent="0.2">
      <c r="A43" s="1">
        <v>8</v>
      </c>
      <c r="B43" s="2" t="s">
        <v>8</v>
      </c>
      <c r="C43" s="1">
        <v>0</v>
      </c>
      <c r="D43" s="1">
        <v>0</v>
      </c>
      <c r="E43" s="6" t="str">
        <f t="shared" si="2"/>
        <v>0</v>
      </c>
    </row>
    <row r="44" spans="1:5" x14ac:dyDescent="0.2">
      <c r="A44" s="1">
        <v>9</v>
      </c>
      <c r="B44" s="2" t="s">
        <v>40</v>
      </c>
      <c r="C44" s="1">
        <v>0</v>
      </c>
      <c r="D44" s="1">
        <v>0</v>
      </c>
      <c r="E44" s="6" t="str">
        <f t="shared" si="2"/>
        <v>0</v>
      </c>
    </row>
    <row r="45" spans="1:5" x14ac:dyDescent="0.2">
      <c r="A45" s="1">
        <v>10</v>
      </c>
      <c r="B45" s="2" t="s">
        <v>9</v>
      </c>
      <c r="C45" s="1">
        <v>0</v>
      </c>
      <c r="D45" s="1">
        <v>0</v>
      </c>
      <c r="E45" s="6" t="str">
        <f t="shared" si="2"/>
        <v>0</v>
      </c>
    </row>
    <row r="50" spans="1:10" x14ac:dyDescent="0.2">
      <c r="A50" s="33" t="s">
        <v>38</v>
      </c>
      <c r="B50" s="34"/>
      <c r="C50" s="34"/>
      <c r="D50" s="34"/>
      <c r="G50" s="26"/>
      <c r="H50" s="26"/>
      <c r="I50" s="26"/>
      <c r="J50" s="26"/>
    </row>
    <row r="51" spans="1:10" x14ac:dyDescent="0.2">
      <c r="A51" s="7" t="s">
        <v>10</v>
      </c>
      <c r="B51" s="7" t="s">
        <v>11</v>
      </c>
      <c r="C51" s="22" t="s">
        <v>37</v>
      </c>
      <c r="D51" s="8" t="s">
        <v>16</v>
      </c>
      <c r="G51" s="24"/>
      <c r="H51" s="25"/>
      <c r="I51" s="24"/>
      <c r="J51" s="24"/>
    </row>
    <row r="52" spans="1:10" x14ac:dyDescent="0.2">
      <c r="A52" s="1">
        <v>0</v>
      </c>
      <c r="B52" s="2" t="s">
        <v>0</v>
      </c>
      <c r="C52" s="19">
        <v>1</v>
      </c>
      <c r="D52" s="6" t="str">
        <f>BIN2HEX(C52,1)</f>
        <v>1</v>
      </c>
      <c r="H52" s="4"/>
    </row>
    <row r="53" spans="1:10" x14ac:dyDescent="0.2">
      <c r="A53" s="1">
        <v>1</v>
      </c>
      <c r="B53" s="2" t="s">
        <v>1</v>
      </c>
      <c r="C53" s="19">
        <v>1</v>
      </c>
      <c r="D53" s="6" t="str">
        <f t="shared" ref="D53:D62" si="3">BIN2HEX(C53,1)</f>
        <v>1</v>
      </c>
      <c r="H53" s="4"/>
    </row>
    <row r="54" spans="1:10" x14ac:dyDescent="0.2">
      <c r="A54" s="1">
        <v>2</v>
      </c>
      <c r="B54" s="2" t="s">
        <v>2</v>
      </c>
      <c r="C54" s="19">
        <v>1</v>
      </c>
      <c r="D54" s="6" t="str">
        <f t="shared" si="3"/>
        <v>1</v>
      </c>
      <c r="H54" s="4"/>
    </row>
    <row r="55" spans="1:10" x14ac:dyDescent="0.2">
      <c r="A55" s="1">
        <v>3</v>
      </c>
      <c r="B55" s="2" t="s">
        <v>3</v>
      </c>
      <c r="C55" s="19">
        <v>1</v>
      </c>
      <c r="D55" s="6" t="str">
        <f t="shared" si="3"/>
        <v>1</v>
      </c>
      <c r="H55" s="4"/>
    </row>
    <row r="56" spans="1:10" x14ac:dyDescent="0.2">
      <c r="A56" s="1">
        <v>4</v>
      </c>
      <c r="B56" s="2" t="s">
        <v>4</v>
      </c>
      <c r="C56" s="1">
        <v>0</v>
      </c>
      <c r="D56" s="6" t="str">
        <f t="shared" si="3"/>
        <v>0</v>
      </c>
      <c r="H56" s="4"/>
    </row>
    <row r="57" spans="1:10" x14ac:dyDescent="0.2">
      <c r="A57" s="1">
        <v>5</v>
      </c>
      <c r="B57" s="2" t="s">
        <v>5</v>
      </c>
      <c r="C57" s="1">
        <v>0</v>
      </c>
      <c r="D57" s="6" t="str">
        <f t="shared" si="3"/>
        <v>0</v>
      </c>
      <c r="H57" s="4"/>
    </row>
    <row r="58" spans="1:10" x14ac:dyDescent="0.2">
      <c r="A58" s="1">
        <v>6</v>
      </c>
      <c r="B58" s="2" t="s">
        <v>6</v>
      </c>
      <c r="C58" s="19">
        <v>1</v>
      </c>
      <c r="D58" s="6" t="str">
        <f t="shared" si="3"/>
        <v>1</v>
      </c>
      <c r="H58" s="4"/>
    </row>
    <row r="59" spans="1:10" x14ac:dyDescent="0.2">
      <c r="A59" s="1">
        <v>7</v>
      </c>
      <c r="B59" s="2" t="s">
        <v>7</v>
      </c>
      <c r="C59" s="1">
        <v>0</v>
      </c>
      <c r="D59" s="6" t="str">
        <f t="shared" si="3"/>
        <v>0</v>
      </c>
      <c r="H59" s="4"/>
    </row>
    <row r="60" spans="1:10" x14ac:dyDescent="0.2">
      <c r="A60" s="1">
        <v>8</v>
      </c>
      <c r="B60" s="2" t="s">
        <v>8</v>
      </c>
      <c r="C60" s="1">
        <v>0</v>
      </c>
      <c r="D60" s="6" t="str">
        <f t="shared" si="3"/>
        <v>0</v>
      </c>
      <c r="H60" s="4"/>
    </row>
    <row r="61" spans="1:10" x14ac:dyDescent="0.2">
      <c r="A61" s="1">
        <v>0</v>
      </c>
      <c r="B61" s="2" t="s">
        <v>40</v>
      </c>
      <c r="C61" s="1">
        <v>0</v>
      </c>
      <c r="D61" s="6" t="str">
        <f t="shared" si="3"/>
        <v>0</v>
      </c>
      <c r="H61" s="4"/>
    </row>
    <row r="62" spans="1:10" x14ac:dyDescent="0.2">
      <c r="A62" s="1">
        <v>10</v>
      </c>
      <c r="B62" s="2" t="s">
        <v>9</v>
      </c>
      <c r="C62" s="19">
        <v>1</v>
      </c>
      <c r="D62" s="6" t="str">
        <f t="shared" si="3"/>
        <v>1</v>
      </c>
      <c r="H62" s="4"/>
    </row>
    <row r="67" spans="1:4" x14ac:dyDescent="0.2">
      <c r="A67" s="31" t="s">
        <v>41</v>
      </c>
      <c r="B67" s="31"/>
      <c r="C67" s="31"/>
      <c r="D67" s="31"/>
    </row>
    <row r="68" spans="1:4" x14ac:dyDescent="0.2">
      <c r="A68" s="13" t="s">
        <v>13</v>
      </c>
      <c r="B68" s="23" t="s">
        <v>14</v>
      </c>
      <c r="C68" s="13" t="s">
        <v>15</v>
      </c>
      <c r="D68" s="8" t="s">
        <v>16</v>
      </c>
    </row>
    <row r="69" spans="1:4" x14ac:dyDescent="0.2">
      <c r="A69" s="2" t="s">
        <v>0</v>
      </c>
      <c r="B69" s="5" t="s">
        <v>17</v>
      </c>
      <c r="C69" s="1">
        <v>0</v>
      </c>
      <c r="D69" s="6" t="str">
        <f>DEC2HEX(C69, 1)</f>
        <v>0</v>
      </c>
    </row>
    <row r="70" spans="1:4" x14ac:dyDescent="0.2">
      <c r="A70" s="2" t="s">
        <v>1</v>
      </c>
      <c r="B70" s="5" t="s">
        <v>18</v>
      </c>
      <c r="C70" s="1">
        <v>1</v>
      </c>
      <c r="D70" s="6" t="str">
        <f t="shared" ref="D70:D79" si="4">DEC2HEX(C70, 1)</f>
        <v>1</v>
      </c>
    </row>
    <row r="71" spans="1:4" x14ac:dyDescent="0.2">
      <c r="A71" s="2" t="s">
        <v>2</v>
      </c>
      <c r="B71" s="5" t="s">
        <v>19</v>
      </c>
      <c r="C71" s="1">
        <v>2</v>
      </c>
      <c r="D71" s="6" t="str">
        <f t="shared" si="4"/>
        <v>2</v>
      </c>
    </row>
    <row r="72" spans="1:4" x14ac:dyDescent="0.2">
      <c r="A72" s="2" t="s">
        <v>3</v>
      </c>
      <c r="B72" s="5" t="s">
        <v>20</v>
      </c>
      <c r="C72" s="1">
        <v>3</v>
      </c>
      <c r="D72" s="6" t="str">
        <f t="shared" si="4"/>
        <v>3</v>
      </c>
    </row>
    <row r="73" spans="1:4" x14ac:dyDescent="0.2">
      <c r="A73" s="2" t="s">
        <v>4</v>
      </c>
      <c r="B73" s="5" t="s">
        <v>21</v>
      </c>
      <c r="C73" s="1">
        <v>4</v>
      </c>
      <c r="D73" s="6" t="str">
        <f t="shared" si="4"/>
        <v>4</v>
      </c>
    </row>
    <row r="74" spans="1:4" x14ac:dyDescent="0.2">
      <c r="A74" s="2" t="s">
        <v>5</v>
      </c>
      <c r="B74" s="5" t="s">
        <v>22</v>
      </c>
      <c r="C74" s="1">
        <v>5</v>
      </c>
      <c r="D74" s="6" t="str">
        <f t="shared" si="4"/>
        <v>5</v>
      </c>
    </row>
    <row r="75" spans="1:4" x14ac:dyDescent="0.2">
      <c r="A75" s="2" t="s">
        <v>6</v>
      </c>
      <c r="B75" s="5" t="s">
        <v>23</v>
      </c>
      <c r="C75" s="1">
        <v>6</v>
      </c>
      <c r="D75" s="6" t="str">
        <f t="shared" si="4"/>
        <v>6</v>
      </c>
    </row>
    <row r="76" spans="1:4" x14ac:dyDescent="0.2">
      <c r="A76" s="2" t="s">
        <v>7</v>
      </c>
      <c r="B76" s="5" t="s">
        <v>24</v>
      </c>
      <c r="C76" s="1">
        <v>7</v>
      </c>
      <c r="D76" s="6" t="str">
        <f t="shared" si="4"/>
        <v>7</v>
      </c>
    </row>
    <row r="77" spans="1:4" x14ac:dyDescent="0.2">
      <c r="A77" s="2" t="s">
        <v>8</v>
      </c>
      <c r="B77" s="5" t="s">
        <v>25</v>
      </c>
      <c r="C77" s="1">
        <v>8</v>
      </c>
      <c r="D77" s="6" t="str">
        <f t="shared" si="4"/>
        <v>8</v>
      </c>
    </row>
    <row r="78" spans="1:4" x14ac:dyDescent="0.2">
      <c r="A78" s="2" t="s">
        <v>40</v>
      </c>
      <c r="B78" s="5" t="s">
        <v>40</v>
      </c>
      <c r="C78" s="1">
        <v>0</v>
      </c>
      <c r="D78" s="6" t="str">
        <f t="shared" si="4"/>
        <v>0</v>
      </c>
    </row>
    <row r="79" spans="1:4" x14ac:dyDescent="0.2">
      <c r="A79" s="2" t="s">
        <v>9</v>
      </c>
      <c r="B79" s="5" t="s">
        <v>26</v>
      </c>
      <c r="C79" s="1">
        <v>10</v>
      </c>
      <c r="D79" s="6" t="str">
        <f t="shared" si="4"/>
        <v>A</v>
      </c>
    </row>
    <row r="82" spans="1:4" x14ac:dyDescent="0.2">
      <c r="A82" s="33" t="s">
        <v>43</v>
      </c>
      <c r="B82" s="34"/>
      <c r="C82" s="34"/>
      <c r="D82" s="34"/>
    </row>
    <row r="83" spans="1:4" x14ac:dyDescent="0.2">
      <c r="A83" s="7" t="s">
        <v>10</v>
      </c>
      <c r="B83" s="7" t="s">
        <v>11</v>
      </c>
      <c r="C83" s="22" t="s">
        <v>42</v>
      </c>
      <c r="D83" s="8" t="s">
        <v>16</v>
      </c>
    </row>
    <row r="84" spans="1:4" x14ac:dyDescent="0.2">
      <c r="A84" s="1">
        <v>0</v>
      </c>
      <c r="B84" s="2" t="s">
        <v>0</v>
      </c>
      <c r="C84" s="19">
        <v>1</v>
      </c>
      <c r="D84" s="6" t="str">
        <f>BIN2HEX(C84,1)</f>
        <v>1</v>
      </c>
    </row>
    <row r="85" spans="1:4" x14ac:dyDescent="0.2">
      <c r="A85" s="1">
        <v>1</v>
      </c>
      <c r="B85" s="2" t="s">
        <v>1</v>
      </c>
      <c r="C85" s="19">
        <v>1</v>
      </c>
      <c r="D85" s="6" t="str">
        <f t="shared" ref="D85:D94" si="5">BIN2HEX(C85,1)</f>
        <v>1</v>
      </c>
    </row>
    <row r="86" spans="1:4" x14ac:dyDescent="0.2">
      <c r="A86" s="1">
        <v>2</v>
      </c>
      <c r="B86" s="2" t="s">
        <v>2</v>
      </c>
      <c r="C86" s="19">
        <v>1</v>
      </c>
      <c r="D86" s="6" t="str">
        <f t="shared" si="5"/>
        <v>1</v>
      </c>
    </row>
    <row r="87" spans="1:4" x14ac:dyDescent="0.2">
      <c r="A87" s="1">
        <v>3</v>
      </c>
      <c r="B87" s="2" t="s">
        <v>3</v>
      </c>
      <c r="C87" s="19">
        <v>1</v>
      </c>
      <c r="D87" s="6" t="str">
        <f t="shared" si="5"/>
        <v>1</v>
      </c>
    </row>
    <row r="88" spans="1:4" x14ac:dyDescent="0.2">
      <c r="A88" s="1">
        <v>4</v>
      </c>
      <c r="B88" s="2" t="s">
        <v>4</v>
      </c>
      <c r="C88" s="1">
        <v>0</v>
      </c>
      <c r="D88" s="6" t="str">
        <f t="shared" si="5"/>
        <v>0</v>
      </c>
    </row>
    <row r="89" spans="1:4" x14ac:dyDescent="0.2">
      <c r="A89" s="1">
        <v>5</v>
      </c>
      <c r="B89" s="2" t="s">
        <v>5</v>
      </c>
      <c r="C89" s="1">
        <v>0</v>
      </c>
      <c r="D89" s="6" t="str">
        <f t="shared" si="5"/>
        <v>0</v>
      </c>
    </row>
    <row r="90" spans="1:4" x14ac:dyDescent="0.2">
      <c r="A90" s="1">
        <v>6</v>
      </c>
      <c r="B90" s="2" t="s">
        <v>6</v>
      </c>
      <c r="C90" s="37">
        <v>0</v>
      </c>
      <c r="D90" s="6" t="str">
        <f t="shared" si="5"/>
        <v>0</v>
      </c>
    </row>
    <row r="91" spans="1:4" x14ac:dyDescent="0.2">
      <c r="A91" s="1">
        <v>7</v>
      </c>
      <c r="B91" s="2" t="s">
        <v>7</v>
      </c>
      <c r="C91" s="1">
        <v>0</v>
      </c>
      <c r="D91" s="6" t="str">
        <f t="shared" si="5"/>
        <v>0</v>
      </c>
    </row>
    <row r="92" spans="1:4" x14ac:dyDescent="0.2">
      <c r="A92" s="1">
        <v>8</v>
      </c>
      <c r="B92" s="2" t="s">
        <v>8</v>
      </c>
      <c r="C92" s="1">
        <v>0</v>
      </c>
      <c r="D92" s="6" t="str">
        <f t="shared" si="5"/>
        <v>0</v>
      </c>
    </row>
    <row r="93" spans="1:4" x14ac:dyDescent="0.2">
      <c r="A93" s="1">
        <v>0</v>
      </c>
      <c r="B93" s="2" t="s">
        <v>40</v>
      </c>
      <c r="C93" s="1">
        <v>0</v>
      </c>
      <c r="D93" s="6" t="str">
        <f t="shared" si="5"/>
        <v>0</v>
      </c>
    </row>
    <row r="94" spans="1:4" x14ac:dyDescent="0.2">
      <c r="A94" s="1">
        <v>10</v>
      </c>
      <c r="B94" s="2" t="s">
        <v>9</v>
      </c>
      <c r="C94" s="19">
        <v>1</v>
      </c>
      <c r="D94" s="6" t="str">
        <f t="shared" si="5"/>
        <v>1</v>
      </c>
    </row>
  </sheetData>
  <mergeCells count="11">
    <mergeCell ref="A82:D82"/>
    <mergeCell ref="A67:D67"/>
    <mergeCell ref="C18:E18"/>
    <mergeCell ref="A33:E33"/>
    <mergeCell ref="A50:D50"/>
    <mergeCell ref="G50:J50"/>
    <mergeCell ref="J1:M1"/>
    <mergeCell ref="A17:I17"/>
    <mergeCell ref="A1:G1"/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2023-03-20T18:09:32Z</dcterms:created>
  <dcterms:modified xsi:type="dcterms:W3CDTF">2023-04-24T02:53:26Z</dcterms:modified>
</cp:coreProperties>
</file>