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schmidt/Praktikum/final/"/>
    </mc:Choice>
  </mc:AlternateContent>
  <xr:revisionPtr revIDLastSave="0" documentId="13_ncr:1_{64E77D9E-D646-134B-8885-061DA89FCF34}" xr6:coauthVersionLast="47" xr6:coauthVersionMax="47" xr10:uidLastSave="{00000000-0000-0000-0000-000000000000}"/>
  <bookViews>
    <workbookView xWindow="30720" yWindow="1300" windowWidth="37300" windowHeight="21100" xr2:uid="{D65F26CE-4D52-EB48-BD7C-6F752CBC4C71}"/>
  </bookViews>
  <sheets>
    <sheet name="Zusamensetzung des Index" sheetId="9" r:id="rId1"/>
    <sheet name="DSI-Selbsttest" sheetId="3" r:id="rId2"/>
    <sheet name="Auswertung des Selbsttests"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H7" i="8"/>
  <c r="E28" i="3"/>
  <c r="C2" i="8" s="1"/>
  <c r="H6" i="8" l="1"/>
  <c r="J6" i="8"/>
  <c r="J7" i="8"/>
  <c r="J10" i="8"/>
  <c r="H8" i="8"/>
  <c r="J8" i="8"/>
  <c r="J9" i="8"/>
  <c r="H9" i="8"/>
</calcChain>
</file>

<file path=xl/sharedStrings.xml><?xml version="1.0" encoding="utf-8"?>
<sst xmlns="http://schemas.openxmlformats.org/spreadsheetml/2006/main" count="85" uniqueCount="72">
  <si>
    <t>Menschlicher Faktor</t>
  </si>
  <si>
    <t>#</t>
  </si>
  <si>
    <t>Bei dem Betriebssystem wird Open Source Software eingesetzt.</t>
  </si>
  <si>
    <t>Das Betriebssystem ist auf einer aktuellen und stabilen Version.</t>
  </si>
  <si>
    <t>Der Webserver ist auf einer aktuellen und stabilen Version.</t>
  </si>
  <si>
    <t>Bei der Datenbank wird Open Source Software eingesetzt.</t>
  </si>
  <si>
    <t>Die Datenbank ist auf einer aktuellen und stabilen Version.</t>
  </si>
  <si>
    <t>Aussage</t>
  </si>
  <si>
    <t>D</t>
  </si>
  <si>
    <t>Das CMS ist auf einem hohen technischen Niveau.</t>
  </si>
  <si>
    <t>Die Mitarbeiter verfügen über die notwendigen Kompetenzen für die Arbeit mit dem CMS.</t>
  </si>
  <si>
    <t>Ein Mitarbeiterwechsel oder ein Wechsel zu einem anderen Dienstleister, der sich um das CMS kümmert, stellen kein Problem dar.</t>
  </si>
  <si>
    <t>DSI</t>
  </si>
  <si>
    <t>A</t>
  </si>
  <si>
    <t>B</t>
  </si>
  <si>
    <t>C</t>
  </si>
  <si>
    <t>E</t>
  </si>
  <si>
    <t xml:space="preserve">minimale Gesamtpunktzahl: </t>
  </si>
  <si>
    <t xml:space="preserve">maximale Gesamtpunktzahl: </t>
  </si>
  <si>
    <t>Wertebereich</t>
  </si>
  <si>
    <t>(</t>
  </si>
  <si>
    <t>]</t>
  </si>
  <si>
    <t>;</t>
  </si>
  <si>
    <t>%</t>
  </si>
  <si>
    <t>(95; 100]</t>
  </si>
  <si>
    <t>(80; 95]</t>
  </si>
  <si>
    <t>(65; 80]</t>
  </si>
  <si>
    <t>(50; 65]</t>
  </si>
  <si>
    <t>[0; 50]</t>
  </si>
  <si>
    <t>[</t>
  </si>
  <si>
    <t>Bewertung 1 bis 5</t>
  </si>
  <si>
    <r>
      <rPr>
        <b/>
        <sz val="14"/>
        <color theme="1"/>
        <rFont val="Calibri (Textkörper)"/>
      </rPr>
      <t>Bewertungsskala:</t>
    </r>
    <r>
      <rPr>
        <sz val="14"/>
        <color theme="1"/>
        <rFont val="Calibri"/>
        <family val="2"/>
        <scheme val="minor"/>
      </rPr>
      <t xml:space="preserve">
1 = trifft nicht zu
2 = trifft eher nicht zu
3 = untentschlossen
4 = trifft eher zu
5 = trifft zu</t>
    </r>
  </si>
  <si>
    <t>Ergebnis:</t>
  </si>
  <si>
    <t>CMS allgemein</t>
  </si>
  <si>
    <t>Das CMS ist erweiterbar (z.B. durch Extensions oder Plugins)</t>
  </si>
  <si>
    <t>Alle installierten Komponenten sind auf einem hohen technischen Niveau und in einer LTS-Version.</t>
  </si>
  <si>
    <t>Alle installierten Komponenten sind notwendig und werden verwendet.</t>
  </si>
  <si>
    <t>System</t>
  </si>
  <si>
    <t>Backend-Einstellungen (z. B. allgemeine oder benutzerspezifische Einstellungen) können bei einer Migration auf ein anderes CMS ganz oder teilweise weiterverwendet werden.</t>
  </si>
  <si>
    <t>Frontend-Einstellungen (z. B. Seiten-Templates, Seiten-Einstellungen) können bei einer Migration auf ein anderes CMS ganz oder teilweise weiterverwendet werden.</t>
  </si>
  <si>
    <t>Die Ausführungsumgebung (z.B. PHP) ist auf einer aktuellen und stabilen Version.</t>
  </si>
  <si>
    <t>Das verwendete CMS kann als digital souverän bezeichnet werden.</t>
  </si>
  <si>
    <t>Web-Anwendung</t>
  </si>
  <si>
    <t>Konfiguration und Customization</t>
  </si>
  <si>
    <t>Die Web-anwendung ist sicher und entspricht den datenschutzrechtlichen Bestimmungen.</t>
  </si>
  <si>
    <t>Das CMS ist in einer digital souveränen* Programmiersprache wie zum Beispiel PHP oder Python geschrieben.</t>
  </si>
  <si>
    <t>Kommentar zu der untersuchten Anwendung</t>
  </si>
  <si>
    <r>
      <t xml:space="preserve">* </t>
    </r>
    <r>
      <rPr>
        <b/>
        <sz val="14"/>
        <color theme="1"/>
        <rFont val="Calibri"/>
        <family val="2"/>
        <scheme val="minor"/>
      </rPr>
      <t>digital souverän</t>
    </r>
    <r>
      <rPr>
        <sz val="14"/>
        <color theme="1"/>
        <rFont val="Calibri"/>
        <family val="2"/>
        <scheme val="minor"/>
      </rPr>
      <t xml:space="preserve"> bedeutet im Zusammenhang mit den Aussagen frei verfügbar, transparent, veränderbar, unabhängig, nachhaltig und wird kontinuierlich weiterentwickelt.</t>
    </r>
  </si>
  <si>
    <r>
      <rPr>
        <b/>
        <sz val="14"/>
        <color theme="1"/>
        <rFont val="Calibri"/>
        <family val="2"/>
        <scheme val="minor"/>
      </rPr>
      <t>Auswertung</t>
    </r>
    <r>
      <rPr>
        <sz val="14"/>
        <color theme="1"/>
        <rFont val="Calibri"/>
        <family val="2"/>
        <scheme val="minor"/>
      </rPr>
      <t>: Index für digitale Souveränität (DSI) kann aus der nebenstehender Tabelle abgelesen werden.</t>
    </r>
  </si>
  <si>
    <t>z. B. PHP</t>
  </si>
  <si>
    <t>z. B. CMS TYPO3</t>
  </si>
  <si>
    <t>Das CMS ist auf einer aktuellen und LTS-Version.</t>
  </si>
  <si>
    <t>z. B. TYPO3 10 LTS (Version ist stabil, aber nicht mehr aktuel)</t>
  </si>
  <si>
    <t>z. B. es gibt wenige installierte, aber nicht benutzte Extension</t>
  </si>
  <si>
    <t>z. B. es gibt Extensions in nicht stabiler Versonen und solche, die nicht mehr gewartet werden</t>
  </si>
  <si>
    <t>z. B. Linux</t>
  </si>
  <si>
    <t>z. B. V 5.15 (Version ist aktuell, aber es ist keine LTS Version)</t>
  </si>
  <si>
    <t>z. B. nginx</t>
  </si>
  <si>
    <t>z. B. V 1.22</t>
  </si>
  <si>
    <t>z. B. MariaDB</t>
  </si>
  <si>
    <t>z. B. 10.2.44	 (das ist ein stabile Version, die nicht mehr unterstützt wird)</t>
  </si>
  <si>
    <t>z. B. Fluid (TYPO3-proprietär)</t>
  </si>
  <si>
    <t>z. B. Tsconfig, TypoScript (TYPO3-proprietär)</t>
  </si>
  <si>
    <t>z. B. modernes, responsives Design und BITV-konform</t>
  </si>
  <si>
    <t>z. B. regelmäßige Schulungen</t>
  </si>
  <si>
    <t xml:space="preserve">Die Web-Anwendung ist benutzerfreundlich und zugänglich (also auch barrierearm) gestaltet. </t>
  </si>
  <si>
    <t>z. B. gute, verständliche Dokumentation, aber es gibt nur eine Person, die sich mit der Web-Anwendung auskennt</t>
  </si>
  <si>
    <t>z. B. DSGVO-konform, Umsetzung der BSI-Richtlinien</t>
  </si>
  <si>
    <t>Bei dem Webserver wird Open Source Software eingesetzt.</t>
  </si>
  <si>
    <t>Für die Bewertung der Aussagen soll folgende Skala verwendet werden:
1 = trifft nicht zu
2 = trifft eher nicht zu
3 = unentschlossen
4 = trifft eher zu
5 = trifft zu</t>
  </si>
  <si>
    <r>
      <rPr>
        <b/>
        <sz val="14"/>
        <color theme="1"/>
        <rFont val="Calibri (Textkörper)"/>
      </rPr>
      <t xml:space="preserve">Zusammensetzung und Bestimmung eines Index für digitale Souveränität (DSI)  für eine CMS-basierte Web-Anwendung
</t>
    </r>
    <r>
      <rPr>
        <sz val="14"/>
        <color theme="1"/>
        <rFont val="Calibri (Textkörper)"/>
      </rPr>
      <t xml:space="preserve">
Ausgehend von der CMS-Struktur kann man folgende Komponenten herausnehmen und sie näher untersuchen:
-	 Betriebssystem (Bsp.: Linux, Microsoft Windows, macOS)
-	 Ausführungsumgebung (Bsp.: PHP, node.js)
-	 Webserver (Bsp.: Apache, Nginx, Microsoft IIS, Caddy Server)
-	 Datenbank (Bsp.: MariaDB, Microsoft SQL Server, MySQL, PostgreSQL, SQLite)
-	 System Extensions und 3rd Party Extensions, Plugins
-	 Möglichkeiten zur Konfiguration und Customization im Backend und Frontend (Bsp.: Tsconfig, TypoScript, Fluid Template Engine)
-	 Support
-	 Dokumentation
Hinzu kommen CMS-unabhängige Merkmale wie der menschliche Faktor, einschließlich der Kompetenzen und Abhängigkeiten bei Mitarbeitern und Dienstleistern, sowie Merkmale einer Webanwendung wie die Umsetzung von Datenschutz und Zugänglichkeit.
Die Bestimmung eines Index für digitale Souveränität erfolgt mit Hilfe eines Selbsttestes (s. Tabellenblatt "DSI-Selbsttest"). Die Fragen in diesem Selbsttest sind so formuliert, dass folgenden Probleme identifiziert werden können:
</t>
    </r>
    <r>
      <rPr>
        <b/>
        <sz val="14"/>
        <color theme="1"/>
        <rFont val="Calibri (Textkörper)"/>
      </rPr>
      <t xml:space="preserve">1) Wo könnte ein Lock-in-Effekt auftreten?
2) An welchem Punkt entstehen Wechselbarrieren? </t>
    </r>
    <r>
      <rPr>
        <sz val="14"/>
        <color theme="1"/>
        <rFont val="Calibri (Textkörper)"/>
      </rPr>
      <t xml:space="preserve">
Im Selbsttest sind die Fragen als Aussagen formuliert und die Nutzer können die Aussagen auf einer fünfstufigen Skala bewerten. Je höher der Grad der Zustimmung, desto höher und besser das Ergebnis für die digitale Souveränität, denn die vergebenen Punkte werden addiert und gehen in den Index ein. Der Index verfügt über eine Farbskala, die den Grad der digitalen Souveränität anzeigt. Das Ergebnis reicht von einem "grünen A" für eine optimale Anwendung bis zu einem "roten E" für eine sehr große Anzahl von Verstößen. Es gibt Punkte, die einen positiven oder negativen Einfluss auf den Index haben. Beispiele dafür sind in der Abbildung zu finden.</t>
    </r>
  </si>
  <si>
    <t>z. B. PHP V 7.4 (Version ist EOL und bei TYPO3 Upgrade muss auch PHP Upgrade stattfinden)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</si>
</sst>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4"/>
      <color theme="1"/>
      <name val="Calibri (Textkörper)"/>
    </font>
    <font>
      <b/>
      <sz val="14"/>
      <color theme="1"/>
      <name val="Calibri (Textkörper)"/>
    </font>
    <font>
      <sz val="14"/>
      <color theme="1"/>
      <name val="Calibri"/>
      <family val="2"/>
      <scheme val="minor"/>
    </font>
    <font>
      <b/>
      <sz val="14"/>
      <color theme="0"/>
      <name val="Calibri"/>
      <family val="2"/>
      <scheme val="minor"/>
    </font>
    <font>
      <b/>
      <sz val="14"/>
      <color theme="1"/>
      <name val="Calibri"/>
      <family val="2"/>
      <scheme val="minor"/>
    </font>
    <font>
      <sz val="8"/>
      <name val="Calibri"/>
      <family val="2"/>
      <scheme val="minor"/>
    </font>
    <font>
      <i/>
      <sz val="14"/>
      <color theme="1"/>
      <name val="Calibri"/>
      <family val="2"/>
      <scheme val="minor"/>
    </font>
    <font>
      <sz val="14"/>
      <color rgb="FF000000"/>
      <name val="Arial"/>
      <family val="2"/>
    </font>
    <font>
      <b/>
      <sz val="14"/>
      <color rgb="FF000000"/>
      <name val="Arial"/>
      <family val="2"/>
    </font>
    <font>
      <b/>
      <i/>
      <sz val="14"/>
      <color theme="1"/>
      <name val="Calibri"/>
      <family val="2"/>
      <scheme val="minor"/>
    </font>
    <font>
      <i/>
      <sz val="14"/>
      <color rgb="FF000000"/>
      <name val="Arial"/>
      <family val="2"/>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2"/>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65">
    <xf numFmtId="0" fontId="0" fillId="0" borderId="0" xfId="0"/>
    <xf numFmtId="0" fontId="0" fillId="2" borderId="0" xfId="0" applyFill="1"/>
    <xf numFmtId="0" fontId="3" fillId="2" borderId="1" xfId="0" applyFont="1" applyFill="1" applyBorder="1" applyAlignment="1">
      <alignment horizontal="left" vertical="top"/>
    </xf>
    <xf numFmtId="0" fontId="5" fillId="2" borderId="9"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4" borderId="7" xfId="0" applyFont="1" applyFill="1" applyBorder="1" applyAlignment="1">
      <alignment horizontal="center" vertical="top"/>
    </xf>
    <xf numFmtId="0" fontId="5" fillId="5" borderId="7" xfId="0" applyFont="1" applyFill="1" applyBorder="1" applyAlignment="1">
      <alignment horizontal="center" vertical="top"/>
    </xf>
    <xf numFmtId="0" fontId="5" fillId="6" borderId="7" xfId="0" applyFont="1" applyFill="1" applyBorder="1" applyAlignment="1">
      <alignment horizontal="center" vertical="top"/>
    </xf>
    <xf numFmtId="0" fontId="5" fillId="7" borderId="7" xfId="0" applyFont="1" applyFill="1" applyBorder="1" applyAlignment="1">
      <alignment horizontal="center" vertical="top"/>
    </xf>
    <xf numFmtId="0" fontId="5" fillId="8" borderId="8" xfId="0" applyFont="1" applyFill="1" applyBorder="1" applyAlignment="1">
      <alignment horizontal="center" vertical="top"/>
    </xf>
    <xf numFmtId="0" fontId="5" fillId="2" borderId="0" xfId="0" applyFont="1" applyFill="1" applyAlignment="1">
      <alignment horizontal="left" vertical="top" wrapText="1"/>
    </xf>
    <xf numFmtId="0" fontId="1" fillId="2" borderId="13" xfId="0" applyFont="1" applyFill="1" applyBorder="1" applyAlignment="1">
      <alignment horizontal="left" vertical="top" wrapText="1"/>
    </xf>
    <xf numFmtId="0" fontId="3" fillId="2" borderId="0" xfId="0" applyFont="1" applyFill="1"/>
    <xf numFmtId="0" fontId="3" fillId="2" borderId="4" xfId="0" applyFont="1" applyFill="1" applyBorder="1" applyAlignment="1">
      <alignment vertical="top"/>
    </xf>
    <xf numFmtId="0" fontId="3" fillId="2" borderId="1" xfId="0" applyFont="1" applyFill="1" applyBorder="1" applyAlignment="1">
      <alignment vertical="top"/>
    </xf>
    <xf numFmtId="0" fontId="3" fillId="2" borderId="5" xfId="0" applyFont="1" applyFill="1" applyBorder="1" applyAlignment="1">
      <alignment vertical="top"/>
    </xf>
    <xf numFmtId="0" fontId="3" fillId="2" borderId="3" xfId="0" applyFont="1" applyFill="1" applyBorder="1" applyAlignment="1">
      <alignment horizontal="left" vertical="top" wrapText="1"/>
    </xf>
    <xf numFmtId="0" fontId="3" fillId="2" borderId="0" xfId="0" applyFont="1" applyFill="1" applyAlignment="1">
      <alignment horizontal="left" vertical="top" wrapText="1"/>
    </xf>
    <xf numFmtId="0" fontId="5" fillId="2" borderId="9" xfId="0" applyFont="1" applyFill="1" applyBorder="1"/>
    <xf numFmtId="0" fontId="3" fillId="2" borderId="3" xfId="0" applyFont="1" applyFill="1" applyBorder="1"/>
    <xf numFmtId="0" fontId="3" fillId="2" borderId="15" xfId="0" applyFont="1" applyFill="1" applyBorder="1"/>
    <xf numFmtId="0" fontId="3" fillId="2" borderId="4" xfId="0" applyFont="1" applyFill="1" applyBorder="1"/>
    <xf numFmtId="0" fontId="3" fillId="2" borderId="0" xfId="0" applyFont="1" applyFill="1" applyAlignment="1">
      <alignment horizontal="left" vertical="top"/>
    </xf>
    <xf numFmtId="0" fontId="3" fillId="2" borderId="0" xfId="0" applyFont="1" applyFill="1" applyAlignment="1">
      <alignment vertical="top"/>
    </xf>
    <xf numFmtId="0" fontId="7" fillId="2" borderId="0" xfId="0" applyFont="1" applyFill="1" applyAlignment="1">
      <alignment horizontal="left" vertical="top" wrapText="1"/>
    </xf>
    <xf numFmtId="0" fontId="8" fillId="2" borderId="8" xfId="0" applyFont="1" applyFill="1" applyBorder="1"/>
    <xf numFmtId="0" fontId="5" fillId="2" borderId="1" xfId="0" applyFont="1" applyFill="1" applyBorder="1" applyAlignment="1">
      <alignment horizontal="left" vertical="top"/>
    </xf>
    <xf numFmtId="0" fontId="3" fillId="2" borderId="1" xfId="0" applyFont="1" applyFill="1" applyBorder="1"/>
    <xf numFmtId="0" fontId="3" fillId="2" borderId="5" xfId="0" applyFont="1" applyFill="1" applyBorder="1"/>
    <xf numFmtId="0" fontId="4" fillId="3" borderId="6" xfId="0" applyFont="1" applyFill="1" applyBorder="1" applyAlignment="1">
      <alignment horizontal="center" vertical="top"/>
    </xf>
    <xf numFmtId="0" fontId="3" fillId="2" borderId="0" xfId="0" applyFont="1" applyFill="1" applyAlignment="1">
      <alignment vertical="top" wrapText="1"/>
    </xf>
    <xf numFmtId="0" fontId="0" fillId="2" borderId="0" xfId="0" applyFill="1" applyAlignment="1">
      <alignment vertical="top" wrapText="1"/>
    </xf>
    <xf numFmtId="0" fontId="8" fillId="2" borderId="0" xfId="0" applyFont="1" applyFill="1" applyAlignment="1">
      <alignment vertical="top" wrapText="1"/>
    </xf>
    <xf numFmtId="0" fontId="3" fillId="2" borderId="0" xfId="0" applyFont="1" applyFill="1" applyAlignment="1">
      <alignment wrapText="1"/>
    </xf>
    <xf numFmtId="0" fontId="9" fillId="2" borderId="0" xfId="0" applyFont="1" applyFill="1" applyAlignment="1">
      <alignment vertical="top" wrapText="1"/>
    </xf>
    <xf numFmtId="0" fontId="3" fillId="2" borderId="10" xfId="0" applyFont="1" applyFill="1" applyBorder="1" applyAlignment="1">
      <alignment horizontal="left" vertical="top" wrapText="1"/>
    </xf>
    <xf numFmtId="0" fontId="5" fillId="2" borderId="10"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0" xfId="0" applyFont="1" applyFill="1" applyAlignment="1">
      <alignment horizontal="center" vertical="top" wrapText="1"/>
    </xf>
    <xf numFmtId="0" fontId="5" fillId="2" borderId="10" xfId="0" applyFont="1" applyFill="1" applyBorder="1" applyAlignment="1">
      <alignment horizontal="center" vertical="top" wrapText="1"/>
    </xf>
    <xf numFmtId="0" fontId="7" fillId="2" borderId="10" xfId="0" applyFont="1" applyFill="1" applyBorder="1" applyAlignment="1">
      <alignment horizontal="left" vertical="top" wrapText="1"/>
    </xf>
    <xf numFmtId="0" fontId="5" fillId="9" borderId="10" xfId="0" applyFont="1" applyFill="1" applyBorder="1" applyAlignment="1">
      <alignment horizontal="left" vertical="top" wrapText="1"/>
    </xf>
    <xf numFmtId="0" fontId="5" fillId="9" borderId="10" xfId="0" applyFont="1" applyFill="1" applyBorder="1" applyAlignment="1">
      <alignment horizontal="center" vertical="top" wrapText="1"/>
    </xf>
    <xf numFmtId="0" fontId="7" fillId="2" borderId="7" xfId="0" applyFont="1" applyFill="1" applyBorder="1" applyAlignment="1">
      <alignment horizontal="right" vertical="top" wrapText="1"/>
    </xf>
    <xf numFmtId="0" fontId="11" fillId="2" borderId="7" xfId="0" applyFont="1" applyFill="1" applyBorder="1" applyAlignment="1">
      <alignment horizontal="left" vertical="top" wrapText="1"/>
    </xf>
    <xf numFmtId="0" fontId="10" fillId="2" borderId="0" xfId="0" applyFont="1" applyFill="1" applyAlignment="1">
      <alignment horizontal="left" vertical="top" wrapText="1"/>
    </xf>
    <xf numFmtId="0" fontId="10" fillId="9" borderId="10" xfId="0" applyFont="1" applyFill="1" applyBorder="1" applyAlignment="1">
      <alignment horizontal="center"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3" fillId="2" borderId="10" xfId="0" applyFont="1" applyFill="1" applyBorder="1" applyAlignment="1">
      <alignment vertical="top" wrapText="1"/>
    </xf>
    <xf numFmtId="0" fontId="3" fillId="2" borderId="14" xfId="0" applyFont="1" applyFill="1" applyBorder="1" applyAlignment="1">
      <alignment vertical="top" wrapText="1"/>
    </xf>
    <xf numFmtId="0" fontId="3" fillId="2" borderId="3" xfId="0" applyFont="1" applyFill="1" applyBorder="1" applyAlignment="1">
      <alignment vertical="top" wrapText="1"/>
    </xf>
    <xf numFmtId="0" fontId="3" fillId="2" borderId="15" xfId="0" applyFont="1" applyFill="1" applyBorder="1" applyAlignment="1">
      <alignment vertical="top" wrapText="1"/>
    </xf>
    <xf numFmtId="0" fontId="3" fillId="2" borderId="7" xfId="0" applyFont="1" applyFill="1" applyBorder="1" applyAlignment="1">
      <alignment vertical="top" wrapText="1"/>
    </xf>
    <xf numFmtId="0" fontId="3" fillId="2" borderId="0" xfId="0" applyFont="1" applyFill="1" applyAlignment="1">
      <alignment vertical="top" wrapText="1"/>
    </xf>
    <xf numFmtId="0" fontId="3" fillId="2" borderId="4" xfId="0" applyFont="1" applyFill="1" applyBorder="1" applyAlignment="1">
      <alignment vertical="top" wrapText="1"/>
    </xf>
    <xf numFmtId="0" fontId="3" fillId="2" borderId="8" xfId="0" applyFont="1" applyFill="1" applyBorder="1" applyAlignment="1">
      <alignment vertical="top" wrapText="1"/>
    </xf>
    <xf numFmtId="0" fontId="3" fillId="2" borderId="1" xfId="0" applyFont="1" applyFill="1" applyBorder="1" applyAlignment="1">
      <alignment vertical="top" wrapText="1"/>
    </xf>
    <xf numFmtId="0" fontId="3" fillId="2" borderId="5" xfId="0" applyFont="1" applyFill="1" applyBorder="1" applyAlignment="1">
      <alignment vertical="top" wrapText="1"/>
    </xf>
    <xf numFmtId="0" fontId="5" fillId="2" borderId="2" xfId="0" applyFont="1" applyFill="1" applyBorder="1" applyAlignment="1">
      <alignment horizontal="center" vertical="top"/>
    </xf>
    <xf numFmtId="0" fontId="5" fillId="2" borderId="6" xfId="0" applyFont="1" applyFill="1" applyBorder="1" applyAlignment="1">
      <alignment horizontal="center" vertical="top"/>
    </xf>
    <xf numFmtId="0" fontId="3" fillId="2" borderId="14"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0" xfId="0" applyFont="1" applyFill="1" applyAlignment="1">
      <alignment horizontal="left" vertical="top" wrapText="1"/>
    </xf>
  </cellXfs>
  <cellStyles count="1">
    <cellStyle name="Standard" xfId="0" builtinId="0"/>
  </cellStyles>
  <dxfs count="7">
    <dxf>
      <font>
        <b/>
        <strike val="0"/>
        <outline val="0"/>
        <shadow val="0"/>
        <u val="none"/>
        <vertAlign val="baseline"/>
        <sz val="14"/>
        <color theme="1"/>
        <name val="Calibri"/>
        <family val="2"/>
        <scheme val="minor"/>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4"/>
        <color theme="1"/>
        <name val="Calibri"/>
        <family val="2"/>
        <scheme val="minor"/>
      </font>
      <fill>
        <patternFill patternType="solid">
          <fgColor indexed="64"/>
          <bgColor theme="0"/>
        </patternFill>
      </fill>
      <alignment horizontal="left" vertical="top" textRotation="0" wrapText="1" indent="0" justifyLastLine="0" shrinkToFit="0" readingOrder="0"/>
    </dxf>
    <dxf>
      <font>
        <b/>
        <strike val="0"/>
        <outline val="0"/>
        <shadow val="0"/>
        <u val="none"/>
        <vertAlign val="baseline"/>
        <sz val="14"/>
        <color theme="1"/>
        <name val="Calibri"/>
        <family val="2"/>
        <scheme val="minor"/>
      </font>
      <fill>
        <patternFill patternType="solid">
          <fgColor indexed="64"/>
          <bgColor theme="0"/>
        </patternFill>
      </fill>
      <alignment horizontal="left" vertical="top" textRotation="0" wrapText="1" indent="0" justifyLastLine="0" shrinkToFit="0" readingOrder="0"/>
    </dxf>
    <dxf>
      <font>
        <strike val="0"/>
        <outline val="0"/>
        <shadow val="0"/>
        <u val="none"/>
        <vertAlign val="baseline"/>
        <sz val="14"/>
        <color theme="1"/>
        <name val="Calibri"/>
        <family val="2"/>
        <scheme val="minor"/>
      </font>
      <fill>
        <patternFill patternType="solid">
          <fgColor indexed="64"/>
          <bgColor theme="0"/>
        </patternFill>
      </fill>
      <alignment horizontal="left" vertical="top" textRotation="0" wrapText="1" indent="0" justifyLastLine="0" shrinkToFit="0" readingOrder="0"/>
    </dxf>
    <dxf>
      <border>
        <bottom style="medium">
          <color indexed="64"/>
        </bottom>
      </border>
    </dxf>
    <dxf>
      <font>
        <b/>
        <strike val="0"/>
        <outline val="0"/>
        <shadow val="0"/>
        <u val="none"/>
        <vertAlign val="baseline"/>
        <sz val="14"/>
        <color theme="0"/>
        <name val="Calibri"/>
        <family val="2"/>
        <scheme val="minor"/>
      </font>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xdr:row>
      <xdr:rowOff>12700</xdr:rowOff>
    </xdr:from>
    <xdr:to>
      <xdr:col>12</xdr:col>
      <xdr:colOff>317500</xdr:colOff>
      <xdr:row>3</xdr:row>
      <xdr:rowOff>1190468</xdr:rowOff>
    </xdr:to>
    <xdr:pic>
      <xdr:nvPicPr>
        <xdr:cNvPr id="31" name="Grafik 30">
          <a:extLst>
            <a:ext uri="{FF2B5EF4-FFF2-40B4-BE49-F238E27FC236}">
              <a16:creationId xmlns:a16="http://schemas.microsoft.com/office/drawing/2014/main" id="{00CC0083-9AD1-7303-21D1-A7D17D0F01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99900" y="215900"/>
          <a:ext cx="7772400" cy="7959568"/>
        </a:xfrm>
        <a:prstGeom prst="rect">
          <a:avLst/>
        </a:prstGeom>
        <a:ln>
          <a:solidFill>
            <a:schemeClr val="tx1"/>
          </a:solidFill>
        </a:ln>
      </xdr:spPr>
    </xdr:pic>
    <xdr:clientData/>
  </xdr:twoCellAnchor>
  <xdr:twoCellAnchor editAs="oneCell">
    <xdr:from>
      <xdr:col>1</xdr:col>
      <xdr:colOff>1739900</xdr:colOff>
      <xdr:row>3</xdr:row>
      <xdr:rowOff>762000</xdr:rowOff>
    </xdr:from>
    <xdr:to>
      <xdr:col>1</xdr:col>
      <xdr:colOff>5143502</xdr:colOff>
      <xdr:row>3</xdr:row>
      <xdr:rowOff>1689262</xdr:rowOff>
    </xdr:to>
    <xdr:pic>
      <xdr:nvPicPr>
        <xdr:cNvPr id="32" name="Grafik 31">
          <a:extLst>
            <a:ext uri="{FF2B5EF4-FFF2-40B4-BE49-F238E27FC236}">
              <a16:creationId xmlns:a16="http://schemas.microsoft.com/office/drawing/2014/main" id="{89654880-33D9-C74E-86B9-6B2BA1FE90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3900" y="7797800"/>
          <a:ext cx="3403602" cy="927262"/>
        </a:xfrm>
        <a:prstGeom prst="rect">
          <a:avLst/>
        </a:prstGeom>
      </xdr:spPr>
    </xdr:pic>
    <xdr:clientData/>
  </xdr:twoCellAnchor>
  <xdr:twoCellAnchor editAs="oneCell">
    <xdr:from>
      <xdr:col>1</xdr:col>
      <xdr:colOff>0</xdr:colOff>
      <xdr:row>0</xdr:row>
      <xdr:rowOff>0</xdr:rowOff>
    </xdr:from>
    <xdr:to>
      <xdr:col>1</xdr:col>
      <xdr:colOff>7772400</xdr:colOff>
      <xdr:row>0</xdr:row>
      <xdr:rowOff>989722</xdr:rowOff>
    </xdr:to>
    <xdr:pic>
      <xdr:nvPicPr>
        <xdr:cNvPr id="7" name="Grafik 6">
          <a:extLst>
            <a:ext uri="{FF2B5EF4-FFF2-40B4-BE49-F238E27FC236}">
              <a16:creationId xmlns:a16="http://schemas.microsoft.com/office/drawing/2014/main" id="{9789E472-92B7-F8D8-AD45-E8346BA1442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0" y="0"/>
          <a:ext cx="7772400" cy="989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584200</xdr:colOff>
      <xdr:row>0</xdr:row>
      <xdr:rowOff>989722</xdr:rowOff>
    </xdr:to>
    <xdr:pic>
      <xdr:nvPicPr>
        <xdr:cNvPr id="3" name="Grafik 2">
          <a:extLst>
            <a:ext uri="{FF2B5EF4-FFF2-40B4-BE49-F238E27FC236}">
              <a16:creationId xmlns:a16="http://schemas.microsoft.com/office/drawing/2014/main" id="{007D51AF-976C-4B44-A85B-BA49E71D4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0" y="0"/>
          <a:ext cx="7772400" cy="9897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13</xdr:col>
      <xdr:colOff>520700</xdr:colOff>
      <xdr:row>0</xdr:row>
      <xdr:rowOff>989722</xdr:rowOff>
    </xdr:to>
    <xdr:pic>
      <xdr:nvPicPr>
        <xdr:cNvPr id="2" name="Grafik 1">
          <a:extLst>
            <a:ext uri="{FF2B5EF4-FFF2-40B4-BE49-F238E27FC236}">
              <a16:creationId xmlns:a16="http://schemas.microsoft.com/office/drawing/2014/main" id="{E523FD61-3B0F-744A-9BEA-62894C3A91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0" y="0"/>
          <a:ext cx="7772400" cy="98972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DCE1F8-C006-1241-981D-C7EC3447F91F}" name="Tabelle17" displayName="Tabelle17" ref="B2:E28" totalsRowShown="0" headerRowDxfId="6" dataDxfId="4" headerRowBorderDxfId="5">
  <autoFilter ref="B2:E28" xr:uid="{8ADCE1F8-C006-1241-981D-C7EC3447F91F}"/>
  <tableColumns count="4">
    <tableColumn id="3" xr3:uid="{72B70170-1FCE-3640-952E-D32EC14A922A}" name="#" dataDxfId="3"/>
    <tableColumn id="4" xr3:uid="{B142C5E6-87A0-0A44-ADD0-352D671DB406}" name="Aussage" dataDxfId="2"/>
    <tableColumn id="7" xr3:uid="{0243F4C0-FDA5-E04E-8AE3-CA5CB596D9E4}" name="Kommentar zu der untersuchten Anwendung" dataDxfId="1"/>
    <tableColumn id="5" xr3:uid="{0D99A1FA-AE96-8F45-986B-751FBEF2AB25}" name="Bewertung 1 bis 5" dataDxfId="0"/>
  </tableColumns>
  <tableStyleInfo showFirstColumn="0" showLastColumn="0" showRowStripes="1" showColumnStripes="0"/>
</table>
</file>

<file path=xl/theme/theme1.xml><?xml version="1.0" encoding="utf-8"?>
<a:theme xmlns:a="http://schemas.openxmlformats.org/drawingml/2006/main" name="Office-Design 2013–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14B2-FEFF-224D-952B-FA1F92D32116}">
  <dimension ref="B1:B4"/>
  <sheetViews>
    <sheetView tabSelected="1" workbookViewId="0">
      <selection activeCell="D1" sqref="D1"/>
    </sheetView>
  </sheetViews>
  <sheetFormatPr baseColWidth="10" defaultRowHeight="16" x14ac:dyDescent="0.2"/>
  <cols>
    <col min="1" max="1" width="3.33203125" style="1" customWidth="1"/>
    <col min="2" max="2" width="142.33203125" style="1" customWidth="1"/>
    <col min="3" max="3" width="3.33203125" style="1" customWidth="1"/>
    <col min="4" max="4" width="10.83203125" style="1"/>
    <col min="5" max="5" width="10.83203125" style="1" customWidth="1"/>
    <col min="6" max="16384" width="10.83203125" style="1"/>
  </cols>
  <sheetData>
    <row r="1" spans="2:2" ht="100" customHeight="1" x14ac:dyDescent="0.2"/>
    <row r="2" spans="2:2" ht="409" customHeight="1" x14ac:dyDescent="0.2">
      <c r="B2" s="47" t="s">
        <v>70</v>
      </c>
    </row>
    <row r="3" spans="2:2" ht="125" customHeight="1" x14ac:dyDescent="0.2">
      <c r="B3" s="48"/>
    </row>
    <row r="4" spans="2:2" ht="140" x14ac:dyDescent="0.2">
      <c r="B4" s="11" t="s">
        <v>69</v>
      </c>
    </row>
  </sheetData>
  <mergeCells count="1">
    <mergeCell ref="B2:B3"/>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2B05-32A5-5943-B0C2-DAFB90CEE052}">
  <dimension ref="A1:I38"/>
  <sheetViews>
    <sheetView zoomScaleNormal="100" workbookViewId="0">
      <selection activeCell="B1" sqref="B1"/>
    </sheetView>
  </sheetViews>
  <sheetFormatPr baseColWidth="10" defaultRowHeight="16" x14ac:dyDescent="0.2"/>
  <cols>
    <col min="1" max="1" width="3.33203125" style="31" customWidth="1"/>
    <col min="2" max="2" width="4.83203125" style="31" bestFit="1" customWidth="1"/>
    <col min="3" max="3" width="89.5" style="31" customWidth="1"/>
    <col min="4" max="4" width="62" style="31" customWidth="1"/>
    <col min="5" max="5" width="22.5" style="31" bestFit="1" customWidth="1"/>
    <col min="6" max="6" width="3.33203125" style="1" customWidth="1"/>
    <col min="7" max="7" width="22.83203125" style="1" customWidth="1"/>
    <col min="8" max="8" width="12.5" style="1" customWidth="1"/>
    <col min="9" max="13" width="10.83203125" style="1" customWidth="1"/>
    <col min="14" max="16384" width="10.83203125" style="1"/>
  </cols>
  <sheetData>
    <row r="1" spans="1:9" ht="100" customHeight="1" x14ac:dyDescent="0.2"/>
    <row r="2" spans="1:9" ht="23" customHeight="1" x14ac:dyDescent="0.25">
      <c r="A2" s="30"/>
      <c r="B2" s="37" t="s">
        <v>1</v>
      </c>
      <c r="C2" s="37" t="s">
        <v>7</v>
      </c>
      <c r="D2" s="37" t="s">
        <v>46</v>
      </c>
      <c r="E2" s="37" t="s">
        <v>30</v>
      </c>
      <c r="F2" s="12"/>
      <c r="G2" s="49" t="s">
        <v>31</v>
      </c>
    </row>
    <row r="3" spans="1:9" ht="20" customHeight="1" x14ac:dyDescent="0.25">
      <c r="A3" s="30"/>
      <c r="B3" s="41"/>
      <c r="C3" s="42" t="s">
        <v>33</v>
      </c>
      <c r="D3" s="42"/>
      <c r="E3" s="42"/>
      <c r="F3" s="12"/>
      <c r="G3" s="49"/>
    </row>
    <row r="4" spans="1:9" ht="40" x14ac:dyDescent="0.25">
      <c r="A4" s="30"/>
      <c r="B4" s="36">
        <v>1</v>
      </c>
      <c r="C4" s="35" t="s">
        <v>45</v>
      </c>
      <c r="D4" s="40" t="s">
        <v>49</v>
      </c>
      <c r="E4" s="39">
        <v>5</v>
      </c>
      <c r="F4" s="12"/>
      <c r="G4" s="49"/>
    </row>
    <row r="5" spans="1:9" ht="20" customHeight="1" x14ac:dyDescent="0.25">
      <c r="A5" s="30"/>
      <c r="B5" s="36">
        <v>2</v>
      </c>
      <c r="C5" s="35" t="s">
        <v>41</v>
      </c>
      <c r="D5" s="40" t="s">
        <v>50</v>
      </c>
      <c r="E5" s="39">
        <v>5</v>
      </c>
      <c r="F5" s="12"/>
      <c r="G5" s="49"/>
    </row>
    <row r="6" spans="1:9" ht="20" x14ac:dyDescent="0.25">
      <c r="A6" s="30"/>
      <c r="B6" s="36">
        <v>3</v>
      </c>
      <c r="C6" s="35" t="s">
        <v>9</v>
      </c>
      <c r="D6" s="40" t="s">
        <v>50</v>
      </c>
      <c r="E6" s="39">
        <v>5</v>
      </c>
      <c r="F6" s="12"/>
      <c r="G6" s="49"/>
    </row>
    <row r="7" spans="1:9" ht="20" customHeight="1" x14ac:dyDescent="0.25">
      <c r="A7" s="30"/>
      <c r="B7" s="36">
        <v>4</v>
      </c>
      <c r="C7" s="35" t="s">
        <v>51</v>
      </c>
      <c r="D7" s="40" t="s">
        <v>52</v>
      </c>
      <c r="E7" s="39">
        <v>3</v>
      </c>
      <c r="F7" s="12"/>
      <c r="G7" s="49"/>
    </row>
    <row r="8" spans="1:9" ht="20" x14ac:dyDescent="0.25">
      <c r="A8" s="30"/>
      <c r="B8" s="36">
        <v>5</v>
      </c>
      <c r="C8" s="35" t="s">
        <v>34</v>
      </c>
      <c r="D8" s="40" t="s">
        <v>50</v>
      </c>
      <c r="E8" s="39">
        <v>5</v>
      </c>
      <c r="F8" s="12"/>
      <c r="G8" s="30"/>
    </row>
    <row r="9" spans="1:9" ht="20" customHeight="1" x14ac:dyDescent="0.25">
      <c r="A9" s="30"/>
      <c r="B9" s="36">
        <v>6</v>
      </c>
      <c r="C9" s="35" t="s">
        <v>36</v>
      </c>
      <c r="D9" s="40" t="s">
        <v>53</v>
      </c>
      <c r="E9" s="39">
        <v>2</v>
      </c>
      <c r="F9" s="12"/>
      <c r="G9" s="50" t="s">
        <v>47</v>
      </c>
      <c r="H9" s="51"/>
      <c r="I9" s="52"/>
    </row>
    <row r="10" spans="1:9" ht="40" x14ac:dyDescent="0.25">
      <c r="A10" s="30"/>
      <c r="B10" s="36">
        <v>7</v>
      </c>
      <c r="C10" s="35" t="s">
        <v>35</v>
      </c>
      <c r="D10" s="40" t="s">
        <v>54</v>
      </c>
      <c r="E10" s="39">
        <v>2</v>
      </c>
      <c r="F10" s="12"/>
      <c r="G10" s="53"/>
      <c r="H10" s="54"/>
      <c r="I10" s="55"/>
    </row>
    <row r="11" spans="1:9" ht="20" customHeight="1" x14ac:dyDescent="0.25">
      <c r="A11" s="30"/>
      <c r="B11" s="41"/>
      <c r="C11" s="42" t="s">
        <v>37</v>
      </c>
      <c r="D11" s="46"/>
      <c r="E11" s="42"/>
      <c r="F11" s="12"/>
      <c r="G11" s="56"/>
      <c r="H11" s="57"/>
      <c r="I11" s="58"/>
    </row>
    <row r="12" spans="1:9" ht="20" x14ac:dyDescent="0.25">
      <c r="A12" s="30"/>
      <c r="B12" s="36">
        <v>8</v>
      </c>
      <c r="C12" s="35" t="s">
        <v>2</v>
      </c>
      <c r="D12" s="40" t="s">
        <v>55</v>
      </c>
      <c r="E12" s="39">
        <v>5</v>
      </c>
      <c r="F12" s="12"/>
      <c r="G12" s="30"/>
      <c r="H12" s="30"/>
    </row>
    <row r="13" spans="1:9" ht="20" x14ac:dyDescent="0.25">
      <c r="A13" s="30"/>
      <c r="B13" s="36">
        <v>9</v>
      </c>
      <c r="C13" s="35" t="s">
        <v>3</v>
      </c>
      <c r="D13" s="40" t="s">
        <v>56</v>
      </c>
      <c r="E13" s="39">
        <v>5</v>
      </c>
      <c r="F13" s="12"/>
      <c r="G13" s="30"/>
      <c r="H13" s="30"/>
    </row>
    <row r="14" spans="1:9" ht="40" x14ac:dyDescent="0.25">
      <c r="A14" s="30"/>
      <c r="B14" s="36">
        <v>10</v>
      </c>
      <c r="C14" s="35" t="s">
        <v>40</v>
      </c>
      <c r="D14" s="40" t="s">
        <v>71</v>
      </c>
      <c r="E14" s="39">
        <v>1</v>
      </c>
      <c r="F14" s="12"/>
      <c r="G14" s="30"/>
      <c r="H14" s="30"/>
    </row>
    <row r="15" spans="1:9" ht="20" x14ac:dyDescent="0.25">
      <c r="A15" s="30"/>
      <c r="B15" s="36">
        <v>11</v>
      </c>
      <c r="C15" s="35" t="s">
        <v>68</v>
      </c>
      <c r="D15" s="40" t="s">
        <v>57</v>
      </c>
      <c r="E15" s="39">
        <v>5</v>
      </c>
      <c r="F15" s="12"/>
      <c r="G15" s="12"/>
    </row>
    <row r="16" spans="1:9" ht="20" x14ac:dyDescent="0.25">
      <c r="A16" s="30"/>
      <c r="B16" s="36">
        <v>12</v>
      </c>
      <c r="C16" s="35" t="s">
        <v>4</v>
      </c>
      <c r="D16" s="40" t="s">
        <v>58</v>
      </c>
      <c r="E16" s="39">
        <v>5</v>
      </c>
      <c r="F16" s="12"/>
      <c r="G16" s="12"/>
    </row>
    <row r="17" spans="1:7" ht="20" x14ac:dyDescent="0.25">
      <c r="A17" s="30"/>
      <c r="B17" s="36">
        <v>13</v>
      </c>
      <c r="C17" s="35" t="s">
        <v>5</v>
      </c>
      <c r="D17" s="40" t="s">
        <v>59</v>
      </c>
      <c r="E17" s="39">
        <v>5</v>
      </c>
      <c r="F17" s="12"/>
      <c r="G17" s="12"/>
    </row>
    <row r="18" spans="1:7" ht="40" x14ac:dyDescent="0.25">
      <c r="A18" s="30"/>
      <c r="B18" s="36">
        <v>14</v>
      </c>
      <c r="C18" s="35" t="s">
        <v>6</v>
      </c>
      <c r="D18" s="40" t="s">
        <v>60</v>
      </c>
      <c r="E18" s="39">
        <v>1</v>
      </c>
      <c r="F18" s="12"/>
      <c r="G18" s="12"/>
    </row>
    <row r="19" spans="1:7" ht="26" customHeight="1" x14ac:dyDescent="0.25">
      <c r="A19" s="30"/>
      <c r="B19" s="41"/>
      <c r="C19" s="42" t="s">
        <v>43</v>
      </c>
      <c r="D19" s="46"/>
      <c r="E19" s="42"/>
      <c r="F19" s="12"/>
      <c r="G19" s="12"/>
    </row>
    <row r="20" spans="1:7" ht="49" customHeight="1" x14ac:dyDescent="0.25">
      <c r="A20" s="30"/>
      <c r="B20" s="36">
        <v>15</v>
      </c>
      <c r="C20" s="35" t="s">
        <v>38</v>
      </c>
      <c r="D20" s="40" t="s">
        <v>62</v>
      </c>
      <c r="E20" s="39">
        <v>1</v>
      </c>
      <c r="F20" s="12"/>
      <c r="G20" s="12"/>
    </row>
    <row r="21" spans="1:7" ht="40" x14ac:dyDescent="0.25">
      <c r="A21" s="30"/>
      <c r="B21" s="36">
        <v>15</v>
      </c>
      <c r="C21" s="35" t="s">
        <v>39</v>
      </c>
      <c r="D21" s="40" t="s">
        <v>61</v>
      </c>
      <c r="E21" s="39">
        <v>1</v>
      </c>
      <c r="F21" s="12"/>
      <c r="G21" s="12"/>
    </row>
    <row r="22" spans="1:7" ht="20" x14ac:dyDescent="0.25">
      <c r="A22" s="30"/>
      <c r="B22" s="41"/>
      <c r="C22" s="42" t="s">
        <v>42</v>
      </c>
      <c r="D22" s="46"/>
      <c r="E22" s="42"/>
      <c r="F22" s="12"/>
      <c r="G22" s="12"/>
    </row>
    <row r="23" spans="1:7" ht="40" x14ac:dyDescent="0.25">
      <c r="A23" s="30"/>
      <c r="B23" s="36">
        <v>17</v>
      </c>
      <c r="C23" s="35" t="s">
        <v>65</v>
      </c>
      <c r="D23" s="40" t="s">
        <v>63</v>
      </c>
      <c r="E23" s="39">
        <v>5</v>
      </c>
      <c r="F23" s="12"/>
      <c r="G23" s="12"/>
    </row>
    <row r="24" spans="1:7" ht="20" x14ac:dyDescent="0.25">
      <c r="A24" s="30"/>
      <c r="B24" s="36">
        <v>18</v>
      </c>
      <c r="C24" s="35" t="s">
        <v>44</v>
      </c>
      <c r="D24" s="40" t="s">
        <v>67</v>
      </c>
      <c r="E24" s="39">
        <v>5</v>
      </c>
      <c r="F24" s="12"/>
      <c r="G24" s="12"/>
    </row>
    <row r="25" spans="1:7" ht="20" x14ac:dyDescent="0.25">
      <c r="A25" s="30"/>
      <c r="B25" s="41"/>
      <c r="C25" s="42" t="s">
        <v>0</v>
      </c>
      <c r="D25" s="46"/>
      <c r="E25" s="42"/>
      <c r="F25" s="12"/>
      <c r="G25" s="12"/>
    </row>
    <row r="26" spans="1:7" ht="20" x14ac:dyDescent="0.25">
      <c r="A26" s="30"/>
      <c r="B26" s="36">
        <v>19</v>
      </c>
      <c r="C26" s="35" t="s">
        <v>10</v>
      </c>
      <c r="D26" s="40" t="s">
        <v>64</v>
      </c>
      <c r="E26" s="39">
        <v>5</v>
      </c>
      <c r="F26" s="12"/>
      <c r="G26" s="12"/>
    </row>
    <row r="27" spans="1:7" ht="40" x14ac:dyDescent="0.25">
      <c r="A27" s="30"/>
      <c r="B27" s="36">
        <v>20</v>
      </c>
      <c r="C27" s="35" t="s">
        <v>11</v>
      </c>
      <c r="D27" s="40" t="s">
        <v>66</v>
      </c>
      <c r="E27" s="39">
        <v>3</v>
      </c>
      <c r="F27" s="33"/>
      <c r="G27" s="12"/>
    </row>
    <row r="28" spans="1:7" ht="19" x14ac:dyDescent="0.25">
      <c r="A28" s="30"/>
      <c r="B28" s="10"/>
      <c r="C28" s="17"/>
      <c r="D28" s="17"/>
      <c r="E28" s="38">
        <f>SUBTOTAL(109,E4:E27)</f>
        <v>74</v>
      </c>
      <c r="F28" s="12"/>
      <c r="G28" s="12"/>
    </row>
    <row r="29" spans="1:7" ht="20" customHeight="1" x14ac:dyDescent="0.25">
      <c r="A29" s="30"/>
      <c r="B29" s="10"/>
      <c r="C29" s="17"/>
      <c r="D29" s="17"/>
      <c r="E29" s="10"/>
      <c r="F29" s="12"/>
      <c r="G29" s="12"/>
    </row>
    <row r="30" spans="1:7" ht="19" x14ac:dyDescent="0.2">
      <c r="B30" s="17"/>
      <c r="C30" s="30"/>
      <c r="D30" s="30"/>
      <c r="E30" s="30"/>
    </row>
    <row r="31" spans="1:7" ht="19" x14ac:dyDescent="0.2">
      <c r="B31" s="10"/>
      <c r="C31" s="30"/>
      <c r="D31" s="30"/>
      <c r="E31" s="30"/>
    </row>
    <row r="32" spans="1:7" ht="19" x14ac:dyDescent="0.2">
      <c r="B32" s="34"/>
      <c r="C32" s="30"/>
      <c r="D32" s="30"/>
      <c r="E32" s="30"/>
    </row>
    <row r="33" spans="2:5" ht="19" x14ac:dyDescent="0.2">
      <c r="B33" s="32"/>
      <c r="C33" s="30"/>
      <c r="D33" s="30"/>
      <c r="E33" s="30"/>
    </row>
    <row r="34" spans="2:5" ht="19" x14ac:dyDescent="0.2">
      <c r="B34" s="32"/>
      <c r="C34" s="30"/>
      <c r="D34" s="30"/>
      <c r="E34" s="30"/>
    </row>
    <row r="35" spans="2:5" ht="19" x14ac:dyDescent="0.2">
      <c r="B35" s="32"/>
      <c r="C35" s="30"/>
      <c r="D35" s="30"/>
      <c r="E35" s="30"/>
    </row>
    <row r="36" spans="2:5" ht="19" x14ac:dyDescent="0.2">
      <c r="B36" s="32"/>
      <c r="C36" s="30"/>
      <c r="D36" s="30"/>
      <c r="E36" s="30"/>
    </row>
    <row r="37" spans="2:5" ht="19" x14ac:dyDescent="0.2">
      <c r="B37" s="32"/>
      <c r="C37" s="30"/>
      <c r="D37" s="30"/>
      <c r="E37" s="30"/>
    </row>
    <row r="38" spans="2:5" ht="19" x14ac:dyDescent="0.2">
      <c r="B38" s="32"/>
      <c r="C38" s="32"/>
      <c r="D38" s="32"/>
      <c r="E38" s="10"/>
    </row>
  </sheetData>
  <mergeCells count="2">
    <mergeCell ref="G2:G7"/>
    <mergeCell ref="G9:I11"/>
  </mergeCells>
  <phoneticPr fontId="6" type="noConversion"/>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C943F-CB5B-DA44-8B61-07201889192B}">
  <dimension ref="A1:N18"/>
  <sheetViews>
    <sheetView workbookViewId="0">
      <selection activeCell="R21" sqref="R21"/>
    </sheetView>
  </sheetViews>
  <sheetFormatPr baseColWidth="10" defaultRowHeight="16" x14ac:dyDescent="0.2"/>
  <cols>
    <col min="1" max="1" width="3.33203125" style="1" customWidth="1"/>
    <col min="2" max="2" width="37.33203125" style="1" customWidth="1"/>
    <col min="3" max="3" width="5.33203125" style="1" bestFit="1" customWidth="1"/>
    <col min="4" max="4" width="10.83203125" style="1"/>
    <col min="5" max="5" width="4.5" style="1" bestFit="1" customWidth="1"/>
    <col min="6" max="6" width="9.5" style="1" bestFit="1" customWidth="1"/>
    <col min="7" max="7" width="1.83203125" style="1" bestFit="1" customWidth="1"/>
    <col min="8" max="8" width="3.5" style="1" bestFit="1" customWidth="1"/>
    <col min="9" max="9" width="1.6640625" style="1" bestFit="1" customWidth="1"/>
    <col min="10" max="10" width="4.6640625" style="1" bestFit="1" customWidth="1"/>
    <col min="11" max="11" width="1.83203125" style="1" bestFit="1" customWidth="1"/>
    <col min="12" max="12" width="3.33203125" style="1" customWidth="1"/>
    <col min="13" max="16384" width="10.83203125" style="1"/>
  </cols>
  <sheetData>
    <row r="1" spans="1:14" ht="100" customHeight="1" x14ac:dyDescent="0.2"/>
    <row r="2" spans="1:14" ht="19" x14ac:dyDescent="0.25">
      <c r="B2" s="18" t="s">
        <v>32</v>
      </c>
      <c r="C2" s="29">
        <f>'DSI-Selbsttest'!E28</f>
        <v>74</v>
      </c>
    </row>
    <row r="3" spans="1:14" ht="19" x14ac:dyDescent="0.25">
      <c r="A3" s="12"/>
      <c r="B3" s="12"/>
      <c r="C3" s="12"/>
      <c r="D3" s="12"/>
      <c r="E3" s="12"/>
      <c r="F3" s="12"/>
      <c r="G3" s="12"/>
      <c r="H3" s="12"/>
      <c r="I3" s="12"/>
      <c r="J3" s="12"/>
      <c r="K3" s="12"/>
      <c r="L3" s="12"/>
      <c r="M3" s="12"/>
      <c r="N3" s="12"/>
    </row>
    <row r="4" spans="1:14" ht="19" x14ac:dyDescent="0.25">
      <c r="A4" s="12"/>
      <c r="B4" s="61" t="s">
        <v>48</v>
      </c>
      <c r="C4" s="62"/>
      <c r="D4" s="16"/>
      <c r="E4" s="16"/>
      <c r="F4" s="16"/>
      <c r="G4" s="16"/>
      <c r="H4" s="19"/>
      <c r="I4" s="19"/>
      <c r="J4" s="19"/>
      <c r="K4" s="19"/>
      <c r="L4" s="20"/>
      <c r="M4" s="12"/>
      <c r="N4" s="12"/>
    </row>
    <row r="5" spans="1:14" ht="20" x14ac:dyDescent="0.25">
      <c r="A5" s="12"/>
      <c r="B5" s="63"/>
      <c r="C5" s="64"/>
      <c r="D5" s="17"/>
      <c r="E5" s="3" t="s">
        <v>12</v>
      </c>
      <c r="F5" s="4" t="s">
        <v>23</v>
      </c>
      <c r="G5" s="59" t="s">
        <v>19</v>
      </c>
      <c r="H5" s="59"/>
      <c r="I5" s="59"/>
      <c r="J5" s="59"/>
      <c r="K5" s="60"/>
      <c r="L5" s="21"/>
      <c r="M5" s="12"/>
      <c r="N5" s="12"/>
    </row>
    <row r="6" spans="1:14" ht="19" x14ac:dyDescent="0.25">
      <c r="A6" s="12"/>
      <c r="B6" s="63"/>
      <c r="C6" s="64"/>
      <c r="D6" s="17"/>
      <c r="E6" s="5" t="s">
        <v>13</v>
      </c>
      <c r="F6" s="22" t="s">
        <v>24</v>
      </c>
      <c r="G6" s="22" t="s">
        <v>20</v>
      </c>
      <c r="H6" s="22">
        <f>0.95*C9</f>
        <v>95</v>
      </c>
      <c r="I6" s="23" t="s">
        <v>22</v>
      </c>
      <c r="J6" s="22">
        <f>1*C9</f>
        <v>100</v>
      </c>
      <c r="K6" s="13" t="s">
        <v>21</v>
      </c>
      <c r="L6" s="21"/>
      <c r="M6" s="12"/>
      <c r="N6" s="12"/>
    </row>
    <row r="7" spans="1:14" ht="19" x14ac:dyDescent="0.25">
      <c r="A7" s="12"/>
      <c r="B7" s="63"/>
      <c r="C7" s="64"/>
      <c r="D7" s="17"/>
      <c r="E7" s="6" t="s">
        <v>14</v>
      </c>
      <c r="F7" s="22" t="s">
        <v>25</v>
      </c>
      <c r="G7" s="22" t="s">
        <v>20</v>
      </c>
      <c r="H7" s="22">
        <f>0.8*C9</f>
        <v>80</v>
      </c>
      <c r="I7" s="23" t="s">
        <v>22</v>
      </c>
      <c r="J7" s="22">
        <f>0.95*C9</f>
        <v>95</v>
      </c>
      <c r="K7" s="13" t="s">
        <v>21</v>
      </c>
      <c r="L7" s="21"/>
      <c r="M7" s="12"/>
      <c r="N7" s="12"/>
    </row>
    <row r="8" spans="1:14" ht="20" x14ac:dyDescent="0.25">
      <c r="A8" s="12"/>
      <c r="B8" s="43" t="s">
        <v>17</v>
      </c>
      <c r="C8" s="24">
        <v>20</v>
      </c>
      <c r="D8" s="24"/>
      <c r="E8" s="7" t="s">
        <v>15</v>
      </c>
      <c r="F8" s="22" t="s">
        <v>26</v>
      </c>
      <c r="G8" s="22" t="s">
        <v>20</v>
      </c>
      <c r="H8" s="22">
        <f>0.65*C9</f>
        <v>65</v>
      </c>
      <c r="I8" s="23" t="s">
        <v>22</v>
      </c>
      <c r="J8" s="22">
        <f>0.8*C9</f>
        <v>80</v>
      </c>
      <c r="K8" s="13" t="s">
        <v>21</v>
      </c>
      <c r="L8" s="21"/>
      <c r="M8" s="12"/>
      <c r="N8" s="12"/>
    </row>
    <row r="9" spans="1:14" ht="20" x14ac:dyDescent="0.25">
      <c r="A9" s="12"/>
      <c r="B9" s="43" t="s">
        <v>18</v>
      </c>
      <c r="C9" s="24">
        <v>100</v>
      </c>
      <c r="D9" s="24"/>
      <c r="E9" s="8" t="s">
        <v>8</v>
      </c>
      <c r="F9" s="22" t="s">
        <v>27</v>
      </c>
      <c r="G9" s="22" t="s">
        <v>20</v>
      </c>
      <c r="H9" s="22">
        <f>0.5*C9</f>
        <v>50</v>
      </c>
      <c r="I9" s="23" t="s">
        <v>22</v>
      </c>
      <c r="J9" s="22">
        <f>0.65*C9</f>
        <v>65</v>
      </c>
      <c r="K9" s="13" t="s">
        <v>21</v>
      </c>
      <c r="L9" s="21"/>
      <c r="M9" s="12"/>
      <c r="N9" s="12"/>
    </row>
    <row r="10" spans="1:14" ht="19" x14ac:dyDescent="0.25">
      <c r="A10" s="12"/>
      <c r="B10" s="44"/>
      <c r="C10" s="45"/>
      <c r="D10" s="24"/>
      <c r="E10" s="9" t="s">
        <v>16</v>
      </c>
      <c r="F10" s="2" t="s">
        <v>28</v>
      </c>
      <c r="G10" s="2" t="s">
        <v>29</v>
      </c>
      <c r="H10" s="2">
        <f>C8</f>
        <v>20</v>
      </c>
      <c r="I10" s="14" t="s">
        <v>22</v>
      </c>
      <c r="J10" s="2">
        <f>0.5*C9</f>
        <v>50</v>
      </c>
      <c r="K10" s="15" t="s">
        <v>21</v>
      </c>
      <c r="L10" s="21"/>
      <c r="M10" s="12"/>
      <c r="N10" s="12"/>
    </row>
    <row r="11" spans="1:14" ht="19" x14ac:dyDescent="0.25">
      <c r="A11" s="12"/>
      <c r="B11" s="25"/>
      <c r="C11" s="26"/>
      <c r="D11" s="27"/>
      <c r="E11" s="27"/>
      <c r="F11" s="27"/>
      <c r="G11" s="27"/>
      <c r="H11" s="27"/>
      <c r="I11" s="27"/>
      <c r="J11" s="27"/>
      <c r="K11" s="27"/>
      <c r="L11" s="28"/>
      <c r="M11" s="12"/>
      <c r="N11" s="12"/>
    </row>
    <row r="12" spans="1:14" ht="19" x14ac:dyDescent="0.25">
      <c r="A12" s="12"/>
      <c r="B12" s="12"/>
      <c r="C12" s="12"/>
      <c r="D12" s="12"/>
      <c r="E12" s="12"/>
      <c r="F12" s="12"/>
      <c r="G12" s="12"/>
      <c r="H12" s="12"/>
      <c r="I12" s="12"/>
      <c r="J12" s="12"/>
      <c r="K12" s="12"/>
      <c r="L12" s="12"/>
      <c r="M12" s="12"/>
      <c r="N12" s="12"/>
    </row>
    <row r="13" spans="1:14" ht="19" x14ac:dyDescent="0.25">
      <c r="A13" s="12"/>
      <c r="B13" s="12"/>
      <c r="C13" s="12"/>
      <c r="D13" s="12"/>
      <c r="E13" s="12"/>
      <c r="F13" s="12"/>
      <c r="G13" s="12"/>
      <c r="H13" s="12"/>
      <c r="I13" s="12"/>
      <c r="J13" s="12"/>
      <c r="K13" s="12"/>
      <c r="L13" s="12"/>
      <c r="M13" s="12"/>
      <c r="N13" s="12"/>
    </row>
    <row r="14" spans="1:14" ht="19" x14ac:dyDescent="0.25">
      <c r="A14" s="12"/>
      <c r="B14" s="12"/>
      <c r="C14" s="12"/>
      <c r="D14" s="12"/>
      <c r="E14" s="12"/>
      <c r="F14" s="12"/>
      <c r="G14" s="12"/>
      <c r="H14" s="12"/>
      <c r="I14" s="12"/>
      <c r="J14" s="12"/>
      <c r="K14" s="12"/>
      <c r="L14" s="12"/>
      <c r="M14" s="12"/>
      <c r="N14" s="12"/>
    </row>
    <row r="15" spans="1:14" ht="19" x14ac:dyDescent="0.25">
      <c r="A15" s="12"/>
      <c r="B15" s="12"/>
      <c r="C15" s="12"/>
      <c r="D15" s="12"/>
      <c r="E15" s="12"/>
      <c r="F15" s="12"/>
      <c r="G15" s="12"/>
      <c r="H15" s="12"/>
      <c r="I15" s="12"/>
      <c r="J15" s="12"/>
      <c r="K15" s="12"/>
      <c r="L15" s="12"/>
      <c r="M15" s="12"/>
      <c r="N15" s="12"/>
    </row>
    <row r="16" spans="1:14" ht="19" x14ac:dyDescent="0.25">
      <c r="A16" s="12"/>
      <c r="B16" s="12"/>
      <c r="C16" s="12"/>
      <c r="D16" s="12"/>
      <c r="E16" s="12"/>
      <c r="F16" s="12"/>
      <c r="G16" s="12"/>
      <c r="H16" s="12"/>
      <c r="I16" s="12"/>
      <c r="J16" s="12"/>
      <c r="K16" s="12"/>
      <c r="L16" s="12"/>
      <c r="M16" s="12"/>
      <c r="N16" s="12"/>
    </row>
    <row r="17" spans="1:14" ht="19" x14ac:dyDescent="0.25">
      <c r="A17" s="12"/>
      <c r="B17" s="12"/>
      <c r="C17" s="12"/>
      <c r="D17" s="12"/>
      <c r="E17" s="12"/>
      <c r="F17" s="12"/>
      <c r="G17" s="12"/>
      <c r="H17" s="12"/>
      <c r="I17" s="12"/>
      <c r="J17" s="12"/>
      <c r="K17" s="12"/>
      <c r="L17" s="12"/>
      <c r="M17" s="12"/>
      <c r="N17" s="12"/>
    </row>
    <row r="18" spans="1:14" ht="19" x14ac:dyDescent="0.25">
      <c r="A18" s="12"/>
      <c r="B18" s="12"/>
      <c r="C18" s="12"/>
      <c r="D18" s="12"/>
      <c r="E18" s="12"/>
      <c r="F18" s="12"/>
      <c r="G18" s="12"/>
      <c r="H18" s="12"/>
      <c r="I18" s="12"/>
      <c r="J18" s="12"/>
      <c r="K18" s="12"/>
      <c r="L18" s="12"/>
      <c r="M18" s="12"/>
      <c r="N18" s="12"/>
    </row>
  </sheetData>
  <mergeCells count="2">
    <mergeCell ref="G5:K5"/>
    <mergeCell ref="B4:C7"/>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Zusamensetzung des Index</vt:lpstr>
      <vt:lpstr>DSI-Selbsttest</vt:lpstr>
      <vt:lpstr>Auswertung des Selbsttests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2022-12-13T09:16:03Z</dcterms:created>
  <dcterms:modified xsi:type="dcterms:W3CDTF">2022-12-21T15:22:07Z</dcterms:modified>
</cp:coreProperties>
</file>