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ping CHEBI-SGOMAPS" sheetId="1" r:id="rId4"/>
    <sheet name="#RHEAs" sheetId="2" r:id="rId5"/>
    <sheet name="Coverage of SM in SL" sheetId="3" r:id="rId6"/>
    <sheet name="Co-pairs" sheetId="4" r:id="rId7"/>
    <sheet name="Ganglio-series" sheetId="5" r:id="rId8"/>
  </sheets>
</workbook>
</file>

<file path=xl/sharedStrings.xml><?xml version="1.0" encoding="utf-8"?>
<sst xmlns="http://schemas.openxmlformats.org/spreadsheetml/2006/main" uniqueCount="517">
  <si>
    <t>CHEBI ID</t>
  </si>
  <si>
    <t>Name</t>
  </si>
  <si>
    <t>SphinGOMAP ID</t>
  </si>
  <si>
    <t>CHEBI:83273</t>
  </si>
  <si>
    <t>Cer</t>
  </si>
  <si>
    <t>CHEBI:83264</t>
  </si>
  <si>
    <t>Glucosyl ceramide</t>
  </si>
  <si>
    <t>CHEBI:79208</t>
  </si>
  <si>
    <t xml:space="preserve">Lactosyl ceramide </t>
  </si>
  <si>
    <t>CHEBI:143593</t>
  </si>
  <si>
    <t>Galactosyl ceramide</t>
  </si>
  <si>
    <t>CHEBI:143594</t>
  </si>
  <si>
    <t>α-D-Gal-(1-4)-β-D-GalCer</t>
  </si>
  <si>
    <t>CHEBI:82953</t>
  </si>
  <si>
    <t>1-(3-O-sulfo-β-D-galactosyl)-ceramide</t>
  </si>
  <si>
    <t>CHEBI:79210</t>
  </si>
  <si>
    <t>Ganglioside GM3</t>
  </si>
  <si>
    <t>CHEBI:90085</t>
  </si>
  <si>
    <t xml:space="preserve">Ganglioside GA2 </t>
  </si>
  <si>
    <t>CHEBI:88069</t>
  </si>
  <si>
    <t>Ganglioside GA1</t>
  </si>
  <si>
    <t>CHEBI:90262</t>
  </si>
  <si>
    <t>Ganglioside Fuc-GA1</t>
  </si>
  <si>
    <t>CHEBI:142141</t>
  </si>
  <si>
    <t>Ganglioside Gal(Fuc)-GA1</t>
  </si>
  <si>
    <t>CHEBI:142147</t>
  </si>
  <si>
    <t>Ganglioside GalNAcGal(Fuc)-GA1</t>
  </si>
  <si>
    <t>CHEBI:142153</t>
  </si>
  <si>
    <t>Ganglioside SM1a</t>
  </si>
  <si>
    <t>CHEBI:142159</t>
  </si>
  <si>
    <t>Ganglioside SM1b</t>
  </si>
  <si>
    <t>CHEBI:142171</t>
  </si>
  <si>
    <t>Ganglioside SB1a</t>
  </si>
  <si>
    <t>CHEBI:82637</t>
  </si>
  <si>
    <t>Ganglioside GD1a</t>
  </si>
  <si>
    <t>CHEBI:142211</t>
  </si>
  <si>
    <t>Ganglioside Ac-O-9-GD1a</t>
  </si>
  <si>
    <t>CHEBI:90246</t>
  </si>
  <si>
    <t>Ganglioside GD1a alpha</t>
  </si>
  <si>
    <t>CHEBI:142327</t>
  </si>
  <si>
    <t>Ganglioside GD1a(NeuGc/NeuAc)</t>
  </si>
  <si>
    <t>CHEBI:142030</t>
  </si>
  <si>
    <t>Ganglioside GD1a(NeuAc/NeuGc)</t>
  </si>
  <si>
    <t>CHEBI:142192</t>
  </si>
  <si>
    <t>Ganglioside GD1a(NeuGc/NeuGc)</t>
  </si>
  <si>
    <t>CHEBI:82945</t>
  </si>
  <si>
    <t>Ganglioside GalNAc-GD1a</t>
  </si>
  <si>
    <t>CHEBI:142013</t>
  </si>
  <si>
    <t>Ganglioside GalNAc-GD1a(NeuAc/NeuGc)</t>
  </si>
  <si>
    <t>CHEBI:142007</t>
  </si>
  <si>
    <t>Ganglioside GalNAc-GD1a(NeuGc/NeuAc)</t>
  </si>
  <si>
    <t>CHEBI:82939</t>
  </si>
  <si>
    <t>Ganglioside GD1b</t>
  </si>
  <si>
    <t>CHEBI:90265</t>
  </si>
  <si>
    <t>Ganglioside Fuc-GD1b</t>
  </si>
  <si>
    <t>CHEBI:141776</t>
  </si>
  <si>
    <t>Ganglioside Gal-GD1b</t>
  </si>
  <si>
    <t>CHEBI:142186</t>
  </si>
  <si>
    <t>Ganglioside Gal(Fuc)-GD1b</t>
  </si>
  <si>
    <t>CHEBI:141785</t>
  </si>
  <si>
    <t>Ganglioside GalGal-GD1b</t>
  </si>
  <si>
    <t>CHEBI:90856</t>
  </si>
  <si>
    <t>Ganglioside GD1c</t>
  </si>
  <si>
    <t>CHEBI:142085</t>
  </si>
  <si>
    <t>Ganglioside GD1c(NeuGc/NeuGc)</t>
  </si>
  <si>
    <t>CHEBI:79220</t>
  </si>
  <si>
    <t>Ganglioside GD2</t>
  </si>
  <si>
    <t>CHEBI:79214</t>
  </si>
  <si>
    <t>Ganglioside GD3</t>
  </si>
  <si>
    <t>CHEBI:82639</t>
  </si>
  <si>
    <t>Ganglioside GM1</t>
  </si>
  <si>
    <t>CHEBI:90189</t>
  </si>
  <si>
    <t>Ganglioside Fuc-GM1</t>
  </si>
  <si>
    <t>CHEBI:142097</t>
  </si>
  <si>
    <t>Ganglioside GM1(NeuGc)</t>
  </si>
  <si>
    <t>CHEBI:142220</t>
  </si>
  <si>
    <t>Ganglioside Fuc-GM1(NeuGc)</t>
  </si>
  <si>
    <t>CHEBI:141804</t>
  </si>
  <si>
    <t>Ganglioside GalNAc-GM1</t>
  </si>
  <si>
    <t>CHEBI:142289</t>
  </si>
  <si>
    <t>Ganglioside Fuc(Gal)-GM1</t>
  </si>
  <si>
    <t>CHEBI:142103</t>
  </si>
  <si>
    <t>Ganglioside NeuGc-LacNAc-GM1(NeuGc)</t>
  </si>
  <si>
    <t>CHEBI:142177</t>
  </si>
  <si>
    <t>Ganglioside Lex-GM1</t>
  </si>
  <si>
    <t>CHEBI:142049</t>
  </si>
  <si>
    <t>Ganglioside GM1alpha</t>
  </si>
  <si>
    <t>CHEBI:90151</t>
  </si>
  <si>
    <t>Ganglioside GM1b</t>
  </si>
  <si>
    <t>CHEBI:141814</t>
  </si>
  <si>
    <t>Ganglioside GalNAc-GM1b</t>
  </si>
  <si>
    <t>CHEBI:141970</t>
  </si>
  <si>
    <t>Ganglioside GM1b(NeuGc)</t>
  </si>
  <si>
    <t>CHEBI:141972</t>
  </si>
  <si>
    <t>Ganglioside GalNAc-GM1b(NeuGc)</t>
  </si>
  <si>
    <t>CHEBI:141982</t>
  </si>
  <si>
    <t>Ganglioside GalGalNAc-GM1b(NeuGc)</t>
  </si>
  <si>
    <t>CHEBI:79218</t>
  </si>
  <si>
    <t>Ganglioside GM2</t>
  </si>
  <si>
    <t>CHEBI:142036</t>
  </si>
  <si>
    <t>Ganglioside GM2(NeuGc)</t>
  </si>
  <si>
    <t>CHEBI:82643</t>
  </si>
  <si>
    <t>Ganglioside GM4</t>
  </si>
  <si>
    <t>CHEBI:90512</t>
  </si>
  <si>
    <t>Ganglioside GP1c</t>
  </si>
  <si>
    <t>CHEBI:141697</t>
  </si>
  <si>
    <t>Ganglioside GP1c alpha</t>
  </si>
  <si>
    <t>CHEBI:90862</t>
  </si>
  <si>
    <t>Ganglioside GQ1b</t>
  </si>
  <si>
    <t>CHEBI:141711</t>
  </si>
  <si>
    <t>Ganglioside GQ1b alpha</t>
  </si>
  <si>
    <t>CHEBI:90513</t>
  </si>
  <si>
    <t>Ganglioside GQ1c</t>
  </si>
  <si>
    <t>CHEBI:90501</t>
  </si>
  <si>
    <t>Ganglioside GT1a</t>
  </si>
  <si>
    <t>CHEBI:141724</t>
  </si>
  <si>
    <t>Ganglioside GT1a alpha</t>
  </si>
  <si>
    <t>CHEBI:82940</t>
  </si>
  <si>
    <t>Ganglioside GT1b</t>
  </si>
  <si>
    <t>CHEBI:142333</t>
  </si>
  <si>
    <t>Ganglioside Ac-O-9-GT1b</t>
  </si>
  <si>
    <t>CHEBI:142069</t>
  </si>
  <si>
    <t>Ganglioside GT1b alpha</t>
  </si>
  <si>
    <t>CHEBI:142063</t>
  </si>
  <si>
    <t>Ganglioside GT1b alpha(NeuGc)</t>
  </si>
  <si>
    <t>CHEBI:141743</t>
  </si>
  <si>
    <t>Ganglioside GT1c</t>
  </si>
  <si>
    <t>CHEBI:141748</t>
  </si>
  <si>
    <t>Ganglioside GT2</t>
  </si>
  <si>
    <t>CHEBI:79216</t>
  </si>
  <si>
    <t>Ganglioside GT3</t>
  </si>
  <si>
    <t>CHEBI:142349</t>
  </si>
  <si>
    <t>Ganglioside Ac-O-9-GT3</t>
  </si>
  <si>
    <t>CHEBI:88154</t>
  </si>
  <si>
    <t>Globoside Gb3Cer</t>
  </si>
  <si>
    <t>CHEBI:88167</t>
  </si>
  <si>
    <t>Globoside Gb4Cer</t>
  </si>
  <si>
    <t>CHEBI:90400</t>
  </si>
  <si>
    <t>Globoside Forssman</t>
  </si>
  <si>
    <t>CHEBI:140691</t>
  </si>
  <si>
    <t>Globoside GalGb4Cer</t>
  </si>
  <si>
    <t>CHEBI:140623</t>
  </si>
  <si>
    <t>Globoside MSGG</t>
  </si>
  <si>
    <t>CHEBI:140624</t>
  </si>
  <si>
    <t>Globoside DSGG</t>
  </si>
  <si>
    <t>CHEBI:140791</t>
  </si>
  <si>
    <t>Globoside NeuAc(a2-6)-MSGG</t>
  </si>
  <si>
    <t>CHEBI:140614</t>
  </si>
  <si>
    <t>Globoside NOR1</t>
  </si>
  <si>
    <t>CHEBI:140714</t>
  </si>
  <si>
    <t>Globoside Globo-H</t>
  </si>
  <si>
    <t>CHEBI:140789</t>
  </si>
  <si>
    <t>Globoside Globo-A</t>
  </si>
  <si>
    <t>CHEBI:140702</t>
  </si>
  <si>
    <t>Globoside GlcNAc-GalGb4Cer</t>
  </si>
  <si>
    <t>CHEBI:140705</t>
  </si>
  <si>
    <t>Globoside GalGlcNAc-GalGb4Cer</t>
  </si>
  <si>
    <t>CHEBI:140708</t>
  </si>
  <si>
    <t>Globoside Globo-Lex-9</t>
  </si>
  <si>
    <t>CHEBI:140743</t>
  </si>
  <si>
    <t>Globoside GalGb3Cer</t>
  </si>
  <si>
    <t>CHEBI:140746</t>
  </si>
  <si>
    <t>Globoside GalGalGb3Cer</t>
  </si>
  <si>
    <t>CHEBI:140776</t>
  </si>
  <si>
    <t>Globoside GalGalGalGb3Cer</t>
  </si>
  <si>
    <t>CHEBI:140830</t>
  </si>
  <si>
    <t>Globoside FucGalGb3Cer</t>
  </si>
  <si>
    <t>CHEBI:140833</t>
  </si>
  <si>
    <t>Globoside GalNAcGalGb3Cer</t>
  </si>
  <si>
    <t>CHEBI:140782</t>
  </si>
  <si>
    <t>Globoside Para-Forssman</t>
  </si>
  <si>
    <t>CHEBI:140836</t>
  </si>
  <si>
    <t>Globoside Globo-B</t>
  </si>
  <si>
    <t>CHEBI:141180</t>
  </si>
  <si>
    <t>Globoside GlcNAcGb3Cer</t>
  </si>
  <si>
    <t>CHEBI:141156</t>
  </si>
  <si>
    <t>Globoside SO3-Gb4Cer</t>
  </si>
  <si>
    <t>CHEBI:141113</t>
  </si>
  <si>
    <t>Globoside SO3-GalGb4Cer</t>
  </si>
  <si>
    <t>CHEBI:141169</t>
  </si>
  <si>
    <t>Globoside NeuGc-GalGb4Cer</t>
  </si>
  <si>
    <t>CHEBI:141173</t>
  </si>
  <si>
    <t>Globoside NeuGcNeuGc-GalGb4Cer</t>
  </si>
  <si>
    <t>CHEBI:141188</t>
  </si>
  <si>
    <t>Globoside Branched Forssman</t>
  </si>
  <si>
    <t>CHEBI:141192</t>
  </si>
  <si>
    <t>Globoside Fuc-Branched Forssman</t>
  </si>
  <si>
    <t>CHEBI:140817</t>
  </si>
  <si>
    <t>Isogloboside iGb3Cer</t>
  </si>
  <si>
    <t>CHEBI:140819</t>
  </si>
  <si>
    <t>Isogloboside iGb4Cer</t>
  </si>
  <si>
    <t>CHEBI:140821</t>
  </si>
  <si>
    <t>Isogloboside i-Forssman</t>
  </si>
  <si>
    <t>CHEBI:141064</t>
  </si>
  <si>
    <t>Isogloboside Gal-iGb4Cer</t>
  </si>
  <si>
    <t>CHEBI:141101</t>
  </si>
  <si>
    <t>Isogloboside NeuAcGal-iGb4Cer</t>
  </si>
  <si>
    <t>CHEBI:141097</t>
  </si>
  <si>
    <t>Isogloboside Fuc-iGb3Cer</t>
  </si>
  <si>
    <t>CHEBI:141105</t>
  </si>
  <si>
    <t>Isogloboside Fuc(Gal)Gal-iGb4Cer</t>
  </si>
  <si>
    <t>CHEBI:141160</t>
  </si>
  <si>
    <t>Isogloboside SO3-iGb4Cer</t>
  </si>
  <si>
    <t>CHEBI:141164</t>
  </si>
  <si>
    <t>Isogloboside SO3-Gal-iGb4Cer</t>
  </si>
  <si>
    <t>CHEBI:141196</t>
  </si>
  <si>
    <t>Isogloboside (Fuc)iGb3Cer</t>
  </si>
  <si>
    <t>CHEBI:142587</t>
  </si>
  <si>
    <t>Lc3Cer</t>
  </si>
  <si>
    <t>CHEBI:90800</t>
  </si>
  <si>
    <t>Lc4Cer/Ne4/LcOse4/LM1</t>
  </si>
  <si>
    <t>CHEBI:142582</t>
  </si>
  <si>
    <t>NeuNAc-Lc4Cer/ 3'-isoLM1</t>
  </si>
  <si>
    <t>CHEBI:142594</t>
  </si>
  <si>
    <t>NeuNAcGal-NeuNAcLc3Cer</t>
  </si>
  <si>
    <t>CHEBI:90811</t>
  </si>
  <si>
    <t>Fuc-Lc4Cer/ Lea</t>
  </si>
  <si>
    <t>CHEBI:142607</t>
  </si>
  <si>
    <t>sialyl-Fuc-Lc4Cer/ Fuc-3'-isoLM1/ sialyl-Lea</t>
  </si>
  <si>
    <t>CHEBI:90802</t>
  </si>
  <si>
    <t>IV2Fuc-Lc4Cer/ Type I H/ Group 0</t>
  </si>
  <si>
    <t>CHEBI:142612</t>
  </si>
  <si>
    <t>IV2Fuc-III4-Lc4Cer/ Leb</t>
  </si>
  <si>
    <t>CHEBI:142626</t>
  </si>
  <si>
    <t>disialosyl-Lea</t>
  </si>
  <si>
    <t>CHEBI:142628</t>
  </si>
  <si>
    <t>Type I A/ Group A</t>
  </si>
  <si>
    <t>CHEBI:142630</t>
  </si>
  <si>
    <t>Type I B/ Group B</t>
  </si>
  <si>
    <t>CHEBI:142641</t>
  </si>
  <si>
    <t>ALeb/Fuc-Type I A</t>
  </si>
  <si>
    <t>CHEBI:142643</t>
  </si>
  <si>
    <t>BLeb/Fuc-Type I B</t>
  </si>
  <si>
    <t>CHEBI:142559</t>
  </si>
  <si>
    <t>II6Gal-b1-4GlcNAc,III4Fuc,IV3-a-NeuNAc-Lc4Cer</t>
  </si>
  <si>
    <t>CHEBI:142562</t>
  </si>
  <si>
    <t>II6Gal(Fuc)GlcNAc,III4Fuc,IV3-a-NeuNAc-Lc4Cer</t>
  </si>
  <si>
    <t>CHEBI:142584</t>
  </si>
  <si>
    <t>IV4GalNAc-3'-isoLM1</t>
  </si>
  <si>
    <t>CHEBI:142645</t>
  </si>
  <si>
    <t>IV4GalNAc-II4GalNAc-3'-isoLM1</t>
  </si>
  <si>
    <t>CHEBI:142650</t>
  </si>
  <si>
    <t>IV4GalNAc-II4GalGalNAc-3'-isoLM1</t>
  </si>
  <si>
    <t>CHEBI:142664</t>
  </si>
  <si>
    <t>dimeric Lea/ V4,III4Fuc2-Lc6Cer</t>
  </si>
  <si>
    <t>CHEBI:142882</t>
  </si>
  <si>
    <t>VI3GalNAC,VI2Fuc,V3Gal,IV3GlcNAc-Lc4Cer/ lacto A-8</t>
  </si>
  <si>
    <t>CHEBI:142892</t>
  </si>
  <si>
    <t>V4Gal,IV3GlcNAC-Lc4Cer</t>
  </si>
  <si>
    <t>CHEBI:142895</t>
  </si>
  <si>
    <t>VI2Fuc,V4Gal,IV3GlcNAC-Lc4Cer</t>
  </si>
  <si>
    <t>CHEBI:142901</t>
  </si>
  <si>
    <t>VI2Fuc,V4Gal,IV3(Fuca1-3GlcNAC)-Lc4Cer</t>
  </si>
  <si>
    <t>CHEBI:142909</t>
  </si>
  <si>
    <t>VI2Fuc,V4Gal,IV3(Fuca1-3GlcNAC),IV4Fuc-Lc4Cer</t>
  </si>
  <si>
    <t>CHEBI:142922</t>
  </si>
  <si>
    <t>IV3(Fuc1-2Gal1-3GlcNAc),IV6(Fuc1-2Gal1-3GlcNAc)-Lc4Cer</t>
  </si>
  <si>
    <t>CHEBI:142925</t>
  </si>
  <si>
    <t>IV3(Fuc1-2Gal1-3GlcNAc),IV6(Fuc1-2Gal1-4GlcNAc)-Lc4Cer</t>
  </si>
  <si>
    <t>CHEBI:142932</t>
  </si>
  <si>
    <t>IV3(Fuc1-2(GalNAc1-3)Gal1-3GlcNAc),IV6(Fuc1-2(GalNAc1-3)Gal1-3GlcNAc)-Lc4Cer</t>
  </si>
  <si>
    <t>CHEBI:142935</t>
  </si>
  <si>
    <t>IV3(Fuc1-2(GalNAc1-3)Gal1-3GlcNAc),IV6(Fuc1-2(GalNAc1-3)Gal1-4GlcNAc)-Lc4Cer</t>
  </si>
  <si>
    <t>CHEBI:142947</t>
  </si>
  <si>
    <t>IV6NeuNac-Lc4Cer</t>
  </si>
  <si>
    <t>CHEBI:142950</t>
  </si>
  <si>
    <t>III6NeuNac-Lc4Cer</t>
  </si>
  <si>
    <t>CHEBI:142962</t>
  </si>
  <si>
    <t>II4GalNAC-Lc3Cer/LcGg4Cer</t>
  </si>
  <si>
    <t>CHEBI:142964</t>
  </si>
  <si>
    <t>SO3-6-Lc3Cer</t>
  </si>
  <si>
    <t>CHEBI:142992</t>
  </si>
  <si>
    <t>IV3-b-(Gal-b1-3GlcNAc)-Lc4Cer/Lc6Cer</t>
  </si>
  <si>
    <t>CHEBI:90376</t>
  </si>
  <si>
    <t>nLc4Cer</t>
  </si>
  <si>
    <t>CHEBI:90379</t>
  </si>
  <si>
    <t>III3Fuc-nLc4Cer/ SSEA-1/ Lex pentasaccharide</t>
  </si>
  <si>
    <t>CHEBI:90390</t>
  </si>
  <si>
    <t>IV3-a-NeuNAc-nLc4Cer</t>
  </si>
  <si>
    <t>CHEBI:90392</t>
  </si>
  <si>
    <t>IV3-a-NeuAc,III3-a-Fuc-nLc4Cer/ sialosyl-Lex</t>
  </si>
  <si>
    <t>CHEBI:82951</t>
  </si>
  <si>
    <t>IV3-a-NeuGc-nLc4Cer</t>
  </si>
  <si>
    <t>CHEBI:90803</t>
  </si>
  <si>
    <t>IV2-a-Fuc-nLc4Cer</t>
  </si>
  <si>
    <t>CHEBI:144546</t>
  </si>
  <si>
    <t>IV2,III3-a-[Fuc]2-nLc4Cer</t>
  </si>
  <si>
    <t>CHEBI:144422</t>
  </si>
  <si>
    <t>IV3-a-GalNAc,IV2-a-Fuc-nLc4Cer/ type IIA</t>
  </si>
  <si>
    <t>CHEBI:144553</t>
  </si>
  <si>
    <t>IV3-a-GalNAc,IV2,III3-a-[Fuc]2-nLc4Cer/ AaLey</t>
  </si>
  <si>
    <t>CHEBI:144648</t>
  </si>
  <si>
    <t>IV3-a-[Gal-b1-3GalNAc],IV2-a-Fuc-nLc4Cer/ type II galactosyl-A</t>
  </si>
  <si>
    <t>CHEBI:144653</t>
  </si>
  <si>
    <t>IV3-a-[NeuNAc-a2-3Gal-b1-3GalNAc],IV2-a-Fuc-nLc4Cer/ type II sialosylgalactosyl-A</t>
  </si>
  <si>
    <t>CHEBI:144625</t>
  </si>
  <si>
    <t>IV3-b-GalNAc-nLc4Cer</t>
  </si>
  <si>
    <t>CHEBI:144542</t>
  </si>
  <si>
    <t>IV3-b-GalNAc,IV2-a-Fuc-nLc4Cer/ type IIA</t>
  </si>
  <si>
    <t>CHEBI:144415</t>
  </si>
  <si>
    <t>IV6-a-NeuNAc-nLc4Cer/6'-LM1</t>
  </si>
  <si>
    <t>CHEBI:144937</t>
  </si>
  <si>
    <t>IV6-α-NeuAc,II6-β-[Gal-β-(1→4)-GlcNAc]-nLc4Cer</t>
  </si>
  <si>
    <t>CHEBI:144378</t>
  </si>
  <si>
    <t>IV3-b-GlcNAc-nLc4Cer</t>
  </si>
  <si>
    <t>CHEBI:145147</t>
  </si>
  <si>
    <t>IV3-β-[Gal-β-(1→3)-[Fuc-α-(1→4)]-GlcNAc]-nLc4Cer</t>
  </si>
  <si>
    <t>CHEBI:144508</t>
  </si>
  <si>
    <t xml:space="preserve">IV3-a-[NeuNAc(2-8)NeuNAc]-nLc4Cer/ disialosylparagloboside </t>
  </si>
  <si>
    <t>CHEBI:144693</t>
  </si>
  <si>
    <t xml:space="preserve">IV3-a-[(NeuNAc(a2-8))2NeuNAc]-nLc4Cer/ trisialosylparagloboside </t>
  </si>
  <si>
    <t>CHEBI:144801</t>
  </si>
  <si>
    <t xml:space="preserve">IV3-a-[NeuNAc(a2-8)NeuGc]-nLc4Cer </t>
  </si>
  <si>
    <t>CHEBI:144812</t>
  </si>
  <si>
    <t xml:space="preserve">IV3-a-[NeuGc(a2-8)NeuGc]-nLc4Cer </t>
  </si>
  <si>
    <t>CHEBI:144683</t>
  </si>
  <si>
    <t>IV3-b-Gal-nLc4Cer</t>
  </si>
  <si>
    <t>CHEBI:144505</t>
  </si>
  <si>
    <t>IV3-b-(NeuNAc-a2-3GalNAc)-nLc4Cer</t>
  </si>
  <si>
    <t>CHEBI:90380</t>
  </si>
  <si>
    <t>IV3-a-Gal-nLc4Cer</t>
  </si>
  <si>
    <t>CHEBI:144570</t>
  </si>
  <si>
    <t>IV3-a-Gal,IV2-a-Fuc-nLc4Cer/ type IIB</t>
  </si>
  <si>
    <t>CHEBI:90381</t>
  </si>
  <si>
    <t>IV3-a-Gal,III3-a-Fuc-nLc4Cer</t>
  </si>
  <si>
    <t>CHEBI:145494</t>
  </si>
  <si>
    <t>IV3-α-Gal,IV2,III3-α-[Fuc]2-nLc4Cer</t>
  </si>
  <si>
    <t>CHEBI:145063</t>
  </si>
  <si>
    <t>IV3-α-Gal,II4-GalNAc-nLc4Cer</t>
  </si>
  <si>
    <t>CHEBI:144748</t>
  </si>
  <si>
    <t>IV3-b-[Gal-b1-3GlcNAc]-nLc4Cer</t>
  </si>
  <si>
    <t>CHEBI:145004</t>
  </si>
  <si>
    <t>IV3-β-[NeuAc-α-(2→3)-Gal-β-(1→3)-[Fuc-α-(1→4)]-GlcNAc],III3-α-Fuc-nLc4Cer</t>
  </si>
  <si>
    <t>CHEBI:144565</t>
  </si>
  <si>
    <t>IV4-a-Gal-nLc4Cer/ P1 antigen</t>
  </si>
  <si>
    <t>CHEBI:145079</t>
  </si>
  <si>
    <t>IV4-GalNAc,IV3-α-NeuAc-nLc4Cer</t>
  </si>
  <si>
    <t>CHEBI:145073</t>
  </si>
  <si>
    <t>IV3-α-NeuAc,II4-β-GalNAc-nLc4Cer</t>
  </si>
  <si>
    <t>CHEBI:145085</t>
  </si>
  <si>
    <t>IV4,II4-β-[GalNAc]2,IV3-α-NeuAc-nLc4Cer</t>
  </si>
  <si>
    <t>CHEBI:145380</t>
  </si>
  <si>
    <t>IV3-β-(sulfo-GlcA)-nLc4Cer</t>
  </si>
  <si>
    <t>CHEBI:145472</t>
  </si>
  <si>
    <t>III6-sulfo-nLc4Cer</t>
  </si>
  <si>
    <t>CHEBI:90357</t>
  </si>
  <si>
    <t>nLc6Cer</t>
  </si>
  <si>
    <t>CHEBI:90358</t>
  </si>
  <si>
    <t>III3-a-Fuc-nLc6Cer</t>
  </si>
  <si>
    <t>CHEBI:90360</t>
  </si>
  <si>
    <t>V3-a-Fuc-nLc6Cer/ LeX/ Y2</t>
  </si>
  <si>
    <t>CHEBI:144700</t>
  </si>
  <si>
    <t>V3,III3-a-Fuc2-nLc6Cer</t>
  </si>
  <si>
    <t>CHEBI:144639</t>
  </si>
  <si>
    <t>VI2-a-Fuc-nLc6Cer/ Type II-H</t>
  </si>
  <si>
    <t>CHEBI:144912</t>
  </si>
  <si>
    <t>VI2,V3-α-Fuc2-nLc6Cer</t>
  </si>
  <si>
    <t>CHEBI:144917</t>
  </si>
  <si>
    <t>VI2,V3,III3-α-Fuc3-nLc6Cer</t>
  </si>
  <si>
    <t>CHEBI:144724</t>
  </si>
  <si>
    <t>VI3-a-GalNAc,VI2-a-Fuc-nLc6Cer/ blood antigen group type II Ab</t>
  </si>
  <si>
    <t>CHEBI:144630</t>
  </si>
  <si>
    <t>VI3-a-Gal-nLc6Cer</t>
  </si>
  <si>
    <t>CHEBI:145490</t>
  </si>
  <si>
    <t>VI3-α-Gal,IV6-β-[Gal-α-(1→3)-Gal-β-(1→4)-GlcNAc]-nLc6Cer</t>
  </si>
  <si>
    <t>CHEBI:144678</t>
  </si>
  <si>
    <t>VI3-a-Gal,VI2-a-Fuc-nLc6Cer/ blood antigen group B-II</t>
  </si>
  <si>
    <t>CHEBI:144818</t>
  </si>
  <si>
    <t>VI3-a-Gal,VI2-a-Fuc,IV6-b-[Gal-a-3(Fuc)-a-2Gal-b-4GlcNAc]-nLc6Cer/ blood type III-B</t>
  </si>
  <si>
    <t>CHEBI:90339</t>
  </si>
  <si>
    <t>VI3-a-NeuNAc-nLc6Cer</t>
  </si>
  <si>
    <t>CHEBI:144454</t>
  </si>
  <si>
    <t>VI6-a-NeuNAc-nLc6Cer</t>
  </si>
  <si>
    <t>CHEBI:144870</t>
  </si>
  <si>
    <t>IV6-b-[Gal-b-4GlcNAc]-nLc6Cer</t>
  </si>
  <si>
    <t>CHEBI:144874</t>
  </si>
  <si>
    <t>VI2-a-Fuc,IV6-b-[Fuc-a-2Gal-b-4GlcNAc]-nLc6Cer</t>
  </si>
  <si>
    <t>CHEBI:144497</t>
  </si>
  <si>
    <t>VI3-a-NeuNAc,IV6-b-[Gal-b-4GlcNAc]-nLc6Cer</t>
  </si>
  <si>
    <t>CHEBI:145354</t>
  </si>
  <si>
    <t>VI3-α-NeuAc,IV6-β-[Fuc-α-(1→2)-Gal-β-(1→4)-GlcNAc]-nLc6Cer</t>
  </si>
  <si>
    <t>CHEBI:145359</t>
  </si>
  <si>
    <t>VI3-α-NeuAc,IV6-β-[Gal-α-(1→3)-(Fuc-α-(1→2))-Gal-β-(1→4)-GlcNAc]-nLc6Cer</t>
  </si>
  <si>
    <t>CHEBI:145364</t>
  </si>
  <si>
    <t>VI3-α-NeuAc,IV6-β-[GalNAc-α-(1→3)-(Fuc-α-(1→2))-Gal-β-(1→4)-GlcNAc]-nLc6Cer</t>
  </si>
  <si>
    <t>CHEBI:144500</t>
  </si>
  <si>
    <t>VI3-a-NeuNAc,IV6-b-[NeuNAc-a-3Gal-b-4GlcNAc]-nLc6Cer</t>
  </si>
  <si>
    <t>CHEBI:144853</t>
  </si>
  <si>
    <t>VI3-a-NeuNAc,IV6-b-[Gal-a-3Gal-b-4GlcNAc]-nLc6Cer</t>
  </si>
  <si>
    <t>CHEBI:90336</t>
  </si>
  <si>
    <t>VI3-a-NeuNAc,V3-a-Fuc-nLc6Cer</t>
  </si>
  <si>
    <t>CHEBI:90335</t>
  </si>
  <si>
    <t>VI3-α-NeuAc,III3-αFuc-nLc6Cer</t>
  </si>
  <si>
    <t>CHEBI:144883</t>
  </si>
  <si>
    <t>VI3-a-NeuNAc,III3,V3-a-Fuc2-nLc6Cer/6B</t>
  </si>
  <si>
    <t>CHEBI:144878</t>
  </si>
  <si>
    <t>VI6-a-NeuNAc,III3-a-Fuc-nLc6Cer/6C</t>
  </si>
  <si>
    <t>CHEBI:144957</t>
  </si>
  <si>
    <t>VI6-α-NeuAc,IV6-β-[Gal-β-(1→4)-GlcNAc]-nLc6Cer</t>
  </si>
  <si>
    <t>CHEBI:144974</t>
  </si>
  <si>
    <t>VI3-α-[NeuAc-α-(2→8)-NeuAc]-nLc6Cer</t>
  </si>
  <si>
    <t>CHEBI:90383</t>
  </si>
  <si>
    <t>VI3-a-NeuGc-nLc6Cer</t>
  </si>
  <si>
    <t>CHEBI:144980</t>
  </si>
  <si>
    <t>VI3-α-NeuGc,IV6-β-[Gal-β-(1→4)-GlcNAc]-nLc6Cer</t>
  </si>
  <si>
    <t>CHEBI:144442</t>
  </si>
  <si>
    <t>VI3-a-[GalNAc-a-3(Fuc)-a-2Gal-b-3GalNAc],VI2-a-Fuc-nLc6Cer/ blood type III-Ab</t>
  </si>
  <si>
    <t>CHEBI:145385</t>
  </si>
  <si>
    <t>VI3-β-(sulfo-GlcA)-nLc6Cer</t>
  </si>
  <si>
    <t>CHEBI:144449</t>
  </si>
  <si>
    <t>nLc8Cer</t>
  </si>
  <si>
    <t>CHEBI:144591</t>
  </si>
  <si>
    <t xml:space="preserve">VII3-a-Fuc-nLc8/LeX nonasaccharide/ Z1 </t>
  </si>
  <si>
    <t>CHEBI:144595</t>
  </si>
  <si>
    <t>VII3,V3-a-Fuc2-nLc8Cer/LeX decasaccharide/Z2a</t>
  </si>
  <si>
    <t>CHEBI:144469</t>
  </si>
  <si>
    <t>VIII3-NeuNAc-nLc8Cer</t>
  </si>
  <si>
    <t>CHEBI:144734</t>
  </si>
  <si>
    <t>VIII3-a-NeuNAc,V3-a-Fuc-nLc8Cer</t>
  </si>
  <si>
    <t>CHEBI:144466</t>
  </si>
  <si>
    <t>VIII3-a-GalNAc-VIII2-a-Fuc-nLc8Cer/ blood group type II norAc</t>
  </si>
  <si>
    <t>CHEBI:144479</t>
  </si>
  <si>
    <t>IV3-a-[a-GalNAc-3(Fuc-a-2)Gal-b-3GalNAc],IV2-a-Fuc-nLc4Cer/ type III Aa</t>
  </si>
  <si>
    <t>CHEBI:144476</t>
  </si>
  <si>
    <t>IV3-a-[Fuc-a-2Gal-b-3GalNAc],IV2-a-Fuc-nLc4Cer/ type III H</t>
  </si>
  <si>
    <t>CHEBI:144491</t>
  </si>
  <si>
    <t>IV6,IV3-b-[Fuc-a-2(GalNAc-a-3)Gal-b-4GlcNAc]2-nLc4Cer/ type II isoAc</t>
  </si>
  <si>
    <t>CHEBI:144999</t>
  </si>
  <si>
    <t>VII3,V3,III3-α-Fuc3-nLc8Cer</t>
  </si>
  <si>
    <t>CHEBI:145056</t>
  </si>
  <si>
    <t>VIII3-α-Gal,VI6,IV6-[Gal-α-(1→3)-Gal-β-(1→4)-GlcNAc]2-nLc8Cer</t>
  </si>
  <si>
    <t>CHEBI:145123</t>
  </si>
  <si>
    <t>VII3-α-Fuc-nLc10Cer</t>
  </si>
  <si>
    <t>CHEBI:145129</t>
  </si>
  <si>
    <t>X3-α-NeuAc,VII3-α-Fuc-nLc10Cer</t>
  </si>
  <si>
    <t>CHEBI:140794</t>
  </si>
  <si>
    <t>globoside NeuAc(α2-8)-MSGG</t>
  </si>
  <si>
    <t>CHEBI:142297</t>
  </si>
  <si>
    <t>Ganglioside sulfo-GM1(NeuGc)/II3NeuGc-Gg4Cer IV3-sulfate</t>
  </si>
  <si>
    <t>not in SGOMAPS</t>
  </si>
  <si>
    <t>CHEBI:140616</t>
  </si>
  <si>
    <t>Globoside NORint</t>
  </si>
  <si>
    <t>CHEBI:140619</t>
  </si>
  <si>
    <t>Globoside NOR2</t>
  </si>
  <si>
    <t>CHEBI:142898</t>
  </si>
  <si>
    <t>V4Gal,IV3(Fuca1-3GlcNAC)-Lc4Cer</t>
  </si>
  <si>
    <t>CHEBI:142997</t>
  </si>
  <si>
    <t>IV3-b-(Gal-b1-3GlcNAc),III4-a-Fuc-Lc4Cer/III4Fuc-Lc6Cer</t>
  </si>
  <si>
    <t>Number of RHEAs (internal)</t>
  </si>
  <si>
    <t>searching RHEA with text globoside or CHEBI:61360 give the same result</t>
  </si>
  <si>
    <t>searching RHEA CHEBI:61360 and filtering those that have d18:1</t>
  </si>
  <si>
    <t>searching RHEA with text isogloboside or CHEBI:78257 same results</t>
  </si>
  <si>
    <t>searching RHEA with CHEBI:78257 and filtering for d18:1</t>
  </si>
  <si>
    <t xml:space="preserve">searching RHEA with CHEBI:183224 </t>
  </si>
  <si>
    <t>searching RHEA with CHEBI:183224 and filtering for d18:1</t>
  </si>
  <si>
    <t>searching RHEA with text (lactoside), because it includes lactosylCer reactions which do not belong to lacto-series</t>
  </si>
  <si>
    <t>searching RHEA with CHEBI:183225</t>
  </si>
  <si>
    <t>searching RHEA with CHEBI:183225 and filtering for d18:1</t>
  </si>
  <si>
    <t>searching RHEA with text (neolactoside)</t>
  </si>
  <si>
    <t>searching RHEA with text (neolactoside) and filtering for d18:1</t>
  </si>
  <si>
    <t xml:space="preserve">searching with CHEBI:28892 </t>
  </si>
  <si>
    <t>searching with CHEBI:28892 and filtering for d18:1</t>
  </si>
  <si>
    <t>searching RHEA with text (ganglioside)</t>
  </si>
  <si>
    <t>searching RHEA with text (ganglioside) and filtering for d18:1</t>
  </si>
  <si>
    <t>searching with CHEBI:79346 (anionic ganglioside)</t>
  </si>
  <si>
    <t>searching with CHEBI:79346 (anionic ganglioside) and filtering for d18:1</t>
  </si>
  <si>
    <t xml:space="preserve">glycosphingolipids with d18:1 </t>
  </si>
  <si>
    <t>Total Structures in SM</t>
  </si>
  <si>
    <t>Total Structures from SM considered for SL</t>
  </si>
  <si>
    <t>Gangliosides</t>
  </si>
  <si>
    <t>*99 because I classified one Hemato as Ganglio (SMID 95)</t>
  </si>
  <si>
    <t>Globosides</t>
  </si>
  <si>
    <t>Isoglobosides</t>
  </si>
  <si>
    <t>Lactosides</t>
  </si>
  <si>
    <t>Neolactosides</t>
  </si>
  <si>
    <t>Other glycosphingolipids</t>
  </si>
  <si>
    <t>Total</t>
  </si>
  <si>
    <t>Percentage of coverage from SphinGOMAP (%)</t>
  </si>
  <si>
    <t>Structures in SM labelled Hypothetical</t>
  </si>
  <si>
    <t>Structures in SM not Hypothetical but with no Citation</t>
  </si>
  <si>
    <t xml:space="preserve">Structures in SM not Hypothetical with Citation but not considered in SL </t>
  </si>
  <si>
    <t>Total Sphingoid bases considered for heads</t>
  </si>
  <si>
    <t>Heads from SM in SL</t>
  </si>
  <si>
    <t>Structures not in SM</t>
  </si>
  <si>
    <t>Heads in SL not from SM</t>
  </si>
  <si>
    <t>Total Heads in SL</t>
  </si>
  <si>
    <t>not loaded yet, need names</t>
  </si>
  <si>
    <t>varies</t>
  </si>
  <si>
    <t>CHEBI ID participant 1</t>
  </si>
  <si>
    <t>Name participant 1</t>
  </si>
  <si>
    <t>CHEBI ID participant 2</t>
  </si>
  <si>
    <t>Name participant 2</t>
  </si>
  <si>
    <t>CHEBI:57273</t>
  </si>
  <si>
    <t>GDP-β-L-fucose</t>
  </si>
  <si>
    <t>CHEBI:58189</t>
  </si>
  <si>
    <t>GDP</t>
  </si>
  <si>
    <t>CHEBI:66914</t>
  </si>
  <si>
    <t>UDP-α-D-galactose</t>
  </si>
  <si>
    <t>CHEBI:58223</t>
  </si>
  <si>
    <t>UDP</t>
  </si>
  <si>
    <t>CHEBI:67138</t>
  </si>
  <si>
    <t>UDP-N-acetyl-α-D-galactosamine</t>
  </si>
  <si>
    <t>CHEBI:57705</t>
  </si>
  <si>
    <t>UDP-N-acetyl-α-D-glucosamine</t>
  </si>
  <si>
    <t>CHEBI:57812</t>
  </si>
  <si>
    <t>CMP-N-acetyl-β-neuraminate</t>
  </si>
  <si>
    <t>CHEBI:60377</t>
  </si>
  <si>
    <t>CMP</t>
  </si>
  <si>
    <t>CHEBI:58376</t>
  </si>
  <si>
    <t>CMP-N-glycoloyl-β-neuraminate</t>
  </si>
  <si>
    <t>CHEBI:233183</t>
  </si>
  <si>
    <t>CMP-9-O-acetyl-3-deoxy-D-glycero-β-D-galacto-non-2-ulopyranosonate</t>
  </si>
  <si>
    <t>CHEBI:60377 </t>
  </si>
  <si>
    <t>CHEBI:57527</t>
  </si>
  <si>
    <t>GDP-α-D-mannose</t>
  </si>
  <si>
    <t>CHEBI:141688</t>
  </si>
  <si>
    <t>CHEBI:141797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</si>
</sst>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horizontal="center" vertical="bottom"/>
    </xf>
    <xf numFmtId="0" fontId="0" fillId="2" borderId="2" applyNumberFormat="1" applyFont="1" applyFill="1" applyBorder="1" applyAlignment="1" applyProtection="0">
      <alignment horizontal="right" vertical="bottom"/>
    </xf>
    <xf numFmtId="0" fontId="0" fillId="2" borderId="2" applyNumberFormat="0" applyFont="1" applyFill="1" applyBorder="1" applyAlignment="1" applyProtection="0">
      <alignment horizontal="right" vertical="bottom"/>
    </xf>
    <xf numFmtId="49" fontId="0" fillId="2" borderId="2" applyNumberFormat="1" applyFont="1" applyFill="1" applyBorder="1" applyAlignment="1" applyProtection="0">
      <alignment horizontal="left" vertical="bottom"/>
    </xf>
    <xf numFmtId="0" fontId="0" fillId="2" borderId="2" applyNumberFormat="0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0" fillId="2" borderId="3" applyNumberFormat="1" applyFont="1" applyFill="1" applyBorder="1" applyAlignment="1" applyProtection="0">
      <alignment horizontal="center" vertical="bottom"/>
    </xf>
    <xf numFmtId="0" fontId="0" fillId="2" borderId="2" applyNumberFormat="1" applyFont="1" applyFill="1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horizontal="center" vertical="bottom"/>
    </xf>
    <xf numFmtId="1" fontId="0" fillId="2" borderId="2" applyNumberFormat="1" applyFont="1" applyFill="1" applyBorder="1" applyAlignment="1" applyProtection="0">
      <alignment horizontal="center" vertical="bottom"/>
    </xf>
    <xf numFmtId="1" fontId="0" fillId="2" borderId="2" applyNumberFormat="1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225"/>
  <sheetViews>
    <sheetView workbookViewId="0" showGridLines="0" defaultGridColor="1"/>
  </sheetViews>
  <sheetFormatPr defaultColWidth="8.83333" defaultRowHeight="15" customHeight="1" outlineLevelRow="0" outlineLevelCol="0"/>
  <cols>
    <col min="1" max="1" width="14.5" style="1" customWidth="1"/>
    <col min="2" max="2" width="77" style="1" customWidth="1"/>
    <col min="3" max="3" width="15.3516" style="1" customWidth="1"/>
    <col min="4" max="12" width="8.85156" style="1" customWidth="1"/>
    <col min="13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s="3"/>
      <c r="E1" s="3"/>
      <c r="F1" s="3"/>
      <c r="G1" s="3"/>
      <c r="H1" s="4"/>
      <c r="I1" s="4"/>
      <c r="J1" s="4"/>
      <c r="K1" s="4"/>
      <c r="L1" s="4"/>
    </row>
    <row r="2" ht="13.55" customHeight="1">
      <c r="A2" t="s" s="5">
        <v>3</v>
      </c>
      <c r="B2" t="s" s="5">
        <v>4</v>
      </c>
      <c r="C2" s="6">
        <v>1</v>
      </c>
      <c r="D2" s="7"/>
      <c r="E2" s="7"/>
      <c r="F2" s="7"/>
      <c r="G2" s="7"/>
      <c r="H2" s="4"/>
      <c r="I2" s="4"/>
      <c r="J2" s="4"/>
      <c r="K2" s="4"/>
      <c r="L2" s="4"/>
    </row>
    <row r="3" ht="13.55" customHeight="1">
      <c r="A3" t="s" s="8">
        <v>5</v>
      </c>
      <c r="B3" t="s" s="8">
        <v>6</v>
      </c>
      <c r="C3" s="9">
        <v>2</v>
      </c>
      <c r="D3" s="4"/>
      <c r="E3" s="4"/>
      <c r="F3" s="10"/>
      <c r="G3" s="10"/>
      <c r="H3" s="10"/>
      <c r="I3" s="10"/>
      <c r="J3" s="10"/>
      <c r="K3" s="4"/>
      <c r="L3" s="10"/>
    </row>
    <row r="4" ht="13.55" customHeight="1">
      <c r="A4" t="s" s="8">
        <v>7</v>
      </c>
      <c r="B4" t="s" s="8">
        <v>8</v>
      </c>
      <c r="C4" s="9">
        <v>3</v>
      </c>
      <c r="D4" s="4"/>
      <c r="E4" s="4"/>
      <c r="F4" s="10"/>
      <c r="G4" s="10"/>
      <c r="H4" s="10"/>
      <c r="I4" s="10"/>
      <c r="J4" s="10"/>
      <c r="K4" s="4"/>
      <c r="L4" s="10"/>
    </row>
    <row r="5" ht="13.55" customHeight="1">
      <c r="A5" t="s" s="8">
        <v>9</v>
      </c>
      <c r="B5" t="s" s="8">
        <v>10</v>
      </c>
      <c r="C5" s="9">
        <v>5</v>
      </c>
      <c r="D5" s="4"/>
      <c r="E5" s="4"/>
      <c r="F5" s="10"/>
      <c r="G5" s="10"/>
      <c r="H5" s="10"/>
      <c r="I5" s="10"/>
      <c r="J5" s="10"/>
      <c r="K5" s="4"/>
      <c r="L5" s="10"/>
    </row>
    <row r="6" ht="13.55" customHeight="1">
      <c r="A6" t="s" s="8">
        <v>11</v>
      </c>
      <c r="B6" t="s" s="8">
        <v>12</v>
      </c>
      <c r="C6" s="9">
        <v>9</v>
      </c>
      <c r="D6" s="4"/>
      <c r="E6" s="4"/>
      <c r="F6" s="10"/>
      <c r="G6" s="10"/>
      <c r="H6" s="10"/>
      <c r="I6" s="10"/>
      <c r="J6" s="10"/>
      <c r="K6" s="4"/>
      <c r="L6" s="10"/>
    </row>
    <row r="7" ht="13.55" customHeight="1">
      <c r="A7" t="s" s="8">
        <v>13</v>
      </c>
      <c r="B7" t="s" s="8">
        <v>14</v>
      </c>
      <c r="C7" s="9">
        <v>16</v>
      </c>
      <c r="D7" s="4"/>
      <c r="E7" s="4"/>
      <c r="F7" s="4"/>
      <c r="G7" s="4"/>
      <c r="H7" s="4"/>
      <c r="I7" s="4"/>
      <c r="J7" s="4"/>
      <c r="K7" s="4"/>
      <c r="L7" s="4"/>
    </row>
    <row r="8" ht="13.55" customHeight="1">
      <c r="A8" t="s" s="8">
        <v>15</v>
      </c>
      <c r="B8" t="s" s="8">
        <v>16</v>
      </c>
      <c r="C8" s="9">
        <v>15</v>
      </c>
      <c r="D8" s="4"/>
      <c r="E8" s="4"/>
      <c r="F8" s="4"/>
      <c r="G8" s="4"/>
      <c r="H8" s="4"/>
      <c r="I8" s="4"/>
      <c r="J8" s="4"/>
      <c r="K8" s="4"/>
      <c r="L8" s="4"/>
    </row>
    <row r="9" ht="13.55" customHeight="1">
      <c r="A9" t="s" s="8">
        <v>17</v>
      </c>
      <c r="B9" t="s" s="8">
        <v>18</v>
      </c>
      <c r="C9" s="9">
        <v>17</v>
      </c>
      <c r="D9" s="4"/>
      <c r="E9" s="4"/>
      <c r="F9" s="4"/>
      <c r="G9" s="4"/>
      <c r="H9" s="4"/>
      <c r="I9" s="4"/>
      <c r="J9" s="4"/>
      <c r="K9" s="4"/>
      <c r="L9" s="4"/>
    </row>
    <row r="10" ht="13.55" customHeight="1">
      <c r="A10" t="s" s="8">
        <v>19</v>
      </c>
      <c r="B10" t="s" s="8">
        <v>20</v>
      </c>
      <c r="C10" s="9">
        <v>81</v>
      </c>
      <c r="D10" s="4"/>
      <c r="E10" s="4"/>
      <c r="F10" s="4"/>
      <c r="G10" s="4"/>
      <c r="H10" s="4"/>
      <c r="I10" s="4"/>
      <c r="J10" s="4"/>
      <c r="K10" s="4"/>
      <c r="L10" s="4"/>
    </row>
    <row r="11" ht="13.55" customHeight="1">
      <c r="A11" t="s" s="8">
        <v>21</v>
      </c>
      <c r="B11" t="s" s="8">
        <v>22</v>
      </c>
      <c r="C11" s="9">
        <v>309</v>
      </c>
      <c r="D11" s="4"/>
      <c r="E11" s="4"/>
      <c r="F11" s="4"/>
      <c r="G11" s="4"/>
      <c r="H11" s="4"/>
      <c r="I11" s="4"/>
      <c r="J11" s="4"/>
      <c r="K11" s="4"/>
      <c r="L11" s="4"/>
    </row>
    <row r="12" ht="13.55" customHeight="1">
      <c r="A12" t="s" s="8">
        <v>23</v>
      </c>
      <c r="B12" t="s" s="8">
        <v>24</v>
      </c>
      <c r="C12" s="9">
        <v>311</v>
      </c>
      <c r="D12" s="4"/>
      <c r="E12" s="4"/>
      <c r="F12" s="4"/>
      <c r="G12" s="4"/>
      <c r="H12" s="4"/>
      <c r="I12" s="4"/>
      <c r="J12" s="4"/>
      <c r="K12" s="4"/>
      <c r="L12" s="4"/>
    </row>
    <row r="13" ht="13.55" customHeight="1">
      <c r="A13" t="s" s="8">
        <v>25</v>
      </c>
      <c r="B13" t="s" s="8">
        <v>26</v>
      </c>
      <c r="C13" s="9">
        <v>312</v>
      </c>
      <c r="D13" s="4"/>
      <c r="E13" s="4"/>
      <c r="F13" s="4"/>
      <c r="G13" s="4"/>
      <c r="H13" s="4"/>
      <c r="I13" s="4"/>
      <c r="J13" s="4"/>
      <c r="K13" s="4"/>
      <c r="L13" s="4"/>
    </row>
    <row r="14" ht="13.55" customHeight="1">
      <c r="A14" t="s" s="8">
        <v>27</v>
      </c>
      <c r="B14" t="s" s="8">
        <v>28</v>
      </c>
      <c r="C14" s="9">
        <v>325</v>
      </c>
      <c r="D14" s="4"/>
      <c r="E14" s="4"/>
      <c r="F14" s="4"/>
      <c r="G14" s="4"/>
      <c r="H14" s="4"/>
      <c r="I14" s="4"/>
      <c r="J14" s="4"/>
      <c r="K14" s="4"/>
      <c r="L14" s="4"/>
    </row>
    <row r="15" ht="13.55" customHeight="1">
      <c r="A15" t="s" s="8">
        <v>29</v>
      </c>
      <c r="B15" t="s" s="8">
        <v>30</v>
      </c>
      <c r="C15" s="9">
        <v>387</v>
      </c>
      <c r="D15" s="4"/>
      <c r="E15" s="4"/>
      <c r="F15" s="4"/>
      <c r="G15" s="4"/>
      <c r="H15" s="4"/>
      <c r="I15" s="4"/>
      <c r="J15" s="4"/>
      <c r="K15" s="4"/>
      <c r="L15" s="4"/>
    </row>
    <row r="16" ht="13.55" customHeight="1">
      <c r="A16" t="s" s="8">
        <v>31</v>
      </c>
      <c r="B16" t="s" s="8">
        <v>32</v>
      </c>
      <c r="C16" s="9">
        <v>357</v>
      </c>
      <c r="D16" s="4"/>
      <c r="E16" s="4"/>
      <c r="F16" s="4"/>
      <c r="G16" s="4"/>
      <c r="H16" s="4"/>
      <c r="I16" s="4"/>
      <c r="J16" s="4"/>
      <c r="K16" s="4"/>
      <c r="L16" s="4"/>
    </row>
    <row r="17" ht="13.55" customHeight="1">
      <c r="A17" t="s" s="8">
        <v>33</v>
      </c>
      <c r="B17" t="s" s="8">
        <v>34</v>
      </c>
      <c r="C17" s="9">
        <v>75</v>
      </c>
      <c r="D17" s="4"/>
      <c r="E17" s="4"/>
      <c r="F17" s="4"/>
      <c r="G17" s="4"/>
      <c r="H17" s="4"/>
      <c r="I17" s="4"/>
      <c r="J17" s="4"/>
      <c r="K17" s="4"/>
      <c r="L17" s="4"/>
    </row>
    <row r="18" ht="13.55" customHeight="1">
      <c r="A18" t="s" s="8">
        <v>35</v>
      </c>
      <c r="B18" t="s" s="8">
        <v>36</v>
      </c>
      <c r="C18" s="9">
        <v>334</v>
      </c>
      <c r="D18" s="4"/>
      <c r="E18" s="4"/>
      <c r="F18" s="4"/>
      <c r="G18" s="4"/>
      <c r="H18" s="4"/>
      <c r="I18" s="4"/>
      <c r="J18" s="4"/>
      <c r="K18" s="4"/>
      <c r="L18" s="4"/>
    </row>
    <row r="19" ht="13.55" customHeight="1">
      <c r="A19" t="s" s="8">
        <v>37</v>
      </c>
      <c r="B19" t="s" s="8">
        <v>38</v>
      </c>
      <c r="C19" s="9">
        <v>84</v>
      </c>
      <c r="D19" s="4"/>
      <c r="E19" s="4"/>
      <c r="F19" s="4"/>
      <c r="G19" s="4"/>
      <c r="H19" s="4"/>
      <c r="I19" s="4"/>
      <c r="J19" s="4"/>
      <c r="K19" s="4"/>
      <c r="L19" s="4"/>
    </row>
    <row r="20" ht="13.55" customHeight="1">
      <c r="A20" t="s" s="8">
        <v>39</v>
      </c>
      <c r="B20" t="s" s="8">
        <v>40</v>
      </c>
      <c r="C20" s="9">
        <v>345</v>
      </c>
      <c r="D20" s="4"/>
      <c r="E20" s="4"/>
      <c r="F20" s="4"/>
      <c r="G20" s="4"/>
      <c r="H20" s="4"/>
      <c r="I20" s="4"/>
      <c r="J20" s="4"/>
      <c r="K20" s="4"/>
      <c r="L20" s="4"/>
    </row>
    <row r="21" ht="13.55" customHeight="1">
      <c r="A21" t="s" s="8">
        <v>41</v>
      </c>
      <c r="B21" t="s" s="8">
        <v>42</v>
      </c>
      <c r="C21" s="9">
        <v>303</v>
      </c>
      <c r="D21" s="4"/>
      <c r="E21" s="4"/>
      <c r="F21" s="4"/>
      <c r="G21" s="4"/>
      <c r="H21" s="4"/>
      <c r="I21" s="4"/>
      <c r="J21" s="4"/>
      <c r="K21" s="4"/>
      <c r="L21" s="4"/>
    </row>
    <row r="22" ht="13.55" customHeight="1">
      <c r="A22" t="s" s="8">
        <v>43</v>
      </c>
      <c r="B22" t="s" s="8">
        <v>44</v>
      </c>
      <c r="C22" s="9">
        <v>340</v>
      </c>
      <c r="D22" s="4"/>
      <c r="E22" s="4"/>
      <c r="F22" s="4"/>
      <c r="G22" s="4"/>
      <c r="H22" s="4"/>
      <c r="I22" s="4"/>
      <c r="J22" s="4"/>
      <c r="K22" s="4"/>
      <c r="L22" s="4"/>
    </row>
    <row r="23" ht="13.55" customHeight="1">
      <c r="A23" t="s" s="8">
        <v>45</v>
      </c>
      <c r="B23" t="s" s="8">
        <v>46</v>
      </c>
      <c r="C23" s="9">
        <v>91</v>
      </c>
      <c r="D23" s="4"/>
      <c r="E23" s="4"/>
      <c r="F23" s="4"/>
      <c r="G23" s="4"/>
      <c r="H23" s="4"/>
      <c r="I23" s="4"/>
      <c r="J23" s="4"/>
      <c r="K23" s="4"/>
      <c r="L23" s="4"/>
    </row>
    <row r="24" ht="13.55" customHeight="1">
      <c r="A24" t="s" s="8">
        <v>47</v>
      </c>
      <c r="B24" t="s" s="8">
        <v>48</v>
      </c>
      <c r="C24" s="9">
        <v>305</v>
      </c>
      <c r="D24" s="4"/>
      <c r="E24" s="4"/>
      <c r="F24" s="4"/>
      <c r="G24" s="4"/>
      <c r="H24" s="4"/>
      <c r="I24" s="4"/>
      <c r="J24" s="4"/>
      <c r="K24" s="4"/>
      <c r="L24" s="4"/>
    </row>
    <row r="25" ht="13.55" customHeight="1">
      <c r="A25" t="s" s="8">
        <v>49</v>
      </c>
      <c r="B25" t="s" s="8">
        <v>50</v>
      </c>
      <c r="C25" s="9">
        <v>308</v>
      </c>
      <c r="D25" s="4"/>
      <c r="E25" s="4"/>
      <c r="F25" s="4"/>
      <c r="G25" s="4"/>
      <c r="H25" s="4"/>
      <c r="I25" s="4"/>
      <c r="J25" s="4"/>
      <c r="K25" s="4"/>
      <c r="L25" s="4"/>
    </row>
    <row r="26" ht="13.55" customHeight="1">
      <c r="A26" t="s" s="8">
        <v>51</v>
      </c>
      <c r="B26" t="s" s="8">
        <v>52</v>
      </c>
      <c r="C26" s="9">
        <v>73</v>
      </c>
      <c r="D26" s="4"/>
      <c r="E26" s="4"/>
      <c r="F26" s="4"/>
      <c r="G26" s="4"/>
      <c r="H26" s="4"/>
      <c r="I26" s="4"/>
      <c r="J26" s="4"/>
      <c r="K26" s="4"/>
      <c r="L26" s="4"/>
    </row>
    <row r="27" ht="13.55" customHeight="1">
      <c r="A27" t="s" s="8">
        <v>53</v>
      </c>
      <c r="B27" t="s" s="8">
        <v>54</v>
      </c>
      <c r="C27" s="9">
        <v>93</v>
      </c>
      <c r="D27" s="4"/>
      <c r="E27" s="4"/>
      <c r="F27" s="4"/>
      <c r="G27" s="4"/>
      <c r="H27" s="4"/>
      <c r="I27" s="4"/>
      <c r="J27" s="4"/>
      <c r="K27" s="4"/>
      <c r="L27" s="4"/>
    </row>
    <row r="28" ht="13.55" customHeight="1">
      <c r="A28" t="s" s="8">
        <v>55</v>
      </c>
      <c r="B28" t="s" s="8">
        <v>56</v>
      </c>
      <c r="C28" s="9">
        <v>92</v>
      </c>
      <c r="D28" s="4"/>
      <c r="E28" s="4"/>
      <c r="F28" s="4"/>
      <c r="G28" s="4"/>
      <c r="H28" s="4"/>
      <c r="I28" s="4"/>
      <c r="J28" s="4"/>
      <c r="K28" s="4"/>
      <c r="L28" s="4"/>
    </row>
    <row r="29" ht="13.55" customHeight="1">
      <c r="A29" t="s" s="8">
        <v>57</v>
      </c>
      <c r="B29" t="s" s="8">
        <v>58</v>
      </c>
      <c r="C29" s="9">
        <v>336</v>
      </c>
      <c r="D29" s="4"/>
      <c r="E29" s="4"/>
      <c r="F29" s="4"/>
      <c r="G29" s="4"/>
      <c r="H29" s="4"/>
      <c r="I29" s="4"/>
      <c r="J29" s="4"/>
      <c r="K29" s="4"/>
      <c r="L29" s="4"/>
    </row>
    <row r="30" ht="13.55" customHeight="1">
      <c r="A30" t="s" s="8">
        <v>59</v>
      </c>
      <c r="B30" t="s" s="8">
        <v>60</v>
      </c>
      <c r="C30" s="9">
        <v>335</v>
      </c>
      <c r="D30" s="4"/>
      <c r="E30" s="4"/>
      <c r="F30" s="4"/>
      <c r="G30" s="4"/>
      <c r="H30" s="4"/>
      <c r="I30" s="4"/>
      <c r="J30" s="4"/>
      <c r="K30" s="4"/>
      <c r="L30" s="4"/>
    </row>
    <row r="31" ht="13.55" customHeight="1">
      <c r="A31" t="s" s="8">
        <v>61</v>
      </c>
      <c r="B31" t="s" s="8">
        <v>62</v>
      </c>
      <c r="C31" s="9">
        <v>130</v>
      </c>
      <c r="D31" s="4"/>
      <c r="E31" s="4"/>
      <c r="F31" s="4"/>
      <c r="G31" s="4"/>
      <c r="H31" s="4"/>
      <c r="I31" s="4"/>
      <c r="J31" s="4"/>
      <c r="K31" s="4"/>
      <c r="L31" s="4"/>
    </row>
    <row r="32" ht="13.55" customHeight="1">
      <c r="A32" t="s" s="8">
        <v>63</v>
      </c>
      <c r="B32" t="s" s="8">
        <v>64</v>
      </c>
      <c r="C32" s="9">
        <v>480</v>
      </c>
      <c r="D32" s="4"/>
      <c r="E32" s="4"/>
      <c r="F32" s="4"/>
      <c r="G32" s="4"/>
      <c r="H32" s="4"/>
      <c r="I32" s="4"/>
      <c r="J32" s="4"/>
      <c r="K32" s="4"/>
      <c r="L32" s="4"/>
    </row>
    <row r="33" ht="13.55" customHeight="1">
      <c r="A33" t="s" s="8">
        <v>65</v>
      </c>
      <c r="B33" t="s" s="8">
        <v>66</v>
      </c>
      <c r="C33" s="9">
        <v>70</v>
      </c>
      <c r="D33" s="4"/>
      <c r="E33" s="4"/>
      <c r="F33" s="4"/>
      <c r="G33" s="4"/>
      <c r="H33" s="4"/>
      <c r="I33" s="4"/>
      <c r="J33" s="4"/>
      <c r="K33" s="4"/>
      <c r="L33" s="4"/>
    </row>
    <row r="34" ht="13.55" customHeight="1">
      <c r="A34" t="s" s="8">
        <v>67</v>
      </c>
      <c r="B34" t="s" s="8">
        <v>68</v>
      </c>
      <c r="C34" s="9">
        <v>67</v>
      </c>
      <c r="D34" s="4"/>
      <c r="E34" s="4"/>
      <c r="F34" s="4"/>
      <c r="G34" s="4"/>
      <c r="H34" s="4"/>
      <c r="I34" s="4"/>
      <c r="J34" s="4"/>
      <c r="K34" s="4"/>
      <c r="L34" s="4"/>
    </row>
    <row r="35" ht="13.55" customHeight="1">
      <c r="A35" t="s" s="8">
        <v>69</v>
      </c>
      <c r="B35" t="s" s="8">
        <v>70</v>
      </c>
      <c r="C35" s="9">
        <v>72</v>
      </c>
      <c r="D35" s="4"/>
      <c r="E35" s="4"/>
      <c r="F35" s="4"/>
      <c r="G35" s="4"/>
      <c r="H35" s="4"/>
      <c r="I35" s="4"/>
      <c r="J35" s="4"/>
      <c r="K35" s="4"/>
      <c r="L35" s="4"/>
    </row>
    <row r="36" ht="13.55" customHeight="1">
      <c r="A36" t="s" s="8">
        <v>71</v>
      </c>
      <c r="B36" t="s" s="8">
        <v>72</v>
      </c>
      <c r="C36" s="9">
        <v>87</v>
      </c>
      <c r="D36" s="4"/>
      <c r="E36" s="4"/>
      <c r="F36" s="4"/>
      <c r="G36" s="4"/>
      <c r="H36" s="4"/>
      <c r="I36" s="4"/>
      <c r="J36" s="4"/>
      <c r="K36" s="4"/>
      <c r="L36" s="4"/>
    </row>
    <row r="37" ht="13.55" customHeight="1">
      <c r="A37" t="s" s="8">
        <v>73</v>
      </c>
      <c r="B37" t="s" s="8">
        <v>74</v>
      </c>
      <c r="C37" s="9">
        <v>333</v>
      </c>
      <c r="D37" s="4"/>
      <c r="E37" s="4"/>
      <c r="F37" s="4"/>
      <c r="G37" s="4"/>
      <c r="H37" s="4"/>
      <c r="I37" s="4"/>
      <c r="J37" s="4"/>
      <c r="K37" s="4"/>
      <c r="L37" s="4"/>
    </row>
    <row r="38" ht="13.55" customHeight="1">
      <c r="A38" t="s" s="8">
        <v>75</v>
      </c>
      <c r="B38" t="s" s="8">
        <v>76</v>
      </c>
      <c r="C38" s="9">
        <v>337</v>
      </c>
      <c r="D38" s="4"/>
      <c r="E38" s="4"/>
      <c r="F38" s="4"/>
      <c r="G38" s="4"/>
      <c r="H38" s="4"/>
      <c r="I38" s="4"/>
      <c r="J38" s="4"/>
      <c r="K38" s="4"/>
      <c r="L38" s="4"/>
    </row>
    <row r="39" ht="13.55" customHeight="1">
      <c r="A39" t="s" s="8">
        <v>77</v>
      </c>
      <c r="B39" t="s" s="8">
        <v>78</v>
      </c>
      <c r="C39" s="9">
        <v>86</v>
      </c>
      <c r="D39" s="4"/>
      <c r="E39" s="4"/>
      <c r="F39" s="4"/>
      <c r="G39" s="4"/>
      <c r="H39" s="4"/>
      <c r="I39" s="4"/>
      <c r="J39" s="4"/>
      <c r="K39" s="4"/>
      <c r="L39" s="4"/>
    </row>
    <row r="40" ht="13.55" customHeight="1">
      <c r="A40" t="s" s="8">
        <v>79</v>
      </c>
      <c r="B40" t="s" s="8">
        <v>80</v>
      </c>
      <c r="C40" s="9">
        <v>348</v>
      </c>
      <c r="D40" s="4"/>
      <c r="E40" s="4"/>
      <c r="F40" s="4"/>
      <c r="G40" s="4"/>
      <c r="H40" s="4"/>
      <c r="I40" s="4"/>
      <c r="J40" s="4"/>
      <c r="K40" s="4"/>
      <c r="L40" s="4"/>
    </row>
    <row r="41" ht="13.55" customHeight="1">
      <c r="A41" t="s" s="8">
        <v>81</v>
      </c>
      <c r="B41" t="s" s="8">
        <v>82</v>
      </c>
      <c r="C41" s="9">
        <v>294</v>
      </c>
      <c r="D41" s="4"/>
      <c r="E41" s="4"/>
      <c r="F41" s="4"/>
      <c r="G41" s="4"/>
      <c r="H41" s="4"/>
      <c r="I41" s="4"/>
      <c r="J41" s="4"/>
      <c r="K41" s="4"/>
      <c r="L41" s="4"/>
    </row>
    <row r="42" ht="13.55" customHeight="1">
      <c r="A42" t="s" s="8">
        <v>83</v>
      </c>
      <c r="B42" t="s" s="8">
        <v>84</v>
      </c>
      <c r="C42" s="9">
        <v>299</v>
      </c>
      <c r="D42" s="4"/>
      <c r="E42" s="4"/>
      <c r="F42" s="4"/>
      <c r="G42" s="4"/>
      <c r="H42" s="4"/>
      <c r="I42" s="4"/>
      <c r="J42" s="4"/>
      <c r="K42" s="4"/>
      <c r="L42" s="4"/>
    </row>
    <row r="43" ht="13.55" customHeight="1">
      <c r="A43" t="s" s="8">
        <v>85</v>
      </c>
      <c r="B43" t="s" s="8">
        <v>86</v>
      </c>
      <c r="C43" s="9">
        <v>127</v>
      </c>
      <c r="D43" s="4"/>
      <c r="E43" s="4"/>
      <c r="F43" s="4"/>
      <c r="G43" s="4"/>
      <c r="H43" s="4"/>
      <c r="I43" s="4"/>
      <c r="J43" s="4"/>
      <c r="K43" s="4"/>
      <c r="L43" s="4"/>
    </row>
    <row r="44" ht="13.55" customHeight="1">
      <c r="A44" t="s" s="8">
        <v>87</v>
      </c>
      <c r="B44" t="s" s="8">
        <v>88</v>
      </c>
      <c r="C44" s="9">
        <v>82</v>
      </c>
      <c r="D44" s="4"/>
      <c r="E44" s="4"/>
      <c r="F44" s="4"/>
      <c r="G44" s="4"/>
      <c r="H44" s="4"/>
      <c r="I44" s="4"/>
      <c r="J44" s="4"/>
      <c r="K44" s="4"/>
      <c r="L44" s="4"/>
    </row>
    <row r="45" ht="13.55" customHeight="1">
      <c r="A45" t="s" s="8">
        <v>89</v>
      </c>
      <c r="B45" t="s" s="8">
        <v>90</v>
      </c>
      <c r="C45" s="9">
        <v>83</v>
      </c>
      <c r="D45" s="4"/>
      <c r="E45" s="4"/>
      <c r="F45" s="4"/>
      <c r="G45" s="4"/>
      <c r="H45" s="4"/>
      <c r="I45" s="4"/>
      <c r="J45" s="4"/>
      <c r="K45" s="4"/>
      <c r="L45" s="4"/>
    </row>
    <row r="46" ht="13.55" customHeight="1">
      <c r="A46" t="s" s="8">
        <v>91</v>
      </c>
      <c r="B46" t="s" s="8">
        <v>92</v>
      </c>
      <c r="C46" s="9">
        <v>306</v>
      </c>
      <c r="D46" s="4"/>
      <c r="E46" s="4"/>
      <c r="F46" s="4"/>
      <c r="G46" s="4"/>
      <c r="H46" s="4"/>
      <c r="I46" s="4"/>
      <c r="J46" s="4"/>
      <c r="K46" s="4"/>
      <c r="L46" s="4"/>
    </row>
    <row r="47" ht="13.55" customHeight="1">
      <c r="A47" t="s" s="8">
        <v>93</v>
      </c>
      <c r="B47" t="s" s="8">
        <v>94</v>
      </c>
      <c r="C47" s="9">
        <v>307</v>
      </c>
      <c r="D47" s="4"/>
      <c r="E47" s="4"/>
      <c r="F47" s="4"/>
      <c r="G47" s="4"/>
      <c r="H47" s="4"/>
      <c r="I47" s="4"/>
      <c r="J47" s="4"/>
      <c r="K47" s="4"/>
      <c r="L47" s="4"/>
    </row>
    <row r="48" ht="13.55" customHeight="1">
      <c r="A48" t="s" s="8">
        <v>95</v>
      </c>
      <c r="B48" t="s" s="8">
        <v>96</v>
      </c>
      <c r="C48" s="9">
        <v>341</v>
      </c>
      <c r="D48" s="4"/>
      <c r="E48" s="4"/>
      <c r="F48" s="4"/>
      <c r="G48" s="4"/>
      <c r="H48" s="4"/>
      <c r="I48" s="4"/>
      <c r="J48" s="4"/>
      <c r="K48" s="4"/>
      <c r="L48" s="4"/>
    </row>
    <row r="49" ht="13.55" customHeight="1">
      <c r="A49" t="s" s="8">
        <v>97</v>
      </c>
      <c r="B49" t="s" s="8">
        <v>98</v>
      </c>
      <c r="C49" s="9">
        <v>69</v>
      </c>
      <c r="D49" s="4"/>
      <c r="E49" s="4"/>
      <c r="F49" s="4"/>
      <c r="G49" s="4"/>
      <c r="H49" s="4"/>
      <c r="I49" s="4"/>
      <c r="J49" s="4"/>
      <c r="K49" s="4"/>
      <c r="L49" s="4"/>
    </row>
    <row r="50" ht="13.55" customHeight="1">
      <c r="A50" t="s" s="8">
        <v>99</v>
      </c>
      <c r="B50" t="s" s="8">
        <v>100</v>
      </c>
      <c r="C50" s="9">
        <v>332</v>
      </c>
      <c r="D50" s="4"/>
      <c r="E50" s="4"/>
      <c r="F50" s="4"/>
      <c r="G50" s="4"/>
      <c r="H50" s="4"/>
      <c r="I50" s="4"/>
      <c r="J50" s="4"/>
      <c r="K50" s="4"/>
      <c r="L50" s="4"/>
    </row>
    <row r="51" ht="13.55" customHeight="1">
      <c r="A51" t="s" s="8">
        <v>101</v>
      </c>
      <c r="B51" t="s" s="8">
        <v>102</v>
      </c>
      <c r="C51" s="9">
        <v>13</v>
      </c>
      <c r="D51" s="4"/>
      <c r="E51" s="4"/>
      <c r="F51" s="4"/>
      <c r="G51" s="4"/>
      <c r="H51" s="4"/>
      <c r="I51" s="4"/>
      <c r="J51" s="4"/>
      <c r="K51" s="4"/>
      <c r="L51" s="4"/>
    </row>
    <row r="52" ht="13.55" customHeight="1">
      <c r="A52" t="s" s="8">
        <v>103</v>
      </c>
      <c r="B52" t="s" s="8">
        <v>104</v>
      </c>
      <c r="C52" s="9">
        <v>80</v>
      </c>
      <c r="D52" s="4"/>
      <c r="E52" s="4"/>
      <c r="F52" s="4"/>
      <c r="G52" s="4"/>
      <c r="H52" s="4"/>
      <c r="I52" s="4"/>
      <c r="J52" s="4"/>
      <c r="K52" s="4"/>
      <c r="L52" s="4"/>
    </row>
    <row r="53" ht="13.55" customHeight="1">
      <c r="A53" t="s" s="8">
        <v>105</v>
      </c>
      <c r="B53" t="s" s="8">
        <v>106</v>
      </c>
      <c r="C53" s="9">
        <v>666</v>
      </c>
      <c r="D53" s="4"/>
      <c r="E53" s="4"/>
      <c r="F53" s="4"/>
      <c r="G53" s="4"/>
      <c r="H53" s="4"/>
      <c r="I53" s="4"/>
      <c r="J53" s="4"/>
      <c r="K53" s="4"/>
      <c r="L53" s="4"/>
    </row>
    <row r="54" ht="13.55" customHeight="1">
      <c r="A54" t="s" s="8">
        <v>107</v>
      </c>
      <c r="B54" t="s" s="8">
        <v>108</v>
      </c>
      <c r="C54" s="9">
        <v>78</v>
      </c>
      <c r="D54" s="4"/>
      <c r="E54" s="4"/>
      <c r="F54" s="4"/>
      <c r="G54" s="4"/>
      <c r="H54" s="4"/>
      <c r="I54" s="4"/>
      <c r="J54" s="4"/>
      <c r="K54" s="4"/>
      <c r="L54" s="4"/>
    </row>
    <row r="55" ht="13.55" customHeight="1">
      <c r="A55" t="s" s="8">
        <v>109</v>
      </c>
      <c r="B55" t="s" s="8">
        <v>110</v>
      </c>
      <c r="C55" s="9">
        <v>94</v>
      </c>
      <c r="D55" s="4"/>
      <c r="E55" s="4"/>
      <c r="F55" s="4"/>
      <c r="G55" s="4"/>
      <c r="H55" s="4"/>
      <c r="I55" s="4"/>
      <c r="J55" s="4"/>
      <c r="K55" s="4"/>
      <c r="L55" s="4"/>
    </row>
    <row r="56" ht="13.55" customHeight="1">
      <c r="A56" t="s" s="8">
        <v>111</v>
      </c>
      <c r="B56" t="s" s="8">
        <v>112</v>
      </c>
      <c r="C56" s="9">
        <v>77</v>
      </c>
      <c r="D56" s="4"/>
      <c r="E56" s="4"/>
      <c r="F56" s="4"/>
      <c r="G56" s="4"/>
      <c r="H56" s="4"/>
      <c r="I56" s="4"/>
      <c r="J56" s="4"/>
      <c r="K56" s="4"/>
      <c r="L56" s="4"/>
    </row>
    <row r="57" ht="13.55" customHeight="1">
      <c r="A57" t="s" s="8">
        <v>113</v>
      </c>
      <c r="B57" t="s" s="8">
        <v>114</v>
      </c>
      <c r="C57" s="9">
        <v>79</v>
      </c>
      <c r="D57" s="4"/>
      <c r="E57" s="4"/>
      <c r="F57" s="4"/>
      <c r="G57" s="4"/>
      <c r="H57" s="4"/>
      <c r="I57" s="4"/>
      <c r="J57" s="4"/>
      <c r="K57" s="4"/>
      <c r="L57" s="4"/>
    </row>
    <row r="58" ht="13.55" customHeight="1">
      <c r="A58" t="s" s="8">
        <v>115</v>
      </c>
      <c r="B58" t="s" s="8">
        <v>116</v>
      </c>
      <c r="C58" s="9">
        <v>90</v>
      </c>
      <c r="D58" s="4"/>
      <c r="E58" s="4"/>
      <c r="F58" s="4"/>
      <c r="G58" s="4"/>
      <c r="H58" s="4"/>
      <c r="I58" s="4"/>
      <c r="J58" s="4"/>
      <c r="K58" s="4"/>
      <c r="L58" s="4"/>
    </row>
    <row r="59" ht="13.55" customHeight="1">
      <c r="A59" t="s" s="8">
        <v>117</v>
      </c>
      <c r="B59" t="s" s="8">
        <v>118</v>
      </c>
      <c r="C59" s="9">
        <v>76</v>
      </c>
      <c r="D59" s="4"/>
      <c r="E59" s="4"/>
      <c r="F59" s="4"/>
      <c r="G59" s="4"/>
      <c r="H59" s="4"/>
      <c r="I59" s="4"/>
      <c r="J59" s="4"/>
      <c r="K59" s="4"/>
      <c r="L59" s="4"/>
    </row>
    <row r="60" ht="13.55" customHeight="1">
      <c r="A60" t="s" s="8">
        <v>119</v>
      </c>
      <c r="B60" t="s" s="8">
        <v>120</v>
      </c>
      <c r="C60" s="9">
        <v>97</v>
      </c>
      <c r="D60" s="4"/>
      <c r="E60" s="4"/>
      <c r="F60" s="4"/>
      <c r="G60" s="4"/>
      <c r="H60" s="4"/>
      <c r="I60" s="4"/>
      <c r="J60" s="4"/>
      <c r="K60" s="4"/>
      <c r="L60" s="4"/>
    </row>
    <row r="61" ht="13.55" customHeight="1">
      <c r="A61" t="s" s="8">
        <v>121</v>
      </c>
      <c r="B61" t="s" s="8">
        <v>122</v>
      </c>
      <c r="C61" s="9">
        <v>752</v>
      </c>
      <c r="D61" s="4"/>
      <c r="E61" s="4"/>
      <c r="F61" s="4"/>
      <c r="G61" s="4"/>
      <c r="H61" s="4"/>
      <c r="I61" s="4"/>
      <c r="J61" s="4"/>
      <c r="K61" s="4"/>
      <c r="L61" s="4"/>
    </row>
    <row r="62" ht="13.55" customHeight="1">
      <c r="A62" t="s" s="8">
        <v>123</v>
      </c>
      <c r="B62" t="s" s="8">
        <v>124</v>
      </c>
      <c r="C62" s="9">
        <v>324</v>
      </c>
      <c r="D62" s="4"/>
      <c r="E62" s="4"/>
      <c r="F62" s="4"/>
      <c r="G62" s="4"/>
      <c r="H62" s="4"/>
      <c r="I62" s="4"/>
      <c r="J62" s="4"/>
      <c r="K62" s="4"/>
      <c r="L62" s="4"/>
    </row>
    <row r="63" ht="13.55" customHeight="1">
      <c r="A63" t="s" s="8">
        <v>125</v>
      </c>
      <c r="B63" t="s" s="8">
        <v>126</v>
      </c>
      <c r="C63" s="9">
        <v>74</v>
      </c>
      <c r="D63" s="4"/>
      <c r="E63" s="4"/>
      <c r="F63" s="4"/>
      <c r="G63" s="4"/>
      <c r="H63" s="4"/>
      <c r="I63" s="4"/>
      <c r="J63" s="4"/>
      <c r="K63" s="4"/>
      <c r="L63" s="4"/>
    </row>
    <row r="64" ht="13.55" customHeight="1">
      <c r="A64" t="s" s="8">
        <v>127</v>
      </c>
      <c r="B64" t="s" s="8">
        <v>128</v>
      </c>
      <c r="C64" s="9">
        <v>71</v>
      </c>
      <c r="D64" s="4"/>
      <c r="E64" s="4"/>
      <c r="F64" s="4"/>
      <c r="G64" s="4"/>
      <c r="H64" s="4"/>
      <c r="I64" s="4"/>
      <c r="J64" s="4"/>
      <c r="K64" s="4"/>
      <c r="L64" s="4"/>
    </row>
    <row r="65" ht="13.55" customHeight="1">
      <c r="A65" t="s" s="8">
        <v>129</v>
      </c>
      <c r="B65" t="s" s="8">
        <v>130</v>
      </c>
      <c r="C65" s="9">
        <v>68</v>
      </c>
      <c r="D65" s="4"/>
      <c r="E65" s="4"/>
      <c r="F65" s="4"/>
      <c r="G65" s="4"/>
      <c r="H65" s="4"/>
      <c r="I65" s="4"/>
      <c r="J65" s="4"/>
      <c r="K65" s="4"/>
      <c r="L65" s="4"/>
    </row>
    <row r="66" ht="13.55" customHeight="1">
      <c r="A66" t="s" s="8">
        <v>131</v>
      </c>
      <c r="B66" t="s" s="8">
        <v>132</v>
      </c>
      <c r="C66" s="9">
        <v>96</v>
      </c>
      <c r="D66" s="4"/>
      <c r="E66" s="4"/>
      <c r="F66" s="4"/>
      <c r="G66" s="4"/>
      <c r="H66" s="4"/>
      <c r="I66" s="4"/>
      <c r="J66" s="4"/>
      <c r="K66" s="4"/>
      <c r="L66" s="4"/>
    </row>
    <row r="67" ht="13.55" customHeight="1">
      <c r="A67" t="s" s="8">
        <v>133</v>
      </c>
      <c r="B67" t="s" s="8">
        <v>134</v>
      </c>
      <c r="C67" s="9">
        <v>7</v>
      </c>
      <c r="D67" s="4"/>
      <c r="E67" s="4"/>
      <c r="F67" s="4"/>
      <c r="G67" s="4"/>
      <c r="H67" s="4"/>
      <c r="I67" s="4"/>
      <c r="J67" s="4"/>
      <c r="K67" s="4"/>
      <c r="L67" s="4"/>
    </row>
    <row r="68" ht="13.55" customHeight="1">
      <c r="A68" t="s" s="8">
        <v>135</v>
      </c>
      <c r="B68" t="s" s="8">
        <v>136</v>
      </c>
      <c r="C68" s="9">
        <v>18</v>
      </c>
      <c r="D68" s="4"/>
      <c r="E68" s="4"/>
      <c r="F68" s="4"/>
      <c r="G68" s="4"/>
      <c r="H68" s="4"/>
      <c r="I68" s="4"/>
      <c r="J68" s="4"/>
      <c r="K68" s="4"/>
      <c r="L68" s="4"/>
    </row>
    <row r="69" ht="13.55" customHeight="1">
      <c r="A69" t="s" s="8">
        <v>137</v>
      </c>
      <c r="B69" t="s" s="8">
        <v>138</v>
      </c>
      <c r="C69" s="9">
        <v>19</v>
      </c>
      <c r="D69" s="4"/>
      <c r="E69" s="4"/>
      <c r="F69" s="4"/>
      <c r="G69" s="4"/>
      <c r="H69" s="4"/>
      <c r="I69" s="4"/>
      <c r="J69" s="4"/>
      <c r="K69" s="4"/>
      <c r="L69" s="4"/>
    </row>
    <row r="70" ht="13.55" customHeight="1">
      <c r="A70" t="s" s="8">
        <v>139</v>
      </c>
      <c r="B70" t="s" s="8">
        <v>140</v>
      </c>
      <c r="C70" s="9">
        <v>21</v>
      </c>
      <c r="D70" s="4"/>
      <c r="E70" s="4"/>
      <c r="F70" s="4"/>
      <c r="G70" s="4"/>
      <c r="H70" s="4"/>
      <c r="I70" s="4"/>
      <c r="J70" s="4"/>
      <c r="K70" s="4"/>
      <c r="L70" s="4"/>
    </row>
    <row r="71" ht="13.55" customHeight="1">
      <c r="A71" t="s" s="8">
        <v>141</v>
      </c>
      <c r="B71" t="s" s="8">
        <v>142</v>
      </c>
      <c r="C71" s="9">
        <v>24</v>
      </c>
      <c r="D71" s="4"/>
      <c r="E71" s="4"/>
      <c r="F71" s="4"/>
      <c r="G71" s="4"/>
      <c r="H71" s="4"/>
      <c r="I71" s="4"/>
      <c r="J71" s="4"/>
      <c r="K71" s="4"/>
      <c r="L71" s="4"/>
    </row>
    <row r="72" ht="13.55" customHeight="1">
      <c r="A72" t="s" s="8">
        <v>143</v>
      </c>
      <c r="B72" t="s" s="8">
        <v>144</v>
      </c>
      <c r="C72" s="9">
        <v>113</v>
      </c>
      <c r="D72" s="4"/>
      <c r="E72" s="4"/>
      <c r="F72" s="4"/>
      <c r="G72" s="4"/>
      <c r="H72" s="4"/>
      <c r="I72" s="4"/>
      <c r="J72" s="4"/>
      <c r="K72" s="4"/>
      <c r="L72" s="4"/>
    </row>
    <row r="73" ht="13.55" customHeight="1">
      <c r="A73" t="s" s="8">
        <v>145</v>
      </c>
      <c r="B73" t="s" s="8">
        <v>146</v>
      </c>
      <c r="C73" s="9">
        <v>114</v>
      </c>
      <c r="D73" s="4"/>
      <c r="E73" s="4"/>
      <c r="F73" s="4"/>
      <c r="G73" s="4"/>
      <c r="H73" s="4"/>
      <c r="I73" s="4"/>
      <c r="J73" s="4"/>
      <c r="K73" s="4"/>
      <c r="L73" s="4"/>
    </row>
    <row r="74" ht="13.55" customHeight="1">
      <c r="A74" t="s" s="8">
        <v>147</v>
      </c>
      <c r="B74" t="s" s="8">
        <v>148</v>
      </c>
      <c r="C74" s="9">
        <v>141</v>
      </c>
      <c r="D74" s="4"/>
      <c r="E74" s="4"/>
      <c r="F74" s="4"/>
      <c r="G74" s="4"/>
      <c r="H74" s="4"/>
      <c r="I74" s="4"/>
      <c r="J74" s="4"/>
      <c r="K74" s="4"/>
      <c r="L74" s="4"/>
    </row>
    <row r="75" ht="13.55" customHeight="1">
      <c r="A75" t="s" s="8">
        <v>149</v>
      </c>
      <c r="B75" t="s" s="8">
        <v>150</v>
      </c>
      <c r="C75" s="9">
        <v>26</v>
      </c>
      <c r="D75" s="4"/>
      <c r="E75" s="4"/>
      <c r="F75" s="4"/>
      <c r="G75" s="4"/>
      <c r="H75" s="4"/>
      <c r="I75" s="4"/>
      <c r="J75" s="4"/>
      <c r="K75" s="4"/>
      <c r="L75" s="4"/>
    </row>
    <row r="76" ht="13.55" customHeight="1">
      <c r="A76" t="s" s="8">
        <v>151</v>
      </c>
      <c r="B76" t="s" s="8">
        <v>152</v>
      </c>
      <c r="C76" s="9">
        <v>27</v>
      </c>
      <c r="D76" s="4"/>
      <c r="E76" s="4"/>
      <c r="F76" s="4"/>
      <c r="G76" s="4"/>
      <c r="H76" s="4"/>
      <c r="I76" s="4"/>
      <c r="J76" s="4"/>
      <c r="K76" s="4"/>
      <c r="L76" s="4"/>
    </row>
    <row r="77" ht="13.55" customHeight="1">
      <c r="A77" t="s" s="8">
        <v>153</v>
      </c>
      <c r="B77" t="s" s="8">
        <v>154</v>
      </c>
      <c r="C77" s="9">
        <v>22</v>
      </c>
      <c r="D77" s="4"/>
      <c r="E77" s="4"/>
      <c r="F77" s="4"/>
      <c r="G77" s="4"/>
      <c r="H77" s="4"/>
      <c r="I77" s="4"/>
      <c r="J77" s="4"/>
      <c r="K77" s="4"/>
      <c r="L77" s="4"/>
    </row>
    <row r="78" ht="13.55" customHeight="1">
      <c r="A78" t="s" s="8">
        <v>155</v>
      </c>
      <c r="B78" t="s" s="8">
        <v>156</v>
      </c>
      <c r="C78" s="9">
        <v>23</v>
      </c>
      <c r="D78" s="4"/>
      <c r="E78" s="4"/>
      <c r="F78" s="4"/>
      <c r="G78" s="4"/>
      <c r="H78" s="4"/>
      <c r="I78" s="4"/>
      <c r="J78" s="4"/>
      <c r="K78" s="4"/>
      <c r="L78" s="4"/>
    </row>
    <row r="79" ht="13.55" customHeight="1">
      <c r="A79" t="s" s="8">
        <v>157</v>
      </c>
      <c r="B79" t="s" s="8">
        <v>158</v>
      </c>
      <c r="C79" s="9">
        <v>25</v>
      </c>
      <c r="D79" s="4"/>
      <c r="E79" s="4"/>
      <c r="F79" s="4"/>
      <c r="G79" s="4"/>
      <c r="H79" s="4"/>
      <c r="I79" s="4"/>
      <c r="J79" s="4"/>
      <c r="K79" s="4"/>
      <c r="L79" s="4"/>
    </row>
    <row r="80" ht="13.55" customHeight="1">
      <c r="A80" t="s" s="8">
        <v>159</v>
      </c>
      <c r="B80" t="s" s="8">
        <v>160</v>
      </c>
      <c r="C80" s="9">
        <v>110</v>
      </c>
      <c r="D80" s="4"/>
      <c r="E80" s="4"/>
      <c r="F80" s="4"/>
      <c r="G80" s="4"/>
      <c r="H80" s="4"/>
      <c r="I80" s="4"/>
      <c r="J80" s="4"/>
      <c r="K80" s="4"/>
      <c r="L80" s="4"/>
    </row>
    <row r="81" ht="13.55" customHeight="1">
      <c r="A81" t="s" s="8">
        <v>161</v>
      </c>
      <c r="B81" t="s" s="8">
        <v>162</v>
      </c>
      <c r="C81" s="9">
        <v>111</v>
      </c>
      <c r="D81" s="4"/>
      <c r="E81" s="4"/>
      <c r="F81" s="4"/>
      <c r="G81" s="4"/>
      <c r="H81" s="4"/>
      <c r="I81" s="4"/>
      <c r="J81" s="4"/>
      <c r="K81" s="4"/>
      <c r="L81" s="4"/>
    </row>
    <row r="82" ht="13.55" customHeight="1">
      <c r="A82" t="s" s="8">
        <v>163</v>
      </c>
      <c r="B82" t="s" s="8">
        <v>164</v>
      </c>
      <c r="C82" s="9">
        <v>112</v>
      </c>
      <c r="D82" s="4"/>
      <c r="E82" s="4"/>
      <c r="F82" s="4"/>
      <c r="G82" s="4"/>
      <c r="H82" s="4"/>
      <c r="I82" s="4"/>
      <c r="J82" s="4"/>
      <c r="K82" s="4"/>
      <c r="L82" s="4"/>
    </row>
    <row r="83" ht="13.55" customHeight="1">
      <c r="A83" t="s" s="8">
        <v>165</v>
      </c>
      <c r="B83" t="s" s="8">
        <v>166</v>
      </c>
      <c r="C83" s="9">
        <v>140</v>
      </c>
      <c r="D83" s="4"/>
      <c r="E83" s="4"/>
      <c r="F83" s="4"/>
      <c r="G83" s="4"/>
      <c r="H83" s="4"/>
      <c r="I83" s="4"/>
      <c r="J83" s="4"/>
      <c r="K83" s="4"/>
      <c r="L83" s="4"/>
    </row>
    <row r="84" ht="13.55" customHeight="1">
      <c r="A84" t="s" s="8">
        <v>167</v>
      </c>
      <c r="B84" t="s" s="8">
        <v>168</v>
      </c>
      <c r="C84" s="9">
        <v>132</v>
      </c>
      <c r="D84" s="4"/>
      <c r="E84" s="4"/>
      <c r="F84" s="4"/>
      <c r="G84" s="4"/>
      <c r="H84" s="4"/>
      <c r="I84" s="4"/>
      <c r="J84" s="4"/>
      <c r="K84" s="4"/>
      <c r="L84" s="4"/>
    </row>
    <row r="85" ht="13.55" customHeight="1">
      <c r="A85" t="s" s="8">
        <v>169</v>
      </c>
      <c r="B85" t="s" s="8">
        <v>170</v>
      </c>
      <c r="C85" s="9">
        <v>20</v>
      </c>
      <c r="D85" s="4"/>
      <c r="E85" s="4"/>
      <c r="F85" s="4"/>
      <c r="G85" s="4"/>
      <c r="H85" s="4"/>
      <c r="I85" s="4"/>
      <c r="J85" s="4"/>
      <c r="K85" s="4"/>
      <c r="L85" s="4"/>
    </row>
    <row r="86" ht="13.55" customHeight="1">
      <c r="A86" t="s" s="8">
        <v>171</v>
      </c>
      <c r="B86" t="s" s="8">
        <v>172</v>
      </c>
      <c r="C86" s="9">
        <v>28</v>
      </c>
      <c r="D86" s="4"/>
      <c r="E86" s="4"/>
      <c r="F86" s="4"/>
      <c r="G86" s="4"/>
      <c r="H86" s="4"/>
      <c r="I86" s="4"/>
      <c r="J86" s="4"/>
      <c r="K86" s="4"/>
      <c r="L86" s="4"/>
    </row>
    <row r="87" ht="13.55" customHeight="1">
      <c r="A87" t="s" s="8">
        <v>173</v>
      </c>
      <c r="B87" t="s" s="8">
        <v>174</v>
      </c>
      <c r="C87" s="9">
        <v>138</v>
      </c>
      <c r="D87" s="4"/>
      <c r="E87" s="4"/>
      <c r="F87" s="4"/>
      <c r="G87" s="4"/>
      <c r="H87" s="4"/>
      <c r="I87" s="4"/>
      <c r="J87" s="4"/>
      <c r="K87" s="4"/>
      <c r="L87" s="4"/>
    </row>
    <row r="88" ht="13.55" customHeight="1">
      <c r="A88" t="s" s="8">
        <v>175</v>
      </c>
      <c r="B88" t="s" s="8">
        <v>176</v>
      </c>
      <c r="C88" s="9">
        <v>405</v>
      </c>
      <c r="D88" s="4"/>
      <c r="E88" s="4"/>
      <c r="F88" s="4"/>
      <c r="G88" s="4"/>
      <c r="H88" s="4"/>
      <c r="I88" s="4"/>
      <c r="J88" s="4"/>
      <c r="K88" s="4"/>
      <c r="L88" s="4"/>
    </row>
    <row r="89" ht="13.55" customHeight="1">
      <c r="A89" t="s" s="8">
        <v>177</v>
      </c>
      <c r="B89" t="s" s="8">
        <v>178</v>
      </c>
      <c r="C89" s="9">
        <v>403</v>
      </c>
      <c r="D89" s="4"/>
      <c r="E89" s="4"/>
      <c r="F89" s="4"/>
      <c r="G89" s="4"/>
      <c r="H89" s="4"/>
      <c r="I89" s="4"/>
      <c r="J89" s="4"/>
      <c r="K89" s="4"/>
      <c r="L89" s="4"/>
    </row>
    <row r="90" ht="13.55" customHeight="1">
      <c r="A90" t="s" s="8">
        <v>179</v>
      </c>
      <c r="B90" t="s" s="8">
        <v>180</v>
      </c>
      <c r="C90" s="9">
        <v>135</v>
      </c>
      <c r="D90" s="4"/>
      <c r="E90" s="4"/>
      <c r="F90" s="4"/>
      <c r="G90" s="4"/>
      <c r="H90" s="4"/>
      <c r="I90" s="4"/>
      <c r="J90" s="4"/>
      <c r="K90" s="4"/>
      <c r="L90" s="4"/>
    </row>
    <row r="91" ht="13.55" customHeight="1">
      <c r="A91" t="s" s="8">
        <v>181</v>
      </c>
      <c r="B91" t="s" s="8">
        <v>182</v>
      </c>
      <c r="C91" s="9">
        <v>136</v>
      </c>
      <c r="D91" s="4"/>
      <c r="E91" s="4"/>
      <c r="F91" s="4"/>
      <c r="G91" s="4"/>
      <c r="H91" s="4"/>
      <c r="I91" s="4"/>
      <c r="J91" s="4"/>
      <c r="K91" s="4"/>
      <c r="L91" s="4"/>
    </row>
    <row r="92" ht="13.55" customHeight="1">
      <c r="A92" t="s" s="8">
        <v>183</v>
      </c>
      <c r="B92" t="s" s="8">
        <v>184</v>
      </c>
      <c r="C92" s="9">
        <v>139</v>
      </c>
      <c r="D92" s="4"/>
      <c r="E92" s="4"/>
      <c r="F92" s="4"/>
      <c r="G92" s="4"/>
      <c r="H92" s="4"/>
      <c r="I92" s="4"/>
      <c r="J92" s="4"/>
      <c r="K92" s="4"/>
      <c r="L92" s="4"/>
    </row>
    <row r="93" ht="13.55" customHeight="1">
      <c r="A93" t="s" s="8">
        <v>185</v>
      </c>
      <c r="B93" t="s" s="8">
        <v>186</v>
      </c>
      <c r="C93" s="9">
        <v>142</v>
      </c>
      <c r="D93" s="4"/>
      <c r="E93" s="4"/>
      <c r="F93" s="4"/>
      <c r="G93" s="4"/>
      <c r="H93" s="4"/>
      <c r="I93" s="4"/>
      <c r="J93" s="4"/>
      <c r="K93" s="4"/>
      <c r="L93" s="4"/>
    </row>
    <row r="94" ht="13.55" customHeight="1">
      <c r="A94" t="s" s="8">
        <v>187</v>
      </c>
      <c r="B94" t="s" s="8">
        <v>188</v>
      </c>
      <c r="C94" s="9">
        <v>11</v>
      </c>
      <c r="D94" s="4"/>
      <c r="E94" s="4"/>
      <c r="F94" s="4"/>
      <c r="G94" s="4"/>
      <c r="H94" s="4"/>
      <c r="I94" s="4"/>
      <c r="J94" s="4"/>
      <c r="K94" s="4"/>
      <c r="L94" s="4"/>
    </row>
    <row r="95" ht="13.55" customHeight="1">
      <c r="A95" t="s" s="8">
        <v>189</v>
      </c>
      <c r="B95" t="s" s="8">
        <v>190</v>
      </c>
      <c r="C95" s="9">
        <v>353</v>
      </c>
      <c r="D95" s="4"/>
      <c r="E95" s="4"/>
      <c r="F95" s="4"/>
      <c r="G95" s="4"/>
      <c r="H95" s="4"/>
      <c r="I95" s="4"/>
      <c r="J95" s="4"/>
      <c r="K95" s="4"/>
      <c r="L95" s="4"/>
    </row>
    <row r="96" ht="13.55" customHeight="1">
      <c r="A96" t="s" s="8">
        <v>191</v>
      </c>
      <c r="B96" t="s" s="8">
        <v>192</v>
      </c>
      <c r="C96" s="9">
        <v>5</v>
      </c>
      <c r="D96" s="4"/>
      <c r="E96" s="4"/>
      <c r="F96" s="4"/>
      <c r="G96" s="4"/>
      <c r="H96" s="4"/>
      <c r="I96" s="4"/>
      <c r="J96" s="4"/>
      <c r="K96" s="4"/>
      <c r="L96" s="4"/>
    </row>
    <row r="97" ht="13.55" customHeight="1">
      <c r="A97" t="s" s="8">
        <v>193</v>
      </c>
      <c r="B97" t="s" s="8">
        <v>194</v>
      </c>
      <c r="C97" s="9">
        <v>378</v>
      </c>
      <c r="D97" s="4"/>
      <c r="E97" s="4"/>
      <c r="F97" s="4"/>
      <c r="G97" s="4"/>
      <c r="H97" s="4"/>
      <c r="I97" s="4"/>
      <c r="J97" s="4"/>
      <c r="K97" s="4"/>
      <c r="L97" s="4"/>
    </row>
    <row r="98" ht="13.55" customHeight="1">
      <c r="A98" t="s" s="8">
        <v>195</v>
      </c>
      <c r="B98" t="s" s="8">
        <v>196</v>
      </c>
      <c r="C98" s="9">
        <v>379</v>
      </c>
      <c r="D98" s="4"/>
      <c r="E98" s="4"/>
      <c r="F98" s="4"/>
      <c r="G98" s="4"/>
      <c r="H98" s="4"/>
      <c r="I98" s="4"/>
      <c r="J98" s="4"/>
      <c r="K98" s="4"/>
      <c r="L98" s="4"/>
    </row>
    <row r="99" ht="13.55" customHeight="1">
      <c r="A99" t="s" s="8">
        <v>197</v>
      </c>
      <c r="B99" t="s" s="8">
        <v>198</v>
      </c>
      <c r="C99" s="9">
        <v>411</v>
      </c>
      <c r="D99" s="4"/>
      <c r="E99" s="4"/>
      <c r="F99" s="4"/>
      <c r="G99" s="4"/>
      <c r="H99" s="4"/>
      <c r="I99" s="4"/>
      <c r="J99" s="4"/>
      <c r="K99" s="4"/>
      <c r="L99" s="4"/>
    </row>
    <row r="100" ht="13.55" customHeight="1">
      <c r="A100" t="s" s="8">
        <v>199</v>
      </c>
      <c r="B100" t="s" s="8">
        <v>200</v>
      </c>
      <c r="C100" s="9">
        <v>383</v>
      </c>
      <c r="D100" s="4"/>
      <c r="E100" s="4"/>
      <c r="F100" s="4"/>
      <c r="G100" s="4"/>
      <c r="H100" s="4"/>
      <c r="I100" s="4"/>
      <c r="J100" s="4"/>
      <c r="K100" s="4"/>
      <c r="L100" s="4"/>
    </row>
    <row r="101" ht="13.55" customHeight="1">
      <c r="A101" t="s" s="8">
        <v>201</v>
      </c>
      <c r="B101" t="s" s="8">
        <v>202</v>
      </c>
      <c r="C101" s="9">
        <v>355</v>
      </c>
      <c r="D101" s="4"/>
      <c r="E101" s="4"/>
      <c r="F101" s="4"/>
      <c r="G101" s="4"/>
      <c r="H101" s="4"/>
      <c r="I101" s="4"/>
      <c r="J101" s="4"/>
      <c r="K101" s="4"/>
      <c r="L101" s="4"/>
    </row>
    <row r="102" ht="13.55" customHeight="1">
      <c r="A102" t="s" s="8">
        <v>203</v>
      </c>
      <c r="B102" t="s" s="8">
        <v>204</v>
      </c>
      <c r="C102" s="9">
        <v>412</v>
      </c>
      <c r="D102" s="4"/>
      <c r="E102" s="4"/>
      <c r="F102" s="4"/>
      <c r="G102" s="4"/>
      <c r="H102" s="4"/>
      <c r="I102" s="4"/>
      <c r="J102" s="4"/>
      <c r="K102" s="4"/>
      <c r="L102" s="4"/>
    </row>
    <row r="103" ht="13.55" customHeight="1">
      <c r="A103" t="s" s="8">
        <v>205</v>
      </c>
      <c r="B103" t="s" s="8">
        <v>206</v>
      </c>
      <c r="C103" s="9">
        <v>380</v>
      </c>
      <c r="D103" s="4"/>
      <c r="E103" s="4"/>
      <c r="F103" s="4"/>
      <c r="G103" s="4"/>
      <c r="H103" s="4"/>
      <c r="I103" s="4"/>
      <c r="J103" s="4"/>
      <c r="K103" s="4"/>
      <c r="L103" s="4"/>
    </row>
    <row r="104" ht="13.55" customHeight="1">
      <c r="A104" t="s" s="8">
        <v>207</v>
      </c>
      <c r="B104" t="s" s="8">
        <v>208</v>
      </c>
      <c r="C104" s="9">
        <v>4</v>
      </c>
      <c r="D104" s="4"/>
      <c r="E104" s="4"/>
      <c r="F104" s="4"/>
      <c r="G104" s="4"/>
      <c r="H104" s="4"/>
      <c r="I104" s="4"/>
      <c r="J104" s="4"/>
      <c r="K104" s="4"/>
      <c r="L104" s="4"/>
    </row>
    <row r="105" ht="13.55" customHeight="1">
      <c r="A105" t="s" s="8">
        <v>209</v>
      </c>
      <c r="B105" t="s" s="8">
        <v>210</v>
      </c>
      <c r="C105" s="9">
        <v>8</v>
      </c>
      <c r="D105" s="4"/>
      <c r="E105" s="4"/>
      <c r="F105" s="4"/>
      <c r="G105" s="4"/>
      <c r="H105" s="4"/>
      <c r="I105" s="4"/>
      <c r="J105" s="4"/>
      <c r="K105" s="4"/>
      <c r="L105" s="4"/>
    </row>
    <row r="106" ht="13.55" customHeight="1">
      <c r="A106" t="s" s="8">
        <v>211</v>
      </c>
      <c r="B106" t="s" s="8">
        <v>212</v>
      </c>
      <c r="C106" s="9">
        <v>30</v>
      </c>
      <c r="D106" s="4"/>
      <c r="E106" s="4"/>
      <c r="F106" s="4"/>
      <c r="G106" s="4"/>
      <c r="H106" s="4"/>
      <c r="I106" s="4"/>
      <c r="J106" s="4"/>
      <c r="K106" s="4"/>
      <c r="L106" s="4"/>
    </row>
    <row r="107" ht="13.55" customHeight="1">
      <c r="A107" t="s" s="8">
        <v>213</v>
      </c>
      <c r="B107" t="s" s="8">
        <v>214</v>
      </c>
      <c r="C107" s="9">
        <v>162</v>
      </c>
      <c r="D107" s="4"/>
      <c r="E107" s="4"/>
      <c r="F107" s="4"/>
      <c r="G107" s="4"/>
      <c r="H107" s="4"/>
      <c r="I107" s="4"/>
      <c r="J107" s="4"/>
      <c r="K107" s="4"/>
      <c r="L107" s="4"/>
    </row>
    <row r="108" ht="13.55" customHeight="1">
      <c r="A108" t="s" s="8">
        <v>215</v>
      </c>
      <c r="B108" t="s" s="8">
        <v>216</v>
      </c>
      <c r="C108" s="9">
        <v>29</v>
      </c>
      <c r="D108" s="4"/>
      <c r="E108" s="4"/>
      <c r="F108" s="4"/>
      <c r="G108" s="4"/>
      <c r="H108" s="4"/>
      <c r="I108" s="4"/>
      <c r="J108" s="4"/>
      <c r="K108" s="4"/>
      <c r="L108" s="4"/>
    </row>
    <row r="109" ht="13.55" customHeight="1">
      <c r="A109" t="s" s="8">
        <v>217</v>
      </c>
      <c r="B109" t="s" s="8">
        <v>218</v>
      </c>
      <c r="C109" s="9">
        <v>32</v>
      </c>
      <c r="D109" s="4"/>
      <c r="E109" s="4"/>
      <c r="F109" s="4"/>
      <c r="G109" s="4"/>
      <c r="H109" s="4"/>
      <c r="I109" s="4"/>
      <c r="J109" s="4"/>
      <c r="K109" s="4"/>
      <c r="L109" s="4"/>
    </row>
    <row r="110" ht="13.55" customHeight="1">
      <c r="A110" t="s" s="8">
        <v>219</v>
      </c>
      <c r="B110" t="s" s="8">
        <v>220</v>
      </c>
      <c r="C110" s="9">
        <v>33</v>
      </c>
      <c r="D110" s="4"/>
      <c r="E110" s="4"/>
      <c r="F110" s="4"/>
      <c r="G110" s="4"/>
      <c r="H110" s="4"/>
      <c r="I110" s="4"/>
      <c r="J110" s="4"/>
      <c r="K110" s="4"/>
      <c r="L110" s="4"/>
    </row>
    <row r="111" ht="13.55" customHeight="1">
      <c r="A111" t="s" s="8">
        <v>221</v>
      </c>
      <c r="B111" t="s" s="8">
        <v>222</v>
      </c>
      <c r="C111" s="9">
        <v>38</v>
      </c>
      <c r="D111" s="4"/>
      <c r="E111" s="4"/>
      <c r="F111" s="4"/>
      <c r="G111" s="4"/>
      <c r="H111" s="4"/>
      <c r="I111" s="4"/>
      <c r="J111" s="4"/>
      <c r="K111" s="4"/>
      <c r="L111" s="4"/>
    </row>
    <row r="112" ht="13.55" customHeight="1">
      <c r="A112" t="s" s="8">
        <v>223</v>
      </c>
      <c r="B112" t="s" s="8">
        <v>224</v>
      </c>
      <c r="C112" s="9">
        <v>358</v>
      </c>
      <c r="D112" s="4"/>
      <c r="E112" s="4"/>
      <c r="F112" s="4"/>
      <c r="G112" s="4"/>
      <c r="H112" s="4"/>
      <c r="I112" s="4"/>
      <c r="J112" s="4"/>
      <c r="K112" s="4"/>
      <c r="L112" s="4"/>
    </row>
    <row r="113" ht="13.55" customHeight="1">
      <c r="A113" t="s" s="8">
        <v>225</v>
      </c>
      <c r="B113" t="s" s="8">
        <v>226</v>
      </c>
      <c r="C113" s="9">
        <v>35</v>
      </c>
      <c r="D113" s="4"/>
      <c r="E113" s="4"/>
      <c r="F113" s="4"/>
      <c r="G113" s="4"/>
      <c r="H113" s="4"/>
      <c r="I113" s="4"/>
      <c r="J113" s="4"/>
      <c r="K113" s="4"/>
      <c r="L113" s="4"/>
    </row>
    <row r="114" ht="13.55" customHeight="1">
      <c r="A114" t="s" s="8">
        <v>227</v>
      </c>
      <c r="B114" t="s" s="8">
        <v>228</v>
      </c>
      <c r="C114" s="9">
        <v>34</v>
      </c>
      <c r="D114" s="4"/>
      <c r="E114" s="4"/>
      <c r="F114" s="4"/>
      <c r="G114" s="4"/>
      <c r="H114" s="4"/>
      <c r="I114" s="4"/>
      <c r="J114" s="4"/>
      <c r="K114" s="4"/>
      <c r="L114" s="4"/>
    </row>
    <row r="115" ht="13.55" customHeight="1">
      <c r="A115" t="s" s="8">
        <v>229</v>
      </c>
      <c r="B115" t="s" s="8">
        <v>230</v>
      </c>
      <c r="C115" s="9">
        <v>37</v>
      </c>
      <c r="D115" s="4"/>
      <c r="E115" s="4"/>
      <c r="F115" s="4"/>
      <c r="G115" s="4"/>
      <c r="H115" s="4"/>
      <c r="I115" s="4"/>
      <c r="J115" s="4"/>
      <c r="K115" s="4"/>
      <c r="L115" s="4"/>
    </row>
    <row r="116" ht="13.55" customHeight="1">
      <c r="A116" t="s" s="8">
        <v>231</v>
      </c>
      <c r="B116" t="s" s="8">
        <v>232</v>
      </c>
      <c r="C116" s="9">
        <v>36</v>
      </c>
      <c r="D116" s="4"/>
      <c r="E116" s="4"/>
      <c r="F116" s="4"/>
      <c r="G116" s="4"/>
      <c r="H116" s="4"/>
      <c r="I116" s="4"/>
      <c r="J116" s="4"/>
      <c r="K116" s="4"/>
      <c r="L116" s="4"/>
    </row>
    <row r="117" ht="13.55" customHeight="1">
      <c r="A117" t="s" s="8">
        <v>233</v>
      </c>
      <c r="B117" t="s" s="8">
        <v>234</v>
      </c>
      <c r="C117" s="9">
        <v>148</v>
      </c>
      <c r="D117" s="4"/>
      <c r="E117" s="4"/>
      <c r="F117" s="4"/>
      <c r="G117" s="4"/>
      <c r="H117" s="4"/>
      <c r="I117" s="4"/>
      <c r="J117" s="4"/>
      <c r="K117" s="4"/>
      <c r="L117" s="4"/>
    </row>
    <row r="118" ht="13.55" customHeight="1">
      <c r="A118" t="s" s="8">
        <v>235</v>
      </c>
      <c r="B118" t="s" s="8">
        <v>236</v>
      </c>
      <c r="C118" s="9">
        <v>149</v>
      </c>
      <c r="D118" s="4"/>
      <c r="E118" s="4"/>
      <c r="F118" s="4"/>
      <c r="G118" s="4"/>
      <c r="H118" s="4"/>
      <c r="I118" s="4"/>
      <c r="J118" s="4"/>
      <c r="K118" s="4"/>
      <c r="L118" s="4"/>
    </row>
    <row r="119" ht="13.55" customHeight="1">
      <c r="A119" t="s" s="8">
        <v>237</v>
      </c>
      <c r="B119" t="s" s="8">
        <v>238</v>
      </c>
      <c r="C119" s="9">
        <v>150</v>
      </c>
      <c r="D119" s="4"/>
      <c r="E119" s="4"/>
      <c r="F119" s="4"/>
      <c r="G119" s="4"/>
      <c r="H119" s="4"/>
      <c r="I119" s="4"/>
      <c r="J119" s="4"/>
      <c r="K119" s="4"/>
      <c r="L119" s="4"/>
    </row>
    <row r="120" ht="13.55" customHeight="1">
      <c r="A120" t="s" s="8">
        <v>239</v>
      </c>
      <c r="B120" t="s" s="8">
        <v>240</v>
      </c>
      <c r="C120" s="9">
        <v>151</v>
      </c>
      <c r="D120" s="4"/>
      <c r="E120" s="4"/>
      <c r="F120" s="4"/>
      <c r="G120" s="4"/>
      <c r="H120" s="4"/>
      <c r="I120" s="4"/>
      <c r="J120" s="4"/>
      <c r="K120" s="4"/>
      <c r="L120" s="4"/>
    </row>
    <row r="121" ht="13.55" customHeight="1">
      <c r="A121" t="s" s="8">
        <v>241</v>
      </c>
      <c r="B121" t="s" s="8">
        <v>242</v>
      </c>
      <c r="C121" s="9">
        <v>152</v>
      </c>
      <c r="D121" s="4"/>
      <c r="E121" s="4"/>
      <c r="F121" s="4"/>
      <c r="G121" s="4"/>
      <c r="H121" s="4"/>
      <c r="I121" s="4"/>
      <c r="J121" s="4"/>
      <c r="K121" s="4"/>
      <c r="L121" s="4"/>
    </row>
    <row r="122" ht="13.55" customHeight="1">
      <c r="A122" t="s" s="8">
        <v>243</v>
      </c>
      <c r="B122" t="s" s="8">
        <v>244</v>
      </c>
      <c r="C122" s="9">
        <v>359</v>
      </c>
      <c r="D122" s="4"/>
      <c r="E122" s="4"/>
      <c r="F122" s="4"/>
      <c r="G122" s="4"/>
      <c r="H122" s="4"/>
      <c r="I122" s="4"/>
      <c r="J122" s="4"/>
      <c r="K122" s="4"/>
      <c r="L122" s="4"/>
    </row>
    <row r="123" ht="13.55" customHeight="1">
      <c r="A123" t="s" s="8">
        <v>245</v>
      </c>
      <c r="B123" t="s" s="8">
        <v>246</v>
      </c>
      <c r="C123" s="9">
        <v>159</v>
      </c>
      <c r="D123" s="4"/>
      <c r="E123" s="4"/>
      <c r="F123" s="4"/>
      <c r="G123" s="4"/>
      <c r="H123" s="4"/>
      <c r="I123" s="4"/>
      <c r="J123" s="4"/>
      <c r="K123" s="4"/>
      <c r="L123" s="4"/>
    </row>
    <row r="124" ht="13.55" customHeight="1">
      <c r="A124" t="s" s="8">
        <v>247</v>
      </c>
      <c r="B124" t="s" s="8">
        <v>248</v>
      </c>
      <c r="C124" s="9">
        <v>209</v>
      </c>
      <c r="D124" s="4"/>
      <c r="E124" s="4"/>
      <c r="F124" s="4"/>
      <c r="G124" s="4"/>
      <c r="H124" s="4"/>
      <c r="I124" s="4"/>
      <c r="J124" s="4"/>
      <c r="K124" s="4"/>
      <c r="L124" s="4"/>
    </row>
    <row r="125" ht="13.55" customHeight="1">
      <c r="A125" t="s" s="8">
        <v>249</v>
      </c>
      <c r="B125" t="s" s="8">
        <v>250</v>
      </c>
      <c r="C125" s="9">
        <v>174</v>
      </c>
      <c r="D125" s="4"/>
      <c r="E125" s="4"/>
      <c r="F125" s="4"/>
      <c r="G125" s="4"/>
      <c r="H125" s="4"/>
      <c r="I125" s="4"/>
      <c r="J125" s="4"/>
      <c r="K125" s="4"/>
      <c r="L125" s="4"/>
    </row>
    <row r="126" ht="13.55" customHeight="1">
      <c r="A126" t="s" s="8">
        <v>251</v>
      </c>
      <c r="B126" t="s" s="8">
        <v>252</v>
      </c>
      <c r="C126" s="9">
        <v>175</v>
      </c>
      <c r="D126" s="4"/>
      <c r="E126" s="4"/>
      <c r="F126" s="4"/>
      <c r="G126" s="4"/>
      <c r="H126" s="4"/>
      <c r="I126" s="4"/>
      <c r="J126" s="4"/>
      <c r="K126" s="4"/>
      <c r="L126" s="4"/>
    </row>
    <row r="127" ht="13.55" customHeight="1">
      <c r="A127" t="s" s="8">
        <v>253</v>
      </c>
      <c r="B127" t="s" s="8">
        <v>254</v>
      </c>
      <c r="C127" s="9">
        <v>168</v>
      </c>
      <c r="D127" s="4"/>
      <c r="E127" s="4"/>
      <c r="F127" s="4"/>
      <c r="G127" s="4"/>
      <c r="H127" s="4"/>
      <c r="I127" s="4"/>
      <c r="J127" s="4"/>
      <c r="K127" s="4"/>
      <c r="L127" s="4"/>
    </row>
    <row r="128" ht="13.55" customHeight="1">
      <c r="A128" t="s" s="8">
        <v>255</v>
      </c>
      <c r="B128" t="s" s="8">
        <v>256</v>
      </c>
      <c r="C128" s="9">
        <v>178</v>
      </c>
      <c r="D128" s="4"/>
      <c r="E128" s="4"/>
      <c r="F128" s="4"/>
      <c r="G128" s="4"/>
      <c r="H128" s="4"/>
      <c r="I128" s="4"/>
      <c r="J128" s="4"/>
      <c r="K128" s="4"/>
      <c r="L128" s="4"/>
    </row>
    <row r="129" ht="13.55" customHeight="1">
      <c r="A129" t="s" s="8">
        <v>257</v>
      </c>
      <c r="B129" t="s" s="8">
        <v>258</v>
      </c>
      <c r="C129" s="9">
        <v>180</v>
      </c>
      <c r="D129" s="4"/>
      <c r="E129" s="4"/>
      <c r="F129" s="4"/>
      <c r="G129" s="4"/>
      <c r="H129" s="4"/>
      <c r="I129" s="4"/>
      <c r="J129" s="4"/>
      <c r="K129" s="4"/>
      <c r="L129" s="4"/>
    </row>
    <row r="130" ht="13.55" customHeight="1">
      <c r="A130" t="s" s="8">
        <v>259</v>
      </c>
      <c r="B130" t="s" s="8">
        <v>260</v>
      </c>
      <c r="C130" s="9">
        <v>193</v>
      </c>
      <c r="D130" s="4"/>
      <c r="E130" s="4"/>
      <c r="F130" s="4"/>
      <c r="G130" s="4"/>
      <c r="H130" s="4"/>
      <c r="I130" s="4"/>
      <c r="J130" s="4"/>
      <c r="K130" s="4"/>
      <c r="L130" s="4"/>
    </row>
    <row r="131" ht="13.55" customHeight="1">
      <c r="A131" t="s" s="8">
        <v>261</v>
      </c>
      <c r="B131" t="s" s="8">
        <v>262</v>
      </c>
      <c r="C131" s="9">
        <v>195</v>
      </c>
      <c r="D131" s="4"/>
      <c r="E131" s="4"/>
      <c r="F131" s="4"/>
      <c r="G131" s="4"/>
      <c r="H131" s="4"/>
      <c r="I131" s="4"/>
      <c r="J131" s="4"/>
      <c r="K131" s="4"/>
      <c r="L131" s="4"/>
    </row>
    <row r="132" ht="13.55" customHeight="1">
      <c r="A132" t="s" s="8">
        <v>263</v>
      </c>
      <c r="B132" t="s" s="8">
        <v>264</v>
      </c>
      <c r="C132" s="9">
        <v>196</v>
      </c>
      <c r="D132" s="4"/>
      <c r="E132" s="4"/>
      <c r="F132" s="4"/>
      <c r="G132" s="4"/>
      <c r="H132" s="4"/>
      <c r="I132" s="4"/>
      <c r="J132" s="4"/>
      <c r="K132" s="4"/>
      <c r="L132" s="4"/>
    </row>
    <row r="133" ht="13.55" customHeight="1">
      <c r="A133" t="s" s="8">
        <v>265</v>
      </c>
      <c r="B133" t="s" s="8">
        <v>266</v>
      </c>
      <c r="C133" s="9">
        <v>208</v>
      </c>
      <c r="D133" s="4"/>
      <c r="E133" s="4"/>
      <c r="F133" s="4"/>
      <c r="G133" s="4"/>
      <c r="H133" s="4"/>
      <c r="I133" s="4"/>
      <c r="J133" s="4"/>
      <c r="K133" s="4"/>
      <c r="L133" s="4"/>
    </row>
    <row r="134" ht="13.55" customHeight="1">
      <c r="A134" t="s" s="8">
        <v>267</v>
      </c>
      <c r="B134" t="s" s="8">
        <v>268</v>
      </c>
      <c r="C134" s="9">
        <v>210</v>
      </c>
      <c r="D134" s="4"/>
      <c r="E134" s="4"/>
      <c r="F134" s="4"/>
      <c r="G134" s="4"/>
      <c r="H134" s="4"/>
      <c r="I134" s="4"/>
      <c r="J134" s="4"/>
      <c r="K134" s="4"/>
      <c r="L134" s="4"/>
    </row>
    <row r="135" ht="13.55" customHeight="1">
      <c r="A135" t="s" s="8">
        <v>269</v>
      </c>
      <c r="B135" t="s" s="8">
        <v>270</v>
      </c>
      <c r="C135" s="9">
        <v>211</v>
      </c>
      <c r="D135" s="4"/>
      <c r="E135" s="4"/>
      <c r="F135" s="4"/>
      <c r="G135" s="4"/>
      <c r="H135" s="4"/>
      <c r="I135" s="4"/>
      <c r="J135" s="4"/>
      <c r="K135" s="4"/>
      <c r="L135" s="4"/>
    </row>
    <row r="136" ht="13.55" customHeight="1">
      <c r="A136" t="s" s="8">
        <v>271</v>
      </c>
      <c r="B136" t="s" s="8">
        <v>272</v>
      </c>
      <c r="C136" s="9">
        <v>155</v>
      </c>
      <c r="D136" s="4"/>
      <c r="E136" s="4"/>
      <c r="F136" s="4"/>
      <c r="G136" s="4"/>
      <c r="H136" s="4"/>
      <c r="I136" s="4"/>
      <c r="J136" s="4"/>
      <c r="K136" s="4"/>
      <c r="L136" s="4"/>
    </row>
    <row r="137" ht="13.55" customHeight="1">
      <c r="A137" t="s" s="8">
        <v>273</v>
      </c>
      <c r="B137" t="s" s="8">
        <v>274</v>
      </c>
      <c r="C137" s="9">
        <v>12</v>
      </c>
      <c r="D137" s="4"/>
      <c r="E137" s="4"/>
      <c r="F137" s="4"/>
      <c r="G137" s="4"/>
      <c r="H137" s="4"/>
      <c r="I137" s="4"/>
      <c r="J137" s="4"/>
      <c r="K137" s="4"/>
      <c r="L137" s="4"/>
    </row>
    <row r="138" ht="13.55" customHeight="1">
      <c r="A138" t="s" s="8">
        <v>275</v>
      </c>
      <c r="B138" t="s" s="8">
        <v>276</v>
      </c>
      <c r="C138" s="9">
        <v>39</v>
      </c>
      <c r="D138" s="4"/>
      <c r="E138" s="4"/>
      <c r="F138" s="4"/>
      <c r="G138" s="4"/>
      <c r="H138" s="4"/>
      <c r="I138" s="4"/>
      <c r="J138" s="4"/>
      <c r="K138" s="4"/>
      <c r="L138" s="4"/>
    </row>
    <row r="139" ht="13.55" customHeight="1">
      <c r="A139" t="s" s="8">
        <v>277</v>
      </c>
      <c r="B139" t="s" s="8">
        <v>278</v>
      </c>
      <c r="C139" s="9">
        <v>42</v>
      </c>
      <c r="D139" s="4"/>
      <c r="E139" s="4"/>
      <c r="F139" s="4"/>
      <c r="G139" s="4"/>
      <c r="H139" s="4"/>
      <c r="I139" s="4"/>
      <c r="J139" s="4"/>
      <c r="K139" s="4"/>
      <c r="L139" s="4"/>
    </row>
    <row r="140" ht="13.55" customHeight="1">
      <c r="A140" t="s" s="8">
        <v>279</v>
      </c>
      <c r="B140" t="s" s="8">
        <v>280</v>
      </c>
      <c r="C140" s="9">
        <v>41</v>
      </c>
      <c r="D140" s="4"/>
      <c r="E140" s="4"/>
      <c r="F140" s="4"/>
      <c r="G140" s="4"/>
      <c r="H140" s="4"/>
      <c r="I140" s="4"/>
      <c r="J140" s="4"/>
      <c r="K140" s="4"/>
      <c r="L140" s="4"/>
    </row>
    <row r="141" ht="13.55" customHeight="1">
      <c r="A141" t="s" s="8">
        <v>281</v>
      </c>
      <c r="B141" t="s" s="8">
        <v>282</v>
      </c>
      <c r="C141" s="9">
        <v>250</v>
      </c>
      <c r="D141" s="4"/>
      <c r="E141" s="4"/>
      <c r="F141" s="4"/>
      <c r="G141" s="4"/>
      <c r="H141" s="4"/>
      <c r="I141" s="4"/>
      <c r="J141" s="4"/>
      <c r="K141" s="4"/>
      <c r="L141" s="4"/>
    </row>
    <row r="142" ht="13.55" customHeight="1">
      <c r="A142" t="s" s="8">
        <v>283</v>
      </c>
      <c r="B142" t="s" s="8">
        <v>284</v>
      </c>
      <c r="C142" s="11">
        <v>45</v>
      </c>
      <c r="D142" s="12"/>
      <c r="E142" s="4"/>
      <c r="F142" s="4"/>
      <c r="G142" s="4"/>
      <c r="H142" s="4"/>
      <c r="I142" s="4"/>
      <c r="J142" s="4"/>
      <c r="K142" s="4"/>
      <c r="L142" s="4"/>
    </row>
    <row r="143" ht="13.55" customHeight="1">
      <c r="A143" t="s" s="13">
        <v>285</v>
      </c>
      <c r="B143" t="s" s="8">
        <v>286</v>
      </c>
      <c r="C143" s="11">
        <v>48</v>
      </c>
      <c r="D143" s="12"/>
      <c r="E143" s="14"/>
      <c r="F143" s="4"/>
      <c r="G143" s="4"/>
      <c r="H143" s="4"/>
      <c r="I143" s="4"/>
      <c r="J143" s="4"/>
      <c r="K143" s="4"/>
      <c r="L143" s="4"/>
    </row>
    <row r="144" ht="13.55" customHeight="1">
      <c r="A144" t="s" s="8">
        <v>287</v>
      </c>
      <c r="B144" t="s" s="8">
        <v>288</v>
      </c>
      <c r="C144" s="11">
        <v>386</v>
      </c>
      <c r="D144" s="12"/>
      <c r="E144" s="4"/>
      <c r="F144" s="4"/>
      <c r="G144" s="4"/>
      <c r="H144" s="4"/>
      <c r="I144" s="4"/>
      <c r="J144" s="4"/>
      <c r="K144" s="4"/>
      <c r="L144" s="4"/>
    </row>
    <row r="145" ht="13.55" customHeight="1">
      <c r="A145" t="s" s="8">
        <v>289</v>
      </c>
      <c r="B145" t="s" s="8">
        <v>290</v>
      </c>
      <c r="C145" s="9">
        <v>232</v>
      </c>
      <c r="D145" s="4"/>
      <c r="E145" s="4"/>
      <c r="F145" s="4"/>
      <c r="G145" s="4"/>
      <c r="H145" s="4"/>
      <c r="I145" s="4"/>
      <c r="J145" s="4"/>
      <c r="K145" s="4"/>
      <c r="L145" s="4"/>
    </row>
    <row r="146" ht="13.55" customHeight="1">
      <c r="A146" t="s" s="8">
        <v>291</v>
      </c>
      <c r="B146" t="s" s="8">
        <v>292</v>
      </c>
      <c r="C146" s="11">
        <v>49</v>
      </c>
      <c r="D146" s="12"/>
      <c r="E146" s="4"/>
      <c r="F146" s="4"/>
      <c r="G146" s="4"/>
      <c r="H146" s="4"/>
      <c r="I146" s="4"/>
      <c r="J146" s="4"/>
      <c r="K146" s="4"/>
      <c r="L146" s="4"/>
    </row>
    <row r="147" ht="13.55" customHeight="1">
      <c r="A147" t="s" s="8">
        <v>293</v>
      </c>
      <c r="B147" t="s" s="8">
        <v>294</v>
      </c>
      <c r="C147" s="11">
        <v>260</v>
      </c>
      <c r="D147" s="12"/>
      <c r="E147" s="4"/>
      <c r="F147" s="4"/>
      <c r="G147" s="4"/>
      <c r="H147" s="4"/>
      <c r="I147" s="4"/>
      <c r="J147" s="4"/>
      <c r="K147" s="4"/>
      <c r="L147" s="4"/>
    </row>
    <row r="148" ht="13.55" customHeight="1">
      <c r="A148" t="s" s="8">
        <v>295</v>
      </c>
      <c r="B148" t="s" s="8">
        <v>296</v>
      </c>
      <c r="C148" s="11">
        <v>233</v>
      </c>
      <c r="D148" s="12"/>
      <c r="E148" s="4"/>
      <c r="F148" s="4"/>
      <c r="G148" s="4"/>
      <c r="H148" s="4"/>
      <c r="I148" s="4"/>
      <c r="J148" s="4"/>
      <c r="K148" s="4"/>
      <c r="L148" s="4"/>
    </row>
    <row r="149" ht="13.55" customHeight="1">
      <c r="A149" t="s" s="8">
        <v>297</v>
      </c>
      <c r="B149" t="s" s="8">
        <v>298</v>
      </c>
      <c r="C149" s="11">
        <v>47</v>
      </c>
      <c r="D149" s="12"/>
      <c r="E149" s="4"/>
      <c r="F149" s="4"/>
      <c r="G149" s="4"/>
      <c r="H149" s="4"/>
      <c r="I149" s="4"/>
      <c r="J149" s="4"/>
      <c r="K149" s="4"/>
      <c r="L149" s="4"/>
    </row>
    <row r="150" ht="13.55" customHeight="1">
      <c r="A150" t="s" s="8">
        <v>299</v>
      </c>
      <c r="B150" t="s" s="8">
        <v>300</v>
      </c>
      <c r="C150" s="9">
        <v>40</v>
      </c>
      <c r="D150" s="4"/>
      <c r="E150" s="4"/>
      <c r="F150" s="4"/>
      <c r="G150" s="4"/>
      <c r="H150" s="4"/>
      <c r="I150" s="4"/>
      <c r="J150" s="4"/>
      <c r="K150" s="4"/>
      <c r="L150" s="4"/>
    </row>
    <row r="151" ht="13.55" customHeight="1">
      <c r="A151" t="s" s="8">
        <v>301</v>
      </c>
      <c r="B151" t="s" s="8">
        <v>302</v>
      </c>
      <c r="C151" s="9">
        <v>249</v>
      </c>
      <c r="D151" s="4"/>
      <c r="E151" s="4"/>
      <c r="F151" s="4"/>
      <c r="G151" s="4"/>
      <c r="H151" s="4"/>
      <c r="I151" s="4"/>
      <c r="J151" s="4"/>
      <c r="K151" s="4"/>
      <c r="L151" s="4"/>
    </row>
    <row r="152" ht="13.55" customHeight="1">
      <c r="A152" t="s" s="8">
        <v>303</v>
      </c>
      <c r="B152" t="s" s="8">
        <v>304</v>
      </c>
      <c r="C152" s="9">
        <v>52</v>
      </c>
      <c r="D152" s="4"/>
      <c r="E152" s="4"/>
      <c r="F152" s="4"/>
      <c r="G152" s="4"/>
      <c r="H152" s="4"/>
      <c r="I152" s="4"/>
      <c r="J152" s="4"/>
      <c r="K152" s="4"/>
      <c r="L152" s="4"/>
    </row>
    <row r="153" ht="13.55" customHeight="1">
      <c r="A153" t="s" s="8">
        <v>305</v>
      </c>
      <c r="B153" t="s" s="8">
        <v>306</v>
      </c>
      <c r="C153" s="9">
        <v>279</v>
      </c>
      <c r="D153" s="4"/>
      <c r="E153" s="4"/>
      <c r="F153" s="4"/>
      <c r="G153" s="4"/>
      <c r="H153" s="4"/>
      <c r="I153" s="4"/>
      <c r="J153" s="4"/>
      <c r="K153" s="4"/>
      <c r="L153" s="4"/>
    </row>
    <row r="154" ht="13.55" customHeight="1">
      <c r="A154" t="s" s="8">
        <v>307</v>
      </c>
      <c r="B154" t="s" s="8">
        <v>308</v>
      </c>
      <c r="C154" s="9">
        <v>44</v>
      </c>
      <c r="D154" s="4"/>
      <c r="E154" s="4"/>
      <c r="F154" s="4"/>
      <c r="G154" s="4"/>
      <c r="H154" s="4"/>
      <c r="I154" s="4"/>
      <c r="J154" s="4"/>
      <c r="K154" s="4"/>
      <c r="L154" s="4"/>
    </row>
    <row r="155" ht="13.55" customHeight="1">
      <c r="A155" t="s" s="8">
        <v>309</v>
      </c>
      <c r="B155" t="s" s="8">
        <v>310</v>
      </c>
      <c r="C155" s="9">
        <v>216</v>
      </c>
      <c r="D155" s="4"/>
      <c r="E155" s="4"/>
      <c r="F155" s="4"/>
      <c r="G155" s="4"/>
      <c r="H155" s="4"/>
      <c r="I155" s="4"/>
      <c r="J155" s="4"/>
      <c r="K155" s="4"/>
      <c r="L155" s="4"/>
    </row>
    <row r="156" ht="13.55" customHeight="1">
      <c r="A156" t="s" s="8">
        <v>311</v>
      </c>
      <c r="B156" t="s" s="8">
        <v>312</v>
      </c>
      <c r="C156" s="9">
        <v>252</v>
      </c>
      <c r="D156" s="4"/>
      <c r="E156" s="4"/>
      <c r="F156" s="4"/>
      <c r="G156" s="4"/>
      <c r="H156" s="4"/>
      <c r="I156" s="4"/>
      <c r="J156" s="4"/>
      <c r="K156" s="4"/>
      <c r="L156" s="4"/>
    </row>
    <row r="157" ht="13.55" customHeight="1">
      <c r="A157" t="s" s="8">
        <v>313</v>
      </c>
      <c r="B157" t="s" s="8">
        <v>314</v>
      </c>
      <c r="C157" s="9">
        <v>251</v>
      </c>
      <c r="D157" s="4"/>
      <c r="E157" s="4"/>
      <c r="F157" s="4"/>
      <c r="G157" s="4"/>
      <c r="H157" s="4"/>
      <c r="I157" s="4"/>
      <c r="J157" s="4"/>
      <c r="K157" s="4"/>
      <c r="L157" s="4"/>
    </row>
    <row r="158" ht="13.55" customHeight="1">
      <c r="A158" t="s" s="8">
        <v>315</v>
      </c>
      <c r="B158" t="s" s="8">
        <v>316</v>
      </c>
      <c r="C158" s="9">
        <v>229</v>
      </c>
      <c r="D158" s="4"/>
      <c r="E158" s="4"/>
      <c r="F158" s="4"/>
      <c r="G158" s="4"/>
      <c r="H158" s="4"/>
      <c r="I158" s="4"/>
      <c r="J158" s="4"/>
      <c r="K158" s="4"/>
      <c r="L158" s="4"/>
    </row>
    <row r="159" ht="13.55" customHeight="1">
      <c r="A159" t="s" s="8">
        <v>317</v>
      </c>
      <c r="B159" t="s" s="8">
        <v>318</v>
      </c>
      <c r="C159" s="9">
        <v>283</v>
      </c>
      <c r="D159" s="4"/>
      <c r="E159" s="4"/>
      <c r="F159" s="4"/>
      <c r="G159" s="4"/>
      <c r="H159" s="4"/>
      <c r="I159" s="4"/>
      <c r="J159" s="4"/>
      <c r="K159" s="4"/>
      <c r="L159" s="4"/>
    </row>
    <row r="160" ht="13.55" customHeight="1">
      <c r="A160" t="s" s="8">
        <v>319</v>
      </c>
      <c r="B160" t="s" s="8">
        <v>320</v>
      </c>
      <c r="C160" s="9">
        <v>43</v>
      </c>
      <c r="D160" s="4"/>
      <c r="E160" s="4"/>
      <c r="F160" s="4"/>
      <c r="G160" s="4"/>
      <c r="H160" s="4"/>
      <c r="I160" s="4"/>
      <c r="J160" s="4"/>
      <c r="K160" s="4"/>
      <c r="L160" s="4"/>
    </row>
    <row r="161" ht="13.55" customHeight="1">
      <c r="A161" t="s" s="8">
        <v>321</v>
      </c>
      <c r="B161" t="s" s="8">
        <v>322</v>
      </c>
      <c r="C161" s="9">
        <v>46</v>
      </c>
      <c r="D161" s="4"/>
      <c r="E161" s="4"/>
      <c r="F161" s="4"/>
      <c r="G161" s="4"/>
      <c r="H161" s="4"/>
      <c r="I161" s="4"/>
      <c r="J161" s="4"/>
      <c r="K161" s="4"/>
      <c r="L161" s="4"/>
    </row>
    <row r="162" ht="13.55" customHeight="1">
      <c r="A162" t="s" s="8">
        <v>323</v>
      </c>
      <c r="B162" t="s" s="8">
        <v>324</v>
      </c>
      <c r="C162" s="9">
        <v>388</v>
      </c>
      <c r="D162" s="4"/>
      <c r="E162" s="4"/>
      <c r="F162" s="4"/>
      <c r="G162" s="4"/>
      <c r="H162" s="4"/>
      <c r="I162" s="4"/>
      <c r="J162" s="4"/>
      <c r="K162" s="4"/>
      <c r="L162" s="4"/>
    </row>
    <row r="163" ht="13.55" customHeight="1">
      <c r="A163" t="s" s="13">
        <v>325</v>
      </c>
      <c r="B163" t="s" s="8">
        <v>326</v>
      </c>
      <c r="C163" s="9">
        <v>409</v>
      </c>
      <c r="D163" s="4"/>
      <c r="E163" s="4"/>
      <c r="F163" s="4"/>
      <c r="G163" s="4"/>
      <c r="H163" s="4"/>
      <c r="I163" s="4"/>
      <c r="J163" s="4"/>
      <c r="K163" s="4"/>
      <c r="L163" s="4"/>
    </row>
    <row r="164" ht="13.55" customHeight="1">
      <c r="A164" t="s" s="8">
        <v>327</v>
      </c>
      <c r="B164" t="s" s="8">
        <v>328</v>
      </c>
      <c r="C164" s="9">
        <v>247</v>
      </c>
      <c r="D164" s="4"/>
      <c r="E164" s="4"/>
      <c r="F164" s="4"/>
      <c r="G164" s="4"/>
      <c r="H164" s="4"/>
      <c r="I164" s="4"/>
      <c r="J164" s="4"/>
      <c r="K164" s="4"/>
      <c r="L164" s="4"/>
    </row>
    <row r="165" ht="13.55" customHeight="1">
      <c r="A165" t="s" s="8">
        <v>329</v>
      </c>
      <c r="B165" t="s" s="8">
        <v>330</v>
      </c>
      <c r="C165" s="9">
        <v>199</v>
      </c>
      <c r="D165" s="4"/>
      <c r="E165" s="4"/>
      <c r="F165" s="4"/>
      <c r="G165" s="4"/>
      <c r="H165" s="4"/>
      <c r="I165" s="4"/>
      <c r="J165" s="4"/>
      <c r="K165" s="4"/>
      <c r="L165" s="4"/>
    </row>
    <row r="166" ht="13.55" customHeight="1">
      <c r="A166" t="s" s="8">
        <v>331</v>
      </c>
      <c r="B166" t="s" s="8">
        <v>332</v>
      </c>
      <c r="C166" s="9">
        <v>202</v>
      </c>
      <c r="D166" s="4"/>
      <c r="E166" s="4"/>
      <c r="F166" s="4"/>
      <c r="G166" s="4"/>
      <c r="H166" s="4"/>
      <c r="I166" s="4"/>
      <c r="J166" s="4"/>
      <c r="K166" s="4"/>
      <c r="L166" s="4"/>
    </row>
    <row r="167" ht="13.55" customHeight="1">
      <c r="A167" t="s" s="8">
        <v>333</v>
      </c>
      <c r="B167" t="s" s="8">
        <v>334</v>
      </c>
      <c r="C167" s="9">
        <v>230</v>
      </c>
      <c r="D167" s="4"/>
      <c r="E167" s="4"/>
      <c r="F167" s="4"/>
      <c r="G167" s="4"/>
      <c r="H167" s="4"/>
      <c r="I167" s="4"/>
      <c r="J167" s="4"/>
      <c r="K167" s="4"/>
      <c r="L167" s="4"/>
    </row>
    <row r="168" ht="13.55" customHeight="1">
      <c r="A168" t="s" s="8">
        <v>335</v>
      </c>
      <c r="B168" t="s" s="8">
        <v>336</v>
      </c>
      <c r="C168" s="9">
        <v>253</v>
      </c>
      <c r="D168" s="4"/>
      <c r="E168" s="4"/>
      <c r="F168" s="4"/>
      <c r="G168" s="4"/>
      <c r="H168" s="4"/>
      <c r="I168" s="4"/>
      <c r="J168" s="4"/>
      <c r="K168" s="4"/>
      <c r="L168" s="4"/>
    </row>
    <row r="169" ht="13.55" customHeight="1">
      <c r="A169" t="s" s="8">
        <v>337</v>
      </c>
      <c r="B169" t="s" s="8">
        <v>338</v>
      </c>
      <c r="C169" s="9">
        <v>268</v>
      </c>
      <c r="D169" s="4"/>
      <c r="E169" s="4"/>
      <c r="F169" s="4"/>
      <c r="G169" s="4"/>
      <c r="H169" s="4"/>
      <c r="I169" s="4"/>
      <c r="J169" s="4"/>
      <c r="K169" s="4"/>
      <c r="L169" s="4"/>
    </row>
    <row r="170" ht="13.55" customHeight="1">
      <c r="A170" t="s" s="8">
        <v>339</v>
      </c>
      <c r="B170" t="s" s="8">
        <v>340</v>
      </c>
      <c r="C170" s="9">
        <v>269</v>
      </c>
      <c r="D170" s="4"/>
      <c r="E170" s="4"/>
      <c r="F170" s="4"/>
      <c r="G170" s="4"/>
      <c r="H170" s="4"/>
      <c r="I170" s="4"/>
      <c r="J170" s="4"/>
      <c r="K170" s="4"/>
      <c r="L170" s="4"/>
    </row>
    <row r="171" ht="13.55" customHeight="1">
      <c r="A171" t="s" s="8">
        <v>341</v>
      </c>
      <c r="B171" t="s" s="8">
        <v>342</v>
      </c>
      <c r="C171" s="9">
        <v>361</v>
      </c>
      <c r="D171" s="4"/>
      <c r="E171" s="4"/>
      <c r="F171" s="4"/>
      <c r="G171" s="4"/>
      <c r="H171" s="4"/>
      <c r="I171" s="4"/>
      <c r="J171" s="4"/>
      <c r="K171" s="4"/>
      <c r="L171" s="4"/>
    </row>
    <row r="172" ht="13.55" customHeight="1">
      <c r="A172" t="s" s="8">
        <v>343</v>
      </c>
      <c r="B172" t="s" s="8">
        <v>344</v>
      </c>
      <c r="C172" s="9">
        <v>362</v>
      </c>
      <c r="D172" s="4"/>
      <c r="E172" s="4"/>
      <c r="F172" s="4"/>
      <c r="G172" s="4"/>
      <c r="H172" s="4"/>
      <c r="I172" s="4"/>
      <c r="J172" s="4"/>
      <c r="K172" s="4"/>
      <c r="L172" s="4"/>
    </row>
    <row r="173" ht="13.55" customHeight="1">
      <c r="A173" t="s" s="8">
        <v>345</v>
      </c>
      <c r="B173" t="s" s="8">
        <v>346</v>
      </c>
      <c r="C173" s="9">
        <v>53</v>
      </c>
      <c r="D173" s="4"/>
      <c r="E173" s="4"/>
      <c r="F173" s="4"/>
      <c r="G173" s="4"/>
      <c r="H173" s="4"/>
      <c r="I173" s="4"/>
      <c r="J173" s="4"/>
      <c r="K173" s="4"/>
      <c r="L173" s="4"/>
    </row>
    <row r="174" ht="13.55" customHeight="1">
      <c r="A174" t="s" s="8">
        <v>347</v>
      </c>
      <c r="B174" t="s" s="8">
        <v>348</v>
      </c>
      <c r="C174" s="9">
        <v>65</v>
      </c>
      <c r="D174" s="4"/>
      <c r="E174" s="4"/>
      <c r="F174" s="4"/>
      <c r="G174" s="4"/>
      <c r="H174" s="4"/>
      <c r="I174" s="4"/>
      <c r="J174" s="4"/>
      <c r="K174" s="4"/>
      <c r="L174" s="4"/>
    </row>
    <row r="175" ht="13.55" customHeight="1">
      <c r="A175" t="s" s="8">
        <v>349</v>
      </c>
      <c r="B175" t="s" s="8">
        <v>350</v>
      </c>
      <c r="C175" s="9">
        <v>60</v>
      </c>
      <c r="D175" s="4"/>
      <c r="E175" s="4"/>
      <c r="F175" s="4"/>
      <c r="G175" s="4"/>
      <c r="H175" s="4"/>
      <c r="I175" s="4"/>
      <c r="J175" s="4"/>
      <c r="K175" s="4"/>
      <c r="L175" s="4"/>
    </row>
    <row r="176" ht="13.55" customHeight="1">
      <c r="A176" t="s" s="8">
        <v>351</v>
      </c>
      <c r="B176" t="s" s="8">
        <v>352</v>
      </c>
      <c r="C176" s="9">
        <v>62</v>
      </c>
      <c r="D176" s="4"/>
      <c r="E176" s="4"/>
      <c r="F176" s="4"/>
      <c r="G176" s="4"/>
      <c r="H176" s="4"/>
      <c r="I176" s="4"/>
      <c r="J176" s="4"/>
      <c r="K176" s="4"/>
      <c r="L176" s="4"/>
    </row>
    <row r="177" ht="13.55" customHeight="1">
      <c r="A177" t="s" s="8">
        <v>353</v>
      </c>
      <c r="B177" t="s" s="8">
        <v>354</v>
      </c>
      <c r="C177" s="9">
        <v>54</v>
      </c>
      <c r="D177" s="4"/>
      <c r="E177" s="4"/>
      <c r="F177" s="4"/>
      <c r="G177" s="4"/>
      <c r="H177" s="4"/>
      <c r="I177" s="4"/>
      <c r="J177" s="4"/>
      <c r="K177" s="4"/>
      <c r="L177" s="4"/>
    </row>
    <row r="178" ht="13.55" customHeight="1">
      <c r="A178" t="s" s="8">
        <v>355</v>
      </c>
      <c r="B178" t="s" s="8">
        <v>356</v>
      </c>
      <c r="C178" s="9">
        <v>119</v>
      </c>
      <c r="D178" s="4"/>
      <c r="E178" s="4"/>
      <c r="F178" s="4"/>
      <c r="G178" s="4"/>
      <c r="H178" s="4"/>
      <c r="I178" s="4"/>
      <c r="J178" s="4"/>
      <c r="K178" s="4"/>
      <c r="L178" s="4"/>
    </row>
    <row r="179" ht="13.55" customHeight="1">
      <c r="A179" t="s" s="8">
        <v>357</v>
      </c>
      <c r="B179" t="s" s="8">
        <v>358</v>
      </c>
      <c r="C179" s="9">
        <v>120</v>
      </c>
      <c r="D179" s="4"/>
      <c r="E179" s="4"/>
      <c r="F179" s="4"/>
      <c r="G179" s="4"/>
      <c r="H179" s="4"/>
      <c r="I179" s="4"/>
      <c r="J179" s="4"/>
      <c r="K179" s="4"/>
      <c r="L179" s="4"/>
    </row>
    <row r="180" ht="13.55" customHeight="1">
      <c r="A180" t="s" s="8">
        <v>359</v>
      </c>
      <c r="B180" t="s" s="8">
        <v>360</v>
      </c>
      <c r="C180" s="9">
        <v>58</v>
      </c>
      <c r="D180" s="4"/>
      <c r="E180" s="4"/>
      <c r="F180" s="4"/>
      <c r="G180" s="4"/>
      <c r="H180" s="4"/>
      <c r="I180" s="4"/>
      <c r="J180" s="4"/>
      <c r="K180" s="4"/>
      <c r="L180" s="4"/>
    </row>
    <row r="181" ht="13.55" customHeight="1">
      <c r="A181" t="s" s="8">
        <v>361</v>
      </c>
      <c r="B181" t="s" s="8">
        <v>362</v>
      </c>
      <c r="C181" s="9">
        <v>231</v>
      </c>
      <c r="D181" s="4"/>
      <c r="E181" s="4"/>
      <c r="F181" s="4"/>
      <c r="G181" s="4"/>
      <c r="H181" s="4"/>
      <c r="I181" s="4"/>
      <c r="J181" s="4"/>
      <c r="K181" s="4"/>
      <c r="L181" s="4"/>
    </row>
    <row r="182" ht="13.55" customHeight="1">
      <c r="A182" t="s" s="8">
        <v>363</v>
      </c>
      <c r="B182" t="s" s="8">
        <v>364</v>
      </c>
      <c r="C182" s="9">
        <v>364</v>
      </c>
      <c r="D182" s="4"/>
      <c r="E182" s="4"/>
      <c r="F182" s="4"/>
      <c r="G182" s="4"/>
      <c r="H182" s="4"/>
      <c r="I182" s="4"/>
      <c r="J182" s="4"/>
      <c r="K182" s="4"/>
      <c r="L182" s="4"/>
    </row>
    <row r="183" ht="13.55" customHeight="1">
      <c r="A183" t="s" s="8">
        <v>365</v>
      </c>
      <c r="B183" t="s" s="8">
        <v>366</v>
      </c>
      <c r="C183" s="9">
        <v>56</v>
      </c>
      <c r="D183" s="4"/>
      <c r="E183" s="4"/>
      <c r="F183" s="4"/>
      <c r="G183" s="4"/>
      <c r="H183" s="4"/>
      <c r="I183" s="4"/>
      <c r="J183" s="4"/>
      <c r="K183" s="4"/>
      <c r="L183" s="4"/>
    </row>
    <row r="184" ht="13.55" customHeight="1">
      <c r="A184" t="s" s="8">
        <v>367</v>
      </c>
      <c r="B184" t="s" s="8">
        <v>368</v>
      </c>
      <c r="C184" s="9">
        <v>61</v>
      </c>
      <c r="D184" s="4"/>
      <c r="E184" s="4"/>
      <c r="F184" s="4"/>
      <c r="G184" s="4"/>
      <c r="H184" s="4"/>
      <c r="I184" s="4"/>
      <c r="J184" s="4"/>
      <c r="K184" s="4"/>
      <c r="L184" s="4"/>
    </row>
    <row r="185" ht="13.55" customHeight="1">
      <c r="A185" t="s" s="8">
        <v>369</v>
      </c>
      <c r="B185" t="s" s="8">
        <v>370</v>
      </c>
      <c r="C185" s="9">
        <v>64</v>
      </c>
      <c r="D185" s="4"/>
      <c r="E185" s="4"/>
      <c r="F185" s="4"/>
      <c r="G185" s="4"/>
      <c r="H185" s="4"/>
      <c r="I185" s="4"/>
      <c r="J185" s="4"/>
      <c r="K185" s="4"/>
      <c r="L185" s="4"/>
    </row>
    <row r="186" ht="13.55" customHeight="1">
      <c r="A186" t="s" s="8">
        <v>371</v>
      </c>
      <c r="B186" t="s" s="8">
        <v>372</v>
      </c>
      <c r="C186" s="9">
        <v>63</v>
      </c>
      <c r="D186" s="4"/>
      <c r="E186" s="4"/>
      <c r="F186" s="4"/>
      <c r="G186" s="4"/>
      <c r="H186" s="4"/>
      <c r="I186" s="4"/>
      <c r="J186" s="4"/>
      <c r="K186" s="4"/>
      <c r="L186" s="4"/>
    </row>
    <row r="187" ht="13.55" customHeight="1">
      <c r="A187" t="s" s="8">
        <v>373</v>
      </c>
      <c r="B187" t="s" s="8">
        <v>374</v>
      </c>
      <c r="C187" s="9">
        <v>57</v>
      </c>
      <c r="D187" s="4"/>
      <c r="E187" s="4"/>
      <c r="F187" s="4"/>
      <c r="G187" s="4"/>
      <c r="H187" s="4"/>
      <c r="I187" s="4"/>
      <c r="J187" s="4"/>
      <c r="K187" s="4"/>
      <c r="L187" s="4"/>
    </row>
    <row r="188" ht="13.55" customHeight="1">
      <c r="A188" t="s" s="8">
        <v>375</v>
      </c>
      <c r="B188" t="s" s="8">
        <v>376</v>
      </c>
      <c r="C188" s="9">
        <v>59</v>
      </c>
      <c r="D188" s="4"/>
      <c r="E188" s="4"/>
      <c r="F188" s="4"/>
      <c r="G188" s="4"/>
      <c r="H188" s="4"/>
      <c r="I188" s="4"/>
      <c r="J188" s="4"/>
      <c r="K188" s="4"/>
      <c r="L188" s="4"/>
    </row>
    <row r="189" ht="13.55" customHeight="1">
      <c r="A189" t="s" s="8">
        <v>377</v>
      </c>
      <c r="B189" t="s" s="8">
        <v>378</v>
      </c>
      <c r="C189" s="9">
        <v>224</v>
      </c>
      <c r="D189" s="4"/>
      <c r="E189" s="4"/>
      <c r="F189" s="4"/>
      <c r="G189" s="4"/>
      <c r="H189" s="4"/>
      <c r="I189" s="4"/>
      <c r="J189" s="4"/>
      <c r="K189" s="4"/>
      <c r="L189" s="4"/>
    </row>
    <row r="190" ht="13.55" customHeight="1">
      <c r="A190" t="s" s="8">
        <v>379</v>
      </c>
      <c r="B190" t="s" s="8">
        <v>380</v>
      </c>
      <c r="C190" s="9">
        <v>285</v>
      </c>
      <c r="D190" s="4"/>
      <c r="E190" s="4"/>
      <c r="F190" s="4"/>
      <c r="G190" s="4"/>
      <c r="H190" s="4"/>
      <c r="I190" s="4"/>
      <c r="J190" s="4"/>
      <c r="K190" s="4"/>
      <c r="L190" s="4"/>
    </row>
    <row r="191" ht="13.55" customHeight="1">
      <c r="A191" t="s" s="8">
        <v>381</v>
      </c>
      <c r="B191" t="s" s="8">
        <v>382</v>
      </c>
      <c r="C191" s="9">
        <v>286</v>
      </c>
      <c r="D191" s="4"/>
      <c r="E191" s="4"/>
      <c r="F191" s="4"/>
      <c r="G191" s="4"/>
      <c r="H191" s="4"/>
      <c r="I191" s="4"/>
      <c r="J191" s="4"/>
      <c r="K191" s="4"/>
      <c r="L191" s="4"/>
    </row>
    <row r="192" ht="13.55" customHeight="1">
      <c r="A192" t="s" s="8">
        <v>383</v>
      </c>
      <c r="B192" t="s" s="8">
        <v>384</v>
      </c>
      <c r="C192" s="9">
        <v>287</v>
      </c>
      <c r="D192" s="4"/>
      <c r="E192" s="4"/>
      <c r="F192" s="4"/>
      <c r="G192" s="4"/>
      <c r="H192" s="4"/>
      <c r="I192" s="4"/>
      <c r="J192" s="4"/>
      <c r="K192" s="4"/>
      <c r="L192" s="4"/>
    </row>
    <row r="193" ht="13.55" customHeight="1">
      <c r="A193" t="s" s="8">
        <v>385</v>
      </c>
      <c r="B193" t="s" s="8">
        <v>386</v>
      </c>
      <c r="C193" s="9">
        <v>226</v>
      </c>
      <c r="D193" s="4"/>
      <c r="E193" s="4"/>
      <c r="F193" s="4"/>
      <c r="G193" s="4"/>
      <c r="H193" s="4"/>
      <c r="I193" s="4"/>
      <c r="J193" s="4"/>
      <c r="K193" s="4"/>
      <c r="L193" s="4"/>
    </row>
    <row r="194" ht="13.55" customHeight="1">
      <c r="A194" t="s" s="8">
        <v>387</v>
      </c>
      <c r="B194" t="s" s="8">
        <v>388</v>
      </c>
      <c r="C194" s="9">
        <v>267</v>
      </c>
      <c r="D194" s="4"/>
      <c r="E194" s="4"/>
      <c r="F194" s="4"/>
      <c r="G194" s="4"/>
      <c r="H194" s="4"/>
      <c r="I194" s="4"/>
      <c r="J194" s="4"/>
      <c r="K194" s="4"/>
      <c r="L194" s="4"/>
    </row>
    <row r="195" ht="13.55" customHeight="1">
      <c r="A195" t="s" s="8">
        <v>389</v>
      </c>
      <c r="B195" t="s" s="8">
        <v>390</v>
      </c>
      <c r="C195" s="9">
        <v>66</v>
      </c>
      <c r="D195" s="4"/>
      <c r="E195" s="4"/>
      <c r="F195" s="4"/>
      <c r="G195" s="4"/>
      <c r="H195" s="4"/>
      <c r="I195" s="4"/>
      <c r="J195" s="4"/>
      <c r="K195" s="4"/>
      <c r="L195" s="4"/>
    </row>
    <row r="196" ht="13.55" customHeight="1">
      <c r="A196" t="s" s="8">
        <v>391</v>
      </c>
      <c r="B196" t="s" s="8">
        <v>392</v>
      </c>
      <c r="C196" s="9">
        <v>220</v>
      </c>
      <c r="D196" s="4"/>
      <c r="E196" s="4"/>
      <c r="F196" s="4"/>
      <c r="G196" s="4"/>
      <c r="H196" s="4"/>
      <c r="I196" s="4"/>
      <c r="J196" s="4"/>
      <c r="K196" s="4"/>
      <c r="L196" s="4"/>
    </row>
    <row r="197" ht="13.55" customHeight="1">
      <c r="A197" t="s" s="8">
        <v>393</v>
      </c>
      <c r="B197" t="s" s="8">
        <v>394</v>
      </c>
      <c r="C197" s="9">
        <v>221</v>
      </c>
      <c r="D197" s="4"/>
      <c r="E197" s="4"/>
      <c r="F197" s="4"/>
      <c r="G197" s="4"/>
      <c r="H197" s="4"/>
      <c r="I197" s="4"/>
      <c r="J197" s="4"/>
      <c r="K197" s="4"/>
      <c r="L197" s="4"/>
    </row>
    <row r="198" ht="13.55" customHeight="1">
      <c r="A198" t="s" s="8">
        <v>395</v>
      </c>
      <c r="B198" t="s" s="8">
        <v>396</v>
      </c>
      <c r="C198" s="9">
        <v>222</v>
      </c>
      <c r="D198" s="4"/>
      <c r="E198" s="4"/>
      <c r="F198" s="4"/>
      <c r="G198" s="4"/>
      <c r="H198" s="4"/>
      <c r="I198" s="4"/>
      <c r="J198" s="4"/>
      <c r="K198" s="4"/>
      <c r="L198" s="4"/>
    </row>
    <row r="199" ht="13.55" customHeight="1">
      <c r="A199" t="s" s="8">
        <v>397</v>
      </c>
      <c r="B199" t="s" s="8">
        <v>398</v>
      </c>
      <c r="C199" s="9">
        <v>212</v>
      </c>
      <c r="D199" s="4"/>
      <c r="E199" s="4"/>
      <c r="F199" s="4"/>
      <c r="G199" s="4"/>
      <c r="H199" s="4"/>
      <c r="I199" s="4"/>
      <c r="J199" s="4"/>
      <c r="K199" s="4"/>
      <c r="L199" s="4"/>
    </row>
    <row r="200" ht="13.55" customHeight="1">
      <c r="A200" t="s" s="8">
        <v>399</v>
      </c>
      <c r="B200" t="s" s="8">
        <v>400</v>
      </c>
      <c r="C200" s="9">
        <v>288</v>
      </c>
      <c r="D200" s="4"/>
      <c r="E200" s="4"/>
      <c r="F200" s="4"/>
      <c r="G200" s="4"/>
      <c r="H200" s="4"/>
      <c r="I200" s="4"/>
      <c r="J200" s="4"/>
      <c r="K200" s="4"/>
      <c r="L200" s="4"/>
    </row>
    <row r="201" ht="13.55" customHeight="1">
      <c r="A201" t="s" s="8">
        <v>401</v>
      </c>
      <c r="B201" t="s" s="8">
        <v>402</v>
      </c>
      <c r="C201" s="9">
        <v>203</v>
      </c>
      <c r="D201" s="4"/>
      <c r="E201" s="4"/>
      <c r="F201" s="4"/>
      <c r="G201" s="4"/>
      <c r="H201" s="4"/>
      <c r="I201" s="4"/>
      <c r="J201" s="4"/>
      <c r="K201" s="4"/>
      <c r="L201" s="4"/>
    </row>
    <row r="202" ht="13.55" customHeight="1">
      <c r="A202" t="s" s="8">
        <v>403</v>
      </c>
      <c r="B202" t="s" s="8">
        <v>404</v>
      </c>
      <c r="C202" s="9">
        <v>207</v>
      </c>
      <c r="D202" s="4"/>
      <c r="E202" s="4"/>
      <c r="F202" s="4"/>
      <c r="G202" s="4"/>
      <c r="H202" s="4"/>
      <c r="I202" s="4"/>
      <c r="J202" s="4"/>
      <c r="K202" s="4"/>
      <c r="L202" s="4"/>
    </row>
    <row r="203" ht="13.55" customHeight="1">
      <c r="A203" t="s" s="8">
        <v>405</v>
      </c>
      <c r="B203" t="s" s="8">
        <v>406</v>
      </c>
      <c r="C203" s="9">
        <v>118</v>
      </c>
      <c r="D203" s="4"/>
      <c r="E203" s="4"/>
      <c r="F203" s="4"/>
      <c r="G203" s="4"/>
      <c r="H203" s="4"/>
      <c r="I203" s="4"/>
      <c r="J203" s="4"/>
      <c r="K203" s="4"/>
      <c r="L203" s="4"/>
    </row>
    <row r="204" ht="13.55" customHeight="1">
      <c r="A204" t="s" s="8">
        <v>407</v>
      </c>
      <c r="B204" t="s" s="8">
        <v>408</v>
      </c>
      <c r="C204" s="9">
        <v>363</v>
      </c>
      <c r="D204" s="4"/>
      <c r="E204" s="4"/>
      <c r="F204" s="4"/>
      <c r="G204" s="4"/>
      <c r="H204" s="4"/>
      <c r="I204" s="4"/>
      <c r="J204" s="4"/>
      <c r="K204" s="4"/>
      <c r="L204" s="4"/>
    </row>
    <row r="205" ht="13.55" customHeight="1">
      <c r="A205" t="s" s="8">
        <v>409</v>
      </c>
      <c r="B205" t="s" s="8">
        <v>410</v>
      </c>
      <c r="C205" s="9">
        <v>124</v>
      </c>
      <c r="D205" s="4"/>
      <c r="E205" s="4"/>
      <c r="F205" s="4"/>
      <c r="G205" s="4"/>
      <c r="H205" s="4"/>
      <c r="I205" s="4"/>
      <c r="J205" s="4"/>
      <c r="K205" s="4"/>
      <c r="L205" s="4"/>
    </row>
    <row r="206" ht="13.55" customHeight="1">
      <c r="A206" t="s" s="8">
        <v>411</v>
      </c>
      <c r="B206" t="s" s="8">
        <v>412</v>
      </c>
      <c r="C206" s="9">
        <v>123</v>
      </c>
      <c r="D206" s="4"/>
      <c r="E206" s="4"/>
      <c r="F206" s="4"/>
      <c r="G206" s="4"/>
      <c r="H206" s="4"/>
      <c r="I206" s="4"/>
      <c r="J206" s="4"/>
      <c r="K206" s="4"/>
      <c r="L206" s="4"/>
    </row>
    <row r="207" ht="13.55" customHeight="1">
      <c r="A207" t="s" s="8">
        <v>413</v>
      </c>
      <c r="B207" t="s" s="8">
        <v>414</v>
      </c>
      <c r="C207" s="9">
        <v>122</v>
      </c>
      <c r="D207" s="4"/>
      <c r="E207" s="4"/>
      <c r="F207" s="4"/>
      <c r="G207" s="4"/>
      <c r="H207" s="4"/>
      <c r="I207" s="4"/>
      <c r="J207" s="4"/>
      <c r="K207" s="4"/>
      <c r="L207" s="4"/>
    </row>
    <row r="208" ht="13.55" customHeight="1">
      <c r="A208" t="s" s="8">
        <v>415</v>
      </c>
      <c r="B208" t="s" s="8">
        <v>416</v>
      </c>
      <c r="C208" s="9">
        <v>256</v>
      </c>
      <c r="D208" s="4"/>
      <c r="E208" s="4"/>
      <c r="F208" s="4"/>
      <c r="G208" s="4"/>
      <c r="H208" s="4"/>
      <c r="I208" s="4"/>
      <c r="J208" s="4"/>
      <c r="K208" s="4"/>
      <c r="L208" s="4"/>
    </row>
    <row r="209" ht="13.55" customHeight="1">
      <c r="A209" t="s" s="8">
        <v>417</v>
      </c>
      <c r="B209" t="s" s="8">
        <v>418</v>
      </c>
      <c r="C209" s="9">
        <v>215</v>
      </c>
      <c r="D209" s="4"/>
      <c r="E209" s="4"/>
      <c r="F209" s="4"/>
      <c r="G209" s="4"/>
      <c r="H209" s="4"/>
      <c r="I209" s="4"/>
      <c r="J209" s="4"/>
      <c r="K209" s="4"/>
      <c r="L209" s="4"/>
    </row>
    <row r="210" ht="13.55" customHeight="1">
      <c r="A210" t="s" s="8">
        <v>419</v>
      </c>
      <c r="B210" t="s" s="8">
        <v>420</v>
      </c>
      <c r="C210" s="9">
        <v>370</v>
      </c>
      <c r="D210" s="4"/>
      <c r="E210" s="4"/>
      <c r="F210" s="4"/>
      <c r="G210" s="4"/>
      <c r="H210" s="4"/>
      <c r="I210" s="4"/>
      <c r="J210" s="4"/>
      <c r="K210" s="4"/>
      <c r="L210" s="4"/>
    </row>
    <row r="211" ht="13.55" customHeight="1">
      <c r="A211" t="s" s="8">
        <v>421</v>
      </c>
      <c r="B211" t="s" s="8">
        <v>422</v>
      </c>
      <c r="C211" s="9">
        <v>51</v>
      </c>
      <c r="D211" s="4"/>
      <c r="E211" s="4"/>
      <c r="F211" s="4"/>
      <c r="G211" s="4"/>
      <c r="H211" s="4"/>
      <c r="I211" s="4"/>
      <c r="J211" s="4"/>
      <c r="K211" s="4"/>
      <c r="L211" s="4"/>
    </row>
    <row r="212" ht="13.55" customHeight="1">
      <c r="A212" t="s" s="8">
        <v>423</v>
      </c>
      <c r="B212" t="s" s="8">
        <v>424</v>
      </c>
      <c r="C212" s="9">
        <v>50</v>
      </c>
      <c r="D212" s="4"/>
      <c r="E212" s="4"/>
      <c r="F212" s="4"/>
      <c r="G212" s="4"/>
      <c r="H212" s="4"/>
      <c r="I212" s="4"/>
      <c r="J212" s="4"/>
      <c r="K212" s="4"/>
      <c r="L212" s="4"/>
    </row>
    <row r="213" ht="13.55" customHeight="1">
      <c r="A213" t="s" s="8">
        <v>425</v>
      </c>
      <c r="B213" t="s" s="8">
        <v>426</v>
      </c>
      <c r="C213" s="9">
        <v>368</v>
      </c>
      <c r="D213" s="4"/>
      <c r="E213" s="4"/>
      <c r="F213" s="4"/>
      <c r="G213" s="4"/>
      <c r="H213" s="4"/>
      <c r="I213" s="4"/>
      <c r="J213" s="4"/>
      <c r="K213" s="4"/>
      <c r="L213" s="4"/>
    </row>
    <row r="214" ht="13.55" customHeight="1">
      <c r="A214" t="s" s="8">
        <v>427</v>
      </c>
      <c r="B214" t="s" s="8">
        <v>428</v>
      </c>
      <c r="C214" s="9">
        <v>121</v>
      </c>
      <c r="D214" s="4"/>
      <c r="E214" s="4"/>
      <c r="F214" s="4"/>
      <c r="G214" s="4"/>
      <c r="H214" s="4"/>
      <c r="I214" s="4"/>
      <c r="J214" s="4"/>
      <c r="K214" s="4"/>
      <c r="L214" s="4"/>
    </row>
    <row r="215" ht="13.55" customHeight="1">
      <c r="A215" t="s" s="8">
        <v>429</v>
      </c>
      <c r="B215" t="s" s="8">
        <v>430</v>
      </c>
      <c r="C215" s="9">
        <v>240</v>
      </c>
      <c r="D215" s="4"/>
      <c r="E215" s="4"/>
      <c r="F215" s="4"/>
      <c r="G215" s="4"/>
      <c r="H215" s="4"/>
      <c r="I215" s="4"/>
      <c r="J215" s="4"/>
      <c r="K215" s="4"/>
      <c r="L215" s="4"/>
    </row>
    <row r="216" ht="13.55" customHeight="1">
      <c r="A216" t="s" s="8">
        <v>431</v>
      </c>
      <c r="B216" t="s" s="8">
        <v>432</v>
      </c>
      <c r="C216" s="9">
        <v>258</v>
      </c>
      <c r="D216" s="4"/>
      <c r="E216" s="4"/>
      <c r="F216" s="4"/>
      <c r="G216" s="4"/>
      <c r="H216" s="4"/>
      <c r="I216" s="4"/>
      <c r="J216" s="4"/>
      <c r="K216" s="4"/>
      <c r="L216" s="4"/>
    </row>
    <row r="217" ht="13.55" customHeight="1">
      <c r="A217" t="s" s="8">
        <v>433</v>
      </c>
      <c r="B217" t="s" s="8">
        <v>434</v>
      </c>
      <c r="C217" s="9">
        <v>259</v>
      </c>
      <c r="D217" s="4"/>
      <c r="E217" s="4"/>
      <c r="F217" s="4"/>
      <c r="G217" s="4"/>
      <c r="H217" s="4"/>
      <c r="I217" s="4"/>
      <c r="J217" s="4"/>
      <c r="K217" s="4"/>
      <c r="L217" s="4"/>
    </row>
    <row r="218" ht="13.55" customHeight="1">
      <c r="A218" t="s" s="8">
        <v>435</v>
      </c>
      <c r="B218" t="s" s="8">
        <v>436</v>
      </c>
      <c r="C218" s="9">
        <v>115</v>
      </c>
      <c r="D218" s="4"/>
      <c r="E218" s="4"/>
      <c r="F218" s="4"/>
      <c r="G218" s="4"/>
      <c r="H218" s="4"/>
      <c r="I218" s="4"/>
      <c r="J218" s="4"/>
      <c r="K218" s="4"/>
      <c r="L218" s="4"/>
    </row>
    <row r="219" ht="13.5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ht="13.5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ht="13.55" customHeight="1">
      <c r="A221" t="s" s="8">
        <v>437</v>
      </c>
      <c r="B221" t="s" s="8">
        <v>438</v>
      </c>
      <c r="C221" t="s" s="8">
        <v>439</v>
      </c>
      <c r="D221" s="4"/>
      <c r="E221" s="4"/>
      <c r="F221" s="4"/>
      <c r="G221" s="4"/>
      <c r="H221" s="4"/>
      <c r="I221" s="4"/>
      <c r="J221" s="4"/>
      <c r="K221" s="4"/>
      <c r="L221" s="4"/>
    </row>
    <row r="222" ht="13.55" customHeight="1">
      <c r="A222" t="s" s="8">
        <v>440</v>
      </c>
      <c r="B222" t="s" s="8">
        <v>441</v>
      </c>
      <c r="C222" t="s" s="8">
        <v>439</v>
      </c>
      <c r="D222" s="4"/>
      <c r="E222" s="4"/>
      <c r="F222" s="4"/>
      <c r="G222" s="4"/>
      <c r="H222" s="4"/>
      <c r="I222" s="4"/>
      <c r="J222" s="4"/>
      <c r="K222" s="4"/>
      <c r="L222" s="4"/>
    </row>
    <row r="223" ht="13.55" customHeight="1">
      <c r="A223" t="s" s="8">
        <v>442</v>
      </c>
      <c r="B223" t="s" s="8">
        <v>443</v>
      </c>
      <c r="C223" t="s" s="8">
        <v>439</v>
      </c>
      <c r="D223" s="4"/>
      <c r="E223" s="4"/>
      <c r="F223" s="4"/>
      <c r="G223" s="4"/>
      <c r="H223" s="4"/>
      <c r="I223" s="4"/>
      <c r="J223" s="4"/>
      <c r="K223" s="4"/>
      <c r="L223" s="4"/>
    </row>
    <row r="224" ht="13.55" customHeight="1">
      <c r="A224" t="s" s="8">
        <v>444</v>
      </c>
      <c r="B224" t="s" s="8">
        <v>445</v>
      </c>
      <c r="C224" t="s" s="8">
        <v>439</v>
      </c>
      <c r="D224" s="4"/>
      <c r="E224" s="4"/>
      <c r="F224" s="4"/>
      <c r="G224" s="4"/>
      <c r="H224" s="4"/>
      <c r="I224" s="4"/>
      <c r="J224" s="4"/>
      <c r="K224" s="4"/>
      <c r="L224" s="4"/>
    </row>
    <row r="225" ht="13.55" customHeight="1">
      <c r="A225" t="s" s="8">
        <v>446</v>
      </c>
      <c r="B225" t="s" s="8">
        <v>447</v>
      </c>
      <c r="C225" t="s" s="8">
        <v>439</v>
      </c>
      <c r="D225" s="4"/>
      <c r="E225" s="4"/>
      <c r="F225" s="4"/>
      <c r="G225" s="4"/>
      <c r="H225" s="4"/>
      <c r="I225" s="4"/>
      <c r="J225" s="4"/>
      <c r="K225" s="4"/>
      <c r="L225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20"/>
  <sheetViews>
    <sheetView workbookViewId="0" showGridLines="0" defaultGridColor="1"/>
  </sheetViews>
  <sheetFormatPr defaultColWidth="8.83333" defaultRowHeight="15" customHeight="1" outlineLevelRow="0" outlineLevelCol="0"/>
  <cols>
    <col min="1" max="1" width="26" style="15" customWidth="1"/>
    <col min="2" max="2" width="104" style="15" customWidth="1"/>
    <col min="3" max="5" width="8.85156" style="15" customWidth="1"/>
    <col min="6" max="16384" width="8.85156" style="15" customWidth="1"/>
  </cols>
  <sheetData>
    <row r="1" ht="13.55" customHeight="1">
      <c r="A1" t="s" s="8">
        <v>448</v>
      </c>
      <c r="B1" s="4"/>
      <c r="C1" s="4"/>
      <c r="D1" s="4"/>
      <c r="E1" s="4"/>
    </row>
    <row r="2" ht="13.55" customHeight="1">
      <c r="A2" s="9">
        <v>31</v>
      </c>
      <c r="B2" t="s" s="8">
        <v>449</v>
      </c>
      <c r="C2" s="4"/>
      <c r="D2" s="4"/>
      <c r="E2" s="4"/>
    </row>
    <row r="3" ht="13.55" customHeight="1">
      <c r="A3" s="9">
        <v>16</v>
      </c>
      <c r="B3" t="s" s="8">
        <v>450</v>
      </c>
      <c r="C3" s="4"/>
      <c r="D3" s="4"/>
      <c r="E3" s="4"/>
    </row>
    <row r="4" ht="13.55" customHeight="1">
      <c r="A4" s="9">
        <v>2</v>
      </c>
      <c r="B4" t="s" s="8">
        <v>451</v>
      </c>
      <c r="C4" s="4"/>
      <c r="D4" s="4"/>
      <c r="E4" s="4"/>
    </row>
    <row r="5" ht="13.55" customHeight="1">
      <c r="A5" s="9">
        <v>1</v>
      </c>
      <c r="B5" t="s" s="8">
        <v>452</v>
      </c>
      <c r="C5" s="4"/>
      <c r="D5" s="4"/>
      <c r="E5" s="4"/>
    </row>
    <row r="6" ht="13.55" customHeight="1">
      <c r="A6" s="9">
        <v>10</v>
      </c>
      <c r="B6" t="s" s="8">
        <v>453</v>
      </c>
      <c r="C6" s="4"/>
      <c r="D6" s="4"/>
      <c r="E6" s="4"/>
    </row>
    <row r="7" ht="13.55" customHeight="1">
      <c r="A7" s="9">
        <v>8</v>
      </c>
      <c r="B7" t="s" s="8">
        <v>454</v>
      </c>
      <c r="C7" s="4"/>
      <c r="D7" s="4"/>
      <c r="E7" s="4"/>
    </row>
    <row r="8" ht="13.55" customHeight="1">
      <c r="A8" s="9">
        <v>16</v>
      </c>
      <c r="B8" t="s" s="8">
        <v>455</v>
      </c>
      <c r="C8" s="4"/>
      <c r="D8" s="4"/>
      <c r="E8" s="4"/>
    </row>
    <row r="9" ht="13.55" customHeight="1">
      <c r="A9" s="9">
        <v>32</v>
      </c>
      <c r="B9" t="s" s="8">
        <v>456</v>
      </c>
      <c r="C9" s="4"/>
      <c r="D9" s="4"/>
      <c r="E9" s="4"/>
    </row>
    <row r="10" ht="13.55" customHeight="1">
      <c r="A10" s="9">
        <v>14</v>
      </c>
      <c r="B10" t="s" s="8">
        <v>457</v>
      </c>
      <c r="C10" s="4"/>
      <c r="D10" s="4"/>
      <c r="E10" s="4"/>
    </row>
    <row r="11" ht="13.55" customHeight="1">
      <c r="A11" s="9">
        <v>31</v>
      </c>
      <c r="B11" t="s" s="8">
        <v>458</v>
      </c>
      <c r="C11" s="4"/>
      <c r="D11" s="4"/>
      <c r="E11" s="4"/>
    </row>
    <row r="12" ht="13.55" customHeight="1">
      <c r="A12" s="9">
        <v>14</v>
      </c>
      <c r="B12" t="s" s="8">
        <v>459</v>
      </c>
      <c r="C12" s="4"/>
      <c r="D12" s="4"/>
      <c r="E12" s="4"/>
    </row>
    <row r="13" ht="13.55" customHeight="1">
      <c r="A13" s="9">
        <v>14</v>
      </c>
      <c r="B13" t="s" s="8">
        <v>460</v>
      </c>
      <c r="C13" s="4"/>
      <c r="D13" s="4"/>
      <c r="E13" s="4"/>
    </row>
    <row r="14" ht="13.55" customHeight="1">
      <c r="A14" s="9">
        <v>6</v>
      </c>
      <c r="B14" t="s" s="8">
        <v>461</v>
      </c>
      <c r="C14" s="4"/>
      <c r="D14" s="4"/>
      <c r="E14" s="4"/>
    </row>
    <row r="15" ht="13.55" customHeight="1">
      <c r="A15" s="9">
        <v>213</v>
      </c>
      <c r="B15" t="s" s="8">
        <v>462</v>
      </c>
      <c r="C15" s="4"/>
      <c r="D15" s="4"/>
      <c r="E15" s="4"/>
    </row>
    <row r="16" ht="13.55" customHeight="1">
      <c r="A16" s="9">
        <v>88</v>
      </c>
      <c r="B16" t="s" s="8">
        <v>463</v>
      </c>
      <c r="C16" s="4"/>
      <c r="D16" s="4"/>
      <c r="E16" s="4"/>
    </row>
    <row r="17" ht="13.55" customHeight="1">
      <c r="A17" s="9">
        <v>181</v>
      </c>
      <c r="B17" t="s" s="8">
        <v>464</v>
      </c>
      <c r="C17" s="4"/>
      <c r="D17" s="4"/>
      <c r="E17" s="4"/>
    </row>
    <row r="18" ht="13.55" customHeight="1">
      <c r="A18" s="9">
        <v>85</v>
      </c>
      <c r="B18" t="s" s="8">
        <v>465</v>
      </c>
      <c r="C18" s="4"/>
      <c r="D18" s="4"/>
      <c r="E18" s="4"/>
    </row>
    <row r="19" ht="13.55" customHeight="1">
      <c r="A19" s="4"/>
      <c r="B19" s="4"/>
      <c r="C19" s="4"/>
      <c r="D19" s="4"/>
      <c r="E19" s="4"/>
    </row>
    <row r="20" ht="13.55" customHeight="1">
      <c r="A20" s="9">
        <f>SUM(A3,A5,A7,A10,A16)</f>
        <v>127</v>
      </c>
      <c r="B20" t="s" s="8">
        <v>466</v>
      </c>
      <c r="C20" s="4"/>
      <c r="D20" s="4"/>
      <c r="E2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T22"/>
  <sheetViews>
    <sheetView workbookViewId="0" showGridLines="0" defaultGridColor="1"/>
  </sheetViews>
  <sheetFormatPr defaultColWidth="8.83333" defaultRowHeight="15" customHeight="1" outlineLevelRow="0" outlineLevelCol="0"/>
  <cols>
    <col min="1" max="1" width="42.5" style="16" customWidth="1"/>
    <col min="2" max="2" width="20.5" style="16" customWidth="1"/>
    <col min="3" max="3" width="39.3516" style="16" customWidth="1"/>
    <col min="4" max="4" width="49.6719" style="16" customWidth="1"/>
    <col min="5" max="5" width="66.1719" style="16" customWidth="1"/>
    <col min="6" max="6" width="39.3516" style="16" customWidth="1"/>
    <col min="7" max="7" width="40.1719" style="16" customWidth="1"/>
    <col min="8" max="9" width="19" style="16" customWidth="1"/>
    <col min="10" max="10" width="22.5" style="16" customWidth="1"/>
    <col min="11" max="11" width="15.8516" style="16" customWidth="1"/>
    <col min="12" max="20" width="8.85156" style="16" customWidth="1"/>
    <col min="21" max="16384" width="8.85156" style="16" customWidth="1"/>
  </cols>
  <sheetData>
    <row r="1" ht="13.55" customHeight="1">
      <c r="A1" s="3"/>
      <c r="B1" t="s" s="17">
        <v>467</v>
      </c>
      <c r="C1" t="s" s="17">
        <v>468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13.55" customHeight="1">
      <c r="A2" t="s" s="5">
        <v>469</v>
      </c>
      <c r="B2" s="18">
        <v>99</v>
      </c>
      <c r="C2" s="18">
        <v>58</v>
      </c>
      <c r="D2" t="s" s="8">
        <v>470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ht="13.55" customHeight="1">
      <c r="A3" t="s" s="8">
        <v>471</v>
      </c>
      <c r="B3" s="19">
        <v>35</v>
      </c>
      <c r="C3" s="19">
        <v>28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ht="13.55" customHeight="1">
      <c r="A4" t="s" s="8">
        <v>472</v>
      </c>
      <c r="B4" s="19">
        <f t="shared" si="0" ref="B4:B16">168-141</f>
        <v>27</v>
      </c>
      <c r="C4" s="19">
        <v>10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ht="13.55" customHeight="1">
      <c r="A5" t="s" s="8">
        <v>473</v>
      </c>
      <c r="B5" s="19">
        <f t="shared" si="1" ref="B5:B17">233-168</f>
        <v>65</v>
      </c>
      <c r="C5" s="19">
        <v>33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ht="13.55" customHeight="1">
      <c r="A6" t="s" s="8">
        <v>474</v>
      </c>
      <c r="B6" s="19">
        <v>129</v>
      </c>
      <c r="C6" s="19">
        <v>81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ht="13.55" customHeight="1">
      <c r="A7" t="s" s="2">
        <v>475</v>
      </c>
      <c r="B7" s="20">
        <v>10</v>
      </c>
      <c r="C7" s="20">
        <v>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ht="13.55" customHeight="1">
      <c r="A8" t="s" s="5">
        <v>476</v>
      </c>
      <c r="B8" s="18">
        <f>SUM(B2:B7)</f>
        <v>365</v>
      </c>
      <c r="C8" s="18">
        <f>SUM(C2:C7)</f>
        <v>216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ht="13.55" customHeight="1">
      <c r="A9" s="4"/>
      <c r="B9" s="10"/>
      <c r="C9" s="10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ht="13.55" customHeight="1">
      <c r="A10" t="s" s="13">
        <v>477</v>
      </c>
      <c r="B10" s="21">
        <f>C8*100/B8</f>
        <v>59.1780821917808</v>
      </c>
      <c r="C10" s="10"/>
      <c r="D10" s="10"/>
      <c r="E10" s="4"/>
      <c r="F10" s="4"/>
      <c r="G10" s="10"/>
      <c r="H10" s="12"/>
      <c r="I10" s="22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ht="13.55" customHeight="1">
      <c r="A11" s="14"/>
      <c r="B11" s="21"/>
      <c r="C11" s="10"/>
      <c r="D11" s="10"/>
      <c r="E11" s="4"/>
      <c r="F11" s="4"/>
      <c r="G11" s="10"/>
      <c r="H11" s="12"/>
      <c r="I11" s="2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ht="13.5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ht="13.55" customHeight="1">
      <c r="A13" s="3"/>
      <c r="B13" t="s" s="17">
        <v>467</v>
      </c>
      <c r="C13" t="s" s="17">
        <v>478</v>
      </c>
      <c r="D13" t="s" s="17">
        <v>479</v>
      </c>
      <c r="E13" t="s" s="17">
        <v>480</v>
      </c>
      <c r="F13" t="s" s="17">
        <v>468</v>
      </c>
      <c r="G13" t="s" s="17">
        <v>481</v>
      </c>
      <c r="H13" t="s" s="17">
        <v>482</v>
      </c>
      <c r="I13" t="s" s="17">
        <v>483</v>
      </c>
      <c r="J13" t="s" s="17">
        <v>484</v>
      </c>
      <c r="K13" t="s" s="17">
        <v>485</v>
      </c>
      <c r="L13" s="3"/>
      <c r="M13" s="3"/>
      <c r="N13" s="3"/>
      <c r="O13" s="3"/>
      <c r="P13" s="3"/>
      <c r="Q13" s="3"/>
      <c r="R13" s="3"/>
      <c r="S13" s="3"/>
      <c r="T13" s="3"/>
    </row>
    <row r="14" ht="13.55" customHeight="1">
      <c r="A14" t="s" s="5">
        <v>469</v>
      </c>
      <c r="B14" s="18">
        <v>99</v>
      </c>
      <c r="C14" s="18">
        <v>13</v>
      </c>
      <c r="D14" s="18">
        <v>9</v>
      </c>
      <c r="E14" s="18">
        <f>B14-(C14+D14+F14)</f>
        <v>19</v>
      </c>
      <c r="F14" s="18">
        <v>58</v>
      </c>
      <c r="G14" s="18">
        <v>5</v>
      </c>
      <c r="H14" s="18">
        <f>F14*G14</f>
        <v>290</v>
      </c>
      <c r="I14" s="18">
        <v>2</v>
      </c>
      <c r="J14" s="6">
        <f>I14*G14</f>
        <v>10</v>
      </c>
      <c r="K14" s="6">
        <f>H14+J14</f>
        <v>300</v>
      </c>
      <c r="L14" s="7"/>
      <c r="M14" s="7"/>
      <c r="N14" s="7"/>
      <c r="O14" s="7"/>
      <c r="P14" s="7"/>
      <c r="Q14" s="7"/>
      <c r="R14" s="7"/>
      <c r="S14" s="7"/>
      <c r="T14" s="7"/>
    </row>
    <row r="15" ht="13.55" customHeight="1">
      <c r="A15" t="s" s="8">
        <v>471</v>
      </c>
      <c r="B15" s="19">
        <v>35</v>
      </c>
      <c r="C15" s="19">
        <v>2</v>
      </c>
      <c r="D15" s="19">
        <v>0</v>
      </c>
      <c r="E15" s="19">
        <f>B15-(C15+D15+F15)</f>
        <v>5</v>
      </c>
      <c r="F15" s="19">
        <v>28</v>
      </c>
      <c r="G15" s="19">
        <v>3</v>
      </c>
      <c r="H15" s="19">
        <f>F15*G15</f>
        <v>84</v>
      </c>
      <c r="I15" s="19">
        <v>2</v>
      </c>
      <c r="J15" s="9">
        <f>I15*G15</f>
        <v>6</v>
      </c>
      <c r="K15" s="9">
        <f>H15+J15</f>
        <v>90</v>
      </c>
      <c r="L15" s="4"/>
      <c r="M15" s="4"/>
      <c r="N15" s="4"/>
      <c r="O15" s="4"/>
      <c r="P15" s="4"/>
      <c r="Q15" s="4"/>
      <c r="R15" s="4"/>
      <c r="S15" s="4"/>
      <c r="T15" s="4"/>
    </row>
    <row r="16" ht="13.55" customHeight="1">
      <c r="A16" t="s" s="8">
        <v>472</v>
      </c>
      <c r="B16" s="19">
        <f t="shared" si="0"/>
        <v>27</v>
      </c>
      <c r="C16" s="19">
        <v>13</v>
      </c>
      <c r="D16" s="19">
        <v>2</v>
      </c>
      <c r="E16" s="19">
        <f>B16-(C16+D16+F16)</f>
        <v>2</v>
      </c>
      <c r="F16" s="19">
        <v>10</v>
      </c>
      <c r="G16" s="19">
        <v>3</v>
      </c>
      <c r="H16" s="19">
        <f>F16*G16</f>
        <v>30</v>
      </c>
      <c r="I16" s="19">
        <v>0</v>
      </c>
      <c r="J16" s="9">
        <f>I16*G16</f>
        <v>0</v>
      </c>
      <c r="K16" s="9">
        <f>H16+J16</f>
        <v>30</v>
      </c>
      <c r="L16" s="4"/>
      <c r="M16" s="4"/>
      <c r="N16" s="4"/>
      <c r="O16" s="4"/>
      <c r="P16" s="4"/>
      <c r="Q16" s="4"/>
      <c r="R16" s="4"/>
      <c r="S16" s="4"/>
      <c r="T16" s="4"/>
    </row>
    <row r="17" ht="13.55" customHeight="1">
      <c r="A17" t="s" s="8">
        <v>473</v>
      </c>
      <c r="B17" s="19">
        <f t="shared" si="1"/>
        <v>65</v>
      </c>
      <c r="C17" s="19">
        <v>21</v>
      </c>
      <c r="D17" s="19">
        <v>3</v>
      </c>
      <c r="E17" s="19">
        <f>B17-(C17+D17+F17)</f>
        <v>8</v>
      </c>
      <c r="F17" s="19">
        <v>33</v>
      </c>
      <c r="G17" s="19">
        <v>2</v>
      </c>
      <c r="H17" s="19">
        <f>F17*G17</f>
        <v>66</v>
      </c>
      <c r="I17" s="19">
        <v>3</v>
      </c>
      <c r="J17" s="9">
        <f>I17*G17</f>
        <v>6</v>
      </c>
      <c r="K17" s="9">
        <f>H17+J17</f>
        <v>72</v>
      </c>
      <c r="L17" t="s" s="8">
        <v>486</v>
      </c>
      <c r="M17" s="4"/>
      <c r="N17" s="4"/>
      <c r="O17" s="4"/>
      <c r="P17" s="4"/>
      <c r="Q17" s="4"/>
      <c r="R17" s="4"/>
      <c r="S17" s="4"/>
      <c r="T17" s="4"/>
    </row>
    <row r="18" ht="13.55" customHeight="1">
      <c r="A18" t="s" s="8">
        <v>474</v>
      </c>
      <c r="B18" s="19">
        <v>129</v>
      </c>
      <c r="C18" s="19">
        <v>30</v>
      </c>
      <c r="D18" s="19">
        <v>1</v>
      </c>
      <c r="E18" s="19">
        <f>B18-(C18+D18+F18)</f>
        <v>17</v>
      </c>
      <c r="F18" s="19">
        <v>81</v>
      </c>
      <c r="G18" s="19">
        <v>4</v>
      </c>
      <c r="H18" s="19">
        <f>F18*G18</f>
        <v>324</v>
      </c>
      <c r="I18" s="19">
        <v>8</v>
      </c>
      <c r="J18" s="9">
        <f>I18*G18</f>
        <v>32</v>
      </c>
      <c r="K18" s="9">
        <f>H18+J18</f>
        <v>356</v>
      </c>
      <c r="L18" t="s" s="8">
        <v>486</v>
      </c>
      <c r="M18" s="4"/>
      <c r="N18" s="4"/>
      <c r="O18" s="4"/>
      <c r="P18" s="4"/>
      <c r="Q18" s="4"/>
      <c r="R18" s="4"/>
      <c r="S18" s="4"/>
      <c r="T18" s="4"/>
    </row>
    <row r="19" ht="13.55" customHeight="1">
      <c r="A19" t="s" s="2">
        <v>475</v>
      </c>
      <c r="B19" s="20">
        <v>10</v>
      </c>
      <c r="C19" s="23"/>
      <c r="D19" s="23"/>
      <c r="E19" s="23"/>
      <c r="F19" s="20">
        <v>6</v>
      </c>
      <c r="G19" t="s" s="17">
        <v>487</v>
      </c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3.55" customHeight="1">
      <c r="A20" t="s" s="5">
        <v>476</v>
      </c>
      <c r="B20" s="18">
        <f>SUM(B14:B19)</f>
        <v>365</v>
      </c>
      <c r="C20" s="18">
        <f>SUM(C14:C19)</f>
        <v>79</v>
      </c>
      <c r="D20" s="18">
        <f>SUM(D14:D19)</f>
        <v>15</v>
      </c>
      <c r="E20" s="18">
        <f>SUM(E14:E19)</f>
        <v>51</v>
      </c>
      <c r="F20" s="18">
        <f>SUM(F14:F19)</f>
        <v>216</v>
      </c>
      <c r="G20" s="18">
        <f>SUM(G14:G19)</f>
        <v>17</v>
      </c>
      <c r="H20" s="18">
        <f>SUM(H14:H19)</f>
        <v>794</v>
      </c>
      <c r="I20" s="18">
        <f>SUM(I14:I19)</f>
        <v>15</v>
      </c>
      <c r="J20" s="18">
        <f>SUM(J14:J19)</f>
        <v>54</v>
      </c>
      <c r="K20" s="18">
        <f>SUM(K14:K19)</f>
        <v>848</v>
      </c>
      <c r="L20" s="7"/>
      <c r="M20" s="7"/>
      <c r="N20" s="7"/>
      <c r="O20" s="7"/>
      <c r="P20" s="7"/>
      <c r="Q20" s="7"/>
      <c r="R20" s="7"/>
      <c r="S20" s="7"/>
      <c r="T20" s="7"/>
    </row>
    <row r="21" ht="13.55" customHeight="1">
      <c r="A21" s="4"/>
      <c r="B21" s="10"/>
      <c r="C21" s="10"/>
      <c r="D21" s="10"/>
      <c r="E21" s="10"/>
      <c r="F21" s="10"/>
      <c r="G21" s="10"/>
      <c r="H21" s="10"/>
      <c r="I21" s="10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ht="13.55" customHeight="1">
      <c r="A22" s="4"/>
      <c r="B22" s="4"/>
      <c r="C22" s="4"/>
      <c r="D22" s="4"/>
      <c r="E22" s="4"/>
      <c r="F22" s="4"/>
      <c r="G22" s="10"/>
      <c r="H22" s="10"/>
      <c r="I22" s="10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19.1719" style="24" customWidth="1"/>
    <col min="2" max="2" width="28.3516" style="24" customWidth="1"/>
    <col min="3" max="3" width="19.1719" style="24" customWidth="1"/>
    <col min="4" max="4" width="16.6719" style="24" customWidth="1"/>
    <col min="5" max="5" width="8.85156" style="24" customWidth="1"/>
    <col min="6" max="16384" width="8.85156" style="24" customWidth="1"/>
  </cols>
  <sheetData>
    <row r="1" ht="13.55" customHeight="1">
      <c r="A1" t="s" s="2">
        <v>488</v>
      </c>
      <c r="B1" t="s" s="2">
        <v>489</v>
      </c>
      <c r="C1" t="s" s="2">
        <v>490</v>
      </c>
      <c r="D1" t="s" s="2">
        <v>491</v>
      </c>
      <c r="E1" s="4"/>
    </row>
    <row r="2" ht="13.55" customHeight="1">
      <c r="A2" t="s" s="5">
        <v>492</v>
      </c>
      <c r="B2" t="s" s="5">
        <v>493</v>
      </c>
      <c r="C2" t="s" s="5">
        <v>494</v>
      </c>
      <c r="D2" t="s" s="5">
        <v>495</v>
      </c>
      <c r="E2" s="4"/>
    </row>
    <row r="3" ht="13.55" customHeight="1">
      <c r="A3" t="s" s="8">
        <v>496</v>
      </c>
      <c r="B3" t="s" s="8">
        <v>497</v>
      </c>
      <c r="C3" t="s" s="8">
        <v>498</v>
      </c>
      <c r="D3" t="s" s="8">
        <v>499</v>
      </c>
      <c r="E3" s="4"/>
    </row>
    <row r="4" ht="13.55" customHeight="1">
      <c r="A4" t="s" s="8">
        <v>500</v>
      </c>
      <c r="B4" t="s" s="8">
        <v>501</v>
      </c>
      <c r="C4" t="s" s="8">
        <v>498</v>
      </c>
      <c r="D4" t="s" s="8">
        <v>499</v>
      </c>
      <c r="E4" s="4"/>
    </row>
    <row r="5" ht="13.55" customHeight="1">
      <c r="A5" t="s" s="8">
        <v>502</v>
      </c>
      <c r="B5" t="s" s="8">
        <v>503</v>
      </c>
      <c r="C5" t="s" s="8">
        <v>498</v>
      </c>
      <c r="D5" t="s" s="8">
        <v>499</v>
      </c>
      <c r="E5" s="4"/>
    </row>
    <row r="6" ht="13.55" customHeight="1">
      <c r="A6" t="s" s="8">
        <v>504</v>
      </c>
      <c r="B6" t="s" s="8">
        <v>505</v>
      </c>
      <c r="C6" t="s" s="8">
        <v>506</v>
      </c>
      <c r="D6" t="s" s="8">
        <v>507</v>
      </c>
      <c r="E6" s="4"/>
    </row>
    <row r="7" ht="13.55" customHeight="1">
      <c r="A7" t="s" s="8">
        <v>508</v>
      </c>
      <c r="B7" t="s" s="8">
        <v>509</v>
      </c>
      <c r="C7" t="s" s="8">
        <v>506</v>
      </c>
      <c r="D7" t="s" s="8">
        <v>507</v>
      </c>
      <c r="E7" s="4"/>
    </row>
    <row r="8" ht="13.55" customHeight="1">
      <c r="A8" t="s" s="8">
        <v>510</v>
      </c>
      <c r="B8" t="s" s="8">
        <v>511</v>
      </c>
      <c r="C8" t="s" s="8">
        <v>512</v>
      </c>
      <c r="D8" t="s" s="8">
        <v>507</v>
      </c>
      <c r="E8" s="4"/>
    </row>
    <row r="9" ht="13.55" customHeight="1">
      <c r="A9" t="s" s="8">
        <v>513</v>
      </c>
      <c r="B9" t="s" s="8">
        <v>514</v>
      </c>
      <c r="C9" t="s" s="8">
        <v>494</v>
      </c>
      <c r="D9" t="s" s="8">
        <v>495</v>
      </c>
      <c r="E9" s="4"/>
    </row>
    <row r="10" ht="13.55" customHeight="1">
      <c r="A10" s="4"/>
      <c r="B10" s="4"/>
      <c r="C10" s="4"/>
      <c r="D10" s="4"/>
      <c r="E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63"/>
  <sheetViews>
    <sheetView workbookViewId="0" showGridLines="0" defaultGridColor="1"/>
  </sheetViews>
  <sheetFormatPr defaultColWidth="8.83333" defaultRowHeight="15" customHeight="1" outlineLevelRow="0" outlineLevelCol="0"/>
  <cols>
    <col min="1" max="1" width="12.5" style="25" customWidth="1"/>
    <col min="2" max="2" width="51.5" style="25" customWidth="1"/>
    <col min="3" max="5" width="8.85156" style="25" customWidth="1"/>
    <col min="6" max="16384" width="8.85156" style="25" customWidth="1"/>
  </cols>
  <sheetData>
    <row r="1" ht="13.55" customHeight="1">
      <c r="A1" t="s" s="2">
        <v>0</v>
      </c>
      <c r="B1" t="s" s="2">
        <v>1</v>
      </c>
      <c r="C1" s="4"/>
      <c r="D1" s="4"/>
      <c r="E1" s="4"/>
    </row>
    <row r="2" ht="13.55" customHeight="1">
      <c r="A2" t="s" s="5">
        <v>5</v>
      </c>
      <c r="B2" t="s" s="5">
        <v>6</v>
      </c>
      <c r="C2" s="4"/>
      <c r="D2" s="4"/>
      <c r="E2" s="4"/>
    </row>
    <row r="3" ht="13.55" customHeight="1">
      <c r="A3" t="s" s="8">
        <v>7</v>
      </c>
      <c r="B3" t="s" s="8">
        <v>8</v>
      </c>
      <c r="C3" s="4"/>
      <c r="D3" s="4"/>
      <c r="E3" s="4"/>
    </row>
    <row r="4" ht="13.55" customHeight="1">
      <c r="A4" t="s" s="8">
        <v>15</v>
      </c>
      <c r="B4" t="s" s="8">
        <v>16</v>
      </c>
      <c r="C4" s="4"/>
      <c r="D4" s="4"/>
      <c r="E4" s="4"/>
    </row>
    <row r="5" ht="13.55" customHeight="1">
      <c r="A5" t="s" s="8">
        <v>97</v>
      </c>
      <c r="B5" t="s" s="8">
        <v>98</v>
      </c>
      <c r="C5" s="4"/>
      <c r="D5" s="4"/>
      <c r="E5" s="4"/>
    </row>
    <row r="6" ht="13.55" customHeight="1">
      <c r="A6" t="s" s="8">
        <v>69</v>
      </c>
      <c r="B6" t="s" s="8">
        <v>70</v>
      </c>
      <c r="C6" s="4"/>
      <c r="D6" s="4"/>
      <c r="E6" s="4"/>
    </row>
    <row r="7" ht="13.55" customHeight="1">
      <c r="A7" t="s" s="8">
        <v>515</v>
      </c>
      <c r="B7" t="s" s="8">
        <v>102</v>
      </c>
      <c r="C7" s="4"/>
      <c r="D7" s="4"/>
      <c r="E7" s="4"/>
    </row>
    <row r="8" ht="13.55" customHeight="1">
      <c r="A8" t="s" s="8">
        <v>17</v>
      </c>
      <c r="B8" t="s" s="8">
        <v>18</v>
      </c>
      <c r="C8" s="4"/>
      <c r="D8" s="4"/>
      <c r="E8" s="4"/>
    </row>
    <row r="9" ht="13.55" customHeight="1">
      <c r="A9" t="s" s="8">
        <v>19</v>
      </c>
      <c r="B9" t="s" s="8">
        <v>20</v>
      </c>
      <c r="C9" s="4"/>
      <c r="D9" s="4"/>
      <c r="E9" s="4"/>
    </row>
    <row r="10" ht="13.55" customHeight="1">
      <c r="A10" t="s" s="8">
        <v>21</v>
      </c>
      <c r="B10" t="s" s="8">
        <v>22</v>
      </c>
      <c r="C10" s="4"/>
      <c r="D10" s="4"/>
      <c r="E10" s="4"/>
    </row>
    <row r="11" ht="13.55" customHeight="1">
      <c r="A11" t="s" s="8">
        <v>23</v>
      </c>
      <c r="B11" t="s" s="8">
        <v>24</v>
      </c>
      <c r="C11" s="4"/>
      <c r="D11" s="4"/>
      <c r="E11" s="4"/>
    </row>
    <row r="12" ht="13.55" customHeight="1">
      <c r="A12" t="s" s="8">
        <v>25</v>
      </c>
      <c r="B12" t="s" s="8">
        <v>26</v>
      </c>
      <c r="C12" s="4"/>
      <c r="D12" s="4"/>
      <c r="E12" s="4"/>
    </row>
    <row r="13" ht="13.55" customHeight="1">
      <c r="A13" t="s" s="8">
        <v>27</v>
      </c>
      <c r="B13" t="s" s="8">
        <v>28</v>
      </c>
      <c r="C13" s="4"/>
      <c r="D13" s="4"/>
      <c r="E13" s="4"/>
    </row>
    <row r="14" ht="13.55" customHeight="1">
      <c r="A14" t="s" s="8">
        <v>29</v>
      </c>
      <c r="B14" t="s" s="8">
        <v>30</v>
      </c>
      <c r="C14" s="4"/>
      <c r="D14" s="4"/>
      <c r="E14" s="4"/>
    </row>
    <row r="15" ht="13.55" customHeight="1">
      <c r="A15" t="s" s="8">
        <v>31</v>
      </c>
      <c r="B15" t="s" s="8">
        <v>32</v>
      </c>
      <c r="C15" s="4"/>
      <c r="D15" s="4"/>
      <c r="E15" s="4"/>
    </row>
    <row r="16" ht="13.55" customHeight="1">
      <c r="A16" t="s" s="8">
        <v>33</v>
      </c>
      <c r="B16" t="s" s="8">
        <v>34</v>
      </c>
      <c r="C16" s="4"/>
      <c r="D16" s="4"/>
      <c r="E16" s="4"/>
    </row>
    <row r="17" ht="13.55" customHeight="1">
      <c r="A17" t="s" s="8">
        <v>35</v>
      </c>
      <c r="B17" t="s" s="8">
        <v>36</v>
      </c>
      <c r="C17" s="4"/>
      <c r="D17" s="4"/>
      <c r="E17" s="4"/>
    </row>
    <row r="18" ht="13.55" customHeight="1">
      <c r="A18" t="s" s="8">
        <v>37</v>
      </c>
      <c r="B18" t="s" s="8">
        <v>38</v>
      </c>
      <c r="C18" s="4"/>
      <c r="D18" s="4"/>
      <c r="E18" s="4"/>
    </row>
    <row r="19" ht="13.55" customHeight="1">
      <c r="A19" t="s" s="8">
        <v>39</v>
      </c>
      <c r="B19" t="s" s="8">
        <v>40</v>
      </c>
      <c r="C19" s="4"/>
      <c r="D19" s="4"/>
      <c r="E19" s="4"/>
    </row>
    <row r="20" ht="13.55" customHeight="1">
      <c r="A20" t="s" s="8">
        <v>41</v>
      </c>
      <c r="B20" t="s" s="8">
        <v>42</v>
      </c>
      <c r="C20" s="4"/>
      <c r="D20" s="4"/>
      <c r="E20" s="4"/>
    </row>
    <row r="21" ht="13.55" customHeight="1">
      <c r="A21" t="s" s="8">
        <v>43</v>
      </c>
      <c r="B21" t="s" s="8">
        <v>44</v>
      </c>
      <c r="C21" s="4"/>
      <c r="D21" s="4"/>
      <c r="E21" s="4"/>
    </row>
    <row r="22" ht="13.55" customHeight="1">
      <c r="A22" t="s" s="8">
        <v>516</v>
      </c>
      <c r="B22" t="s" s="8">
        <v>46</v>
      </c>
      <c r="C22" s="4"/>
      <c r="D22" s="4"/>
      <c r="E22" s="4"/>
    </row>
    <row r="23" ht="13.55" customHeight="1">
      <c r="A23" t="s" s="8">
        <v>47</v>
      </c>
      <c r="B23" t="s" s="8">
        <v>48</v>
      </c>
      <c r="C23" s="4"/>
      <c r="D23" s="4"/>
      <c r="E23" s="4"/>
    </row>
    <row r="24" ht="13.55" customHeight="1">
      <c r="A24" t="s" s="8">
        <v>49</v>
      </c>
      <c r="B24" t="s" s="8">
        <v>50</v>
      </c>
      <c r="C24" s="4"/>
      <c r="D24" s="4"/>
      <c r="E24" s="4"/>
    </row>
    <row r="25" ht="13.55" customHeight="1">
      <c r="A25" t="s" s="8">
        <v>51</v>
      </c>
      <c r="B25" t="s" s="8">
        <v>52</v>
      </c>
      <c r="C25" s="4"/>
      <c r="D25" s="4"/>
      <c r="E25" s="4"/>
    </row>
    <row r="26" ht="13.55" customHeight="1">
      <c r="A26" t="s" s="8">
        <v>53</v>
      </c>
      <c r="B26" t="s" s="8">
        <v>54</v>
      </c>
      <c r="C26" s="4"/>
      <c r="D26" s="4"/>
      <c r="E26" s="4"/>
    </row>
    <row r="27" ht="13.55" customHeight="1">
      <c r="A27" t="s" s="8">
        <v>55</v>
      </c>
      <c r="B27" t="s" s="8">
        <v>56</v>
      </c>
      <c r="C27" s="4"/>
      <c r="D27" s="4"/>
      <c r="E27" s="4"/>
    </row>
    <row r="28" ht="13.55" customHeight="1">
      <c r="A28" t="s" s="8">
        <v>57</v>
      </c>
      <c r="B28" t="s" s="8">
        <v>58</v>
      </c>
      <c r="C28" s="4"/>
      <c r="D28" s="4"/>
      <c r="E28" s="4"/>
    </row>
    <row r="29" ht="13.55" customHeight="1">
      <c r="A29" t="s" s="8">
        <v>59</v>
      </c>
      <c r="B29" t="s" s="8">
        <v>60</v>
      </c>
      <c r="C29" s="4"/>
      <c r="D29" s="4"/>
      <c r="E29" s="4"/>
    </row>
    <row r="30" ht="13.55" customHeight="1">
      <c r="A30" t="s" s="8">
        <v>61</v>
      </c>
      <c r="B30" t="s" s="8">
        <v>62</v>
      </c>
      <c r="C30" s="4"/>
      <c r="D30" s="4"/>
      <c r="E30" s="4"/>
    </row>
    <row r="31" ht="13.55" customHeight="1">
      <c r="A31" t="s" s="8">
        <v>63</v>
      </c>
      <c r="B31" t="s" s="8">
        <v>64</v>
      </c>
      <c r="C31" s="4"/>
      <c r="D31" s="4"/>
      <c r="E31" s="4"/>
    </row>
    <row r="32" ht="13.55" customHeight="1">
      <c r="A32" t="s" s="8">
        <v>65</v>
      </c>
      <c r="B32" t="s" s="8">
        <v>66</v>
      </c>
      <c r="C32" s="4"/>
      <c r="D32" s="4"/>
      <c r="E32" s="4"/>
    </row>
    <row r="33" ht="13.55" customHeight="1">
      <c r="A33" t="s" s="8">
        <v>67</v>
      </c>
      <c r="B33" t="s" s="8">
        <v>68</v>
      </c>
      <c r="C33" s="4"/>
      <c r="D33" s="4"/>
      <c r="E33" s="4"/>
    </row>
    <row r="34" ht="13.55" customHeight="1">
      <c r="A34" t="s" s="8">
        <v>71</v>
      </c>
      <c r="B34" t="s" s="8">
        <v>72</v>
      </c>
      <c r="C34" s="4"/>
      <c r="D34" s="4"/>
      <c r="E34" s="4"/>
    </row>
    <row r="35" ht="13.55" customHeight="1">
      <c r="A35" t="s" s="8">
        <v>73</v>
      </c>
      <c r="B35" t="s" s="8">
        <v>74</v>
      </c>
      <c r="C35" s="4"/>
      <c r="D35" s="4"/>
      <c r="E35" s="4"/>
    </row>
    <row r="36" ht="13.55" customHeight="1">
      <c r="A36" t="s" s="8">
        <v>75</v>
      </c>
      <c r="B36" t="s" s="8">
        <v>76</v>
      </c>
      <c r="C36" s="4"/>
      <c r="D36" s="4"/>
      <c r="E36" s="4"/>
    </row>
    <row r="37" ht="13.55" customHeight="1">
      <c r="A37" t="s" s="8">
        <v>437</v>
      </c>
      <c r="B37" t="s" s="8">
        <v>438</v>
      </c>
      <c r="C37" s="4"/>
      <c r="D37" s="4"/>
      <c r="E37" s="4"/>
    </row>
    <row r="38" ht="13.55" customHeight="1">
      <c r="A38" t="s" s="8">
        <v>77</v>
      </c>
      <c r="B38" t="s" s="8">
        <v>78</v>
      </c>
      <c r="C38" s="4"/>
      <c r="D38" s="4"/>
      <c r="E38" s="4"/>
    </row>
    <row r="39" ht="13.55" customHeight="1">
      <c r="A39" t="s" s="8">
        <v>79</v>
      </c>
      <c r="B39" t="s" s="8">
        <v>80</v>
      </c>
      <c r="C39" s="4"/>
      <c r="D39" s="4"/>
      <c r="E39" s="4"/>
    </row>
    <row r="40" ht="13.55" customHeight="1">
      <c r="A40" t="s" s="8">
        <v>81</v>
      </c>
      <c r="B40" t="s" s="8">
        <v>82</v>
      </c>
      <c r="C40" s="4"/>
      <c r="D40" s="4"/>
      <c r="E40" s="4"/>
    </row>
    <row r="41" ht="13.55" customHeight="1">
      <c r="A41" t="s" s="8">
        <v>83</v>
      </c>
      <c r="B41" t="s" s="8">
        <v>84</v>
      </c>
      <c r="C41" s="4"/>
      <c r="D41" s="4"/>
      <c r="E41" s="4"/>
    </row>
    <row r="42" ht="13.55" customHeight="1">
      <c r="A42" t="s" s="8">
        <v>85</v>
      </c>
      <c r="B42" t="s" s="8">
        <v>86</v>
      </c>
      <c r="C42" s="4"/>
      <c r="D42" s="4"/>
      <c r="E42" s="4"/>
    </row>
    <row r="43" ht="13.55" customHeight="1">
      <c r="A43" t="s" s="8">
        <v>87</v>
      </c>
      <c r="B43" t="s" s="8">
        <v>88</v>
      </c>
      <c r="C43" s="4"/>
      <c r="D43" s="4"/>
      <c r="E43" s="4"/>
    </row>
    <row r="44" ht="13.55" customHeight="1">
      <c r="A44" t="s" s="8">
        <v>89</v>
      </c>
      <c r="B44" t="s" s="8">
        <v>90</v>
      </c>
      <c r="C44" s="4"/>
      <c r="D44" s="4"/>
      <c r="E44" s="4"/>
    </row>
    <row r="45" ht="13.55" customHeight="1">
      <c r="A45" t="s" s="8">
        <v>91</v>
      </c>
      <c r="B45" t="s" s="8">
        <v>92</v>
      </c>
      <c r="C45" s="4"/>
      <c r="D45" s="4"/>
      <c r="E45" s="4"/>
    </row>
    <row r="46" ht="13.55" customHeight="1">
      <c r="A46" t="s" s="8">
        <v>93</v>
      </c>
      <c r="B46" t="s" s="8">
        <v>94</v>
      </c>
      <c r="C46" s="4"/>
      <c r="D46" s="4"/>
      <c r="E46" s="4"/>
    </row>
    <row r="47" ht="13.55" customHeight="1">
      <c r="A47" t="s" s="8">
        <v>95</v>
      </c>
      <c r="B47" t="s" s="8">
        <v>96</v>
      </c>
      <c r="C47" s="4"/>
      <c r="D47" s="4"/>
      <c r="E47" s="4"/>
    </row>
    <row r="48" ht="13.55" customHeight="1">
      <c r="A48" t="s" s="8">
        <v>99</v>
      </c>
      <c r="B48" t="s" s="8">
        <v>100</v>
      </c>
      <c r="C48" s="4"/>
      <c r="D48" s="4"/>
      <c r="E48" s="4"/>
    </row>
    <row r="49" ht="13.55" customHeight="1">
      <c r="A49" t="s" s="8">
        <v>103</v>
      </c>
      <c r="B49" t="s" s="8">
        <v>104</v>
      </c>
      <c r="C49" s="4"/>
      <c r="D49" s="4"/>
      <c r="E49" s="4"/>
    </row>
    <row r="50" ht="13.55" customHeight="1">
      <c r="A50" t="s" s="8">
        <v>105</v>
      </c>
      <c r="B50" t="s" s="8">
        <v>106</v>
      </c>
      <c r="C50" s="4"/>
      <c r="D50" s="4"/>
      <c r="E50" s="4"/>
    </row>
    <row r="51" ht="13.55" customHeight="1">
      <c r="A51" t="s" s="8">
        <v>107</v>
      </c>
      <c r="B51" t="s" s="8">
        <v>108</v>
      </c>
      <c r="C51" s="4"/>
      <c r="D51" s="4"/>
      <c r="E51" s="4"/>
    </row>
    <row r="52" ht="13.55" customHeight="1">
      <c r="A52" t="s" s="8">
        <v>109</v>
      </c>
      <c r="B52" t="s" s="8">
        <v>110</v>
      </c>
      <c r="C52" s="4"/>
      <c r="D52" s="4"/>
      <c r="E52" s="4"/>
    </row>
    <row r="53" ht="13.55" customHeight="1">
      <c r="A53" t="s" s="8">
        <v>111</v>
      </c>
      <c r="B53" t="s" s="8">
        <v>112</v>
      </c>
      <c r="C53" s="4"/>
      <c r="D53" s="4"/>
      <c r="E53" s="4"/>
    </row>
    <row r="54" ht="13.55" customHeight="1">
      <c r="A54" t="s" s="8">
        <v>113</v>
      </c>
      <c r="B54" t="s" s="8">
        <v>114</v>
      </c>
      <c r="C54" s="4"/>
      <c r="D54" s="4"/>
      <c r="E54" s="4"/>
    </row>
    <row r="55" ht="13.55" customHeight="1">
      <c r="A55" t="s" s="8">
        <v>115</v>
      </c>
      <c r="B55" t="s" s="8">
        <v>116</v>
      </c>
      <c r="C55" s="4"/>
      <c r="D55" s="4"/>
      <c r="E55" s="4"/>
    </row>
    <row r="56" ht="13.55" customHeight="1">
      <c r="A56" t="s" s="8">
        <v>117</v>
      </c>
      <c r="B56" t="s" s="8">
        <v>118</v>
      </c>
      <c r="C56" s="4"/>
      <c r="D56" s="4"/>
      <c r="E56" s="4"/>
    </row>
    <row r="57" ht="13.55" customHeight="1">
      <c r="A57" t="s" s="8">
        <v>119</v>
      </c>
      <c r="B57" t="s" s="8">
        <v>120</v>
      </c>
      <c r="C57" s="4"/>
      <c r="D57" s="4"/>
      <c r="E57" s="4"/>
    </row>
    <row r="58" ht="13.55" customHeight="1">
      <c r="A58" t="s" s="8">
        <v>121</v>
      </c>
      <c r="B58" t="s" s="8">
        <v>122</v>
      </c>
      <c r="C58" s="4"/>
      <c r="D58" s="4"/>
      <c r="E58" s="4"/>
    </row>
    <row r="59" ht="13.55" customHeight="1">
      <c r="A59" t="s" s="8">
        <v>123</v>
      </c>
      <c r="B59" t="s" s="8">
        <v>124</v>
      </c>
      <c r="C59" s="4"/>
      <c r="D59" s="4"/>
      <c r="E59" s="4"/>
    </row>
    <row r="60" ht="13.55" customHeight="1">
      <c r="A60" t="s" s="8">
        <v>125</v>
      </c>
      <c r="B60" t="s" s="8">
        <v>126</v>
      </c>
      <c r="C60" s="4"/>
      <c r="D60" s="4"/>
      <c r="E60" s="4"/>
    </row>
    <row r="61" ht="13.55" customHeight="1">
      <c r="A61" t="s" s="8">
        <v>127</v>
      </c>
      <c r="B61" t="s" s="8">
        <v>128</v>
      </c>
      <c r="C61" s="4"/>
      <c r="D61" s="4"/>
      <c r="E61" s="4"/>
    </row>
    <row r="62" ht="13.55" customHeight="1">
      <c r="A62" t="s" s="8">
        <v>129</v>
      </c>
      <c r="B62" t="s" s="8">
        <v>130</v>
      </c>
      <c r="C62" s="4"/>
      <c r="D62" s="4"/>
      <c r="E62" s="4"/>
    </row>
    <row r="63" ht="13.55" customHeight="1">
      <c r="A63" t="s" s="8">
        <v>131</v>
      </c>
      <c r="B63" t="s" s="8">
        <v>132</v>
      </c>
      <c r="C63" s="4"/>
      <c r="D63" s="4"/>
      <c r="E63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