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ys/Documents/Nut/计划与总结/2018/周总结/"/>
    </mc:Choice>
  </mc:AlternateContent>
  <xr:revisionPtr revIDLastSave="0" documentId="13_ncr:1_{B2265D81-0B21-8046-9D29-B4F4C59C25C7}" xr6:coauthVersionLast="36" xr6:coauthVersionMax="36" xr10:uidLastSave="{00000000-0000-0000-0000-000000000000}"/>
  <bookViews>
    <workbookView xWindow="280" yWindow="460" windowWidth="28240" windowHeight="17040" xr2:uid="{19C75C2D-9E0D-C449-A6B7-B28C61EA1551}"/>
  </bookViews>
  <sheets>
    <sheet name="数据" sheetId="1" r:id="rId1"/>
    <sheet name="目标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D9" i="1" l="1"/>
  <c r="D10" i="1"/>
  <c r="G9" i="1"/>
  <c r="G10" i="1" s="1"/>
  <c r="C7" i="3"/>
  <c r="C6" i="3"/>
  <c r="C4" i="3"/>
  <c r="B9" i="1"/>
  <c r="B10" i="1" s="1"/>
  <c r="B7" i="3"/>
  <c r="B6" i="3"/>
  <c r="B4" i="3"/>
  <c r="C9" i="1"/>
  <c r="C10" i="1" s="1"/>
  <c r="E9" i="1"/>
  <c r="E10" i="1" s="1"/>
  <c r="F9" i="1"/>
  <c r="F10" i="1" s="1"/>
  <c r="H9" i="1"/>
  <c r="H10" i="1" s="1"/>
  <c r="I10" i="1" l="1"/>
  <c r="I9" i="1"/>
</calcChain>
</file>

<file path=xl/sharedStrings.xml><?xml version="1.0" encoding="utf-8"?>
<sst xmlns="http://schemas.openxmlformats.org/spreadsheetml/2006/main" count="27" uniqueCount="20">
  <si>
    <t>睡眠时间</t>
  </si>
  <si>
    <t>学习成长</t>
  </si>
  <si>
    <t>工作事业</t>
  </si>
  <si>
    <t>家庭生活</t>
  </si>
  <si>
    <t>健康休闲</t>
  </si>
  <si>
    <t>交通时间</t>
  </si>
  <si>
    <t>社会交际</t>
  </si>
  <si>
    <t>星期日</t>
    <phoneticPr fontId="3" type="noConversion"/>
  </si>
  <si>
    <t>星期一</t>
  </si>
  <si>
    <t>星期二</t>
  </si>
  <si>
    <t>星期三</t>
  </si>
  <si>
    <t>星期四</t>
  </si>
  <si>
    <t>星期五</t>
  </si>
  <si>
    <t>星期六</t>
  </si>
  <si>
    <t>平均</t>
    <phoneticPr fontId="3" type="noConversion"/>
  </si>
  <si>
    <t>共计</t>
    <phoneticPr fontId="3" type="noConversion"/>
  </si>
  <si>
    <t>每日目标</t>
    <phoneticPr fontId="3" type="noConversion"/>
  </si>
  <si>
    <t>每周目标</t>
    <phoneticPr fontId="3" type="noConversion"/>
  </si>
  <si>
    <t>年月</t>
    <phoneticPr fontId="3" type="noConversion"/>
  </si>
  <si>
    <r>
      <t>未</t>
    </r>
    <r>
      <rPr>
        <sz val="18"/>
        <color theme="1"/>
        <rFont val="等线"/>
        <family val="4"/>
        <charset val="134"/>
        <scheme val="minor"/>
      </rPr>
      <t>记录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</si>
</sst>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1" xfId="2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4">
    <cellStyle name="40% - Accent6" xfId="3" builtinId="51"/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E4D5-7E71-7E4C-BC72-311742E9914E}">
  <dimension ref="A1:I10"/>
  <sheetViews>
    <sheetView tabSelected="1" zoomScaleNormal="100" workbookViewId="0">
      <selection activeCell="C3" sqref="C3"/>
    </sheetView>
  </sheetViews>
  <sheetFormatPr baseColWidth="10" defaultRowHeight="16"/>
  <cols>
    <col min="1" max="9" width="20.83203125" customWidth="1"/>
  </cols>
  <sheetData>
    <row r="1" spans="1:9" ht="25" customHeight="1">
      <c r="A1" s="4" t="s">
        <v>18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  <c r="I1" s="4" t="s">
        <v>19</v>
      </c>
    </row>
    <row r="2" spans="1:9" ht="25" customHeight="1">
      <c r="A2" s="5" t="s">
        <v>7</v>
      </c>
      <c r="B2" s="6">
        <v>0.12222222222222223</v>
      </c>
      <c r="C2" s="7">
        <v>0</v>
      </c>
      <c r="D2" s="7">
        <v>6.9444444444444434E-2</v>
      </c>
      <c r="E2" s="7">
        <v>0.35833333333333334</v>
      </c>
      <c r="F2" s="7">
        <v>1.8749999999999999E-2</v>
      </c>
      <c r="G2" s="7">
        <v>0</v>
      </c>
      <c r="H2" s="7">
        <v>0.42152777777777778</v>
      </c>
      <c r="I2" s="7">
        <f>1-SUM(B2:H2)</f>
        <v>9.7222222222221877E-3</v>
      </c>
    </row>
    <row r="3" spans="1:9" ht="25" customHeight="1">
      <c r="A3" s="5" t="s">
        <v>8</v>
      </c>
      <c r="B3" s="6">
        <v>6.2499999999999995E-3</v>
      </c>
      <c r="C3" s="7">
        <v>0.36319444444444443</v>
      </c>
      <c r="D3" s="7">
        <v>6.3888888888888884E-2</v>
      </c>
      <c r="E3" s="7">
        <v>7.0833333333333331E-2</v>
      </c>
      <c r="F3" s="7">
        <v>2.2222222222222223E-2</v>
      </c>
      <c r="G3" s="7">
        <v>0</v>
      </c>
      <c r="H3" s="7">
        <v>0.30069444444444443</v>
      </c>
      <c r="I3" s="7">
        <f t="shared" ref="I3:I8" si="0">1-SUM(B3:H3)</f>
        <v>0.17291666666666661</v>
      </c>
    </row>
    <row r="4" spans="1:9" ht="25" customHeight="1">
      <c r="A4" s="5" t="s">
        <v>9</v>
      </c>
      <c r="B4" s="6"/>
      <c r="C4" s="7"/>
      <c r="D4" s="7"/>
      <c r="E4" s="7"/>
      <c r="F4" s="7"/>
      <c r="G4" s="7"/>
      <c r="H4" s="7"/>
      <c r="I4" s="7">
        <f t="shared" si="0"/>
        <v>1</v>
      </c>
    </row>
    <row r="5" spans="1:9" ht="25" customHeight="1">
      <c r="A5" s="5" t="s">
        <v>10</v>
      </c>
      <c r="B5" s="6"/>
      <c r="C5" s="7"/>
      <c r="D5" s="7"/>
      <c r="E5" s="7"/>
      <c r="F5" s="7"/>
      <c r="G5" s="7"/>
      <c r="H5" s="7"/>
      <c r="I5" s="7">
        <f t="shared" si="0"/>
        <v>1</v>
      </c>
    </row>
    <row r="6" spans="1:9" ht="25" customHeight="1">
      <c r="A6" s="5" t="s">
        <v>11</v>
      </c>
      <c r="B6" s="6"/>
      <c r="C6" s="7"/>
      <c r="D6" s="7"/>
      <c r="E6" s="7"/>
      <c r="F6" s="7"/>
      <c r="G6" s="7"/>
      <c r="H6" s="7"/>
      <c r="I6" s="7">
        <f t="shared" si="0"/>
        <v>1</v>
      </c>
    </row>
    <row r="7" spans="1:9" ht="25" customHeight="1">
      <c r="A7" s="5" t="s">
        <v>12</v>
      </c>
      <c r="B7" s="6"/>
      <c r="C7" s="7"/>
      <c r="D7" s="7"/>
      <c r="E7" s="7"/>
      <c r="F7" s="7"/>
      <c r="G7" s="7"/>
      <c r="H7" s="7"/>
      <c r="I7" s="7">
        <f t="shared" si="0"/>
        <v>1</v>
      </c>
    </row>
    <row r="8" spans="1:9" ht="25" customHeight="1">
      <c r="A8" s="5" t="s">
        <v>13</v>
      </c>
      <c r="B8" s="6"/>
      <c r="C8" s="7"/>
      <c r="D8" s="7"/>
      <c r="E8" s="7"/>
      <c r="F8" s="7"/>
      <c r="G8" s="7"/>
      <c r="H8" s="7"/>
      <c r="I8" s="7">
        <f t="shared" si="0"/>
        <v>1</v>
      </c>
    </row>
    <row r="9" spans="1:9" ht="25" customHeight="1">
      <c r="A9" s="5" t="s">
        <v>15</v>
      </c>
      <c r="B9" s="7">
        <f t="shared" ref="B9:I9" si="1">SUM(B2:B8)</f>
        <v>0.12847222222222224</v>
      </c>
      <c r="C9" s="7">
        <f t="shared" si="1"/>
        <v>0.36319444444444443</v>
      </c>
      <c r="D9" s="7">
        <f t="shared" si="1"/>
        <v>0.1333333333333333</v>
      </c>
      <c r="E9" s="7">
        <f t="shared" si="1"/>
        <v>0.4291666666666667</v>
      </c>
      <c r="F9" s="7">
        <f t="shared" si="1"/>
        <v>4.0972222222222222E-2</v>
      </c>
      <c r="G9" s="7">
        <f t="shared" si="1"/>
        <v>0</v>
      </c>
      <c r="H9" s="7">
        <f t="shared" si="1"/>
        <v>0.72222222222222221</v>
      </c>
      <c r="I9" s="7">
        <f t="shared" si="1"/>
        <v>5.1826388888888886</v>
      </c>
    </row>
    <row r="10" spans="1:9" ht="25" customHeight="1">
      <c r="A10" s="5" t="s">
        <v>14</v>
      </c>
      <c r="B10" s="7">
        <f>B9/7</f>
        <v>1.8353174603174604E-2</v>
      </c>
      <c r="C10" s="7">
        <f t="shared" ref="C10:H10" si="2">C9/7</f>
        <v>5.1884920634920631E-2</v>
      </c>
      <c r="D10" s="7">
        <f t="shared" si="2"/>
        <v>1.9047619047619042E-2</v>
      </c>
      <c r="E10" s="7">
        <f t="shared" si="2"/>
        <v>6.1309523809523814E-2</v>
      </c>
      <c r="F10" s="7">
        <f t="shared" si="2"/>
        <v>5.8531746031746032E-3</v>
      </c>
      <c r="G10" s="7">
        <f t="shared" si="2"/>
        <v>0</v>
      </c>
      <c r="H10" s="7">
        <f t="shared" si="2"/>
        <v>0.10317460317460317</v>
      </c>
      <c r="I10" s="7">
        <f>AVERAGE(I2:I8)</f>
        <v>0.74037698412698405</v>
      </c>
    </row>
  </sheetData>
  <phoneticPr fontId="3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21" id="{187E296E-3BEB-3445-A8B4-1FDE0C0B08A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priority="20" id="{BA0C4E6A-AAE2-364E-9A56-2F3A3DC10837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priority="19" id="{B3DF06E5-712C-6640-AD94-F3E4EC0ED2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priority="18" id="{8259532F-4FFA-9B43-9AFC-AA376200D635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priority="17" id="{8B1F5F44-7C6C-E549-BB39-816FCBA2809E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priority="16" id="{31B90BEB-4905-134C-A4C6-9BE743619150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priority="15" id="{97CF8E19-B5AF-AD45-ACF8-014238815280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priority="14" id="{B108B738-34AC-0143-812D-132838EC7034}">
            <x14:dataBar minLength="0" maxLength="100" border="1" negativeBarBorderColorSameAsPositive="0">
              <x14:cfvo type="autoMin"/>
              <x14:cfvo type="formula">
                <xm:f>目标!$C$2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priority="13" id="{5BE0A750-1A46-EF4A-BC43-6DF10A3B136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priority="12" id="{FD4A1787-0901-E14F-9C94-1ECA90697198}">
            <x14:dataBar minLength="0" maxLength="100" border="1" negativeBarBorderColorSameAsPositive="0">
              <x14:cfvo type="autoMin"/>
              <x14:cfvo type="formula">
                <xm:f>目标!$C$3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priority="11" id="{143187DB-FD0E-5F4A-AA38-E83583DADA84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priority="10" id="{9CAA98CD-5231-7042-B4CA-58899A8701EA}">
            <x14:dataBar minLength="0" maxLength="100" border="1" negativeBarBorderColorSameAsPositive="0">
              <x14:cfvo type="autoMin"/>
              <x14:cfvo type="formula">
                <xm:f>目标!$C$4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priority="9" id="{79B7D95F-0259-2943-A4E4-F5195A7CDD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priority="8" id="{0BA37817-A757-804D-9005-33B4278E8469}">
            <x14:dataBar minLength="0" maxLength="100" border="1" negativeBarBorderColorSameAsPositive="0">
              <x14:cfvo type="autoMin"/>
              <x14:cfvo type="formula">
                <xm:f>目标!$C$5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priority="7" id="{0DD94439-B14C-284D-962A-07FA9EBFBB51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priority="6" id="{E5D19054-83FC-5B48-B73F-5563D4F02622}">
            <x14:dataBar minLength="0" maxLength="100" border="1" negativeBarBorderColorSameAsPositive="0">
              <x14:cfvo type="autoMin"/>
              <x14:cfvo type="formula">
                <xm:f>目标!$C$6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priority="5" id="{9359BA62-943C-4149-945F-2552043E0BD4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priority="4" id="{D547A9BF-17C7-B74B-9344-7065DC30951A}">
            <x14:dataBar minLength="0" maxLength="100" border="1" negativeBarBorderColorSameAsPositive="0">
              <x14:cfvo type="autoMin"/>
              <x14:cfvo type="formula">
                <xm:f>目标!$C$7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priority="3" id="{A518CB68-DA58-1942-8EA3-F361CA713F85}">
            <x14:dataBar minLength="0" maxLength="100" border="1" negativeBarBorderColorSameAsPositive="0">
              <x14:cfvo type="autoMin"/>
              <x14:cfvo type="formula">
                <xm:f>目标!$C$8</xm:f>
              </x14:cfvo>
              <x14:fillColor rgb="FF7030A0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priority="2" id="{46D780D8-07C9-3A49-B8EF-E2B05F1EC3B8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priority="1" id="{439C8CF1-1EB4-FA4D-AA7B-EFFF77A55A5F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730A-A258-0542-9BE9-F64E5342F0A6}">
  <dimension ref="A1:C8"/>
  <sheetViews>
    <sheetView workbookViewId="0">
      <selection activeCell="C8" sqref="C8"/>
    </sheetView>
  </sheetViews>
  <sheetFormatPr baseColWidth="10" defaultRowHeight="16"/>
  <sheetData>
    <row r="1" spans="1:3">
      <c r="A1" s="3"/>
      <c r="B1" s="3" t="s">
        <v>16</v>
      </c>
      <c r="C1" s="3" t="s">
        <v>17</v>
      </c>
    </row>
    <row r="2" spans="1:3">
      <c r="A2" s="1" t="s">
        <v>1</v>
      </c>
      <c r="B2" s="2">
        <v>6.25E-2</v>
      </c>
      <c r="C2" s="2">
        <v>0.33333333333333331</v>
      </c>
    </row>
    <row r="3" spans="1:3">
      <c r="A3" s="1" t="s">
        <v>2</v>
      </c>
      <c r="B3" s="2">
        <v>0.33333333333333331</v>
      </c>
      <c r="C3" s="2">
        <v>2.25</v>
      </c>
    </row>
    <row r="4" spans="1:3">
      <c r="A4" s="1" t="s">
        <v>3</v>
      </c>
      <c r="B4" s="2">
        <f>MAX(数据!D2:D8)</f>
        <v>6.9444444444444434E-2</v>
      </c>
      <c r="C4" s="2">
        <f>((MAX(数据!D2:D8)-MIN(数据!D2:D8))/2 + MIN(数据!D2:D8))*7</f>
        <v>0.46666666666666656</v>
      </c>
    </row>
    <row r="5" spans="1:3">
      <c r="A5" s="1" t="s">
        <v>4</v>
      </c>
      <c r="B5" s="2">
        <v>6.9444444444444441E-3</v>
      </c>
      <c r="C5" s="2">
        <v>4.1666666666666664E-2</v>
      </c>
    </row>
    <row r="6" spans="1:3">
      <c r="A6" s="1" t="s">
        <v>5</v>
      </c>
      <c r="B6" s="2">
        <f>MAX(数据!F2:F8)</f>
        <v>2.2222222222222223E-2</v>
      </c>
      <c r="C6" s="2">
        <f>((MAX(数据!F2:F8)-MIN(数据!F2:F8))/2 + MIN(数据!F2:F8))*7</f>
        <v>0.14340277777777777</v>
      </c>
    </row>
    <row r="7" spans="1:3">
      <c r="A7" s="1" t="s">
        <v>6</v>
      </c>
      <c r="B7" s="2">
        <f>MAX(数据!G2:G8)</f>
        <v>0</v>
      </c>
      <c r="C7" s="2">
        <f>((MAX(数据!G2:G8)-MIN(数据!G2:G8))/2 + MIN(数据!G2:G8))*7</f>
        <v>0</v>
      </c>
    </row>
    <row r="8" spans="1:3">
      <c r="A8" s="1" t="s">
        <v>0</v>
      </c>
      <c r="B8" s="2">
        <v>0.33333333333333331</v>
      </c>
      <c r="C8" s="2">
        <v>2.3333333333333335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冯旭超</dc:creator>
  <cp:lastModifiedBy>冯旭超</cp:lastModifiedBy>
  <dcterms:created xsi:type="dcterms:W3CDTF">2018-09-23T14:57:46Z</dcterms:created>
  <dcterms:modified xsi:type="dcterms:W3CDTF">2018-10-29T16:04:19Z</dcterms:modified>
</cp:coreProperties>
</file>