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Override4.xml" ContentType="application/vnd.openxmlformats-officedocument.themeOverride+xml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8475" activeTab="3"/>
  </bookViews>
  <sheets>
    <sheet name="Mar #" sheetId="1" r:id="rId1"/>
    <sheet name="Mar %" sheetId="2" r:id="rId2"/>
    <sheet name="DC #" sheetId="3" r:id="rId3"/>
    <sheet name="DC %" sheetId="4" r:id="rId4"/>
    <sheet name="Sheet1" sheetId="5" r:id="rId5"/>
  </sheets>
  <externalReferences>
    <externalReference r:id="rId6"/>
    <externalReference r:id="rId7"/>
  </externalReferences>
  <calcPr calcId="125725"/>
</workbook>
</file>

<file path=xl/calcChain.xml><?xml version="1.0" encoding="utf-8"?>
<calcChain xmlns="http://schemas.openxmlformats.org/spreadsheetml/2006/main">
  <c r="A16" i="1"/>
  <c r="U16" i="3"/>
  <c r="T16"/>
  <c r="S16"/>
  <c r="R16"/>
  <c r="Q16"/>
  <c r="P16"/>
  <c r="O16"/>
  <c r="N16"/>
  <c r="M16"/>
  <c r="L16"/>
  <c r="K16"/>
  <c r="J16"/>
  <c r="I16"/>
  <c r="H16"/>
  <c r="G16"/>
  <c r="F16"/>
  <c r="D16"/>
  <c r="C16"/>
  <c r="B16"/>
  <c r="A16"/>
  <c r="G17" l="1"/>
  <c r="F17"/>
  <c r="I17"/>
  <c r="H17"/>
  <c r="K17"/>
  <c r="J17"/>
  <c r="M17"/>
  <c r="L17"/>
  <c r="O17"/>
  <c r="N17"/>
  <c r="Q17"/>
  <c r="P17"/>
  <c r="S17"/>
  <c r="R17"/>
  <c r="U17"/>
  <c r="T17"/>
  <c r="C17"/>
  <c r="B17"/>
  <c r="U16" i="1"/>
  <c r="T16"/>
  <c r="S16"/>
  <c r="R16"/>
  <c r="Q16"/>
  <c r="P16"/>
  <c r="O16"/>
  <c r="N16"/>
  <c r="M16"/>
  <c r="L16"/>
  <c r="K16"/>
  <c r="J16"/>
  <c r="I16"/>
  <c r="H16"/>
  <c r="G16"/>
  <c r="F16"/>
  <c r="D16"/>
  <c r="C16"/>
  <c r="B16"/>
  <c r="T18" i="3"/>
  <c r="R18"/>
  <c r="P18"/>
  <c r="N18"/>
  <c r="L18"/>
  <c r="J18"/>
  <c r="H18"/>
  <c r="F18"/>
  <c r="C17" i="1" l="1"/>
  <c r="F17"/>
  <c r="H17"/>
  <c r="J17"/>
  <c r="L17"/>
  <c r="N17"/>
  <c r="P17"/>
  <c r="R17"/>
  <c r="T17"/>
  <c r="B17"/>
  <c r="G17"/>
  <c r="I17"/>
  <c r="K17"/>
  <c r="M17"/>
  <c r="O17"/>
  <c r="Q17"/>
  <c r="S17"/>
  <c r="U17"/>
</calcChain>
</file>

<file path=xl/sharedStrings.xml><?xml version="1.0" encoding="utf-8"?>
<sst xmlns="http://schemas.openxmlformats.org/spreadsheetml/2006/main" count="177" uniqueCount="27">
  <si>
    <t>Names</t>
  </si>
  <si>
    <t>Cover</t>
  </si>
  <si>
    <t>Writer</t>
  </si>
  <si>
    <t>Penciller</t>
  </si>
  <si>
    <t>Inker</t>
  </si>
  <si>
    <t>Colourist</t>
  </si>
  <si>
    <t>Letters</t>
  </si>
  <si>
    <t>Editor</t>
  </si>
  <si>
    <t>Asst. Ed.</t>
  </si>
  <si>
    <t>Issue</t>
  </si>
  <si>
    <t>Male</t>
  </si>
  <si>
    <t>Female</t>
  </si>
  <si>
    <t>Total</t>
  </si>
  <si>
    <t xml:space="preserve">Cover </t>
  </si>
  <si>
    <t>Pencils</t>
  </si>
  <si>
    <t>Inks</t>
  </si>
  <si>
    <t>Colors</t>
  </si>
  <si>
    <t>Asst. Editor</t>
  </si>
  <si>
    <t>ALL</t>
  </si>
  <si>
    <t>J</t>
  </si>
  <si>
    <t>F</t>
  </si>
  <si>
    <t>M</t>
  </si>
  <si>
    <t>A</t>
  </si>
  <si>
    <t>S</t>
  </si>
  <si>
    <t>O</t>
  </si>
  <si>
    <t>N</t>
  </si>
  <si>
    <t>D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</si>
</sst>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 applyFill="1"/>
    <xf numFmtId="0" fontId="1" fillId="0" borderId="0" xfId="0" applyFont="1"/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 sz="1100"/>
            </a:pPr>
            <a:r>
              <a:rPr lang="en-CA" sz="1100" b="1" i="0" baseline="0"/>
              <a:t>Credits in Marvel Comic Books By Profession, Percentage - 2012 Total</a:t>
            </a:r>
            <a:endParaRPr lang="en-CA" sz="1100"/>
          </a:p>
        </c:rich>
      </c:tx>
      <c:layout>
        <c:manualLayout>
          <c:xMode val="edge"/>
          <c:yMode val="edge"/>
          <c:x val="9.9703630065094306E-2"/>
          <c:y val="4.1739138055759545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Male</c:v>
          </c:tx>
          <c:spPr>
            <a:solidFill>
              <a:srgbClr val="92D050"/>
            </a:solidFill>
            <a:ln w="12700">
              <a:solidFill>
                <a:schemeClr val="tx1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cat>
            <c:strRef>
              <c:f>'[1]August ALL'!$A$12:$A$19</c:f>
              <c:strCache>
                <c:ptCount val="8"/>
                <c:pt idx="0">
                  <c:v>Cover </c:v>
                </c:pt>
                <c:pt idx="1">
                  <c:v>Writer</c:v>
                </c:pt>
                <c:pt idx="2">
                  <c:v>Pencils</c:v>
                </c:pt>
                <c:pt idx="3">
                  <c:v>Inks</c:v>
                </c:pt>
                <c:pt idx="4">
                  <c:v>Colors</c:v>
                </c:pt>
                <c:pt idx="5">
                  <c:v>Letters</c:v>
                </c:pt>
                <c:pt idx="6">
                  <c:v>Editor</c:v>
                </c:pt>
                <c:pt idx="7">
                  <c:v>Asst. Editor</c:v>
                </c:pt>
              </c:strCache>
            </c:strRef>
          </c:cat>
          <c:val>
            <c:numRef>
              <c:f>'Mar #'!$B$21:$B$28</c:f>
              <c:numCache>
                <c:formatCode>0.0</c:formatCode>
                <c:ptCount val="8"/>
                <c:pt idx="0">
                  <c:v>13</c:v>
                </c:pt>
                <c:pt idx="1">
                  <c:v>10.8</c:v>
                </c:pt>
                <c:pt idx="2">
                  <c:v>10.6</c:v>
                </c:pt>
                <c:pt idx="3">
                  <c:v>9.1999999999999993</c:v>
                </c:pt>
                <c:pt idx="4">
                  <c:v>21.9</c:v>
                </c:pt>
                <c:pt idx="5">
                  <c:v>0</c:v>
                </c:pt>
                <c:pt idx="6">
                  <c:v>17.5</c:v>
                </c:pt>
                <c:pt idx="7">
                  <c:v>57.9</c:v>
                </c:pt>
              </c:numCache>
            </c:numRef>
          </c:val>
        </c:ser>
        <c:ser>
          <c:idx val="1"/>
          <c:order val="1"/>
          <c:tx>
            <c:v>Female</c:v>
          </c:tx>
          <c:spPr>
            <a:solidFill>
              <a:schemeClr val="accent4">
                <a:lumMod val="60000"/>
                <a:lumOff val="40000"/>
              </a:schemeClr>
            </a:solidFill>
            <a:ln w="12700">
              <a:solidFill>
                <a:prstClr val="black"/>
              </a:solidFill>
            </a:ln>
          </c:spPr>
          <c:dLbls>
            <c:dLbl>
              <c:idx val="6"/>
              <c:dLblPos val="inBase"/>
              <c:showVal val="1"/>
            </c:dLbl>
            <c:dLbl>
              <c:idx val="7"/>
              <c:dLblPos val="inBase"/>
              <c:showVal val="1"/>
            </c:dLbl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'[1]August ALL'!$A$12:$A$19</c:f>
              <c:strCache>
                <c:ptCount val="8"/>
                <c:pt idx="0">
                  <c:v>Cover </c:v>
                </c:pt>
                <c:pt idx="1">
                  <c:v>Writer</c:v>
                </c:pt>
                <c:pt idx="2">
                  <c:v>Pencils</c:v>
                </c:pt>
                <c:pt idx="3">
                  <c:v>Inks</c:v>
                </c:pt>
                <c:pt idx="4">
                  <c:v>Colors</c:v>
                </c:pt>
                <c:pt idx="5">
                  <c:v>Letters</c:v>
                </c:pt>
                <c:pt idx="6">
                  <c:v>Editor</c:v>
                </c:pt>
                <c:pt idx="7">
                  <c:v>Asst. Editor</c:v>
                </c:pt>
              </c:strCache>
            </c:strRef>
          </c:cat>
          <c:val>
            <c:numRef>
              <c:f>'Mar #'!$C$21:$C$28</c:f>
              <c:numCache>
                <c:formatCode>0.0</c:formatCode>
                <c:ptCount val="8"/>
                <c:pt idx="0">
                  <c:v>11.5</c:v>
                </c:pt>
                <c:pt idx="1">
                  <c:v>11.5</c:v>
                </c:pt>
                <c:pt idx="2">
                  <c:v>8.6999999999999993</c:v>
                </c:pt>
                <c:pt idx="3">
                  <c:v>8.3000000000000007</c:v>
                </c:pt>
                <c:pt idx="4">
                  <c:v>20.7</c:v>
                </c:pt>
                <c:pt idx="5">
                  <c:v>0.1</c:v>
                </c:pt>
                <c:pt idx="6">
                  <c:v>12.3</c:v>
                </c:pt>
                <c:pt idx="7">
                  <c:v>65.900000000000006</c:v>
                </c:pt>
              </c:numCache>
            </c:numRef>
          </c:val>
        </c:ser>
        <c:gapWidth val="31"/>
        <c:axId val="169183488"/>
        <c:axId val="169205760"/>
      </c:barChart>
      <c:catAx>
        <c:axId val="16918348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 sz="950"/>
            </a:pPr>
            <a:endParaRPr lang="en-US"/>
          </a:p>
        </c:txPr>
        <c:crossAx val="169205760"/>
        <c:crosses val="autoZero"/>
        <c:auto val="1"/>
        <c:lblAlgn val="ctr"/>
        <c:lblOffset val="100"/>
      </c:catAx>
      <c:valAx>
        <c:axId val="169205760"/>
        <c:scaling>
          <c:orientation val="minMax"/>
          <c:max val="10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 sz="950"/>
            </a:pPr>
            <a:endParaRPr lang="en-US"/>
          </a:p>
        </c:txPr>
        <c:crossAx val="169183488"/>
        <c:crosses val="autoZero"/>
        <c:crossBetween val="between"/>
        <c:majorUnit val="10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v>Editors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'Mar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'Mar %'!$S$4:$S$15</c:f>
              <c:numCache>
                <c:formatCode>0.0</c:formatCode>
                <c:ptCount val="12"/>
                <c:pt idx="0">
                  <c:v>11.214953271028037</c:v>
                </c:pt>
                <c:pt idx="1">
                  <c:v>15</c:v>
                </c:pt>
                <c:pt idx="2">
                  <c:v>13.402061855670103</c:v>
                </c:pt>
                <c:pt idx="3">
                  <c:v>12.5</c:v>
                </c:pt>
                <c:pt idx="4">
                  <c:v>12.264150943396226</c:v>
                </c:pt>
                <c:pt idx="5">
                  <c:v>9.8039215686274517</c:v>
                </c:pt>
                <c:pt idx="6">
                  <c:v>10.204081632653061</c:v>
                </c:pt>
                <c:pt idx="7">
                  <c:v>10.204081632653061</c:v>
                </c:pt>
                <c:pt idx="8">
                  <c:v>11.111111111111111</c:v>
                </c:pt>
                <c:pt idx="9">
                  <c:v>10.714285714285714</c:v>
                </c:pt>
                <c:pt idx="10">
                  <c:v>17.021276595744681</c:v>
                </c:pt>
                <c:pt idx="11">
                  <c:v>14.772727272727273</c:v>
                </c:pt>
              </c:numCache>
            </c:numRef>
          </c:val>
        </c:ser>
        <c:gapWidth val="50"/>
        <c:axId val="178555520"/>
        <c:axId val="178561408"/>
      </c:barChart>
      <c:catAx>
        <c:axId val="17855552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8561408"/>
        <c:crosses val="autoZero"/>
        <c:auto val="1"/>
        <c:lblAlgn val="ctr"/>
        <c:lblOffset val="100"/>
      </c:catAx>
      <c:valAx>
        <c:axId val="178561408"/>
        <c:scaling>
          <c:orientation val="minMax"/>
          <c:max val="18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8555520"/>
        <c:crosses val="autoZero"/>
        <c:crossBetween val="between"/>
        <c:majorUnit val="3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US"/>
              <a:t>Assistant Editors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Asst. Ed.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'Mar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'Mar %'!$U$4:$U$15</c:f>
              <c:numCache>
                <c:formatCode>0.0</c:formatCode>
                <c:ptCount val="12"/>
                <c:pt idx="0">
                  <c:v>64.130434782608688</c:v>
                </c:pt>
                <c:pt idx="1">
                  <c:v>63.73626373626373</c:v>
                </c:pt>
                <c:pt idx="2">
                  <c:v>64.516129032258064</c:v>
                </c:pt>
                <c:pt idx="3">
                  <c:v>67.088607594936718</c:v>
                </c:pt>
                <c:pt idx="4">
                  <c:v>66.666666666666657</c:v>
                </c:pt>
                <c:pt idx="5">
                  <c:v>64.130434782608688</c:v>
                </c:pt>
                <c:pt idx="6">
                  <c:v>63.333333333333329</c:v>
                </c:pt>
                <c:pt idx="7">
                  <c:v>64.516129032258064</c:v>
                </c:pt>
                <c:pt idx="8">
                  <c:v>69.135802469135797</c:v>
                </c:pt>
                <c:pt idx="9">
                  <c:v>67.948717948717956</c:v>
                </c:pt>
                <c:pt idx="10">
                  <c:v>71.604938271604937</c:v>
                </c:pt>
                <c:pt idx="11">
                  <c:v>65.822784810126578</c:v>
                </c:pt>
              </c:numCache>
            </c:numRef>
          </c:val>
        </c:ser>
        <c:gapWidth val="51"/>
        <c:axId val="178590464"/>
        <c:axId val="178592000"/>
      </c:barChart>
      <c:catAx>
        <c:axId val="17859046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8592000"/>
        <c:crosses val="autoZero"/>
        <c:auto val="1"/>
        <c:lblAlgn val="ctr"/>
        <c:lblOffset val="100"/>
      </c:catAx>
      <c:valAx>
        <c:axId val="178592000"/>
        <c:scaling>
          <c:orientation val="minMax"/>
          <c:max val="72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8590464"/>
        <c:crosses val="autoZero"/>
        <c:crossBetween val="between"/>
        <c:majorUnit val="12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 sz="1100"/>
            </a:pPr>
            <a:r>
              <a:rPr lang="en-CA" sz="1100" b="1" i="0" baseline="0"/>
              <a:t>Female Credits in DC Comic Books Overall and</a:t>
            </a:r>
          </a:p>
          <a:p>
            <a:pPr>
              <a:defRPr lang="en-US" sz="1100"/>
            </a:pPr>
            <a:r>
              <a:rPr lang="en-CA" sz="1100" b="1" i="0" baseline="0"/>
              <a:t>by Profession, Percentage - 2016 vs. 2017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2016</c:v>
          </c:tx>
          <c:spPr>
            <a:solidFill>
              <a:srgbClr val="C0504D">
                <a:lumMod val="40000"/>
                <a:lumOff val="60000"/>
              </a:srgbClr>
            </a:solidFill>
            <a:ln w="12700">
              <a:solidFill>
                <a:schemeClr val="tx1"/>
              </a:solidFill>
            </a:ln>
          </c:spPr>
          <c:dLbls>
            <c:dLbl>
              <c:idx val="0"/>
              <c:layout/>
              <c:dLblPos val="inBase"/>
              <c:showVal val="1"/>
            </c:dLbl>
            <c:dLbl>
              <c:idx val="5"/>
              <c:layout/>
              <c:dLblPos val="inBase"/>
              <c:showVal val="1"/>
            </c:dLbl>
            <c:dLbl>
              <c:idx val="7"/>
              <c:layout/>
              <c:dLblPos val="inBase"/>
              <c:showVal val="1"/>
            </c:dLbl>
            <c:dLbl>
              <c:idx val="8"/>
              <c:layout/>
              <c:dLblPos val="inBase"/>
              <c:showVal val="1"/>
            </c:dLbl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'DC #'!$A$20:$A$28</c:f>
              <c:strCache>
                <c:ptCount val="9"/>
                <c:pt idx="0">
                  <c:v>ALL</c:v>
                </c:pt>
                <c:pt idx="1">
                  <c:v>Cover</c:v>
                </c:pt>
                <c:pt idx="2">
                  <c:v>Writer</c:v>
                </c:pt>
                <c:pt idx="3">
                  <c:v>Pencils</c:v>
                </c:pt>
                <c:pt idx="4">
                  <c:v>Inks</c:v>
                </c:pt>
                <c:pt idx="5">
                  <c:v>Colors</c:v>
                </c:pt>
                <c:pt idx="6">
                  <c:v>Letters</c:v>
                </c:pt>
                <c:pt idx="7">
                  <c:v>Editor</c:v>
                </c:pt>
                <c:pt idx="8">
                  <c:v>Asst. Editor</c:v>
                </c:pt>
              </c:strCache>
            </c:strRef>
          </c:cat>
          <c:val>
            <c:numRef>
              <c:f>'DC #'!$B$20:$B$28</c:f>
              <c:numCache>
                <c:formatCode>0.0</c:formatCode>
                <c:ptCount val="9"/>
                <c:pt idx="0">
                  <c:v>17.100000000000001</c:v>
                </c:pt>
                <c:pt idx="1">
                  <c:v>10.7</c:v>
                </c:pt>
                <c:pt idx="2">
                  <c:v>14.6</c:v>
                </c:pt>
                <c:pt idx="3">
                  <c:v>10.4</c:v>
                </c:pt>
                <c:pt idx="4">
                  <c:v>10</c:v>
                </c:pt>
                <c:pt idx="5">
                  <c:v>16.899999999999999</c:v>
                </c:pt>
                <c:pt idx="6">
                  <c:v>11.1</c:v>
                </c:pt>
                <c:pt idx="7">
                  <c:v>28.4</c:v>
                </c:pt>
                <c:pt idx="8">
                  <c:v>46.8</c:v>
                </c:pt>
              </c:numCache>
            </c:numRef>
          </c:val>
        </c:ser>
        <c:ser>
          <c:idx val="1"/>
          <c:order val="1"/>
          <c:tx>
            <c:v>2017</c:v>
          </c:tx>
          <c:spPr>
            <a:ln w="12700">
              <a:solidFill>
                <a:prstClr val="black"/>
              </a:solidFill>
            </a:ln>
          </c:spPr>
          <c:dLbls>
            <c:dLbl>
              <c:idx val="0"/>
              <c:layout/>
              <c:dLblPos val="inBase"/>
              <c:showVal val="1"/>
            </c:dLbl>
            <c:dLbl>
              <c:idx val="5"/>
              <c:layout/>
              <c:dLblPos val="inBase"/>
              <c:showVal val="1"/>
            </c:dLbl>
            <c:dLbl>
              <c:idx val="7"/>
              <c:layout/>
              <c:dLblPos val="inBase"/>
              <c:showVal val="1"/>
            </c:dLbl>
            <c:dLbl>
              <c:idx val="8"/>
              <c:layout/>
              <c:dLblPos val="inBase"/>
              <c:showVal val="1"/>
            </c:dLbl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'DC #'!$A$20:$A$28</c:f>
              <c:strCache>
                <c:ptCount val="9"/>
                <c:pt idx="0">
                  <c:v>ALL</c:v>
                </c:pt>
                <c:pt idx="1">
                  <c:v>Cover</c:v>
                </c:pt>
                <c:pt idx="2">
                  <c:v>Writer</c:v>
                </c:pt>
                <c:pt idx="3">
                  <c:v>Pencils</c:v>
                </c:pt>
                <c:pt idx="4">
                  <c:v>Inks</c:v>
                </c:pt>
                <c:pt idx="5">
                  <c:v>Colors</c:v>
                </c:pt>
                <c:pt idx="6">
                  <c:v>Letters</c:v>
                </c:pt>
                <c:pt idx="7">
                  <c:v>Editor</c:v>
                </c:pt>
                <c:pt idx="8">
                  <c:v>Asst. Editor</c:v>
                </c:pt>
              </c:strCache>
            </c:strRef>
          </c:cat>
          <c:val>
            <c:numRef>
              <c:f>'DC #'!$C$20:$C$28</c:f>
              <c:numCache>
                <c:formatCode>0.0</c:formatCode>
                <c:ptCount val="9"/>
                <c:pt idx="0">
                  <c:v>15.7</c:v>
                </c:pt>
                <c:pt idx="1">
                  <c:v>11.3</c:v>
                </c:pt>
                <c:pt idx="2">
                  <c:v>14.4</c:v>
                </c:pt>
                <c:pt idx="3">
                  <c:v>9.3000000000000007</c:v>
                </c:pt>
                <c:pt idx="4">
                  <c:v>9.4</c:v>
                </c:pt>
                <c:pt idx="5">
                  <c:v>15.6</c:v>
                </c:pt>
                <c:pt idx="6">
                  <c:v>8.9</c:v>
                </c:pt>
                <c:pt idx="7">
                  <c:v>27.5</c:v>
                </c:pt>
                <c:pt idx="8">
                  <c:v>34.6</c:v>
                </c:pt>
              </c:numCache>
            </c:numRef>
          </c:val>
        </c:ser>
        <c:gapWidth val="50"/>
        <c:axId val="179895296"/>
        <c:axId val="180974336"/>
      </c:barChart>
      <c:catAx>
        <c:axId val="17989529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 sz="950"/>
            </a:pPr>
            <a:endParaRPr lang="en-US"/>
          </a:p>
        </c:txPr>
        <c:crossAx val="180974336"/>
        <c:crosses val="autoZero"/>
        <c:auto val="1"/>
        <c:lblAlgn val="ctr"/>
        <c:lblOffset val="100"/>
      </c:catAx>
      <c:valAx>
        <c:axId val="180974336"/>
        <c:scaling>
          <c:orientation val="minMax"/>
          <c:max val="5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 sz="950"/>
            </a:pPr>
            <a:endParaRPr lang="en-US"/>
          </a:p>
        </c:txPr>
        <c:crossAx val="179895296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91202346995368333"/>
          <c:y val="0.3300176599935114"/>
          <c:w val="7.6168411050229923E-2"/>
          <c:h val="0.16868716281640841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v>ALL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'DC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'DC %'!$C$4:$C$15</c:f>
              <c:numCache>
                <c:formatCode>0.0</c:formatCode>
                <c:ptCount val="12"/>
                <c:pt idx="0">
                  <c:v>18.03921568627451</c:v>
                </c:pt>
                <c:pt idx="1">
                  <c:v>16.323731138545952</c:v>
                </c:pt>
                <c:pt idx="2">
                  <c:v>15.966386554621847</c:v>
                </c:pt>
                <c:pt idx="3">
                  <c:v>14.306358381502889</c:v>
                </c:pt>
                <c:pt idx="4">
                  <c:v>15.130674002751032</c:v>
                </c:pt>
                <c:pt idx="5">
                  <c:v>15.284974093264248</c:v>
                </c:pt>
                <c:pt idx="6">
                  <c:v>16.211878009630816</c:v>
                </c:pt>
                <c:pt idx="7">
                  <c:v>14.244186046511627</c:v>
                </c:pt>
                <c:pt idx="8">
                  <c:v>15.758468335787922</c:v>
                </c:pt>
                <c:pt idx="9">
                  <c:v>15.172413793103448</c:v>
                </c:pt>
                <c:pt idx="10">
                  <c:v>15.763546798029557</c:v>
                </c:pt>
                <c:pt idx="11">
                  <c:v>15.775034293552812</c:v>
                </c:pt>
              </c:numCache>
            </c:numRef>
          </c:val>
        </c:ser>
        <c:gapWidth val="51"/>
        <c:axId val="183023488"/>
        <c:axId val="183025024"/>
      </c:barChart>
      <c:catAx>
        <c:axId val="18302348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3025024"/>
        <c:crosses val="autoZero"/>
        <c:auto val="1"/>
        <c:lblAlgn val="ctr"/>
        <c:lblOffset val="100"/>
      </c:catAx>
      <c:valAx>
        <c:axId val="183025024"/>
        <c:scaling>
          <c:orientation val="minMax"/>
          <c:max val="20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3023488"/>
        <c:crosses val="autoZero"/>
        <c:crossBetween val="between"/>
        <c:majorUnit val="4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CA"/>
              <a:t>Cover Artists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Covers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'DC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'DC %'!$G$4:$G$15</c:f>
              <c:numCache>
                <c:formatCode>0.0</c:formatCode>
                <c:ptCount val="12"/>
                <c:pt idx="0">
                  <c:v>15.354330708661418</c:v>
                </c:pt>
                <c:pt idx="1">
                  <c:v>13.537117903930133</c:v>
                </c:pt>
                <c:pt idx="2">
                  <c:v>12.132352941176471</c:v>
                </c:pt>
                <c:pt idx="3">
                  <c:v>12.017167381974248</c:v>
                </c:pt>
                <c:pt idx="4">
                  <c:v>10.638297872340425</c:v>
                </c:pt>
                <c:pt idx="5">
                  <c:v>10.655737704918032</c:v>
                </c:pt>
                <c:pt idx="6">
                  <c:v>13.170731707317074</c:v>
                </c:pt>
                <c:pt idx="7">
                  <c:v>8.695652173913043</c:v>
                </c:pt>
                <c:pt idx="8">
                  <c:v>9.5238095238095237</c:v>
                </c:pt>
                <c:pt idx="9">
                  <c:v>9.5652173913043477</c:v>
                </c:pt>
                <c:pt idx="10">
                  <c:v>11.020408163265307</c:v>
                </c:pt>
                <c:pt idx="11">
                  <c:v>9.4827586206896548</c:v>
                </c:pt>
              </c:numCache>
            </c:numRef>
          </c:val>
        </c:ser>
        <c:gapWidth val="50"/>
        <c:axId val="178671616"/>
        <c:axId val="178673152"/>
      </c:barChart>
      <c:catAx>
        <c:axId val="17867161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8673152"/>
        <c:crosses val="autoZero"/>
        <c:auto val="1"/>
        <c:lblAlgn val="ctr"/>
        <c:lblOffset val="100"/>
      </c:catAx>
      <c:valAx>
        <c:axId val="178673152"/>
        <c:scaling>
          <c:orientation val="minMax"/>
          <c:max val="16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8671616"/>
        <c:crosses val="autoZero"/>
        <c:crossBetween val="between"/>
        <c:majorUnit val="2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v>Writers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'DC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'DC %'!$I$4:$I$15</c:f>
              <c:numCache>
                <c:formatCode>0.0</c:formatCode>
                <c:ptCount val="12"/>
                <c:pt idx="0">
                  <c:v>12.844036697247708</c:v>
                </c:pt>
                <c:pt idx="1">
                  <c:v>14.563106796116504</c:v>
                </c:pt>
                <c:pt idx="2">
                  <c:v>14.87603305785124</c:v>
                </c:pt>
                <c:pt idx="3">
                  <c:v>14.583333333333334</c:v>
                </c:pt>
                <c:pt idx="4">
                  <c:v>12.844036697247708</c:v>
                </c:pt>
                <c:pt idx="5">
                  <c:v>15.238095238095239</c:v>
                </c:pt>
                <c:pt idx="6">
                  <c:v>18.390804597701148</c:v>
                </c:pt>
                <c:pt idx="7">
                  <c:v>15.625</c:v>
                </c:pt>
                <c:pt idx="8">
                  <c:v>15.909090909090908</c:v>
                </c:pt>
                <c:pt idx="9">
                  <c:v>13.26530612244898</c:v>
                </c:pt>
                <c:pt idx="10">
                  <c:v>13.274336283185843</c:v>
                </c:pt>
                <c:pt idx="11">
                  <c:v>12.871287128712872</c:v>
                </c:pt>
              </c:numCache>
            </c:numRef>
          </c:val>
        </c:ser>
        <c:gapWidth val="50"/>
        <c:axId val="178698112"/>
        <c:axId val="178699648"/>
      </c:barChart>
      <c:catAx>
        <c:axId val="17869811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8699648"/>
        <c:crosses val="autoZero"/>
        <c:auto val="1"/>
        <c:lblAlgn val="ctr"/>
        <c:lblOffset val="100"/>
      </c:catAx>
      <c:valAx>
        <c:axId val="178699648"/>
        <c:scaling>
          <c:orientation val="minMax"/>
          <c:max val="20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8698112"/>
        <c:crosses val="autoZero"/>
        <c:crossBetween val="between"/>
        <c:majorUnit val="4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CA"/>
              <a:t>Pencillers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Penciller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'DC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'DC %'!$K$4:$K$15</c:f>
              <c:numCache>
                <c:formatCode>0.0</c:formatCode>
                <c:ptCount val="12"/>
                <c:pt idx="0">
                  <c:v>7.5471698113207548</c:v>
                </c:pt>
                <c:pt idx="1">
                  <c:v>7.9646017699115044</c:v>
                </c:pt>
                <c:pt idx="2">
                  <c:v>9.1666666666666661</c:v>
                </c:pt>
                <c:pt idx="3">
                  <c:v>8.2474226804123703</c:v>
                </c:pt>
                <c:pt idx="4">
                  <c:v>10</c:v>
                </c:pt>
                <c:pt idx="5">
                  <c:v>11.111111111111111</c:v>
                </c:pt>
                <c:pt idx="6">
                  <c:v>12.5</c:v>
                </c:pt>
                <c:pt idx="7">
                  <c:v>10.526315789473683</c:v>
                </c:pt>
                <c:pt idx="8">
                  <c:v>10.344827586206897</c:v>
                </c:pt>
                <c:pt idx="9">
                  <c:v>8.4210526315789469</c:v>
                </c:pt>
                <c:pt idx="10">
                  <c:v>8.7719298245614024</c:v>
                </c:pt>
                <c:pt idx="11">
                  <c:v>7.7669902912621351</c:v>
                </c:pt>
              </c:numCache>
            </c:numRef>
          </c:val>
        </c:ser>
        <c:gapWidth val="51"/>
        <c:axId val="183087104"/>
        <c:axId val="183088640"/>
      </c:barChart>
      <c:catAx>
        <c:axId val="18308710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3088640"/>
        <c:crosses val="autoZero"/>
        <c:auto val="1"/>
        <c:lblAlgn val="ctr"/>
        <c:lblOffset val="100"/>
      </c:catAx>
      <c:valAx>
        <c:axId val="183088640"/>
        <c:scaling>
          <c:orientation val="minMax"/>
          <c:max val="14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3087104"/>
        <c:crosses val="autoZero"/>
        <c:crossBetween val="between"/>
        <c:majorUnit val="3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CA"/>
              <a:t>Inkers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Inker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'DC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'DC %'!$M$4:$M$15</c:f>
              <c:numCache>
                <c:formatCode>0.0</c:formatCode>
                <c:ptCount val="12"/>
                <c:pt idx="0">
                  <c:v>8.1818181818181817</c:v>
                </c:pt>
                <c:pt idx="1">
                  <c:v>8.4033613445378155</c:v>
                </c:pt>
                <c:pt idx="2">
                  <c:v>9.4488188976377945</c:v>
                </c:pt>
                <c:pt idx="3">
                  <c:v>7.8431372549019605</c:v>
                </c:pt>
                <c:pt idx="4">
                  <c:v>10.2803738317757</c:v>
                </c:pt>
                <c:pt idx="5">
                  <c:v>10.084033613445378</c:v>
                </c:pt>
                <c:pt idx="6">
                  <c:v>13.333333333333334</c:v>
                </c:pt>
                <c:pt idx="7">
                  <c:v>12</c:v>
                </c:pt>
                <c:pt idx="8">
                  <c:v>9.5744680851063837</c:v>
                </c:pt>
                <c:pt idx="9">
                  <c:v>8.4112149532710276</c:v>
                </c:pt>
                <c:pt idx="10">
                  <c:v>8.3333333333333321</c:v>
                </c:pt>
                <c:pt idx="11">
                  <c:v>7.8260869565217401</c:v>
                </c:pt>
              </c:numCache>
            </c:numRef>
          </c:val>
        </c:ser>
        <c:gapWidth val="51"/>
        <c:axId val="183113600"/>
        <c:axId val="183115136"/>
      </c:barChart>
      <c:catAx>
        <c:axId val="18311360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3115136"/>
        <c:crosses val="autoZero"/>
        <c:auto val="1"/>
        <c:lblAlgn val="ctr"/>
        <c:lblOffset val="100"/>
      </c:catAx>
      <c:valAx>
        <c:axId val="183115136"/>
        <c:scaling>
          <c:orientation val="minMax"/>
          <c:max val="14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3113600"/>
        <c:crosses val="autoZero"/>
        <c:crossBetween val="between"/>
        <c:majorUnit val="3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US"/>
              <a:t>Colorists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Colourist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'DC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'DC %'!$O$4:$O$15</c:f>
              <c:numCache>
                <c:formatCode>0.0</c:formatCode>
                <c:ptCount val="12"/>
                <c:pt idx="0">
                  <c:v>11.340206185567011</c:v>
                </c:pt>
                <c:pt idx="1">
                  <c:v>12.903225806451612</c:v>
                </c:pt>
                <c:pt idx="2">
                  <c:v>11.607142857142858</c:v>
                </c:pt>
                <c:pt idx="3">
                  <c:v>13.636363636363635</c:v>
                </c:pt>
                <c:pt idx="4">
                  <c:v>13.48314606741573</c:v>
                </c:pt>
                <c:pt idx="5">
                  <c:v>18.085106382978726</c:v>
                </c:pt>
                <c:pt idx="6">
                  <c:v>20.73170731707317</c:v>
                </c:pt>
                <c:pt idx="7">
                  <c:v>18.390804597701148</c:v>
                </c:pt>
                <c:pt idx="8">
                  <c:v>14.814814814814813</c:v>
                </c:pt>
                <c:pt idx="9">
                  <c:v>14.285714285714285</c:v>
                </c:pt>
                <c:pt idx="10">
                  <c:v>21.568627450980394</c:v>
                </c:pt>
                <c:pt idx="11">
                  <c:v>16.666666666666664</c:v>
                </c:pt>
              </c:numCache>
            </c:numRef>
          </c:val>
        </c:ser>
        <c:gapWidth val="49"/>
        <c:axId val="183156736"/>
        <c:axId val="183158272"/>
      </c:barChart>
      <c:catAx>
        <c:axId val="18315673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3158272"/>
        <c:crosses val="autoZero"/>
        <c:auto val="1"/>
        <c:lblAlgn val="ctr"/>
        <c:lblOffset val="100"/>
      </c:catAx>
      <c:valAx>
        <c:axId val="183158272"/>
        <c:scaling>
          <c:orientation val="minMax"/>
          <c:max val="22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3156736"/>
        <c:crosses val="autoZero"/>
        <c:crossBetween val="between"/>
        <c:majorUnit val="4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CA"/>
              <a:t>Letterers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Letters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'DC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'DC %'!$Q$4:$Q$15</c:f>
              <c:numCache>
                <c:formatCode>0.0</c:formatCode>
                <c:ptCount val="12"/>
                <c:pt idx="0">
                  <c:v>12.048192771084338</c:v>
                </c:pt>
                <c:pt idx="1">
                  <c:v>13.253012048192772</c:v>
                </c:pt>
                <c:pt idx="2">
                  <c:v>8</c:v>
                </c:pt>
                <c:pt idx="3">
                  <c:v>10</c:v>
                </c:pt>
                <c:pt idx="4">
                  <c:v>10.843373493975903</c:v>
                </c:pt>
                <c:pt idx="5">
                  <c:v>10.714285714285714</c:v>
                </c:pt>
                <c:pt idx="6">
                  <c:v>8.5714285714285712</c:v>
                </c:pt>
                <c:pt idx="7">
                  <c:v>8.3333333333333321</c:v>
                </c:pt>
                <c:pt idx="8">
                  <c:v>9.7560975609756095</c:v>
                </c:pt>
                <c:pt idx="9">
                  <c:v>4.5454545454545459</c:v>
                </c:pt>
                <c:pt idx="10">
                  <c:v>6.4516129032258061</c:v>
                </c:pt>
                <c:pt idx="11">
                  <c:v>5.7471264367816088</c:v>
                </c:pt>
              </c:numCache>
            </c:numRef>
          </c:val>
        </c:ser>
        <c:gapWidth val="50"/>
        <c:axId val="186591104"/>
        <c:axId val="186592640"/>
      </c:barChart>
      <c:catAx>
        <c:axId val="18659110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6592640"/>
        <c:crosses val="autoZero"/>
        <c:auto val="1"/>
        <c:lblAlgn val="ctr"/>
        <c:lblOffset val="100"/>
      </c:catAx>
      <c:valAx>
        <c:axId val="186592640"/>
        <c:scaling>
          <c:orientation val="minMax"/>
          <c:max val="15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6591104"/>
        <c:crosses val="autoZero"/>
        <c:crossBetween val="between"/>
        <c:majorUnit val="3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 sz="1100"/>
            </a:pPr>
            <a:r>
              <a:rPr lang="en-CA" sz="1100" b="1" i="0" baseline="0"/>
              <a:t>Female Credits in Marvel Comic Books Overall and</a:t>
            </a:r>
          </a:p>
          <a:p>
            <a:pPr>
              <a:defRPr lang="en-US" sz="1100"/>
            </a:pPr>
            <a:r>
              <a:rPr lang="en-CA" sz="1100" b="1" i="0" baseline="0"/>
              <a:t>by Profession, Percentage - 2016 vs. 2017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2016</c:v>
          </c:tx>
          <c:spPr>
            <a:solidFill>
              <a:srgbClr val="8064A2">
                <a:lumMod val="60000"/>
                <a:lumOff val="40000"/>
              </a:srgbClr>
            </a:solidFill>
            <a:ln w="12700">
              <a:solidFill>
                <a:schemeClr val="tx1"/>
              </a:solidFill>
            </a:ln>
          </c:spPr>
          <c:dLbls>
            <c:dLbl>
              <c:idx val="0"/>
              <c:layout/>
              <c:dLblPos val="inBase"/>
              <c:showVal val="1"/>
            </c:dLbl>
            <c:dLbl>
              <c:idx val="5"/>
              <c:layout/>
              <c:dLblPos val="inBase"/>
              <c:showVal val="1"/>
            </c:dLbl>
            <c:dLbl>
              <c:idx val="7"/>
              <c:layout/>
              <c:dLblPos val="inBase"/>
              <c:showVal val="1"/>
            </c:dLbl>
            <c:dLbl>
              <c:idx val="8"/>
              <c:layout/>
              <c:dLblPos val="inBase"/>
              <c:showVal val="1"/>
            </c:dLbl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'DC #'!$A$20:$A$28</c:f>
              <c:strCache>
                <c:ptCount val="9"/>
                <c:pt idx="0">
                  <c:v>ALL</c:v>
                </c:pt>
                <c:pt idx="1">
                  <c:v>Cover</c:v>
                </c:pt>
                <c:pt idx="2">
                  <c:v>Writer</c:v>
                </c:pt>
                <c:pt idx="3">
                  <c:v>Pencils</c:v>
                </c:pt>
                <c:pt idx="4">
                  <c:v>Inks</c:v>
                </c:pt>
                <c:pt idx="5">
                  <c:v>Colors</c:v>
                </c:pt>
                <c:pt idx="6">
                  <c:v>Letters</c:v>
                </c:pt>
                <c:pt idx="7">
                  <c:v>Editor</c:v>
                </c:pt>
                <c:pt idx="8">
                  <c:v>Asst. Editor</c:v>
                </c:pt>
              </c:strCache>
            </c:strRef>
          </c:cat>
          <c:val>
            <c:numRef>
              <c:f>'Mar #'!$B$20:$B$28</c:f>
              <c:numCache>
                <c:formatCode>0.0</c:formatCode>
                <c:ptCount val="9"/>
                <c:pt idx="0">
                  <c:v>16.8</c:v>
                </c:pt>
                <c:pt idx="1">
                  <c:v>13</c:v>
                </c:pt>
                <c:pt idx="2">
                  <c:v>10.8</c:v>
                </c:pt>
                <c:pt idx="3">
                  <c:v>10.6</c:v>
                </c:pt>
                <c:pt idx="4">
                  <c:v>9.1999999999999993</c:v>
                </c:pt>
                <c:pt idx="5">
                  <c:v>21.9</c:v>
                </c:pt>
                <c:pt idx="6">
                  <c:v>0</c:v>
                </c:pt>
                <c:pt idx="7">
                  <c:v>17.5</c:v>
                </c:pt>
                <c:pt idx="8">
                  <c:v>57.9</c:v>
                </c:pt>
              </c:numCache>
            </c:numRef>
          </c:val>
        </c:ser>
        <c:ser>
          <c:idx val="1"/>
          <c:order val="1"/>
          <c:tx>
            <c:v>2017</c:v>
          </c:tx>
          <c:spPr>
            <a:solidFill>
              <a:srgbClr val="8064A2">
                <a:lumMod val="75000"/>
              </a:srgbClr>
            </a:solidFill>
            <a:ln w="12700">
              <a:solidFill>
                <a:prstClr val="black"/>
              </a:solidFill>
            </a:ln>
          </c:spPr>
          <c:dLbls>
            <c:dLbl>
              <c:idx val="0"/>
              <c:layout/>
              <c:spPr/>
              <c:txPr>
                <a:bodyPr rot="-5400000" vert="horz"/>
                <a:lstStyle/>
                <a:p>
                  <a:pPr>
                    <a:defRPr lang="en-US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inBase"/>
              <c:showVal val="1"/>
            </c:dLbl>
            <c:dLbl>
              <c:idx val="5"/>
              <c:layout/>
              <c:spPr/>
              <c:txPr>
                <a:bodyPr rot="-5400000" vert="horz"/>
                <a:lstStyle/>
                <a:p>
                  <a:pPr>
                    <a:defRPr lang="en-US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inBase"/>
              <c:showVal val="1"/>
            </c:dLbl>
            <c:dLbl>
              <c:idx val="7"/>
              <c:layout/>
              <c:spPr/>
              <c:txPr>
                <a:bodyPr rot="-5400000" vert="horz"/>
                <a:lstStyle/>
                <a:p>
                  <a:pPr>
                    <a:defRPr lang="en-US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dLblPos val="outEnd"/>
              <c:showVal val="1"/>
            </c:dLbl>
            <c:dLbl>
              <c:idx val="8"/>
              <c:layout/>
              <c:spPr/>
              <c:txPr>
                <a:bodyPr rot="-5400000" vert="horz"/>
                <a:lstStyle/>
                <a:p>
                  <a:pPr>
                    <a:defRPr lang="en-US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inBase"/>
              <c:showVal val="1"/>
            </c:dLbl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'DC #'!$A$20:$A$28</c:f>
              <c:strCache>
                <c:ptCount val="9"/>
                <c:pt idx="0">
                  <c:v>ALL</c:v>
                </c:pt>
                <c:pt idx="1">
                  <c:v>Cover</c:v>
                </c:pt>
                <c:pt idx="2">
                  <c:v>Writer</c:v>
                </c:pt>
                <c:pt idx="3">
                  <c:v>Pencils</c:v>
                </c:pt>
                <c:pt idx="4">
                  <c:v>Inks</c:v>
                </c:pt>
                <c:pt idx="5">
                  <c:v>Colors</c:v>
                </c:pt>
                <c:pt idx="6">
                  <c:v>Letters</c:v>
                </c:pt>
                <c:pt idx="7">
                  <c:v>Editor</c:v>
                </c:pt>
                <c:pt idx="8">
                  <c:v>Asst. Editor</c:v>
                </c:pt>
              </c:strCache>
            </c:strRef>
          </c:cat>
          <c:val>
            <c:numRef>
              <c:f>'Mar #'!$C$20:$C$28</c:f>
              <c:numCache>
                <c:formatCode>0.0</c:formatCode>
                <c:ptCount val="9"/>
                <c:pt idx="0">
                  <c:v>16.8</c:v>
                </c:pt>
                <c:pt idx="1">
                  <c:v>11.5</c:v>
                </c:pt>
                <c:pt idx="2">
                  <c:v>11.5</c:v>
                </c:pt>
                <c:pt idx="3">
                  <c:v>8.6999999999999993</c:v>
                </c:pt>
                <c:pt idx="4">
                  <c:v>8.3000000000000007</c:v>
                </c:pt>
                <c:pt idx="5">
                  <c:v>20.7</c:v>
                </c:pt>
                <c:pt idx="6">
                  <c:v>0.1</c:v>
                </c:pt>
                <c:pt idx="7">
                  <c:v>12.3</c:v>
                </c:pt>
                <c:pt idx="8">
                  <c:v>65.900000000000006</c:v>
                </c:pt>
              </c:numCache>
            </c:numRef>
          </c:val>
        </c:ser>
        <c:gapWidth val="50"/>
        <c:axId val="169318656"/>
        <c:axId val="177999872"/>
      </c:barChart>
      <c:catAx>
        <c:axId val="16931865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 sz="950"/>
            </a:pPr>
            <a:endParaRPr lang="en-US"/>
          </a:p>
        </c:txPr>
        <c:crossAx val="177999872"/>
        <c:crosses val="autoZero"/>
        <c:auto val="1"/>
        <c:lblAlgn val="ctr"/>
        <c:lblOffset val="100"/>
      </c:catAx>
      <c:valAx>
        <c:axId val="177999872"/>
        <c:scaling>
          <c:orientation val="minMax"/>
          <c:max val="7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 sz="950"/>
            </a:pPr>
            <a:endParaRPr lang="en-US"/>
          </a:p>
        </c:txPr>
        <c:crossAx val="169318656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91202346995368333"/>
          <c:y val="0.33001765999351151"/>
          <c:w val="7.6168411050229923E-2"/>
          <c:h val="0.16868716281640841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v>Editors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'DC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'DC %'!$S$4:$S$15</c:f>
              <c:numCache>
                <c:formatCode>0.0</c:formatCode>
                <c:ptCount val="12"/>
                <c:pt idx="0">
                  <c:v>30.337078651685395</c:v>
                </c:pt>
                <c:pt idx="1">
                  <c:v>29.885057471264371</c:v>
                </c:pt>
                <c:pt idx="2">
                  <c:v>31.25</c:v>
                </c:pt>
                <c:pt idx="3">
                  <c:v>25.641025641025639</c:v>
                </c:pt>
                <c:pt idx="4">
                  <c:v>25</c:v>
                </c:pt>
                <c:pt idx="5">
                  <c:v>29.545454545454547</c:v>
                </c:pt>
                <c:pt idx="6">
                  <c:v>18.421052631578945</c:v>
                </c:pt>
                <c:pt idx="7">
                  <c:v>20</c:v>
                </c:pt>
                <c:pt idx="8">
                  <c:v>24.418604651162788</c:v>
                </c:pt>
                <c:pt idx="9">
                  <c:v>30.232558139534881</c:v>
                </c:pt>
                <c:pt idx="10">
                  <c:v>29.292929292929294</c:v>
                </c:pt>
                <c:pt idx="11">
                  <c:v>34.090909090909086</c:v>
                </c:pt>
              </c:numCache>
            </c:numRef>
          </c:val>
        </c:ser>
        <c:gapWidth val="51"/>
        <c:axId val="186642432"/>
        <c:axId val="186643968"/>
      </c:barChart>
      <c:catAx>
        <c:axId val="18664243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6643968"/>
        <c:crosses val="autoZero"/>
        <c:auto val="1"/>
        <c:lblAlgn val="ctr"/>
        <c:lblOffset val="100"/>
      </c:catAx>
      <c:valAx>
        <c:axId val="186643968"/>
        <c:scaling>
          <c:orientation val="minMax"/>
          <c:max val="35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6642432"/>
        <c:crosses val="autoZero"/>
        <c:crossBetween val="between"/>
        <c:majorUnit val="7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CA"/>
              <a:t>Assistant Editors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Asst. Ed.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'DC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'DC %'!$U$4:$U$15</c:f>
              <c:numCache>
                <c:formatCode>0.0</c:formatCode>
                <c:ptCount val="12"/>
                <c:pt idx="0">
                  <c:v>37.113402061855673</c:v>
                </c:pt>
                <c:pt idx="1">
                  <c:v>34.177215189873415</c:v>
                </c:pt>
                <c:pt idx="2">
                  <c:v>34.883720930232556</c:v>
                </c:pt>
                <c:pt idx="3">
                  <c:v>27.27272727272727</c:v>
                </c:pt>
                <c:pt idx="4">
                  <c:v>31.428571428571427</c:v>
                </c:pt>
                <c:pt idx="5">
                  <c:v>27.397260273972602</c:v>
                </c:pt>
                <c:pt idx="6">
                  <c:v>27.118644067796609</c:v>
                </c:pt>
                <c:pt idx="7">
                  <c:v>32.835820895522389</c:v>
                </c:pt>
                <c:pt idx="8">
                  <c:v>42.424242424242422</c:v>
                </c:pt>
                <c:pt idx="9">
                  <c:v>39.0625</c:v>
                </c:pt>
                <c:pt idx="10">
                  <c:v>37.804878048780488</c:v>
                </c:pt>
                <c:pt idx="11">
                  <c:v>42.424242424242422</c:v>
                </c:pt>
              </c:numCache>
            </c:numRef>
          </c:val>
        </c:ser>
        <c:gapWidth val="49"/>
        <c:axId val="186673024"/>
        <c:axId val="186674560"/>
      </c:barChart>
      <c:catAx>
        <c:axId val="18667302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6674560"/>
        <c:crosses val="autoZero"/>
        <c:auto val="1"/>
        <c:lblAlgn val="ctr"/>
        <c:lblOffset val="100"/>
      </c:catAx>
      <c:valAx>
        <c:axId val="186674560"/>
        <c:scaling>
          <c:orientation val="minMax"/>
          <c:max val="50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6673024"/>
        <c:crosses val="autoZero"/>
        <c:crossBetween val="between"/>
        <c:majorUnit val="10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 sz="1200"/>
            </a:pPr>
            <a:r>
              <a:rPr lang="en-CA" sz="1200"/>
              <a:t>Women at</a:t>
            </a:r>
            <a:r>
              <a:rPr lang="en-CA" sz="1200" baseline="0"/>
              <a:t> DC and Marvel By Category,</a:t>
            </a:r>
          </a:p>
          <a:p>
            <a:pPr>
              <a:defRPr lang="en-US" sz="1200"/>
            </a:pPr>
            <a:r>
              <a:rPr lang="en-CA" sz="1200" baseline="0"/>
              <a:t>Percentage - 2011 Total</a:t>
            </a:r>
            <a:endParaRPr lang="en-CA" sz="1200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DC</c:v>
          </c:tx>
          <c:spPr>
            <a:solidFill>
              <a:srgbClr val="C0504D"/>
            </a:solidFill>
            <a:ln w="12700">
              <a:solidFill>
                <a:schemeClr val="tx1"/>
              </a:solidFill>
            </a:ln>
          </c:spPr>
          <c:dLbls>
            <c:dLbl>
              <c:idx val="1"/>
              <c:dLblPos val="outEnd"/>
              <c:showVal val="1"/>
            </c:dLbl>
            <c:dLbl>
              <c:idx val="2"/>
              <c:dLblPos val="outEnd"/>
              <c:showVal val="1"/>
            </c:dLbl>
            <c:dLbl>
              <c:idx val="3"/>
              <c:dLblPos val="outEnd"/>
              <c:showVal val="1"/>
            </c:dLbl>
            <c:dLbl>
              <c:idx val="4"/>
              <c:dLblPos val="outEnd"/>
              <c:showVal val="1"/>
            </c:dLbl>
            <c:dLbl>
              <c:idx val="6"/>
              <c:dLblPos val="outEnd"/>
              <c:showVal val="1"/>
            </c:dLbl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cat>
            <c:strRef>
              <c:f>Sheet1!$B$11:$B$19</c:f>
              <c:strCache>
                <c:ptCount val="9"/>
                <c:pt idx="0">
                  <c:v>ALL</c:v>
                </c:pt>
                <c:pt idx="1">
                  <c:v>Cover </c:v>
                </c:pt>
                <c:pt idx="2">
                  <c:v>Writer</c:v>
                </c:pt>
                <c:pt idx="3">
                  <c:v>Pencils</c:v>
                </c:pt>
                <c:pt idx="4">
                  <c:v>Inks</c:v>
                </c:pt>
                <c:pt idx="5">
                  <c:v>Colors</c:v>
                </c:pt>
                <c:pt idx="6">
                  <c:v>Letters</c:v>
                </c:pt>
                <c:pt idx="7">
                  <c:v>Editor</c:v>
                </c:pt>
                <c:pt idx="8">
                  <c:v>Asst. Editor</c:v>
                </c:pt>
              </c:strCache>
            </c:strRef>
          </c:cat>
          <c:val>
            <c:numRef>
              <c:f>Sheet1!$A$1:$A$9</c:f>
              <c:numCache>
                <c:formatCode>General</c:formatCode>
                <c:ptCount val="9"/>
                <c:pt idx="0">
                  <c:v>11.1</c:v>
                </c:pt>
                <c:pt idx="1">
                  <c:v>5.7</c:v>
                </c:pt>
                <c:pt idx="2">
                  <c:v>3.1</c:v>
                </c:pt>
                <c:pt idx="3">
                  <c:v>2.1</c:v>
                </c:pt>
                <c:pt idx="4">
                  <c:v>1.9</c:v>
                </c:pt>
                <c:pt idx="5">
                  <c:v>13.4</c:v>
                </c:pt>
                <c:pt idx="6">
                  <c:v>2.2999999999999998</c:v>
                </c:pt>
                <c:pt idx="7">
                  <c:v>23.3</c:v>
                </c:pt>
                <c:pt idx="8">
                  <c:v>38.700000000000003</c:v>
                </c:pt>
              </c:numCache>
            </c:numRef>
          </c:val>
        </c:ser>
        <c:ser>
          <c:idx val="1"/>
          <c:order val="1"/>
          <c:tx>
            <c:v>Marvel</c:v>
          </c:tx>
          <c:spPr>
            <a:solidFill>
              <a:srgbClr val="8064A2">
                <a:lumMod val="60000"/>
                <a:lumOff val="40000"/>
              </a:srgbClr>
            </a:solidFill>
            <a:ln w="12700">
              <a:solidFill>
                <a:prstClr val="black"/>
              </a:solidFill>
            </a:ln>
          </c:spPr>
          <c:dLbls>
            <c:dLbl>
              <c:idx val="1"/>
              <c:dLblPos val="outEnd"/>
              <c:showVal val="1"/>
            </c:dLbl>
            <c:dLbl>
              <c:idx val="2"/>
              <c:dLblPos val="outEnd"/>
              <c:showVal val="1"/>
            </c:dLbl>
            <c:dLbl>
              <c:idx val="3"/>
              <c:dLblPos val="outEnd"/>
              <c:showVal val="1"/>
            </c:dLbl>
            <c:dLbl>
              <c:idx val="4"/>
              <c:dLblPos val="outEnd"/>
              <c:showVal val="1"/>
            </c:dLbl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cat>
            <c:strRef>
              <c:f>Sheet1!$B$11:$B$19</c:f>
              <c:strCache>
                <c:ptCount val="9"/>
                <c:pt idx="0">
                  <c:v>ALL</c:v>
                </c:pt>
                <c:pt idx="1">
                  <c:v>Cover </c:v>
                </c:pt>
                <c:pt idx="2">
                  <c:v>Writer</c:v>
                </c:pt>
                <c:pt idx="3">
                  <c:v>Pencils</c:v>
                </c:pt>
                <c:pt idx="4">
                  <c:v>Inks</c:v>
                </c:pt>
                <c:pt idx="5">
                  <c:v>Colors</c:v>
                </c:pt>
                <c:pt idx="6">
                  <c:v>Letters</c:v>
                </c:pt>
                <c:pt idx="7">
                  <c:v>Editor</c:v>
                </c:pt>
                <c:pt idx="8">
                  <c:v>Asst. Editor</c:v>
                </c:pt>
              </c:strCache>
            </c:strRef>
          </c:cat>
          <c:val>
            <c:numRef>
              <c:f>Sheet1!$B$1:$B$9</c:f>
              <c:numCache>
                <c:formatCode>General</c:formatCode>
                <c:ptCount val="9"/>
                <c:pt idx="0">
                  <c:v>9.5</c:v>
                </c:pt>
                <c:pt idx="1">
                  <c:v>6.7</c:v>
                </c:pt>
                <c:pt idx="2">
                  <c:v>6.5</c:v>
                </c:pt>
                <c:pt idx="3">
                  <c:v>4.2</c:v>
                </c:pt>
                <c:pt idx="4">
                  <c:v>3.8</c:v>
                </c:pt>
                <c:pt idx="5">
                  <c:v>12.8</c:v>
                </c:pt>
                <c:pt idx="6">
                  <c:v>0.1</c:v>
                </c:pt>
                <c:pt idx="7">
                  <c:v>15.1</c:v>
                </c:pt>
                <c:pt idx="8">
                  <c:v>33.9</c:v>
                </c:pt>
              </c:numCache>
            </c:numRef>
          </c:val>
        </c:ser>
        <c:gapWidth val="29"/>
        <c:axId val="186872576"/>
        <c:axId val="186874112"/>
      </c:barChart>
      <c:catAx>
        <c:axId val="18687257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6874112"/>
        <c:crosses val="autoZero"/>
        <c:auto val="1"/>
        <c:lblAlgn val="ctr"/>
        <c:lblOffset val="100"/>
      </c:catAx>
      <c:valAx>
        <c:axId val="186874112"/>
        <c:scaling>
          <c:orientation val="minMax"/>
          <c:max val="4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6872576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85875267925512755"/>
          <c:y val="0.3378463700278696"/>
          <c:w val="0.12126293453008893"/>
          <c:h val="0.16648694127343441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US"/>
              <a:t>Cover Artists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Cover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'Mar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'Mar %'!$G$4:$G$15</c:f>
              <c:numCache>
                <c:formatCode>0.0</c:formatCode>
                <c:ptCount val="12"/>
                <c:pt idx="0">
                  <c:v>10.801393728222997</c:v>
                </c:pt>
                <c:pt idx="1">
                  <c:v>11.29032258064516</c:v>
                </c:pt>
                <c:pt idx="2">
                  <c:v>15.450643776824036</c:v>
                </c:pt>
                <c:pt idx="3">
                  <c:v>10.909090909090908</c:v>
                </c:pt>
                <c:pt idx="4">
                  <c:v>9.7719869706840399</c:v>
                </c:pt>
                <c:pt idx="5">
                  <c:v>10.791366906474821</c:v>
                </c:pt>
                <c:pt idx="6">
                  <c:v>5.7034220532319395</c:v>
                </c:pt>
                <c:pt idx="7">
                  <c:v>11.790393013100436</c:v>
                </c:pt>
                <c:pt idx="8">
                  <c:v>14.225941422594143</c:v>
                </c:pt>
                <c:pt idx="9">
                  <c:v>15.957446808510639</c:v>
                </c:pt>
                <c:pt idx="10">
                  <c:v>11.885245901639344</c:v>
                </c:pt>
                <c:pt idx="11">
                  <c:v>10.628019323671497</c:v>
                </c:pt>
              </c:numCache>
            </c:numRef>
          </c:val>
        </c:ser>
        <c:gapWidth val="50"/>
        <c:axId val="165098624"/>
        <c:axId val="165100160"/>
      </c:barChart>
      <c:catAx>
        <c:axId val="16509862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5100160"/>
        <c:crosses val="autoZero"/>
        <c:auto val="1"/>
        <c:lblAlgn val="ctr"/>
        <c:lblOffset val="100"/>
      </c:catAx>
      <c:valAx>
        <c:axId val="165100160"/>
        <c:scaling>
          <c:orientation val="minMax"/>
          <c:max val="16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5098624"/>
        <c:crosses val="autoZero"/>
        <c:crossBetween val="between"/>
        <c:majorUnit val="2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US"/>
              <a:t>Writers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Writer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'Mar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'Mar %'!$I$4:$I$15</c:f>
              <c:numCache>
                <c:formatCode>0.0</c:formatCode>
                <c:ptCount val="12"/>
                <c:pt idx="0">
                  <c:v>10.784313725490197</c:v>
                </c:pt>
                <c:pt idx="1">
                  <c:v>9.7087378640776691</c:v>
                </c:pt>
                <c:pt idx="2">
                  <c:v>10</c:v>
                </c:pt>
                <c:pt idx="3">
                  <c:v>10.714285714285714</c:v>
                </c:pt>
                <c:pt idx="4">
                  <c:v>11.428571428571429</c:v>
                </c:pt>
                <c:pt idx="5">
                  <c:v>7.8431372549019605</c:v>
                </c:pt>
                <c:pt idx="6">
                  <c:v>12.631578947368421</c:v>
                </c:pt>
                <c:pt idx="7">
                  <c:v>12.5</c:v>
                </c:pt>
                <c:pt idx="8">
                  <c:v>16.853932584269664</c:v>
                </c:pt>
                <c:pt idx="9">
                  <c:v>12.5</c:v>
                </c:pt>
                <c:pt idx="10">
                  <c:v>14.130434782608695</c:v>
                </c:pt>
                <c:pt idx="11">
                  <c:v>9.8765432098765427</c:v>
                </c:pt>
              </c:numCache>
            </c:numRef>
          </c:val>
        </c:ser>
        <c:gapWidth val="50"/>
        <c:axId val="165145600"/>
        <c:axId val="165147392"/>
      </c:barChart>
      <c:catAx>
        <c:axId val="16514560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5147392"/>
        <c:crosses val="autoZero"/>
        <c:auto val="1"/>
        <c:lblAlgn val="ctr"/>
        <c:lblOffset val="100"/>
      </c:catAx>
      <c:valAx>
        <c:axId val="165147392"/>
        <c:scaling>
          <c:orientation val="minMax"/>
          <c:max val="18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5145600"/>
        <c:crosses val="autoZero"/>
        <c:crossBetween val="between"/>
        <c:majorUnit val="3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US"/>
              <a:t>Pencillers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Penciller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'Mar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'Mar %'!$K$4:$K$15</c:f>
              <c:numCache>
                <c:formatCode>0.0</c:formatCode>
                <c:ptCount val="12"/>
                <c:pt idx="0">
                  <c:v>10</c:v>
                </c:pt>
                <c:pt idx="1">
                  <c:v>11.009174311926607</c:v>
                </c:pt>
                <c:pt idx="2">
                  <c:v>12.149532710280374</c:v>
                </c:pt>
                <c:pt idx="3">
                  <c:v>9</c:v>
                </c:pt>
                <c:pt idx="4">
                  <c:v>7.1428571428571423</c:v>
                </c:pt>
                <c:pt idx="5">
                  <c:v>6.9565217391304346</c:v>
                </c:pt>
                <c:pt idx="6">
                  <c:v>6.666666666666667</c:v>
                </c:pt>
                <c:pt idx="7">
                  <c:v>5.1282051282051277</c:v>
                </c:pt>
                <c:pt idx="8">
                  <c:v>10.833333333333334</c:v>
                </c:pt>
                <c:pt idx="9">
                  <c:v>6.4516129032258061</c:v>
                </c:pt>
                <c:pt idx="10">
                  <c:v>11.111111111111111</c:v>
                </c:pt>
                <c:pt idx="11">
                  <c:v>8.1395348837209305</c:v>
                </c:pt>
              </c:numCache>
            </c:numRef>
          </c:val>
        </c:ser>
        <c:gapWidth val="51"/>
        <c:axId val="178095232"/>
        <c:axId val="178096768"/>
      </c:barChart>
      <c:catAx>
        <c:axId val="17809523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8096768"/>
        <c:crosses val="autoZero"/>
        <c:auto val="1"/>
        <c:lblAlgn val="ctr"/>
        <c:lblOffset val="100"/>
      </c:catAx>
      <c:valAx>
        <c:axId val="178096768"/>
        <c:scaling>
          <c:orientation val="minMax"/>
          <c:max val="13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8095232"/>
        <c:crosses val="autoZero"/>
        <c:crossBetween val="between"/>
        <c:majorUnit val="3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v>ALL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'Mar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'Mar %'!$C$4:$C$15</c:f>
              <c:numCache>
                <c:formatCode>0.0</c:formatCode>
                <c:ptCount val="12"/>
                <c:pt idx="0">
                  <c:v>16.056670602125148</c:v>
                </c:pt>
                <c:pt idx="1">
                  <c:v>17.139334155363748</c:v>
                </c:pt>
                <c:pt idx="2">
                  <c:v>18.527918781725887</c:v>
                </c:pt>
                <c:pt idx="3">
                  <c:v>16.797900262467191</c:v>
                </c:pt>
                <c:pt idx="4">
                  <c:v>15.855039637599095</c:v>
                </c:pt>
                <c:pt idx="5">
                  <c:v>15.672514619883041</c:v>
                </c:pt>
                <c:pt idx="6">
                  <c:v>14.792176039119804</c:v>
                </c:pt>
                <c:pt idx="7">
                  <c:v>15.69115815691158</c:v>
                </c:pt>
                <c:pt idx="8">
                  <c:v>17.715019255455715</c:v>
                </c:pt>
                <c:pt idx="9">
                  <c:v>17.445054945054945</c:v>
                </c:pt>
                <c:pt idx="10">
                  <c:v>18.503937007874015</c:v>
                </c:pt>
                <c:pt idx="11">
                  <c:v>17.917304747320063</c:v>
                </c:pt>
              </c:numCache>
            </c:numRef>
          </c:val>
        </c:ser>
        <c:gapWidth val="51"/>
        <c:axId val="178117632"/>
        <c:axId val="178397952"/>
      </c:barChart>
      <c:catAx>
        <c:axId val="17811763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8397952"/>
        <c:crosses val="autoZero"/>
        <c:auto val="1"/>
        <c:lblAlgn val="ctr"/>
        <c:lblOffset val="100"/>
      </c:catAx>
      <c:valAx>
        <c:axId val="178397952"/>
        <c:scaling>
          <c:orientation val="minMax"/>
          <c:max val="20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8117632"/>
        <c:crosses val="autoZero"/>
        <c:crossBetween val="between"/>
        <c:majorUnit val="4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US"/>
              <a:t>Inkers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Inker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'Mar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'Mar %'!$M$4:$M$15</c:f>
              <c:numCache>
                <c:formatCode>0.0</c:formatCode>
                <c:ptCount val="12"/>
                <c:pt idx="0">
                  <c:v>9.5652173913043477</c:v>
                </c:pt>
                <c:pt idx="1">
                  <c:v>9.6491228070175428</c:v>
                </c:pt>
                <c:pt idx="2">
                  <c:v>9.6491228070175428</c:v>
                </c:pt>
                <c:pt idx="3">
                  <c:v>7.5471698113207548</c:v>
                </c:pt>
                <c:pt idx="4">
                  <c:v>6.8376068376068382</c:v>
                </c:pt>
                <c:pt idx="5">
                  <c:v>6.5040650406504072</c:v>
                </c:pt>
                <c:pt idx="6">
                  <c:v>6.3636363636363633</c:v>
                </c:pt>
                <c:pt idx="7">
                  <c:v>5.785123966942149</c:v>
                </c:pt>
                <c:pt idx="8">
                  <c:v>11.023622047244094</c:v>
                </c:pt>
                <c:pt idx="9">
                  <c:v>6.3157894736842106</c:v>
                </c:pt>
                <c:pt idx="10">
                  <c:v>10.743801652892563</c:v>
                </c:pt>
                <c:pt idx="11">
                  <c:v>8.6021505376344098</c:v>
                </c:pt>
              </c:numCache>
            </c:numRef>
          </c:val>
        </c:ser>
        <c:gapWidth val="50"/>
        <c:axId val="178422528"/>
        <c:axId val="178424064"/>
      </c:barChart>
      <c:catAx>
        <c:axId val="17842252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8424064"/>
        <c:crosses val="autoZero"/>
        <c:auto val="1"/>
        <c:lblAlgn val="ctr"/>
        <c:lblOffset val="100"/>
      </c:catAx>
      <c:valAx>
        <c:axId val="178424064"/>
        <c:scaling>
          <c:orientation val="minMax"/>
          <c:max val="12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8422528"/>
        <c:crosses val="autoZero"/>
        <c:crossBetween val="between"/>
        <c:majorUnit val="2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US"/>
              <a:t>Colorists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Colorist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'Mar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'Mar %'!$O$4:$O$15</c:f>
              <c:numCache>
                <c:formatCode>0.0</c:formatCode>
                <c:ptCount val="12"/>
                <c:pt idx="0">
                  <c:v>18.181818181818183</c:v>
                </c:pt>
                <c:pt idx="1">
                  <c:v>19.81981981981982</c:v>
                </c:pt>
                <c:pt idx="2">
                  <c:v>19.626168224299064</c:v>
                </c:pt>
                <c:pt idx="3">
                  <c:v>26.666666666666668</c:v>
                </c:pt>
                <c:pt idx="4">
                  <c:v>20</c:v>
                </c:pt>
                <c:pt idx="5">
                  <c:v>25</c:v>
                </c:pt>
                <c:pt idx="6">
                  <c:v>24.299065420560748</c:v>
                </c:pt>
                <c:pt idx="7">
                  <c:v>17.857142857142858</c:v>
                </c:pt>
                <c:pt idx="8">
                  <c:v>20</c:v>
                </c:pt>
                <c:pt idx="9">
                  <c:v>18.390804597701148</c:v>
                </c:pt>
                <c:pt idx="10">
                  <c:v>19.607843137254903</c:v>
                </c:pt>
                <c:pt idx="11">
                  <c:v>18.292682926829269</c:v>
                </c:pt>
              </c:numCache>
            </c:numRef>
          </c:val>
        </c:ser>
        <c:gapWidth val="50"/>
        <c:axId val="178465408"/>
        <c:axId val="178483584"/>
      </c:barChart>
      <c:catAx>
        <c:axId val="17846540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8483584"/>
        <c:crosses val="autoZero"/>
        <c:auto val="1"/>
        <c:lblAlgn val="ctr"/>
        <c:lblOffset val="100"/>
      </c:catAx>
      <c:valAx>
        <c:axId val="178483584"/>
        <c:scaling>
          <c:orientation val="minMax"/>
          <c:max val="30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8465408"/>
        <c:crosses val="autoZero"/>
        <c:crossBetween val="between"/>
        <c:majorUnit val="6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US" sz="1800"/>
              <a:t>Letterers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Letters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'Mar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'Mar %'!$Q$4:$Q$15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1.1764705882352942</c:v>
                </c:pt>
                <c:pt idx="11">
                  <c:v>0</c:v>
                </c:pt>
              </c:numCache>
            </c:numRef>
          </c:val>
        </c:ser>
        <c:gapWidth val="51"/>
        <c:axId val="178508544"/>
        <c:axId val="178510080"/>
      </c:barChart>
      <c:catAx>
        <c:axId val="17850854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8510080"/>
        <c:crosses val="autoZero"/>
        <c:auto val="1"/>
        <c:lblAlgn val="ctr"/>
        <c:lblOffset val="100"/>
      </c:catAx>
      <c:valAx>
        <c:axId val="178510080"/>
        <c:scaling>
          <c:orientation val="minMax"/>
          <c:max val="1.2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8508544"/>
        <c:crosses val="autoZero"/>
        <c:crossBetween val="between"/>
        <c:majorUnit val="0.2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404813</xdr:colOff>
      <xdr:row>21</xdr:row>
      <xdr:rowOff>1</xdr:rowOff>
    </xdr:from>
    <xdr:to>
      <xdr:col>32</xdr:col>
      <xdr:colOff>226219</xdr:colOff>
      <xdr:row>35</xdr:row>
      <xdr:rowOff>71438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15</xdr:col>
      <xdr:colOff>381000</xdr:colOff>
      <xdr:row>33</xdr:row>
      <xdr:rowOff>35719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464343</xdr:colOff>
      <xdr:row>17</xdr:row>
      <xdr:rowOff>11906</xdr:rowOff>
    </xdr:from>
    <xdr:to>
      <xdr:col>13</xdr:col>
      <xdr:colOff>178593</xdr:colOff>
      <xdr:row>31</xdr:row>
      <xdr:rowOff>83343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547687</xdr:colOff>
      <xdr:row>17</xdr:row>
      <xdr:rowOff>0</xdr:rowOff>
    </xdr:from>
    <xdr:to>
      <xdr:col>21</xdr:col>
      <xdr:colOff>261937</xdr:colOff>
      <xdr:row>31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107157</xdr:colOff>
      <xdr:row>31</xdr:row>
      <xdr:rowOff>178594</xdr:rowOff>
    </xdr:from>
    <xdr:to>
      <xdr:col>5</xdr:col>
      <xdr:colOff>321469</xdr:colOff>
      <xdr:row>46</xdr:row>
      <xdr:rowOff>59531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107157</xdr:colOff>
      <xdr:row>17</xdr:row>
      <xdr:rowOff>1</xdr:rowOff>
    </xdr:from>
    <xdr:to>
      <xdr:col>5</xdr:col>
      <xdr:colOff>333374</xdr:colOff>
      <xdr:row>31</xdr:row>
      <xdr:rowOff>71438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500063</xdr:colOff>
      <xdr:row>32</xdr:row>
      <xdr:rowOff>11906</xdr:rowOff>
    </xdr:from>
    <xdr:to>
      <xdr:col>13</xdr:col>
      <xdr:colOff>214313</xdr:colOff>
      <xdr:row>46</xdr:row>
      <xdr:rowOff>83343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535783</xdr:colOff>
      <xdr:row>32</xdr:row>
      <xdr:rowOff>11907</xdr:rowOff>
    </xdr:from>
    <xdr:to>
      <xdr:col>21</xdr:col>
      <xdr:colOff>250033</xdr:colOff>
      <xdr:row>46</xdr:row>
      <xdr:rowOff>83344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95250</xdr:colOff>
      <xdr:row>47</xdr:row>
      <xdr:rowOff>1</xdr:rowOff>
    </xdr:from>
    <xdr:to>
      <xdr:col>5</xdr:col>
      <xdr:colOff>309562</xdr:colOff>
      <xdr:row>61</xdr:row>
      <xdr:rowOff>71438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440531</xdr:colOff>
      <xdr:row>47</xdr:row>
      <xdr:rowOff>1</xdr:rowOff>
    </xdr:from>
    <xdr:to>
      <xdr:col>13</xdr:col>
      <xdr:colOff>154781</xdr:colOff>
      <xdr:row>61</xdr:row>
      <xdr:rowOff>71438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559593</xdr:colOff>
      <xdr:row>47</xdr:row>
      <xdr:rowOff>11906</xdr:rowOff>
    </xdr:from>
    <xdr:to>
      <xdr:col>21</xdr:col>
      <xdr:colOff>273843</xdr:colOff>
      <xdr:row>61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273844</xdr:colOff>
      <xdr:row>20</xdr:row>
      <xdr:rowOff>0</xdr:rowOff>
    </xdr:from>
    <xdr:to>
      <xdr:col>21</xdr:col>
      <xdr:colOff>47624</xdr:colOff>
      <xdr:row>34</xdr:row>
      <xdr:rowOff>35719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59532</xdr:colOff>
      <xdr:row>17</xdr:row>
      <xdr:rowOff>1</xdr:rowOff>
    </xdr:from>
    <xdr:to>
      <xdr:col>5</xdr:col>
      <xdr:colOff>273844</xdr:colOff>
      <xdr:row>31</xdr:row>
      <xdr:rowOff>71438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452437</xdr:colOff>
      <xdr:row>17</xdr:row>
      <xdr:rowOff>0</xdr:rowOff>
    </xdr:from>
    <xdr:to>
      <xdr:col>13</xdr:col>
      <xdr:colOff>166687</xdr:colOff>
      <xdr:row>31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404813</xdr:colOff>
      <xdr:row>17</xdr:row>
      <xdr:rowOff>1</xdr:rowOff>
    </xdr:from>
    <xdr:to>
      <xdr:col>21</xdr:col>
      <xdr:colOff>119063</xdr:colOff>
      <xdr:row>31</xdr:row>
      <xdr:rowOff>71438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59532</xdr:colOff>
      <xdr:row>32</xdr:row>
      <xdr:rowOff>11907</xdr:rowOff>
    </xdr:from>
    <xdr:to>
      <xdr:col>5</xdr:col>
      <xdr:colOff>273844</xdr:colOff>
      <xdr:row>46</xdr:row>
      <xdr:rowOff>83344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440532</xdr:colOff>
      <xdr:row>32</xdr:row>
      <xdr:rowOff>11906</xdr:rowOff>
    </xdr:from>
    <xdr:to>
      <xdr:col>13</xdr:col>
      <xdr:colOff>154782</xdr:colOff>
      <xdr:row>46</xdr:row>
      <xdr:rowOff>83343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416719</xdr:colOff>
      <xdr:row>32</xdr:row>
      <xdr:rowOff>0</xdr:rowOff>
    </xdr:from>
    <xdr:to>
      <xdr:col>21</xdr:col>
      <xdr:colOff>130969</xdr:colOff>
      <xdr:row>46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59531</xdr:colOff>
      <xdr:row>47</xdr:row>
      <xdr:rowOff>0</xdr:rowOff>
    </xdr:from>
    <xdr:to>
      <xdr:col>5</xdr:col>
      <xdr:colOff>273843</xdr:colOff>
      <xdr:row>61</xdr:row>
      <xdr:rowOff>71437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440531</xdr:colOff>
      <xdr:row>47</xdr:row>
      <xdr:rowOff>0</xdr:rowOff>
    </xdr:from>
    <xdr:to>
      <xdr:col>13</xdr:col>
      <xdr:colOff>154781</xdr:colOff>
      <xdr:row>61</xdr:row>
      <xdr:rowOff>71437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416718</xdr:colOff>
      <xdr:row>46</xdr:row>
      <xdr:rowOff>178594</xdr:rowOff>
    </xdr:from>
    <xdr:to>
      <xdr:col>21</xdr:col>
      <xdr:colOff>130968</xdr:colOff>
      <xdr:row>61</xdr:row>
      <xdr:rowOff>59531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357188</xdr:colOff>
      <xdr:row>10</xdr:row>
      <xdr:rowOff>83344</xdr:rowOff>
    </xdr:from>
    <xdr:to>
      <xdr:col>16</xdr:col>
      <xdr:colOff>571500</xdr:colOff>
      <xdr:row>24</xdr:row>
      <xdr:rowOff>154781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m/AppData/Roaming/Microsoft/Excel/01.31-35%20-%20Marvel%20August%2020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m/AppData/Roaming/Microsoft/Excel/01.31-35%20-%20DC%20August%2020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ugust 3"/>
      <sheetName val="August 10"/>
      <sheetName val="August 17"/>
      <sheetName val="August 24"/>
      <sheetName val="August 31"/>
      <sheetName val="August 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2">
          <cell r="A12" t="str">
            <v xml:space="preserve">Cover </v>
          </cell>
        </row>
        <row r="13">
          <cell r="A13" t="str">
            <v>Writer</v>
          </cell>
        </row>
        <row r="14">
          <cell r="A14" t="str">
            <v>Pencils</v>
          </cell>
        </row>
        <row r="15">
          <cell r="A15" t="str">
            <v>Inks</v>
          </cell>
        </row>
        <row r="16">
          <cell r="A16" t="str">
            <v>Colors</v>
          </cell>
        </row>
        <row r="17">
          <cell r="A17" t="str">
            <v>Letters</v>
          </cell>
        </row>
        <row r="18">
          <cell r="A18" t="str">
            <v>Editor</v>
          </cell>
        </row>
        <row r="19">
          <cell r="A19" t="str">
            <v>Asst. Editor</v>
          </cell>
        </row>
        <row r="21">
          <cell r="B21" t="str">
            <v>Male</v>
          </cell>
        </row>
        <row r="22">
          <cell r="B22" t="str">
            <v>Female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ugust 3"/>
      <sheetName val="August 10"/>
      <sheetName val="August 17"/>
      <sheetName val="August 24"/>
      <sheetName val="August 31"/>
      <sheetName val="August ALL"/>
      <sheetName val="Wo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2">
          <cell r="A12" t="str">
            <v xml:space="preserve">Cover </v>
          </cell>
        </row>
        <row r="21">
          <cell r="B21" t="str">
            <v>Male</v>
          </cell>
        </row>
        <row r="22">
          <cell r="B22" t="str">
            <v>Female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8"/>
  <sheetViews>
    <sheetView topLeftCell="A7" zoomScale="80" zoomScaleNormal="80" workbookViewId="0">
      <selection activeCell="D35" sqref="D35"/>
    </sheetView>
  </sheetViews>
  <sheetFormatPr defaultRowHeight="15"/>
  <cols>
    <col min="1" max="1" width="28.85546875" customWidth="1"/>
  </cols>
  <sheetData>
    <row r="1" spans="1:21">
      <c r="A1" s="1"/>
      <c r="B1" s="1"/>
      <c r="C1" s="1" t="s">
        <v>0</v>
      </c>
      <c r="D1" s="1"/>
      <c r="E1" s="1"/>
      <c r="F1" s="1" t="s">
        <v>1</v>
      </c>
      <c r="G1" s="1"/>
      <c r="H1" s="1" t="s">
        <v>2</v>
      </c>
      <c r="I1" s="1"/>
      <c r="J1" s="1" t="s">
        <v>3</v>
      </c>
      <c r="K1" s="1"/>
      <c r="L1" s="1" t="s">
        <v>4</v>
      </c>
      <c r="M1" s="1"/>
      <c r="N1" s="1" t="s">
        <v>5</v>
      </c>
      <c r="O1" s="1"/>
      <c r="P1" s="1" t="s">
        <v>6</v>
      </c>
      <c r="Q1" s="1"/>
      <c r="R1" s="1" t="s">
        <v>7</v>
      </c>
      <c r="S1" s="1"/>
      <c r="T1" s="1" t="s">
        <v>8</v>
      </c>
    </row>
    <row r="2" spans="1:21">
      <c r="A2" s="1" t="s">
        <v>9</v>
      </c>
      <c r="B2" s="1" t="s">
        <v>10</v>
      </c>
      <c r="C2" s="1" t="s">
        <v>11</v>
      </c>
      <c r="D2" s="1" t="s">
        <v>12</v>
      </c>
      <c r="E2" s="1"/>
      <c r="F2" s="1" t="s">
        <v>10</v>
      </c>
      <c r="G2" s="1" t="s">
        <v>11</v>
      </c>
      <c r="H2" s="1" t="s">
        <v>10</v>
      </c>
      <c r="I2" s="1" t="s">
        <v>11</v>
      </c>
      <c r="J2" s="1" t="s">
        <v>10</v>
      </c>
      <c r="K2" s="1" t="s">
        <v>11</v>
      </c>
      <c r="L2" s="1" t="s">
        <v>10</v>
      </c>
      <c r="M2" s="1" t="s">
        <v>11</v>
      </c>
      <c r="N2" s="1" t="s">
        <v>10</v>
      </c>
      <c r="O2" s="1" t="s">
        <v>11</v>
      </c>
      <c r="P2" s="1" t="s">
        <v>10</v>
      </c>
      <c r="Q2" s="1" t="s">
        <v>11</v>
      </c>
      <c r="R2" s="1" t="s">
        <v>10</v>
      </c>
      <c r="S2" s="1" t="s">
        <v>11</v>
      </c>
      <c r="T2" s="1" t="s">
        <v>10</v>
      </c>
      <c r="U2" s="1" t="s">
        <v>11</v>
      </c>
    </row>
    <row r="4" spans="1:21">
      <c r="A4" s="4">
        <v>92</v>
      </c>
      <c r="B4" s="1">
        <v>711</v>
      </c>
      <c r="C4" s="1">
        <v>136</v>
      </c>
      <c r="D4" s="1">
        <v>847</v>
      </c>
      <c r="E4" s="1"/>
      <c r="F4" s="1">
        <v>256</v>
      </c>
      <c r="G4" s="1">
        <v>31</v>
      </c>
      <c r="H4" s="1">
        <v>91</v>
      </c>
      <c r="I4" s="1">
        <v>11</v>
      </c>
      <c r="J4" s="1">
        <v>99</v>
      </c>
      <c r="K4" s="1">
        <v>11</v>
      </c>
      <c r="L4" s="1">
        <v>104</v>
      </c>
      <c r="M4" s="1">
        <v>11</v>
      </c>
      <c r="N4" s="1">
        <v>90</v>
      </c>
      <c r="O4" s="1">
        <v>20</v>
      </c>
      <c r="P4" s="1">
        <v>93</v>
      </c>
      <c r="Q4" s="1">
        <v>0</v>
      </c>
      <c r="R4" s="1">
        <v>95</v>
      </c>
      <c r="S4" s="1">
        <v>12</v>
      </c>
      <c r="T4" s="1">
        <v>33</v>
      </c>
      <c r="U4" s="1">
        <v>59</v>
      </c>
    </row>
    <row r="5" spans="1:21">
      <c r="A5" s="4">
        <v>91</v>
      </c>
      <c r="B5">
        <v>672</v>
      </c>
      <c r="C5">
        <v>139</v>
      </c>
      <c r="D5">
        <v>811</v>
      </c>
      <c r="F5">
        <v>220</v>
      </c>
      <c r="G5">
        <v>28</v>
      </c>
      <c r="H5">
        <v>93</v>
      </c>
      <c r="I5">
        <v>10</v>
      </c>
      <c r="J5">
        <v>97</v>
      </c>
      <c r="K5">
        <v>12</v>
      </c>
      <c r="L5">
        <v>103</v>
      </c>
      <c r="M5">
        <v>11</v>
      </c>
      <c r="N5">
        <v>89</v>
      </c>
      <c r="O5">
        <v>22</v>
      </c>
      <c r="P5">
        <v>91</v>
      </c>
      <c r="Q5">
        <v>0</v>
      </c>
      <c r="R5">
        <v>85</v>
      </c>
      <c r="S5">
        <v>15</v>
      </c>
      <c r="T5">
        <v>33</v>
      </c>
      <c r="U5">
        <v>58</v>
      </c>
    </row>
    <row r="6" spans="1:21">
      <c r="A6" s="4">
        <v>89</v>
      </c>
      <c r="B6" s="3">
        <v>642</v>
      </c>
      <c r="C6" s="3">
        <v>146</v>
      </c>
      <c r="D6" s="3">
        <v>788</v>
      </c>
      <c r="E6" s="3"/>
      <c r="F6" s="3">
        <v>197</v>
      </c>
      <c r="G6" s="3">
        <v>36</v>
      </c>
      <c r="H6" s="3">
        <v>90</v>
      </c>
      <c r="I6" s="3">
        <v>10</v>
      </c>
      <c r="J6" s="3">
        <v>94</v>
      </c>
      <c r="K6" s="3">
        <v>13</v>
      </c>
      <c r="L6" s="3">
        <v>103</v>
      </c>
      <c r="M6" s="3">
        <v>11</v>
      </c>
      <c r="N6" s="3">
        <v>86</v>
      </c>
      <c r="O6" s="3">
        <v>21</v>
      </c>
      <c r="P6" s="3">
        <v>89</v>
      </c>
      <c r="Q6" s="3">
        <v>0</v>
      </c>
      <c r="R6" s="3">
        <v>84</v>
      </c>
      <c r="S6" s="3">
        <v>13</v>
      </c>
      <c r="T6" s="3">
        <v>33</v>
      </c>
      <c r="U6" s="3">
        <v>60</v>
      </c>
    </row>
    <row r="7" spans="1:21">
      <c r="A7" s="4">
        <v>81</v>
      </c>
      <c r="B7">
        <v>634</v>
      </c>
      <c r="C7">
        <v>128</v>
      </c>
      <c r="D7">
        <v>762</v>
      </c>
      <c r="F7">
        <v>245</v>
      </c>
      <c r="G7">
        <v>30</v>
      </c>
      <c r="H7">
        <v>75</v>
      </c>
      <c r="I7">
        <v>9</v>
      </c>
      <c r="J7">
        <v>91</v>
      </c>
      <c r="K7">
        <v>9</v>
      </c>
      <c r="L7">
        <v>98</v>
      </c>
      <c r="M7">
        <v>8</v>
      </c>
      <c r="N7">
        <v>66</v>
      </c>
      <c r="O7">
        <v>24</v>
      </c>
      <c r="P7">
        <v>81</v>
      </c>
      <c r="Q7">
        <v>0</v>
      </c>
      <c r="R7">
        <v>77</v>
      </c>
      <c r="S7">
        <v>11</v>
      </c>
      <c r="T7">
        <v>26</v>
      </c>
      <c r="U7">
        <v>53</v>
      </c>
    </row>
    <row r="8" spans="1:21">
      <c r="A8" s="4">
        <v>96</v>
      </c>
      <c r="B8">
        <v>743</v>
      </c>
      <c r="C8">
        <v>140</v>
      </c>
      <c r="D8">
        <v>883</v>
      </c>
      <c r="F8">
        <v>277</v>
      </c>
      <c r="G8">
        <v>30</v>
      </c>
      <c r="H8">
        <v>93</v>
      </c>
      <c r="I8">
        <v>12</v>
      </c>
      <c r="J8">
        <v>104</v>
      </c>
      <c r="K8">
        <v>8</v>
      </c>
      <c r="L8">
        <v>109</v>
      </c>
      <c r="M8">
        <v>8</v>
      </c>
      <c r="N8">
        <v>88</v>
      </c>
      <c r="O8">
        <v>22</v>
      </c>
      <c r="P8">
        <v>99</v>
      </c>
      <c r="Q8">
        <v>0</v>
      </c>
      <c r="R8">
        <v>93</v>
      </c>
      <c r="S8">
        <v>13</v>
      </c>
      <c r="T8">
        <v>33</v>
      </c>
      <c r="U8">
        <v>66</v>
      </c>
    </row>
    <row r="9" spans="1:21">
      <c r="A9" s="4">
        <v>92</v>
      </c>
      <c r="B9">
        <v>721</v>
      </c>
      <c r="C9">
        <v>134</v>
      </c>
      <c r="D9">
        <v>855</v>
      </c>
      <c r="F9">
        <v>248</v>
      </c>
      <c r="G9">
        <v>30</v>
      </c>
      <c r="H9">
        <v>94</v>
      </c>
      <c r="I9">
        <v>8</v>
      </c>
      <c r="J9">
        <v>107</v>
      </c>
      <c r="K9">
        <v>8</v>
      </c>
      <c r="L9">
        <v>115</v>
      </c>
      <c r="M9">
        <v>8</v>
      </c>
      <c r="N9">
        <v>84</v>
      </c>
      <c r="O9">
        <v>28</v>
      </c>
      <c r="P9">
        <v>94</v>
      </c>
      <c r="Q9">
        <v>0</v>
      </c>
      <c r="R9">
        <v>92</v>
      </c>
      <c r="S9">
        <v>10</v>
      </c>
      <c r="T9">
        <v>33</v>
      </c>
      <c r="U9">
        <v>59</v>
      </c>
    </row>
    <row r="10" spans="1:21">
      <c r="A10" s="4">
        <v>86</v>
      </c>
      <c r="B10">
        <v>697</v>
      </c>
      <c r="C10">
        <v>121</v>
      </c>
      <c r="D10">
        <v>818</v>
      </c>
      <c r="F10">
        <v>248</v>
      </c>
      <c r="G10">
        <v>15</v>
      </c>
      <c r="H10">
        <v>83</v>
      </c>
      <c r="I10">
        <v>12</v>
      </c>
      <c r="J10">
        <v>98</v>
      </c>
      <c r="K10">
        <v>7</v>
      </c>
      <c r="L10">
        <v>103</v>
      </c>
      <c r="M10">
        <v>7</v>
      </c>
      <c r="N10">
        <v>81</v>
      </c>
      <c r="O10">
        <v>26</v>
      </c>
      <c r="P10">
        <v>86</v>
      </c>
      <c r="Q10">
        <v>0</v>
      </c>
      <c r="R10">
        <v>88</v>
      </c>
      <c r="S10">
        <v>10</v>
      </c>
      <c r="T10">
        <v>33</v>
      </c>
      <c r="U10">
        <v>57</v>
      </c>
    </row>
    <row r="11" spans="1:21">
      <c r="A11" s="4">
        <v>90</v>
      </c>
      <c r="B11">
        <v>677</v>
      </c>
      <c r="C11">
        <v>126</v>
      </c>
      <c r="D11">
        <v>803</v>
      </c>
      <c r="F11">
        <v>202</v>
      </c>
      <c r="G11">
        <v>27</v>
      </c>
      <c r="H11">
        <v>84</v>
      </c>
      <c r="I11">
        <v>12</v>
      </c>
      <c r="J11">
        <v>111</v>
      </c>
      <c r="K11">
        <v>6</v>
      </c>
      <c r="L11">
        <v>114</v>
      </c>
      <c r="M11">
        <v>7</v>
      </c>
      <c r="N11">
        <v>92</v>
      </c>
      <c r="O11">
        <v>20</v>
      </c>
      <c r="P11">
        <v>90</v>
      </c>
      <c r="Q11">
        <v>0</v>
      </c>
      <c r="R11">
        <v>88</v>
      </c>
      <c r="S11">
        <v>10</v>
      </c>
      <c r="T11">
        <v>33</v>
      </c>
      <c r="U11">
        <v>60</v>
      </c>
    </row>
    <row r="12" spans="1:21">
      <c r="A12" s="4">
        <v>84</v>
      </c>
      <c r="B12">
        <v>641</v>
      </c>
      <c r="C12">
        <v>138</v>
      </c>
      <c r="D12">
        <v>779</v>
      </c>
      <c r="F12">
        <v>205</v>
      </c>
      <c r="G12">
        <v>34</v>
      </c>
      <c r="H12">
        <v>74</v>
      </c>
      <c r="I12">
        <v>15</v>
      </c>
      <c r="J12">
        <v>107</v>
      </c>
      <c r="K12">
        <v>13</v>
      </c>
      <c r="L12">
        <v>113</v>
      </c>
      <c r="M12">
        <v>14</v>
      </c>
      <c r="N12">
        <v>80</v>
      </c>
      <c r="O12">
        <v>20</v>
      </c>
      <c r="P12">
        <v>85</v>
      </c>
      <c r="Q12">
        <v>0</v>
      </c>
      <c r="R12">
        <v>80</v>
      </c>
      <c r="S12">
        <v>10</v>
      </c>
      <c r="T12">
        <v>25</v>
      </c>
      <c r="U12">
        <v>56</v>
      </c>
    </row>
    <row r="13" spans="1:21">
      <c r="A13" s="4">
        <v>77</v>
      </c>
      <c r="B13">
        <v>601</v>
      </c>
      <c r="C13">
        <v>127</v>
      </c>
      <c r="D13">
        <v>728</v>
      </c>
      <c r="F13">
        <v>237</v>
      </c>
      <c r="G13">
        <v>45</v>
      </c>
      <c r="H13">
        <v>70</v>
      </c>
      <c r="I13">
        <v>10</v>
      </c>
      <c r="J13">
        <v>87</v>
      </c>
      <c r="K13">
        <v>6</v>
      </c>
      <c r="L13">
        <v>89</v>
      </c>
      <c r="M13">
        <v>6</v>
      </c>
      <c r="N13">
        <v>71</v>
      </c>
      <c r="O13">
        <v>16</v>
      </c>
      <c r="P13">
        <v>77</v>
      </c>
      <c r="Q13">
        <v>0</v>
      </c>
      <c r="R13">
        <v>75</v>
      </c>
      <c r="S13">
        <v>9</v>
      </c>
      <c r="T13">
        <v>25</v>
      </c>
      <c r="U13">
        <v>53</v>
      </c>
    </row>
    <row r="14" spans="1:21">
      <c r="A14" s="4">
        <v>82</v>
      </c>
      <c r="B14">
        <v>621</v>
      </c>
      <c r="C14">
        <v>141</v>
      </c>
      <c r="D14">
        <v>762</v>
      </c>
      <c r="F14">
        <v>215</v>
      </c>
      <c r="G14">
        <v>29</v>
      </c>
      <c r="H14">
        <v>79</v>
      </c>
      <c r="I14">
        <v>13</v>
      </c>
      <c r="J14">
        <v>96</v>
      </c>
      <c r="K14">
        <v>12</v>
      </c>
      <c r="L14">
        <v>108</v>
      </c>
      <c r="M14">
        <v>13</v>
      </c>
      <c r="N14">
        <v>82</v>
      </c>
      <c r="O14">
        <v>20</v>
      </c>
      <c r="P14">
        <v>84</v>
      </c>
      <c r="Q14">
        <v>1</v>
      </c>
      <c r="R14">
        <v>78</v>
      </c>
      <c r="S14">
        <v>16</v>
      </c>
      <c r="T14">
        <v>23</v>
      </c>
      <c r="U14">
        <v>58</v>
      </c>
    </row>
    <row r="15" spans="1:21">
      <c r="A15" s="4">
        <v>75</v>
      </c>
      <c r="B15">
        <v>536</v>
      </c>
      <c r="C15">
        <v>117</v>
      </c>
      <c r="D15">
        <v>653</v>
      </c>
      <c r="F15">
        <v>185</v>
      </c>
      <c r="G15">
        <v>22</v>
      </c>
      <c r="H15">
        <v>73</v>
      </c>
      <c r="I15">
        <v>8</v>
      </c>
      <c r="J15">
        <v>79</v>
      </c>
      <c r="K15">
        <v>7</v>
      </c>
      <c r="L15">
        <v>85</v>
      </c>
      <c r="M15">
        <v>8</v>
      </c>
      <c r="N15">
        <v>67</v>
      </c>
      <c r="O15">
        <v>15</v>
      </c>
      <c r="P15">
        <v>77</v>
      </c>
      <c r="Q15">
        <v>0</v>
      </c>
      <c r="R15">
        <v>75</v>
      </c>
      <c r="S15">
        <v>13</v>
      </c>
      <c r="T15">
        <v>27</v>
      </c>
      <c r="U15">
        <v>52</v>
      </c>
    </row>
    <row r="16" spans="1:21">
      <c r="A16" s="1">
        <f>SUM(A4:A15)</f>
        <v>1035</v>
      </c>
      <c r="B16" s="1">
        <f>SUM(B4:B15)</f>
        <v>7896</v>
      </c>
      <c r="C16" s="1">
        <f>SUM(C4:C15)</f>
        <v>1593</v>
      </c>
      <c r="D16" s="1">
        <f>SUM(D4:D15)</f>
        <v>9489</v>
      </c>
      <c r="E16" s="1"/>
      <c r="F16" s="1">
        <f t="shared" ref="F16:U16" si="0">SUM(F4:F15)</f>
        <v>2735</v>
      </c>
      <c r="G16" s="1">
        <f t="shared" si="0"/>
        <v>357</v>
      </c>
      <c r="H16" s="1">
        <f t="shared" si="0"/>
        <v>999</v>
      </c>
      <c r="I16" s="1">
        <f t="shared" si="0"/>
        <v>130</v>
      </c>
      <c r="J16" s="1">
        <f t="shared" si="0"/>
        <v>1170</v>
      </c>
      <c r="K16" s="1">
        <f t="shared" si="0"/>
        <v>112</v>
      </c>
      <c r="L16" s="1">
        <f t="shared" si="0"/>
        <v>1244</v>
      </c>
      <c r="M16" s="1">
        <f t="shared" si="0"/>
        <v>112</v>
      </c>
      <c r="N16" s="1">
        <f t="shared" si="0"/>
        <v>976</v>
      </c>
      <c r="O16" s="1">
        <f t="shared" si="0"/>
        <v>254</v>
      </c>
      <c r="P16" s="1">
        <f t="shared" si="0"/>
        <v>1046</v>
      </c>
      <c r="Q16" s="1">
        <f t="shared" si="0"/>
        <v>1</v>
      </c>
      <c r="R16" s="1">
        <f t="shared" si="0"/>
        <v>1010</v>
      </c>
      <c r="S16" s="1">
        <f t="shared" si="0"/>
        <v>142</v>
      </c>
      <c r="T16" s="1">
        <f t="shared" si="0"/>
        <v>357</v>
      </c>
      <c r="U16" s="1">
        <f t="shared" si="0"/>
        <v>691</v>
      </c>
    </row>
    <row r="17" spans="1:21">
      <c r="A17" s="1"/>
      <c r="B17" s="2">
        <f>SUM(B16)/(B16+C16)*100</f>
        <v>83.212140373063548</v>
      </c>
      <c r="C17" s="2">
        <f>SUM(C16)/(B16+C16)*100</f>
        <v>16.787859626936452</v>
      </c>
      <c r="D17" s="2"/>
      <c r="E17" s="2"/>
      <c r="F17" s="2">
        <f>SUM(F16)/(F16+G16)*100</f>
        <v>88.454075032341535</v>
      </c>
      <c r="G17" s="2">
        <f>SUM(G16)/(F16+G16)*100</f>
        <v>11.545924967658474</v>
      </c>
      <c r="H17" s="2">
        <f>SUM(H16)/(H16+I16)*100</f>
        <v>88.485385296722768</v>
      </c>
      <c r="I17" s="2">
        <f>SUM(I16)/(H16+I16)*100</f>
        <v>11.514614703277235</v>
      </c>
      <c r="J17" s="2">
        <f>SUM(J16)/(J16+K16)*100</f>
        <v>91.26365054602185</v>
      </c>
      <c r="K17" s="2">
        <f>SUM(K16)/(J16+K16)*100</f>
        <v>8.7363494539781588</v>
      </c>
      <c r="L17" s="2">
        <f>SUM(L16)/(L16+M16)*100</f>
        <v>91.740412979351021</v>
      </c>
      <c r="M17" s="2">
        <f>SUM(M16)/(L16+M16)*100</f>
        <v>8.2595870206489668</v>
      </c>
      <c r="N17" s="2">
        <f>SUM(N16)/(N16+O16)*100</f>
        <v>79.349593495934954</v>
      </c>
      <c r="O17" s="2">
        <f>SUM(O16)/(N16+O16)*100</f>
        <v>20.650406504065042</v>
      </c>
      <c r="P17" s="2">
        <f>SUM(P16)/(P16+Q16)*100</f>
        <v>99.904489016236866</v>
      </c>
      <c r="Q17" s="2">
        <f>SUM(Q16)/(P16+Q16)*100</f>
        <v>9.5510983763132759E-2</v>
      </c>
      <c r="R17" s="2">
        <f>SUM(R16)/(R16+S16)*100</f>
        <v>87.673611111111114</v>
      </c>
      <c r="S17" s="2">
        <f>SUM(S16)/(R16+S16)*100</f>
        <v>12.326388888888889</v>
      </c>
      <c r="T17" s="2">
        <f>SUM(T16)/(T16+U16)*100</f>
        <v>34.064885496183209</v>
      </c>
      <c r="U17" s="2">
        <f>SUM(U16)/(T16+U16)*100</f>
        <v>65.935114503816791</v>
      </c>
    </row>
    <row r="20" spans="1:21">
      <c r="A20" s="4" t="s">
        <v>18</v>
      </c>
      <c r="B20" s="8">
        <v>16.8</v>
      </c>
      <c r="C20" s="8">
        <v>16.8</v>
      </c>
    </row>
    <row r="21" spans="1:21">
      <c r="A21" s="4" t="s">
        <v>1</v>
      </c>
      <c r="B21" s="2">
        <v>13</v>
      </c>
      <c r="C21" s="2">
        <v>11.5</v>
      </c>
    </row>
    <row r="22" spans="1:21">
      <c r="A22" s="4" t="s">
        <v>2</v>
      </c>
      <c r="B22" s="5">
        <v>10.8</v>
      </c>
      <c r="C22" s="5">
        <v>11.5</v>
      </c>
    </row>
    <row r="23" spans="1:21">
      <c r="A23" s="4" t="s">
        <v>14</v>
      </c>
      <c r="B23" s="2">
        <v>10.6</v>
      </c>
      <c r="C23" s="2">
        <v>8.6999999999999993</v>
      </c>
    </row>
    <row r="24" spans="1:21">
      <c r="A24" s="4" t="s">
        <v>15</v>
      </c>
      <c r="B24" s="5">
        <v>9.1999999999999993</v>
      </c>
      <c r="C24" s="5">
        <v>8.3000000000000007</v>
      </c>
    </row>
    <row r="25" spans="1:21">
      <c r="A25" s="4" t="s">
        <v>16</v>
      </c>
      <c r="B25" s="5">
        <v>21.9</v>
      </c>
      <c r="C25" s="5">
        <v>20.7</v>
      </c>
    </row>
    <row r="26" spans="1:21">
      <c r="A26" s="4" t="s">
        <v>6</v>
      </c>
      <c r="B26" s="5">
        <v>0</v>
      </c>
      <c r="C26" s="5">
        <v>0.1</v>
      </c>
    </row>
    <row r="27" spans="1:21">
      <c r="A27" s="4" t="s">
        <v>7</v>
      </c>
      <c r="B27" s="5">
        <v>17.5</v>
      </c>
      <c r="C27" s="5">
        <v>12.3</v>
      </c>
    </row>
    <row r="28" spans="1:21">
      <c r="A28" s="4" t="s">
        <v>17</v>
      </c>
      <c r="B28" s="5">
        <v>57.9</v>
      </c>
      <c r="C28" s="5">
        <v>65.900000000000006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9"/>
  <sheetViews>
    <sheetView topLeftCell="A5" zoomScale="80" zoomScaleNormal="80" workbookViewId="0">
      <selection activeCell="O66" sqref="O66"/>
    </sheetView>
  </sheetViews>
  <sheetFormatPr defaultRowHeight="15"/>
  <cols>
    <col min="1" max="1" width="28.85546875" customWidth="1"/>
  </cols>
  <sheetData>
    <row r="1" spans="1:21">
      <c r="A1" s="1"/>
      <c r="B1" s="1"/>
      <c r="C1" s="1" t="s">
        <v>0</v>
      </c>
      <c r="D1" s="1"/>
      <c r="E1" s="1"/>
      <c r="F1" s="1" t="s">
        <v>1</v>
      </c>
      <c r="G1" s="1"/>
      <c r="H1" s="1" t="s">
        <v>2</v>
      </c>
      <c r="I1" s="1"/>
      <c r="J1" s="1" t="s">
        <v>3</v>
      </c>
      <c r="K1" s="1"/>
      <c r="L1" s="1" t="s">
        <v>4</v>
      </c>
      <c r="M1" s="1"/>
      <c r="N1" s="1" t="s">
        <v>5</v>
      </c>
      <c r="O1" s="1"/>
      <c r="P1" s="1" t="s">
        <v>6</v>
      </c>
      <c r="Q1" s="1"/>
      <c r="R1" s="1" t="s">
        <v>7</v>
      </c>
      <c r="S1" s="1"/>
      <c r="T1" s="1" t="s">
        <v>8</v>
      </c>
    </row>
    <row r="2" spans="1:21">
      <c r="A2" s="1" t="s">
        <v>9</v>
      </c>
      <c r="B2" s="1" t="s">
        <v>10</v>
      </c>
      <c r="C2" s="1" t="s">
        <v>11</v>
      </c>
      <c r="D2" s="1"/>
      <c r="E2" s="1"/>
      <c r="F2" s="1" t="s">
        <v>10</v>
      </c>
      <c r="G2" s="1" t="s">
        <v>11</v>
      </c>
      <c r="H2" s="1" t="s">
        <v>10</v>
      </c>
      <c r="I2" s="1" t="s">
        <v>11</v>
      </c>
      <c r="J2" s="1" t="s">
        <v>10</v>
      </c>
      <c r="K2" s="1" t="s">
        <v>11</v>
      </c>
      <c r="L2" s="1" t="s">
        <v>10</v>
      </c>
      <c r="M2" s="1" t="s">
        <v>11</v>
      </c>
      <c r="N2" s="1" t="s">
        <v>10</v>
      </c>
      <c r="O2" s="1" t="s">
        <v>11</v>
      </c>
      <c r="P2" s="1" t="s">
        <v>10</v>
      </c>
      <c r="Q2" s="1" t="s">
        <v>11</v>
      </c>
      <c r="R2" s="1" t="s">
        <v>10</v>
      </c>
      <c r="S2" s="1" t="s">
        <v>11</v>
      </c>
      <c r="T2" s="1" t="s">
        <v>10</v>
      </c>
      <c r="U2" s="1" t="s">
        <v>11</v>
      </c>
    </row>
    <row r="4" spans="1:21">
      <c r="A4" s="4" t="s">
        <v>19</v>
      </c>
      <c r="B4" s="2">
        <v>83.943329397874862</v>
      </c>
      <c r="C4" s="2">
        <v>16.056670602125148</v>
      </c>
      <c r="D4" s="2"/>
      <c r="E4" s="2"/>
      <c r="F4" s="2">
        <v>89.19860627177701</v>
      </c>
      <c r="G4" s="2">
        <v>10.801393728222997</v>
      </c>
      <c r="H4" s="2">
        <v>89.215686274509807</v>
      </c>
      <c r="I4" s="2">
        <v>10.784313725490197</v>
      </c>
      <c r="J4" s="2">
        <v>90</v>
      </c>
      <c r="K4" s="2">
        <v>10</v>
      </c>
      <c r="L4" s="2">
        <v>90.434782608695656</v>
      </c>
      <c r="M4" s="2">
        <v>9.5652173913043477</v>
      </c>
      <c r="N4" s="2">
        <v>81.818181818181827</v>
      </c>
      <c r="O4" s="2">
        <v>18.181818181818183</v>
      </c>
      <c r="P4" s="2">
        <v>100</v>
      </c>
      <c r="Q4" s="2">
        <v>0</v>
      </c>
      <c r="R4" s="2">
        <v>88.785046728971963</v>
      </c>
      <c r="S4" s="2">
        <v>11.214953271028037</v>
      </c>
      <c r="T4" s="2">
        <v>35.869565217391305</v>
      </c>
      <c r="U4" s="2">
        <v>64.130434782608688</v>
      </c>
    </row>
    <row r="5" spans="1:21">
      <c r="A5" s="4" t="s">
        <v>20</v>
      </c>
      <c r="B5" s="5">
        <v>82.860665844636245</v>
      </c>
      <c r="C5" s="5">
        <v>17.139334155363748</v>
      </c>
      <c r="D5" s="5"/>
      <c r="E5" s="5"/>
      <c r="F5" s="5">
        <v>88.709677419354833</v>
      </c>
      <c r="G5" s="5">
        <v>11.29032258064516</v>
      </c>
      <c r="H5" s="5">
        <v>90.291262135922338</v>
      </c>
      <c r="I5" s="5">
        <v>9.7087378640776691</v>
      </c>
      <c r="J5" s="5">
        <v>88.9908256880734</v>
      </c>
      <c r="K5" s="5">
        <v>11.009174311926607</v>
      </c>
      <c r="L5" s="5">
        <v>90.350877192982466</v>
      </c>
      <c r="M5" s="5">
        <v>9.6491228070175428</v>
      </c>
      <c r="N5" s="5">
        <v>80.180180180180187</v>
      </c>
      <c r="O5" s="5">
        <v>19.81981981981982</v>
      </c>
      <c r="P5" s="5">
        <v>100</v>
      </c>
      <c r="Q5" s="5">
        <v>0</v>
      </c>
      <c r="R5" s="5">
        <v>85</v>
      </c>
      <c r="S5" s="5">
        <v>15</v>
      </c>
      <c r="T5" s="5">
        <v>36.263736263736263</v>
      </c>
      <c r="U5" s="5">
        <v>63.73626373626373</v>
      </c>
    </row>
    <row r="6" spans="1:21">
      <c r="A6" s="4" t="s">
        <v>21</v>
      </c>
      <c r="B6" s="5">
        <v>81.472081218274113</v>
      </c>
      <c r="C6" s="5">
        <v>18.527918781725887</v>
      </c>
      <c r="D6" s="5"/>
      <c r="E6" s="5"/>
      <c r="F6" s="5">
        <v>84.549356223175963</v>
      </c>
      <c r="G6" s="5">
        <v>15.450643776824036</v>
      </c>
      <c r="H6" s="5">
        <v>90</v>
      </c>
      <c r="I6" s="5">
        <v>10</v>
      </c>
      <c r="J6" s="5">
        <v>87.850467289719631</v>
      </c>
      <c r="K6" s="5">
        <v>12.149532710280374</v>
      </c>
      <c r="L6" s="5">
        <v>90.350877192982466</v>
      </c>
      <c r="M6" s="5">
        <v>9.6491228070175428</v>
      </c>
      <c r="N6" s="5">
        <v>80.373831775700936</v>
      </c>
      <c r="O6" s="5">
        <v>19.626168224299064</v>
      </c>
      <c r="P6" s="5">
        <v>100</v>
      </c>
      <c r="Q6" s="5">
        <v>0</v>
      </c>
      <c r="R6" s="5">
        <v>86.597938144329902</v>
      </c>
      <c r="S6" s="5">
        <v>13.402061855670103</v>
      </c>
      <c r="T6" s="5">
        <v>35.483870967741936</v>
      </c>
      <c r="U6" s="5">
        <v>64.516129032258064</v>
      </c>
    </row>
    <row r="7" spans="1:21">
      <c r="A7" s="4" t="s">
        <v>22</v>
      </c>
      <c r="B7" s="5">
        <v>83.202099737532805</v>
      </c>
      <c r="C7" s="5">
        <v>16.797900262467191</v>
      </c>
      <c r="D7" s="5"/>
      <c r="E7" s="5"/>
      <c r="F7" s="5">
        <v>89.090909090909093</v>
      </c>
      <c r="G7" s="5">
        <v>10.909090909090908</v>
      </c>
      <c r="H7" s="5">
        <v>89.285714285714292</v>
      </c>
      <c r="I7" s="5">
        <v>10.714285714285714</v>
      </c>
      <c r="J7" s="5">
        <v>91</v>
      </c>
      <c r="K7" s="5">
        <v>9</v>
      </c>
      <c r="L7" s="5">
        <v>92.452830188679243</v>
      </c>
      <c r="M7" s="5">
        <v>7.5471698113207548</v>
      </c>
      <c r="N7" s="5">
        <v>73.333333333333329</v>
      </c>
      <c r="O7" s="5">
        <v>26.666666666666668</v>
      </c>
      <c r="P7" s="5">
        <v>100</v>
      </c>
      <c r="Q7" s="5">
        <v>0</v>
      </c>
      <c r="R7" s="5">
        <v>87.5</v>
      </c>
      <c r="S7" s="5">
        <v>12.5</v>
      </c>
      <c r="T7" s="5">
        <v>32.911392405063289</v>
      </c>
      <c r="U7" s="5">
        <v>67.088607594936718</v>
      </c>
    </row>
    <row r="8" spans="1:21">
      <c r="A8" s="4" t="s">
        <v>21</v>
      </c>
      <c r="B8" s="5">
        <v>84.144960362400909</v>
      </c>
      <c r="C8" s="5">
        <v>15.855039637599095</v>
      </c>
      <c r="D8" s="5"/>
      <c r="E8" s="5"/>
      <c r="F8" s="5">
        <v>90.22801302931596</v>
      </c>
      <c r="G8" s="5">
        <v>9.7719869706840399</v>
      </c>
      <c r="H8" s="5">
        <v>88.571428571428569</v>
      </c>
      <c r="I8" s="5">
        <v>11.428571428571429</v>
      </c>
      <c r="J8" s="5">
        <v>92.857142857142861</v>
      </c>
      <c r="K8" s="5">
        <v>7.1428571428571423</v>
      </c>
      <c r="L8" s="5">
        <v>93.162393162393158</v>
      </c>
      <c r="M8" s="5">
        <v>6.8376068376068382</v>
      </c>
      <c r="N8" s="5">
        <v>80</v>
      </c>
      <c r="O8" s="5">
        <v>20</v>
      </c>
      <c r="P8" s="5">
        <v>100</v>
      </c>
      <c r="Q8" s="5">
        <v>0</v>
      </c>
      <c r="R8" s="5">
        <v>87.735849056603783</v>
      </c>
      <c r="S8" s="5">
        <v>12.264150943396226</v>
      </c>
      <c r="T8" s="5">
        <v>33.333333333333329</v>
      </c>
      <c r="U8" s="5">
        <v>66.666666666666657</v>
      </c>
    </row>
    <row r="9" spans="1:21">
      <c r="A9" s="4" t="s">
        <v>19</v>
      </c>
      <c r="B9" s="5">
        <v>84.327485380116968</v>
      </c>
      <c r="C9" s="5">
        <v>15.672514619883041</v>
      </c>
      <c r="D9" s="5"/>
      <c r="E9" s="5"/>
      <c r="F9" s="5">
        <v>89.208633093525179</v>
      </c>
      <c r="G9" s="5">
        <v>10.791366906474821</v>
      </c>
      <c r="H9" s="5">
        <v>92.156862745098039</v>
      </c>
      <c r="I9" s="5">
        <v>7.8431372549019605</v>
      </c>
      <c r="J9" s="5">
        <v>93.043478260869563</v>
      </c>
      <c r="K9" s="5">
        <v>6.9565217391304346</v>
      </c>
      <c r="L9" s="5">
        <v>93.495934959349597</v>
      </c>
      <c r="M9" s="5">
        <v>6.5040650406504072</v>
      </c>
      <c r="N9" s="5">
        <v>75</v>
      </c>
      <c r="O9" s="5">
        <v>25</v>
      </c>
      <c r="P9" s="5">
        <v>100</v>
      </c>
      <c r="Q9" s="5">
        <v>0</v>
      </c>
      <c r="R9" s="5">
        <v>90.196078431372555</v>
      </c>
      <c r="S9" s="5">
        <v>9.8039215686274517</v>
      </c>
      <c r="T9" s="5">
        <v>35.869565217391305</v>
      </c>
      <c r="U9" s="5">
        <v>64.130434782608688</v>
      </c>
    </row>
    <row r="10" spans="1:21">
      <c r="A10" s="4" t="s">
        <v>19</v>
      </c>
      <c r="B10" s="5">
        <v>85.207823960880191</v>
      </c>
      <c r="C10" s="5">
        <v>14.792176039119804</v>
      </c>
      <c r="D10" s="5"/>
      <c r="E10" s="5"/>
      <c r="F10" s="5">
        <v>94.296577946768053</v>
      </c>
      <c r="G10" s="5">
        <v>5.7034220532319395</v>
      </c>
      <c r="H10" s="5">
        <v>87.368421052631589</v>
      </c>
      <c r="I10" s="5">
        <v>12.631578947368421</v>
      </c>
      <c r="J10" s="5">
        <v>93.333333333333329</v>
      </c>
      <c r="K10" s="5">
        <v>6.666666666666667</v>
      </c>
      <c r="L10" s="5">
        <v>93.63636363636364</v>
      </c>
      <c r="M10" s="5">
        <v>6.3636363636363633</v>
      </c>
      <c r="N10" s="5">
        <v>75.700934579439249</v>
      </c>
      <c r="O10" s="5">
        <v>24.299065420560748</v>
      </c>
      <c r="P10" s="5">
        <v>100</v>
      </c>
      <c r="Q10" s="5">
        <v>0</v>
      </c>
      <c r="R10" s="5">
        <v>89.795918367346943</v>
      </c>
      <c r="S10" s="5">
        <v>10.204081632653061</v>
      </c>
      <c r="T10" s="5">
        <v>36.666666666666664</v>
      </c>
      <c r="U10" s="5">
        <v>63.333333333333329</v>
      </c>
    </row>
    <row r="11" spans="1:21">
      <c r="A11" s="4" t="s">
        <v>22</v>
      </c>
      <c r="B11" s="2">
        <v>84.308841843088416</v>
      </c>
      <c r="C11" s="2">
        <v>15.69115815691158</v>
      </c>
      <c r="D11" s="2"/>
      <c r="E11" s="2"/>
      <c r="F11" s="2">
        <v>88.209606986899558</v>
      </c>
      <c r="G11" s="2">
        <v>11.790393013100436</v>
      </c>
      <c r="H11" s="2">
        <v>87.5</v>
      </c>
      <c r="I11" s="2">
        <v>12.5</v>
      </c>
      <c r="J11" s="2">
        <v>94.871794871794862</v>
      </c>
      <c r="K11" s="2">
        <v>5.1282051282051277</v>
      </c>
      <c r="L11" s="2">
        <v>94.214876033057848</v>
      </c>
      <c r="M11" s="2">
        <v>5.785123966942149</v>
      </c>
      <c r="N11" s="2">
        <v>82.142857142857139</v>
      </c>
      <c r="O11" s="2">
        <v>17.857142857142858</v>
      </c>
      <c r="P11" s="2">
        <v>100</v>
      </c>
      <c r="Q11" s="2">
        <v>0</v>
      </c>
      <c r="R11" s="2">
        <v>89.795918367346943</v>
      </c>
      <c r="S11" s="2">
        <v>10.204081632653061</v>
      </c>
      <c r="T11" s="2">
        <v>35.483870967741936</v>
      </c>
      <c r="U11" s="2">
        <v>64.516129032258064</v>
      </c>
    </row>
    <row r="12" spans="1:21">
      <c r="A12" s="4" t="s">
        <v>23</v>
      </c>
      <c r="B12" s="5">
        <v>82.284980744544285</v>
      </c>
      <c r="C12" s="5">
        <v>17.715019255455715</v>
      </c>
      <c r="D12" s="5"/>
      <c r="E12" s="5"/>
      <c r="F12" s="5">
        <v>85.774058577405853</v>
      </c>
      <c r="G12" s="5">
        <v>14.225941422594143</v>
      </c>
      <c r="H12" s="5">
        <v>83.146067415730343</v>
      </c>
      <c r="I12" s="5">
        <v>16.853932584269664</v>
      </c>
      <c r="J12" s="5">
        <v>89.166666666666671</v>
      </c>
      <c r="K12" s="5">
        <v>10.833333333333334</v>
      </c>
      <c r="L12" s="5">
        <v>88.976377952755897</v>
      </c>
      <c r="M12" s="5">
        <v>11.023622047244094</v>
      </c>
      <c r="N12" s="5">
        <v>80</v>
      </c>
      <c r="O12" s="5">
        <v>20</v>
      </c>
      <c r="P12" s="5">
        <v>100</v>
      </c>
      <c r="Q12" s="5">
        <v>0</v>
      </c>
      <c r="R12" s="5">
        <v>88.888888888888886</v>
      </c>
      <c r="S12" s="5">
        <v>11.111111111111111</v>
      </c>
      <c r="T12" s="5">
        <v>30.864197530864196</v>
      </c>
      <c r="U12" s="5">
        <v>69.135802469135797</v>
      </c>
    </row>
    <row r="13" spans="1:21">
      <c r="A13" s="4" t="s">
        <v>24</v>
      </c>
      <c r="B13" s="5">
        <v>82.554945054945051</v>
      </c>
      <c r="C13" s="5">
        <v>17.445054945054945</v>
      </c>
      <c r="D13" s="5"/>
      <c r="E13" s="5"/>
      <c r="F13" s="5">
        <v>84.042553191489361</v>
      </c>
      <c r="G13" s="5">
        <v>15.957446808510639</v>
      </c>
      <c r="H13" s="5">
        <v>87.5</v>
      </c>
      <c r="I13" s="5">
        <v>12.5</v>
      </c>
      <c r="J13" s="5">
        <v>93.548387096774192</v>
      </c>
      <c r="K13" s="5">
        <v>6.4516129032258061</v>
      </c>
      <c r="L13" s="5">
        <v>93.684210526315795</v>
      </c>
      <c r="M13" s="5">
        <v>6.3157894736842106</v>
      </c>
      <c r="N13" s="5">
        <v>81.609195402298852</v>
      </c>
      <c r="O13" s="5">
        <v>18.390804597701148</v>
      </c>
      <c r="P13" s="5">
        <v>100</v>
      </c>
      <c r="Q13" s="5">
        <v>0</v>
      </c>
      <c r="R13" s="5">
        <v>89.285714285714292</v>
      </c>
      <c r="S13" s="5">
        <v>10.714285714285714</v>
      </c>
      <c r="T13" s="5">
        <v>32.051282051282051</v>
      </c>
      <c r="U13" s="5">
        <v>67.948717948717956</v>
      </c>
    </row>
    <row r="14" spans="1:21">
      <c r="A14" s="4" t="s">
        <v>25</v>
      </c>
      <c r="B14" s="5">
        <v>81.496062992125985</v>
      </c>
      <c r="C14" s="5">
        <v>18.503937007874015</v>
      </c>
      <c r="D14" s="5"/>
      <c r="E14" s="5"/>
      <c r="F14" s="5">
        <v>88.114754098360663</v>
      </c>
      <c r="G14" s="5">
        <v>11.885245901639344</v>
      </c>
      <c r="H14" s="5">
        <v>85.869565217391312</v>
      </c>
      <c r="I14" s="5">
        <v>14.130434782608695</v>
      </c>
      <c r="J14" s="5">
        <v>88.888888888888886</v>
      </c>
      <c r="K14" s="5">
        <v>11.111111111111111</v>
      </c>
      <c r="L14" s="5">
        <v>89.256198347107443</v>
      </c>
      <c r="M14" s="5">
        <v>10.743801652892563</v>
      </c>
      <c r="N14" s="5">
        <v>80.392156862745097</v>
      </c>
      <c r="O14" s="5">
        <v>19.607843137254903</v>
      </c>
      <c r="P14" s="5">
        <v>98.82352941176471</v>
      </c>
      <c r="Q14" s="5">
        <v>1.1764705882352942</v>
      </c>
      <c r="R14" s="5">
        <v>82.978723404255319</v>
      </c>
      <c r="S14" s="5">
        <v>17.021276595744681</v>
      </c>
      <c r="T14" s="5">
        <v>28.39506172839506</v>
      </c>
      <c r="U14" s="5">
        <v>71.604938271604937</v>
      </c>
    </row>
    <row r="15" spans="1:21">
      <c r="A15" s="4" t="s">
        <v>26</v>
      </c>
      <c r="B15" s="5">
        <v>82.08269525267994</v>
      </c>
      <c r="C15" s="5">
        <v>17.917304747320063</v>
      </c>
      <c r="D15" s="5"/>
      <c r="E15" s="5"/>
      <c r="F15" s="5">
        <v>89.371980676328505</v>
      </c>
      <c r="G15" s="5">
        <v>10.628019323671497</v>
      </c>
      <c r="H15" s="5">
        <v>90.123456790123456</v>
      </c>
      <c r="I15" s="5">
        <v>9.8765432098765427</v>
      </c>
      <c r="J15" s="5">
        <v>91.860465116279073</v>
      </c>
      <c r="K15" s="5">
        <v>8.1395348837209305</v>
      </c>
      <c r="L15" s="5">
        <v>91.397849462365585</v>
      </c>
      <c r="M15" s="5">
        <v>8.6021505376344098</v>
      </c>
      <c r="N15" s="5">
        <v>81.707317073170728</v>
      </c>
      <c r="O15" s="5">
        <v>18.292682926829269</v>
      </c>
      <c r="P15" s="5">
        <v>100</v>
      </c>
      <c r="Q15" s="5">
        <v>0</v>
      </c>
      <c r="R15" s="5">
        <v>85.227272727272734</v>
      </c>
      <c r="S15" s="5">
        <v>14.772727272727273</v>
      </c>
      <c r="T15" s="5">
        <v>34.177215189873415</v>
      </c>
      <c r="U15" s="5">
        <v>65.822784810126578</v>
      </c>
    </row>
    <row r="16" spans="1:21">
      <c r="G16" s="4"/>
      <c r="I16" s="4"/>
      <c r="K16" s="4"/>
      <c r="M16" s="4"/>
      <c r="O16" s="4"/>
      <c r="Q16" s="4"/>
      <c r="S16" s="4"/>
      <c r="U16" s="4"/>
    </row>
    <row r="17" spans="3:19">
      <c r="C17" s="1"/>
      <c r="G17" s="1"/>
      <c r="H17" s="1"/>
      <c r="I17" s="1"/>
      <c r="K17" s="1"/>
      <c r="M17" s="1"/>
      <c r="S17" s="1"/>
    </row>
    <row r="38" spans="23:23">
      <c r="W38" s="4" t="s">
        <v>19</v>
      </c>
    </row>
    <row r="39" spans="23:23">
      <c r="W39" s="4" t="s">
        <v>20</v>
      </c>
    </row>
    <row r="40" spans="23:23">
      <c r="W40" s="4" t="s">
        <v>21</v>
      </c>
    </row>
    <row r="41" spans="23:23">
      <c r="W41" s="4" t="s">
        <v>22</v>
      </c>
    </row>
    <row r="42" spans="23:23">
      <c r="W42" s="4" t="s">
        <v>21</v>
      </c>
    </row>
    <row r="43" spans="23:23">
      <c r="W43" s="4" t="s">
        <v>19</v>
      </c>
    </row>
    <row r="44" spans="23:23">
      <c r="W44" s="4" t="s">
        <v>19</v>
      </c>
    </row>
    <row r="45" spans="23:23">
      <c r="W45" s="4" t="s">
        <v>22</v>
      </c>
    </row>
    <row r="46" spans="23:23">
      <c r="W46" s="4" t="s">
        <v>23</v>
      </c>
    </row>
    <row r="47" spans="23:23">
      <c r="W47" s="4" t="s">
        <v>24</v>
      </c>
    </row>
    <row r="48" spans="23:23">
      <c r="W48" s="4" t="s">
        <v>25</v>
      </c>
    </row>
    <row r="49" spans="23:23">
      <c r="W49" s="4" t="s">
        <v>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29"/>
  <sheetViews>
    <sheetView topLeftCell="A9" zoomScale="80" zoomScaleNormal="80" workbookViewId="0">
      <selection activeCell="F31" sqref="F31"/>
    </sheetView>
  </sheetViews>
  <sheetFormatPr defaultRowHeight="15"/>
  <cols>
    <col min="1" max="1" width="28.85546875" customWidth="1"/>
  </cols>
  <sheetData>
    <row r="1" spans="1:21">
      <c r="A1" s="1"/>
      <c r="B1" s="1"/>
      <c r="C1" s="1" t="s">
        <v>0</v>
      </c>
      <c r="D1" s="1"/>
      <c r="E1" s="1"/>
      <c r="F1" s="1" t="s">
        <v>1</v>
      </c>
      <c r="G1" s="1"/>
      <c r="H1" s="1" t="s">
        <v>2</v>
      </c>
      <c r="I1" s="1"/>
      <c r="J1" s="1" t="s">
        <v>3</v>
      </c>
      <c r="K1" s="1"/>
      <c r="L1" s="1" t="s">
        <v>4</v>
      </c>
      <c r="M1" s="1"/>
      <c r="N1" s="1" t="s">
        <v>5</v>
      </c>
      <c r="O1" s="1"/>
      <c r="P1" s="1" t="s">
        <v>6</v>
      </c>
      <c r="Q1" s="1"/>
      <c r="R1" s="1" t="s">
        <v>7</v>
      </c>
      <c r="S1" s="1"/>
      <c r="T1" s="1" t="s">
        <v>8</v>
      </c>
    </row>
    <row r="2" spans="1:21">
      <c r="A2" s="1" t="s">
        <v>9</v>
      </c>
      <c r="B2" s="1" t="s">
        <v>10</v>
      </c>
      <c r="C2" s="1" t="s">
        <v>11</v>
      </c>
      <c r="D2" s="1" t="s">
        <v>12</v>
      </c>
      <c r="E2" s="1"/>
      <c r="F2" s="1" t="s">
        <v>10</v>
      </c>
      <c r="G2" s="1" t="s">
        <v>11</v>
      </c>
      <c r="H2" s="1" t="s">
        <v>10</v>
      </c>
      <c r="I2" s="1" t="s">
        <v>11</v>
      </c>
      <c r="J2" s="1" t="s">
        <v>10</v>
      </c>
      <c r="K2" s="1" t="s">
        <v>11</v>
      </c>
      <c r="L2" s="1" t="s">
        <v>10</v>
      </c>
      <c r="M2" s="1" t="s">
        <v>11</v>
      </c>
      <c r="N2" s="1" t="s">
        <v>10</v>
      </c>
      <c r="O2" s="1" t="s">
        <v>11</v>
      </c>
      <c r="P2" s="1" t="s">
        <v>10</v>
      </c>
      <c r="Q2" s="1" t="s">
        <v>11</v>
      </c>
      <c r="R2" s="1" t="s">
        <v>10</v>
      </c>
      <c r="S2" s="1" t="s">
        <v>11</v>
      </c>
      <c r="T2" s="1" t="s">
        <v>10</v>
      </c>
      <c r="U2" s="1" t="s">
        <v>11</v>
      </c>
    </row>
    <row r="4" spans="1:21">
      <c r="A4" s="7">
        <v>84</v>
      </c>
      <c r="B4" s="7">
        <v>627</v>
      </c>
      <c r="C4" s="7">
        <v>138</v>
      </c>
      <c r="D4" s="7">
        <v>765</v>
      </c>
      <c r="E4" s="7"/>
      <c r="F4" s="7">
        <v>215</v>
      </c>
      <c r="G4" s="7">
        <v>39</v>
      </c>
      <c r="H4" s="7">
        <v>95</v>
      </c>
      <c r="I4" s="7">
        <v>14</v>
      </c>
      <c r="J4" s="7">
        <v>98</v>
      </c>
      <c r="K4" s="7">
        <v>8</v>
      </c>
      <c r="L4" s="7">
        <v>101</v>
      </c>
      <c r="M4" s="7">
        <v>9</v>
      </c>
      <c r="N4" s="7">
        <v>86</v>
      </c>
      <c r="O4" s="7">
        <v>11</v>
      </c>
      <c r="P4" s="7">
        <v>73</v>
      </c>
      <c r="Q4" s="7">
        <v>10</v>
      </c>
      <c r="R4" s="7">
        <v>62</v>
      </c>
      <c r="S4" s="7">
        <v>27</v>
      </c>
      <c r="T4" s="7">
        <v>61</v>
      </c>
      <c r="U4" s="7">
        <v>36</v>
      </c>
    </row>
    <row r="5" spans="1:21">
      <c r="A5" s="4">
        <v>82</v>
      </c>
      <c r="B5" s="6">
        <v>610</v>
      </c>
      <c r="C5" s="6">
        <v>119</v>
      </c>
      <c r="D5" s="6">
        <v>729</v>
      </c>
      <c r="E5" s="6"/>
      <c r="F5" s="6">
        <v>198</v>
      </c>
      <c r="G5" s="6">
        <v>31</v>
      </c>
      <c r="H5" s="6">
        <v>88</v>
      </c>
      <c r="I5" s="6">
        <v>15</v>
      </c>
      <c r="J5" s="6">
        <v>104</v>
      </c>
      <c r="K5" s="6">
        <v>9</v>
      </c>
      <c r="L5" s="6">
        <v>109</v>
      </c>
      <c r="M5" s="6">
        <v>10</v>
      </c>
      <c r="N5" s="6">
        <v>81</v>
      </c>
      <c r="O5" s="6">
        <v>12</v>
      </c>
      <c r="P5" s="6">
        <v>72</v>
      </c>
      <c r="Q5" s="6">
        <v>11</v>
      </c>
      <c r="R5" s="6">
        <v>61</v>
      </c>
      <c r="S5" s="6">
        <v>26</v>
      </c>
      <c r="T5" s="6">
        <v>52</v>
      </c>
      <c r="U5" s="6">
        <v>27</v>
      </c>
    </row>
    <row r="6" spans="1:21">
      <c r="A6" s="4">
        <v>91</v>
      </c>
      <c r="B6">
        <v>700</v>
      </c>
      <c r="C6">
        <v>133</v>
      </c>
      <c r="D6">
        <v>833</v>
      </c>
      <c r="F6">
        <v>239</v>
      </c>
      <c r="G6">
        <v>33</v>
      </c>
      <c r="H6">
        <v>103</v>
      </c>
      <c r="I6">
        <v>18</v>
      </c>
      <c r="J6">
        <v>109</v>
      </c>
      <c r="K6">
        <v>11</v>
      </c>
      <c r="L6">
        <v>115</v>
      </c>
      <c r="M6">
        <v>12</v>
      </c>
      <c r="N6">
        <v>99</v>
      </c>
      <c r="O6">
        <v>13</v>
      </c>
      <c r="P6">
        <v>92</v>
      </c>
      <c r="Q6">
        <v>8</v>
      </c>
      <c r="R6">
        <v>66</v>
      </c>
      <c r="S6">
        <v>30</v>
      </c>
      <c r="T6">
        <v>56</v>
      </c>
      <c r="U6">
        <v>30</v>
      </c>
    </row>
    <row r="7" spans="1:21">
      <c r="A7" s="4">
        <v>75</v>
      </c>
      <c r="B7">
        <v>593</v>
      </c>
      <c r="C7">
        <v>99</v>
      </c>
      <c r="D7">
        <v>692</v>
      </c>
      <c r="F7">
        <v>205</v>
      </c>
      <c r="G7">
        <v>28</v>
      </c>
      <c r="H7">
        <v>82</v>
      </c>
      <c r="I7">
        <v>14</v>
      </c>
      <c r="J7">
        <v>89</v>
      </c>
      <c r="K7">
        <v>8</v>
      </c>
      <c r="L7">
        <v>94</v>
      </c>
      <c r="M7">
        <v>8</v>
      </c>
      <c r="N7">
        <v>76</v>
      </c>
      <c r="O7">
        <v>12</v>
      </c>
      <c r="P7">
        <v>72</v>
      </c>
      <c r="Q7">
        <v>8</v>
      </c>
      <c r="R7">
        <v>58</v>
      </c>
      <c r="S7">
        <v>20</v>
      </c>
      <c r="T7">
        <v>48</v>
      </c>
      <c r="U7">
        <v>18</v>
      </c>
    </row>
    <row r="8" spans="1:21">
      <c r="A8" s="4">
        <v>79</v>
      </c>
      <c r="B8">
        <v>617</v>
      </c>
      <c r="C8">
        <v>110</v>
      </c>
      <c r="D8">
        <v>727</v>
      </c>
      <c r="F8">
        <v>210</v>
      </c>
      <c r="G8">
        <v>25</v>
      </c>
      <c r="H8">
        <v>95</v>
      </c>
      <c r="I8">
        <v>14</v>
      </c>
      <c r="J8">
        <v>90</v>
      </c>
      <c r="K8">
        <v>10</v>
      </c>
      <c r="L8">
        <v>96</v>
      </c>
      <c r="M8">
        <v>11</v>
      </c>
      <c r="N8">
        <v>77</v>
      </c>
      <c r="O8">
        <v>12</v>
      </c>
      <c r="P8">
        <v>74</v>
      </c>
      <c r="Q8">
        <v>9</v>
      </c>
      <c r="R8">
        <v>66</v>
      </c>
      <c r="S8">
        <v>22</v>
      </c>
      <c r="T8">
        <v>48</v>
      </c>
      <c r="U8">
        <v>22</v>
      </c>
    </row>
    <row r="9" spans="1:21">
      <c r="A9" s="4">
        <v>82</v>
      </c>
      <c r="B9">
        <v>654</v>
      </c>
      <c r="C9">
        <v>118</v>
      </c>
      <c r="D9">
        <v>772</v>
      </c>
      <c r="F9">
        <v>218</v>
      </c>
      <c r="G9">
        <v>26</v>
      </c>
      <c r="H9">
        <v>89</v>
      </c>
      <c r="I9">
        <v>16</v>
      </c>
      <c r="J9">
        <v>96</v>
      </c>
      <c r="K9">
        <v>12</v>
      </c>
      <c r="L9">
        <v>107</v>
      </c>
      <c r="M9">
        <v>12</v>
      </c>
      <c r="N9">
        <v>77</v>
      </c>
      <c r="O9">
        <v>17</v>
      </c>
      <c r="P9">
        <v>75</v>
      </c>
      <c r="Q9">
        <v>9</v>
      </c>
      <c r="R9">
        <v>62</v>
      </c>
      <c r="S9">
        <v>26</v>
      </c>
      <c r="T9">
        <v>53</v>
      </c>
      <c r="U9">
        <v>20</v>
      </c>
    </row>
    <row r="10" spans="1:21">
      <c r="A10" s="4">
        <v>69</v>
      </c>
      <c r="B10">
        <v>522</v>
      </c>
      <c r="C10">
        <v>101</v>
      </c>
      <c r="D10">
        <v>623</v>
      </c>
      <c r="F10">
        <v>178</v>
      </c>
      <c r="G10">
        <v>27</v>
      </c>
      <c r="H10">
        <v>71</v>
      </c>
      <c r="I10">
        <v>16</v>
      </c>
      <c r="J10">
        <v>77</v>
      </c>
      <c r="K10">
        <v>11</v>
      </c>
      <c r="L10">
        <v>78</v>
      </c>
      <c r="M10">
        <v>12</v>
      </c>
      <c r="N10">
        <v>65</v>
      </c>
      <c r="O10">
        <v>17</v>
      </c>
      <c r="P10">
        <v>64</v>
      </c>
      <c r="Q10">
        <v>6</v>
      </c>
      <c r="R10">
        <v>62</v>
      </c>
      <c r="S10">
        <v>14</v>
      </c>
      <c r="T10">
        <v>43</v>
      </c>
      <c r="U10">
        <v>16</v>
      </c>
    </row>
    <row r="11" spans="1:21">
      <c r="A11" s="4">
        <v>78</v>
      </c>
      <c r="B11">
        <v>590</v>
      </c>
      <c r="C11">
        <v>98</v>
      </c>
      <c r="D11">
        <v>688</v>
      </c>
      <c r="F11">
        <v>210</v>
      </c>
      <c r="G11">
        <v>20</v>
      </c>
      <c r="H11">
        <v>81</v>
      </c>
      <c r="I11">
        <v>15</v>
      </c>
      <c r="J11">
        <v>85</v>
      </c>
      <c r="K11">
        <v>10</v>
      </c>
      <c r="L11">
        <v>88</v>
      </c>
      <c r="M11">
        <v>12</v>
      </c>
      <c r="N11">
        <v>71</v>
      </c>
      <c r="O11">
        <v>16</v>
      </c>
      <c r="P11">
        <v>77</v>
      </c>
      <c r="Q11">
        <v>7</v>
      </c>
      <c r="R11">
        <v>68</v>
      </c>
      <c r="S11">
        <v>17</v>
      </c>
      <c r="T11">
        <v>45</v>
      </c>
      <c r="U11">
        <v>22</v>
      </c>
    </row>
    <row r="12" spans="1:21">
      <c r="A12" s="4">
        <v>75</v>
      </c>
      <c r="B12">
        <v>572</v>
      </c>
      <c r="C12">
        <v>107</v>
      </c>
      <c r="D12">
        <v>679</v>
      </c>
      <c r="F12">
        <v>209</v>
      </c>
      <c r="G12">
        <v>22</v>
      </c>
      <c r="H12">
        <v>74</v>
      </c>
      <c r="I12">
        <v>14</v>
      </c>
      <c r="J12">
        <v>78</v>
      </c>
      <c r="K12">
        <v>9</v>
      </c>
      <c r="L12">
        <v>85</v>
      </c>
      <c r="M12">
        <v>9</v>
      </c>
      <c r="N12">
        <v>69</v>
      </c>
      <c r="O12">
        <v>12</v>
      </c>
      <c r="P12">
        <v>74</v>
      </c>
      <c r="Q12">
        <v>8</v>
      </c>
      <c r="R12">
        <v>65</v>
      </c>
      <c r="S12">
        <v>21</v>
      </c>
      <c r="T12">
        <v>38</v>
      </c>
      <c r="U12">
        <v>28</v>
      </c>
    </row>
    <row r="13" spans="1:21">
      <c r="A13" s="4">
        <v>77</v>
      </c>
      <c r="B13">
        <v>615</v>
      </c>
      <c r="C13">
        <v>110</v>
      </c>
      <c r="D13">
        <v>725</v>
      </c>
      <c r="F13">
        <v>208</v>
      </c>
      <c r="G13">
        <v>22</v>
      </c>
      <c r="H13">
        <v>85</v>
      </c>
      <c r="I13">
        <v>13</v>
      </c>
      <c r="J13">
        <v>87</v>
      </c>
      <c r="K13">
        <v>8</v>
      </c>
      <c r="L13">
        <v>98</v>
      </c>
      <c r="M13">
        <v>9</v>
      </c>
      <c r="N13">
        <v>78</v>
      </c>
      <c r="O13">
        <v>13</v>
      </c>
      <c r="P13">
        <v>84</v>
      </c>
      <c r="Q13">
        <v>4</v>
      </c>
      <c r="R13">
        <v>60</v>
      </c>
      <c r="S13">
        <v>26</v>
      </c>
      <c r="T13">
        <v>39</v>
      </c>
      <c r="U13">
        <v>25</v>
      </c>
    </row>
    <row r="14" spans="1:21">
      <c r="A14" s="4">
        <v>89</v>
      </c>
      <c r="B14">
        <v>684</v>
      </c>
      <c r="C14">
        <v>128</v>
      </c>
      <c r="D14">
        <v>812</v>
      </c>
      <c r="F14">
        <v>218</v>
      </c>
      <c r="G14">
        <v>27</v>
      </c>
      <c r="H14">
        <v>98</v>
      </c>
      <c r="I14">
        <v>15</v>
      </c>
      <c r="J14">
        <v>104</v>
      </c>
      <c r="K14">
        <v>10</v>
      </c>
      <c r="L14">
        <v>110</v>
      </c>
      <c r="M14">
        <v>10</v>
      </c>
      <c r="N14">
        <v>80</v>
      </c>
      <c r="O14">
        <v>22</v>
      </c>
      <c r="P14">
        <v>87</v>
      </c>
      <c r="Q14">
        <v>6</v>
      </c>
      <c r="R14">
        <v>70</v>
      </c>
      <c r="S14">
        <v>29</v>
      </c>
      <c r="T14">
        <v>51</v>
      </c>
      <c r="U14">
        <v>31</v>
      </c>
    </row>
    <row r="15" spans="1:21">
      <c r="A15" s="4">
        <v>79</v>
      </c>
      <c r="B15" s="7">
        <v>614</v>
      </c>
      <c r="C15" s="7">
        <v>115</v>
      </c>
      <c r="D15" s="7">
        <v>729</v>
      </c>
      <c r="E15" s="7"/>
      <c r="F15" s="7">
        <v>210</v>
      </c>
      <c r="G15" s="7">
        <v>22</v>
      </c>
      <c r="H15" s="7">
        <v>88</v>
      </c>
      <c r="I15" s="7">
        <v>13</v>
      </c>
      <c r="J15" s="7">
        <v>95</v>
      </c>
      <c r="K15" s="7">
        <v>8</v>
      </c>
      <c r="L15" s="7">
        <v>106</v>
      </c>
      <c r="M15" s="7">
        <v>9</v>
      </c>
      <c r="N15" s="7">
        <v>80</v>
      </c>
      <c r="O15" s="7">
        <v>16</v>
      </c>
      <c r="P15" s="7">
        <v>82</v>
      </c>
      <c r="Q15" s="7">
        <v>5</v>
      </c>
      <c r="R15" s="7">
        <v>58</v>
      </c>
      <c r="S15" s="7">
        <v>30</v>
      </c>
      <c r="T15" s="7">
        <v>38</v>
      </c>
      <c r="U15" s="7">
        <v>28</v>
      </c>
    </row>
    <row r="16" spans="1:21">
      <c r="A16" s="1">
        <f>SUM(A4:A15)</f>
        <v>960</v>
      </c>
      <c r="B16" s="1">
        <f>SUM(B4:B15)</f>
        <v>7398</v>
      </c>
      <c r="C16" s="1">
        <f>SUM(C4:C15)</f>
        <v>1376</v>
      </c>
      <c r="D16" s="1">
        <f>SUM(D4:D15)</f>
        <v>8774</v>
      </c>
      <c r="E16" s="1"/>
      <c r="F16" s="1">
        <f t="shared" ref="F16:U16" si="0">SUM(F4:F15)</f>
        <v>2518</v>
      </c>
      <c r="G16" s="1">
        <f t="shared" si="0"/>
        <v>322</v>
      </c>
      <c r="H16" s="1">
        <f t="shared" si="0"/>
        <v>1049</v>
      </c>
      <c r="I16" s="1">
        <f t="shared" si="0"/>
        <v>177</v>
      </c>
      <c r="J16" s="1">
        <f t="shared" si="0"/>
        <v>1112</v>
      </c>
      <c r="K16" s="1">
        <f t="shared" si="0"/>
        <v>114</v>
      </c>
      <c r="L16" s="1">
        <f t="shared" si="0"/>
        <v>1187</v>
      </c>
      <c r="M16" s="1">
        <f t="shared" si="0"/>
        <v>123</v>
      </c>
      <c r="N16" s="1">
        <f t="shared" si="0"/>
        <v>939</v>
      </c>
      <c r="O16" s="1">
        <f t="shared" si="0"/>
        <v>173</v>
      </c>
      <c r="P16" s="1">
        <f t="shared" si="0"/>
        <v>926</v>
      </c>
      <c r="Q16" s="1">
        <f t="shared" si="0"/>
        <v>91</v>
      </c>
      <c r="R16" s="1">
        <f t="shared" si="0"/>
        <v>758</v>
      </c>
      <c r="S16" s="1">
        <f t="shared" si="0"/>
        <v>288</v>
      </c>
      <c r="T16" s="1">
        <f t="shared" si="0"/>
        <v>572</v>
      </c>
      <c r="U16" s="1">
        <f t="shared" si="0"/>
        <v>303</v>
      </c>
    </row>
    <row r="17" spans="1:21">
      <c r="A17" s="1"/>
      <c r="B17" s="2">
        <f>SUM(B16)/(B16+C16)*100</f>
        <v>84.317301116936406</v>
      </c>
      <c r="C17" s="2">
        <f>SUM(C16)/(B16+C16)*100</f>
        <v>15.682698883063598</v>
      </c>
      <c r="D17" s="2"/>
      <c r="E17" s="2"/>
      <c r="F17" s="2">
        <f>SUM(F16)/(F16+G16)*100</f>
        <v>88.661971830985919</v>
      </c>
      <c r="G17" s="2">
        <f>SUM(G16)/(F16+G16)*100</f>
        <v>11.338028169014084</v>
      </c>
      <c r="H17" s="2">
        <f>SUM(H16)/(H16+I16)*100</f>
        <v>85.562805872756925</v>
      </c>
      <c r="I17" s="2">
        <f>SUM(I16)/(H16+I16)*100</f>
        <v>14.437194127243066</v>
      </c>
      <c r="J17" s="2">
        <f>SUM(J16)/(J16+K16)*100</f>
        <v>90.701468189233282</v>
      </c>
      <c r="K17" s="2">
        <f>SUM(K16)/(J16+K16)*100</f>
        <v>9.2985318107667201</v>
      </c>
      <c r="L17" s="2">
        <f>SUM(L16)/(L16+M16)*100</f>
        <v>90.610687022900763</v>
      </c>
      <c r="M17" s="2">
        <f>SUM(M16)/(L16+M16)*100</f>
        <v>9.3893129770992374</v>
      </c>
      <c r="N17" s="2">
        <f>SUM(N16)/(N16+O16)*100</f>
        <v>84.442446043165461</v>
      </c>
      <c r="O17" s="2">
        <f>SUM(O16)/(N16+O16)*100</f>
        <v>15.557553956834532</v>
      </c>
      <c r="P17" s="2">
        <f>SUM(P16)/(P16+Q16)*100</f>
        <v>91.052114060963618</v>
      </c>
      <c r="Q17" s="2">
        <f>SUM(Q16)/(P16+Q16)*100</f>
        <v>8.9478859390363823</v>
      </c>
      <c r="R17" s="2">
        <f>SUM(R16)/(R16+S16)*100</f>
        <v>72.46653919694073</v>
      </c>
      <c r="S17" s="2">
        <f>SUM(S16)/(R16+S16)*100</f>
        <v>27.533460803059274</v>
      </c>
      <c r="T17" s="2">
        <f>SUM(T16)/(T16+U16)*100</f>
        <v>65.371428571428567</v>
      </c>
      <c r="U17" s="2">
        <f>SUM(U16)/(T16+U16)*100</f>
        <v>34.628571428571433</v>
      </c>
    </row>
    <row r="18" spans="1:21">
      <c r="F18">
        <f>SUM(F16:G16)</f>
        <v>2840</v>
      </c>
      <c r="H18">
        <f>SUM(H16:I16)</f>
        <v>1226</v>
      </c>
      <c r="J18">
        <f>SUM(J16:K16)</f>
        <v>1226</v>
      </c>
      <c r="L18">
        <f>SUM(L16:M16)</f>
        <v>1310</v>
      </c>
      <c r="N18">
        <f>SUM(N16:O16)</f>
        <v>1112</v>
      </c>
      <c r="P18">
        <f>SUM(P16:Q16)</f>
        <v>1017</v>
      </c>
      <c r="R18">
        <f>SUM(R16:S16)</f>
        <v>1046</v>
      </c>
      <c r="T18">
        <f>SUM(T16:U16)</f>
        <v>875</v>
      </c>
    </row>
    <row r="19" spans="1:21">
      <c r="B19" s="8"/>
    </row>
    <row r="20" spans="1:21">
      <c r="A20" s="4" t="s">
        <v>18</v>
      </c>
      <c r="B20" s="8">
        <v>17.100000000000001</v>
      </c>
      <c r="C20" s="8">
        <v>15.7</v>
      </c>
    </row>
    <row r="21" spans="1:21">
      <c r="A21" s="4" t="s">
        <v>1</v>
      </c>
      <c r="B21" s="5">
        <v>10.7</v>
      </c>
      <c r="C21" s="5">
        <v>11.3</v>
      </c>
    </row>
    <row r="22" spans="1:21">
      <c r="A22" s="4" t="s">
        <v>2</v>
      </c>
      <c r="B22" s="5">
        <v>14.6</v>
      </c>
      <c r="C22" s="5">
        <v>14.4</v>
      </c>
    </row>
    <row r="23" spans="1:21">
      <c r="A23" s="4" t="s">
        <v>14</v>
      </c>
      <c r="B23" s="5">
        <v>10.4</v>
      </c>
      <c r="C23" s="5">
        <v>9.3000000000000007</v>
      </c>
    </row>
    <row r="24" spans="1:21">
      <c r="A24" s="4" t="s">
        <v>15</v>
      </c>
      <c r="B24" s="5">
        <v>10</v>
      </c>
      <c r="C24" s="5">
        <v>9.4</v>
      </c>
    </row>
    <row r="25" spans="1:21">
      <c r="A25" s="4" t="s">
        <v>16</v>
      </c>
      <c r="B25" s="5">
        <v>16.899999999999999</v>
      </c>
      <c r="C25" s="5">
        <v>15.6</v>
      </c>
    </row>
    <row r="26" spans="1:21">
      <c r="A26" s="4" t="s">
        <v>6</v>
      </c>
      <c r="B26" s="5">
        <v>11.1</v>
      </c>
      <c r="C26" s="5">
        <v>8.9</v>
      </c>
    </row>
    <row r="27" spans="1:21">
      <c r="A27" s="4" t="s">
        <v>7</v>
      </c>
      <c r="B27" s="5">
        <v>28.4</v>
      </c>
      <c r="C27" s="5">
        <v>27.5</v>
      </c>
    </row>
    <row r="28" spans="1:21">
      <c r="A28" s="4" t="s">
        <v>17</v>
      </c>
      <c r="B28" s="5">
        <v>46.8</v>
      </c>
      <c r="C28" s="5">
        <v>34.6</v>
      </c>
    </row>
    <row r="29" spans="1:21">
      <c r="B29" s="8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6"/>
  <sheetViews>
    <sheetView tabSelected="1" zoomScale="80" zoomScaleNormal="80" workbookViewId="0">
      <selection activeCell="X19" sqref="X19"/>
    </sheetView>
  </sheetViews>
  <sheetFormatPr defaultRowHeight="15"/>
  <cols>
    <col min="1" max="1" width="28.85546875" customWidth="1"/>
  </cols>
  <sheetData>
    <row r="1" spans="1:21">
      <c r="A1" s="1"/>
      <c r="B1" s="1"/>
      <c r="C1" s="1" t="s">
        <v>0</v>
      </c>
      <c r="D1" s="1"/>
      <c r="E1" s="1"/>
      <c r="F1" s="1" t="s">
        <v>1</v>
      </c>
      <c r="G1" s="1"/>
      <c r="H1" s="1" t="s">
        <v>2</v>
      </c>
      <c r="I1" s="1"/>
      <c r="J1" s="1" t="s">
        <v>3</v>
      </c>
      <c r="K1" s="1"/>
      <c r="L1" s="1" t="s">
        <v>4</v>
      </c>
      <c r="M1" s="1"/>
      <c r="N1" s="1" t="s">
        <v>5</v>
      </c>
      <c r="O1" s="1"/>
      <c r="P1" s="1" t="s">
        <v>6</v>
      </c>
      <c r="Q1" s="1"/>
      <c r="R1" s="1" t="s">
        <v>7</v>
      </c>
      <c r="S1" s="1"/>
      <c r="T1" s="1" t="s">
        <v>8</v>
      </c>
    </row>
    <row r="2" spans="1:21">
      <c r="A2" s="1" t="s">
        <v>9</v>
      </c>
      <c r="B2" s="1" t="s">
        <v>10</v>
      </c>
      <c r="C2" s="1" t="s">
        <v>11</v>
      </c>
      <c r="D2" s="1"/>
      <c r="E2" s="1"/>
      <c r="F2" s="1" t="s">
        <v>10</v>
      </c>
      <c r="G2" s="1" t="s">
        <v>11</v>
      </c>
      <c r="H2" s="1" t="s">
        <v>10</v>
      </c>
      <c r="I2" s="1" t="s">
        <v>11</v>
      </c>
      <c r="J2" s="1" t="s">
        <v>10</v>
      </c>
      <c r="K2" s="1" t="s">
        <v>11</v>
      </c>
      <c r="L2" s="1" t="s">
        <v>10</v>
      </c>
      <c r="M2" s="1" t="s">
        <v>11</v>
      </c>
      <c r="N2" s="1" t="s">
        <v>10</v>
      </c>
      <c r="O2" s="1" t="s">
        <v>11</v>
      </c>
      <c r="P2" s="1" t="s">
        <v>10</v>
      </c>
      <c r="Q2" s="1" t="s">
        <v>11</v>
      </c>
      <c r="R2" s="1" t="s">
        <v>10</v>
      </c>
      <c r="S2" s="1" t="s">
        <v>11</v>
      </c>
      <c r="T2" s="1" t="s">
        <v>10</v>
      </c>
      <c r="U2" s="1" t="s">
        <v>11</v>
      </c>
    </row>
    <row r="4" spans="1:21">
      <c r="A4" s="4" t="s">
        <v>19</v>
      </c>
      <c r="B4" s="5">
        <v>81.960784313725483</v>
      </c>
      <c r="C4" s="5">
        <v>18.03921568627451</v>
      </c>
      <c r="D4" s="5"/>
      <c r="E4" s="5"/>
      <c r="F4" s="5">
        <v>84.645669291338592</v>
      </c>
      <c r="G4" s="5">
        <v>15.354330708661418</v>
      </c>
      <c r="H4" s="5">
        <v>87.155963302752298</v>
      </c>
      <c r="I4" s="5">
        <v>12.844036697247708</v>
      </c>
      <c r="J4" s="5">
        <v>92.452830188679243</v>
      </c>
      <c r="K4" s="5">
        <v>7.5471698113207548</v>
      </c>
      <c r="L4" s="5">
        <v>91.818181818181827</v>
      </c>
      <c r="M4" s="5">
        <v>8.1818181818181817</v>
      </c>
      <c r="N4" s="5">
        <v>88.659793814432987</v>
      </c>
      <c r="O4" s="5">
        <v>11.340206185567011</v>
      </c>
      <c r="P4" s="5">
        <v>87.951807228915655</v>
      </c>
      <c r="Q4" s="5">
        <v>12.048192771084338</v>
      </c>
      <c r="R4" s="5">
        <v>69.662921348314612</v>
      </c>
      <c r="S4" s="5">
        <v>30.337078651685395</v>
      </c>
      <c r="T4" s="5">
        <v>62.886597938144327</v>
      </c>
      <c r="U4" s="5">
        <v>37.113402061855673</v>
      </c>
    </row>
    <row r="5" spans="1:21">
      <c r="A5" s="4" t="s">
        <v>20</v>
      </c>
      <c r="B5" s="5">
        <v>83.676268861454048</v>
      </c>
      <c r="C5" s="5">
        <v>16.323731138545952</v>
      </c>
      <c r="D5" s="5"/>
      <c r="E5" s="5"/>
      <c r="F5" s="5">
        <v>86.462882096069876</v>
      </c>
      <c r="G5" s="5">
        <v>13.537117903930133</v>
      </c>
      <c r="H5" s="5">
        <v>85.436893203883486</v>
      </c>
      <c r="I5" s="5">
        <v>14.563106796116504</v>
      </c>
      <c r="J5" s="5">
        <v>92.035398230088489</v>
      </c>
      <c r="K5" s="5">
        <v>7.9646017699115044</v>
      </c>
      <c r="L5" s="5">
        <v>91.596638655462186</v>
      </c>
      <c r="M5" s="5">
        <v>8.4033613445378155</v>
      </c>
      <c r="N5" s="5">
        <v>87.096774193548384</v>
      </c>
      <c r="O5" s="5">
        <v>12.903225806451612</v>
      </c>
      <c r="P5" s="5">
        <v>86.746987951807228</v>
      </c>
      <c r="Q5" s="5">
        <v>13.253012048192772</v>
      </c>
      <c r="R5" s="5">
        <v>70.114942528735639</v>
      </c>
      <c r="S5" s="5">
        <v>29.885057471264371</v>
      </c>
      <c r="T5" s="5">
        <v>65.822784810126578</v>
      </c>
      <c r="U5" s="5">
        <v>34.177215189873415</v>
      </c>
    </row>
    <row r="6" spans="1:21">
      <c r="A6" s="4" t="s">
        <v>21</v>
      </c>
      <c r="B6" s="5">
        <v>84.033613445378151</v>
      </c>
      <c r="C6" s="5">
        <v>15.966386554621847</v>
      </c>
      <c r="D6" s="5"/>
      <c r="E6" s="5"/>
      <c r="F6" s="5">
        <v>87.867647058823522</v>
      </c>
      <c r="G6" s="5">
        <v>12.132352941176471</v>
      </c>
      <c r="H6" s="5">
        <v>85.123966942148769</v>
      </c>
      <c r="I6" s="5">
        <v>14.87603305785124</v>
      </c>
      <c r="J6" s="5">
        <v>90.833333333333329</v>
      </c>
      <c r="K6" s="5">
        <v>9.1666666666666661</v>
      </c>
      <c r="L6" s="5">
        <v>90.551181102362193</v>
      </c>
      <c r="M6" s="5">
        <v>9.4488188976377945</v>
      </c>
      <c r="N6" s="5">
        <v>88.392857142857139</v>
      </c>
      <c r="O6" s="5">
        <v>11.607142857142858</v>
      </c>
      <c r="P6" s="5">
        <v>92</v>
      </c>
      <c r="Q6" s="5">
        <v>8</v>
      </c>
      <c r="R6" s="5">
        <v>68.75</v>
      </c>
      <c r="S6" s="5">
        <v>31.25</v>
      </c>
      <c r="T6" s="5">
        <v>65.116279069767444</v>
      </c>
      <c r="U6" s="5">
        <v>34.883720930232556</v>
      </c>
    </row>
    <row r="7" spans="1:21">
      <c r="A7" s="4" t="s">
        <v>22</v>
      </c>
      <c r="B7" s="5">
        <v>85.693641618497111</v>
      </c>
      <c r="C7" s="5">
        <v>14.306358381502889</v>
      </c>
      <c r="D7" s="5"/>
      <c r="E7" s="5"/>
      <c r="F7" s="5">
        <v>87.982832618025753</v>
      </c>
      <c r="G7" s="5">
        <v>12.017167381974248</v>
      </c>
      <c r="H7" s="5">
        <v>85.416666666666657</v>
      </c>
      <c r="I7" s="5">
        <v>14.583333333333334</v>
      </c>
      <c r="J7" s="5">
        <v>91.75257731958763</v>
      </c>
      <c r="K7" s="5">
        <v>8.2474226804123703</v>
      </c>
      <c r="L7" s="5">
        <v>92.156862745098039</v>
      </c>
      <c r="M7" s="5">
        <v>7.8431372549019605</v>
      </c>
      <c r="N7" s="5">
        <v>86.36363636363636</v>
      </c>
      <c r="O7" s="5">
        <v>13.636363636363635</v>
      </c>
      <c r="P7" s="5">
        <v>90</v>
      </c>
      <c r="Q7" s="5">
        <v>10</v>
      </c>
      <c r="R7" s="5">
        <v>74.358974358974365</v>
      </c>
      <c r="S7" s="5">
        <v>25.641025641025639</v>
      </c>
      <c r="T7" s="5">
        <v>72.727272727272734</v>
      </c>
      <c r="U7" s="5">
        <v>27.27272727272727</v>
      </c>
    </row>
    <row r="8" spans="1:21">
      <c r="A8" s="4" t="s">
        <v>21</v>
      </c>
      <c r="B8" s="5">
        <v>84.869325997248964</v>
      </c>
      <c r="C8" s="5">
        <v>15.130674002751032</v>
      </c>
      <c r="D8" s="5"/>
      <c r="E8" s="5"/>
      <c r="F8" s="5">
        <v>89.361702127659569</v>
      </c>
      <c r="G8" s="5">
        <v>10.638297872340425</v>
      </c>
      <c r="H8" s="5">
        <v>87.155963302752298</v>
      </c>
      <c r="I8" s="5">
        <v>12.844036697247708</v>
      </c>
      <c r="J8" s="5">
        <v>90</v>
      </c>
      <c r="K8" s="5">
        <v>10</v>
      </c>
      <c r="L8" s="5">
        <v>89.719626168224295</v>
      </c>
      <c r="M8" s="5">
        <v>10.2803738317757</v>
      </c>
      <c r="N8" s="5">
        <v>86.516853932584269</v>
      </c>
      <c r="O8" s="5">
        <v>13.48314606741573</v>
      </c>
      <c r="P8" s="5">
        <v>89.156626506024097</v>
      </c>
      <c r="Q8" s="5">
        <v>10.843373493975903</v>
      </c>
      <c r="R8" s="5">
        <v>75</v>
      </c>
      <c r="S8" s="5">
        <v>25</v>
      </c>
      <c r="T8" s="5">
        <v>68.571428571428569</v>
      </c>
      <c r="U8" s="5">
        <v>31.428571428571427</v>
      </c>
    </row>
    <row r="9" spans="1:21">
      <c r="A9" s="4" t="s">
        <v>19</v>
      </c>
      <c r="B9" s="5">
        <v>84.715025906735747</v>
      </c>
      <c r="C9" s="5">
        <v>15.284974093264248</v>
      </c>
      <c r="D9" s="5"/>
      <c r="E9" s="5"/>
      <c r="F9" s="5">
        <v>89.344262295081961</v>
      </c>
      <c r="G9" s="5">
        <v>10.655737704918032</v>
      </c>
      <c r="H9" s="5">
        <v>84.761904761904759</v>
      </c>
      <c r="I9" s="5">
        <v>15.238095238095239</v>
      </c>
      <c r="J9" s="5">
        <v>88.888888888888886</v>
      </c>
      <c r="K9" s="5">
        <v>11.111111111111111</v>
      </c>
      <c r="L9" s="5">
        <v>89.915966386554629</v>
      </c>
      <c r="M9" s="5">
        <v>10.084033613445378</v>
      </c>
      <c r="N9" s="5">
        <v>81.914893617021278</v>
      </c>
      <c r="O9" s="5">
        <v>18.085106382978726</v>
      </c>
      <c r="P9" s="5">
        <v>89.285714285714292</v>
      </c>
      <c r="Q9" s="5">
        <v>10.714285714285714</v>
      </c>
      <c r="R9" s="5">
        <v>70.454545454545453</v>
      </c>
      <c r="S9" s="5">
        <v>29.545454545454547</v>
      </c>
      <c r="T9" s="5">
        <v>72.602739726027394</v>
      </c>
      <c r="U9" s="5">
        <v>27.397260273972602</v>
      </c>
    </row>
    <row r="10" spans="1:21">
      <c r="A10" s="4" t="s">
        <v>19</v>
      </c>
      <c r="B10" s="5">
        <v>83.788121990369177</v>
      </c>
      <c r="C10" s="5">
        <v>16.211878009630816</v>
      </c>
      <c r="D10" s="5"/>
      <c r="E10" s="5"/>
      <c r="F10" s="5">
        <v>86.829268292682926</v>
      </c>
      <c r="G10" s="5">
        <v>13.170731707317074</v>
      </c>
      <c r="H10" s="5">
        <v>81.609195402298852</v>
      </c>
      <c r="I10" s="5">
        <v>18.390804597701148</v>
      </c>
      <c r="J10" s="5">
        <v>87.5</v>
      </c>
      <c r="K10" s="5">
        <v>12.5</v>
      </c>
      <c r="L10" s="5">
        <v>86.666666666666671</v>
      </c>
      <c r="M10" s="5">
        <v>13.333333333333334</v>
      </c>
      <c r="N10" s="5">
        <v>79.268292682926827</v>
      </c>
      <c r="O10" s="5">
        <v>20.73170731707317</v>
      </c>
      <c r="P10" s="5">
        <v>91.428571428571431</v>
      </c>
      <c r="Q10" s="5">
        <v>8.5714285714285712</v>
      </c>
      <c r="R10" s="5">
        <v>81.578947368421055</v>
      </c>
      <c r="S10" s="5">
        <v>18.421052631578945</v>
      </c>
      <c r="T10" s="5">
        <v>72.881355932203391</v>
      </c>
      <c r="U10" s="5">
        <v>27.118644067796609</v>
      </c>
    </row>
    <row r="11" spans="1:21">
      <c r="A11" s="4" t="s">
        <v>22</v>
      </c>
      <c r="B11" s="5">
        <v>85.755813953488371</v>
      </c>
      <c r="C11" s="5">
        <v>14.244186046511627</v>
      </c>
      <c r="D11" s="5"/>
      <c r="E11" s="5"/>
      <c r="F11" s="5">
        <v>91.304347826086953</v>
      </c>
      <c r="G11" s="5">
        <v>8.695652173913043</v>
      </c>
      <c r="H11" s="5">
        <v>84.375</v>
      </c>
      <c r="I11" s="5">
        <v>15.625</v>
      </c>
      <c r="J11" s="5">
        <v>89.473684210526315</v>
      </c>
      <c r="K11" s="5">
        <v>10.526315789473683</v>
      </c>
      <c r="L11" s="5">
        <v>88</v>
      </c>
      <c r="M11" s="5">
        <v>12</v>
      </c>
      <c r="N11" s="5">
        <v>81.609195402298852</v>
      </c>
      <c r="O11" s="5">
        <v>18.390804597701148</v>
      </c>
      <c r="P11" s="5">
        <v>91.666666666666657</v>
      </c>
      <c r="Q11" s="5">
        <v>8.3333333333333321</v>
      </c>
      <c r="R11" s="5">
        <v>80</v>
      </c>
      <c r="S11" s="5">
        <v>20</v>
      </c>
      <c r="T11" s="5">
        <v>67.164179104477611</v>
      </c>
      <c r="U11" s="5">
        <v>32.835820895522389</v>
      </c>
    </row>
    <row r="12" spans="1:21">
      <c r="A12" s="4" t="s">
        <v>23</v>
      </c>
      <c r="B12" s="5">
        <v>84.241531664212076</v>
      </c>
      <c r="C12" s="5">
        <v>15.758468335787922</v>
      </c>
      <c r="D12" s="5"/>
      <c r="E12" s="5"/>
      <c r="F12" s="5">
        <v>90.476190476190482</v>
      </c>
      <c r="G12" s="5">
        <v>9.5238095238095237</v>
      </c>
      <c r="H12" s="5">
        <v>84.090909090909093</v>
      </c>
      <c r="I12" s="5">
        <v>15.909090909090908</v>
      </c>
      <c r="J12" s="5">
        <v>89.65517241379311</v>
      </c>
      <c r="K12" s="5">
        <v>10.344827586206897</v>
      </c>
      <c r="L12" s="5">
        <v>90.425531914893625</v>
      </c>
      <c r="M12" s="5">
        <v>9.5744680851063837</v>
      </c>
      <c r="N12" s="5">
        <v>85.18518518518519</v>
      </c>
      <c r="O12" s="5">
        <v>14.814814814814813</v>
      </c>
      <c r="P12" s="5">
        <v>90.243902439024396</v>
      </c>
      <c r="Q12" s="5">
        <v>9.7560975609756095</v>
      </c>
      <c r="R12" s="5">
        <v>75.581395348837205</v>
      </c>
      <c r="S12" s="5">
        <v>24.418604651162788</v>
      </c>
      <c r="T12" s="5">
        <v>57.575757575757578</v>
      </c>
      <c r="U12" s="5">
        <v>42.424242424242422</v>
      </c>
    </row>
    <row r="13" spans="1:21">
      <c r="A13" s="4" t="s">
        <v>24</v>
      </c>
      <c r="B13" s="5">
        <v>84.827586206896555</v>
      </c>
      <c r="C13" s="5">
        <v>15.172413793103448</v>
      </c>
      <c r="D13" s="5"/>
      <c r="E13" s="5"/>
      <c r="F13" s="5">
        <v>90.434782608695656</v>
      </c>
      <c r="G13" s="5">
        <v>9.5652173913043477</v>
      </c>
      <c r="H13" s="5">
        <v>86.734693877551024</v>
      </c>
      <c r="I13" s="5">
        <v>13.26530612244898</v>
      </c>
      <c r="J13" s="5">
        <v>91.578947368421055</v>
      </c>
      <c r="K13" s="5">
        <v>8.4210526315789469</v>
      </c>
      <c r="L13" s="5">
        <v>91.588785046728972</v>
      </c>
      <c r="M13" s="5">
        <v>8.4112149532710276</v>
      </c>
      <c r="N13" s="5">
        <v>85.714285714285708</v>
      </c>
      <c r="O13" s="5">
        <v>14.285714285714285</v>
      </c>
      <c r="P13" s="5">
        <v>95.454545454545453</v>
      </c>
      <c r="Q13" s="5">
        <v>4.5454545454545459</v>
      </c>
      <c r="R13" s="5">
        <v>69.767441860465112</v>
      </c>
      <c r="S13" s="5">
        <v>30.232558139534881</v>
      </c>
      <c r="T13" s="5">
        <v>60.9375</v>
      </c>
      <c r="U13" s="5">
        <v>39.0625</v>
      </c>
    </row>
    <row r="14" spans="1:21">
      <c r="A14" s="4" t="s">
        <v>25</v>
      </c>
      <c r="B14" s="5">
        <v>84.236453201970434</v>
      </c>
      <c r="C14" s="5">
        <v>15.763546798029557</v>
      </c>
      <c r="D14" s="5"/>
      <c r="E14" s="5"/>
      <c r="F14" s="5">
        <v>88.979591836734699</v>
      </c>
      <c r="G14" s="5">
        <v>11.020408163265307</v>
      </c>
      <c r="H14" s="5">
        <v>86.725663716814154</v>
      </c>
      <c r="I14" s="5">
        <v>13.274336283185843</v>
      </c>
      <c r="J14" s="5">
        <v>91.228070175438589</v>
      </c>
      <c r="K14" s="5">
        <v>8.7719298245614024</v>
      </c>
      <c r="L14" s="5">
        <v>91.666666666666657</v>
      </c>
      <c r="M14" s="5">
        <v>8.3333333333333321</v>
      </c>
      <c r="N14" s="5">
        <v>78.431372549019613</v>
      </c>
      <c r="O14" s="5">
        <v>21.568627450980394</v>
      </c>
      <c r="P14" s="5">
        <v>93.548387096774192</v>
      </c>
      <c r="Q14" s="5">
        <v>6.4516129032258061</v>
      </c>
      <c r="R14" s="5">
        <v>70.707070707070713</v>
      </c>
      <c r="S14" s="5">
        <v>29.292929292929294</v>
      </c>
      <c r="T14" s="5">
        <v>62.195121951219512</v>
      </c>
      <c r="U14" s="5">
        <v>37.804878048780488</v>
      </c>
    </row>
    <row r="15" spans="1:21">
      <c r="A15" s="4" t="s">
        <v>26</v>
      </c>
      <c r="B15" s="5">
        <v>84.224965706447179</v>
      </c>
      <c r="C15" s="5">
        <v>15.775034293552812</v>
      </c>
      <c r="D15" s="5"/>
      <c r="E15" s="5"/>
      <c r="F15" s="5">
        <v>90.517241379310349</v>
      </c>
      <c r="G15" s="5">
        <v>9.4827586206896548</v>
      </c>
      <c r="H15" s="5">
        <v>87.128712871287135</v>
      </c>
      <c r="I15" s="5">
        <v>12.871287128712872</v>
      </c>
      <c r="J15" s="5">
        <v>92.233009708737868</v>
      </c>
      <c r="K15" s="5">
        <v>7.7669902912621351</v>
      </c>
      <c r="L15" s="5">
        <v>92.173913043478265</v>
      </c>
      <c r="M15" s="5">
        <v>7.8260869565217401</v>
      </c>
      <c r="N15" s="5">
        <v>83.333333333333343</v>
      </c>
      <c r="O15" s="5">
        <v>16.666666666666664</v>
      </c>
      <c r="P15" s="5">
        <v>94.252873563218387</v>
      </c>
      <c r="Q15" s="5">
        <v>5.7471264367816088</v>
      </c>
      <c r="R15" s="5">
        <v>65.909090909090907</v>
      </c>
      <c r="S15" s="5">
        <v>34.090909090909086</v>
      </c>
      <c r="T15" s="5">
        <v>57.575757575757578</v>
      </c>
      <c r="U15" s="5">
        <v>42.424242424242422</v>
      </c>
    </row>
    <row r="16" spans="1:21">
      <c r="C16" s="4"/>
      <c r="G16" s="4"/>
      <c r="I16" s="4"/>
      <c r="K16" s="4"/>
      <c r="M16" s="4"/>
      <c r="O16" s="4"/>
      <c r="Q16" s="4"/>
      <c r="S16" s="4"/>
      <c r="U16" s="4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9"/>
  <sheetViews>
    <sheetView zoomScale="80" zoomScaleNormal="80" workbookViewId="0">
      <selection activeCell="O30" sqref="O30"/>
    </sheetView>
  </sheetViews>
  <sheetFormatPr defaultRowHeight="15"/>
  <sheetData>
    <row r="1" spans="1:2">
      <c r="A1">
        <v>11.1</v>
      </c>
      <c r="B1">
        <v>9.5</v>
      </c>
    </row>
    <row r="2" spans="1:2">
      <c r="A2" s="1">
        <v>5.7</v>
      </c>
      <c r="B2" s="1">
        <v>6.7</v>
      </c>
    </row>
    <row r="3" spans="1:2">
      <c r="A3" s="1">
        <v>3.1</v>
      </c>
      <c r="B3" s="1">
        <v>6.5</v>
      </c>
    </row>
    <row r="4" spans="1:2">
      <c r="A4" s="1">
        <v>2.1</v>
      </c>
      <c r="B4" s="1">
        <v>4.2</v>
      </c>
    </row>
    <row r="5" spans="1:2">
      <c r="A5" s="1">
        <v>1.9</v>
      </c>
      <c r="B5" s="1">
        <v>3.8</v>
      </c>
    </row>
    <row r="6" spans="1:2">
      <c r="A6" s="1">
        <v>13.4</v>
      </c>
      <c r="B6" s="1">
        <v>12.8</v>
      </c>
    </row>
    <row r="7" spans="1:2">
      <c r="A7" s="1">
        <v>2.2999999999999998</v>
      </c>
      <c r="B7" s="1">
        <v>0.1</v>
      </c>
    </row>
    <row r="8" spans="1:2">
      <c r="A8" s="1">
        <v>23.3</v>
      </c>
      <c r="B8" s="1">
        <v>15.1</v>
      </c>
    </row>
    <row r="9" spans="1:2">
      <c r="A9" s="1">
        <v>38.700000000000003</v>
      </c>
      <c r="B9" s="1">
        <v>33.9</v>
      </c>
    </row>
    <row r="11" spans="1:2">
      <c r="B11" t="s">
        <v>18</v>
      </c>
    </row>
    <row r="12" spans="1:2">
      <c r="B12" t="s">
        <v>13</v>
      </c>
    </row>
    <row r="13" spans="1:2">
      <c r="B13" t="s">
        <v>2</v>
      </c>
    </row>
    <row r="14" spans="1:2">
      <c r="B14" t="s">
        <v>14</v>
      </c>
    </row>
    <row r="15" spans="1:2">
      <c r="B15" t="s">
        <v>15</v>
      </c>
    </row>
    <row r="16" spans="1:2">
      <c r="B16" t="s">
        <v>16</v>
      </c>
    </row>
    <row r="17" spans="2:2">
      <c r="B17" t="s">
        <v>6</v>
      </c>
    </row>
    <row r="18" spans="2:2">
      <c r="B18" t="s">
        <v>7</v>
      </c>
    </row>
    <row r="19" spans="2:2">
      <c r="B19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 #</vt:lpstr>
      <vt:lpstr>Mar %</vt:lpstr>
      <vt:lpstr>DC #</vt:lpstr>
      <vt:lpstr>DC %</vt:lpstr>
      <vt:lpstr>Sheet1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 Hanley</cp:lastModifiedBy>
  <dcterms:created xsi:type="dcterms:W3CDTF">2012-01-24T21:56:11Z</dcterms:created>
  <dcterms:modified xsi:type="dcterms:W3CDTF">2018-02-14T19:31:27Z</dcterms:modified>
</cp:coreProperties>
</file>