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abc5adcb8f6d7b/Desktop/phD/Chapter3_B/Review/re-Submission/"/>
    </mc:Choice>
  </mc:AlternateContent>
  <xr:revisionPtr revIDLastSave="6414" documentId="8_{7DF53DF1-6C1A-4031-A3A1-F3B3BE96F1FF}" xr6:coauthVersionLast="47" xr6:coauthVersionMax="47" xr10:uidLastSave="{C0C7FA64-D981-4A3A-B810-637873A80A97}"/>
  <bookViews>
    <workbookView xWindow="-28920" yWindow="-4860" windowWidth="29040" windowHeight="15990" tabRatio="744" xr2:uid="{47C59A5F-4FF8-4A18-8E48-30CA80AA7FAC}"/>
  </bookViews>
  <sheets>
    <sheet name="Species list" sheetId="19" r:id="rId1"/>
    <sheet name="Traits" sheetId="23" r:id="rId2"/>
    <sheet name="Depth" sheetId="5" r:id="rId3"/>
    <sheet name="Depth_reported" sheetId="16" r:id="rId4"/>
    <sheet name="Depth_conservative" sheetId="17" r:id="rId5"/>
    <sheet name="Depth_range" sheetId="18" r:id="rId6"/>
    <sheet name="Latitude" sheetId="21" r:id="rId7"/>
    <sheet name="Latitude_range" sheetId="22" r:id="rId8"/>
  </sheets>
  <definedNames>
    <definedName name="_xlnm._FilterDatabase" localSheetId="2" hidden="1">Depth!$A$1:$AG$514</definedName>
    <definedName name="_xlnm._FilterDatabase" localSheetId="4" hidden="1">Depth_conservative!$A$1:$D$513</definedName>
    <definedName name="_xlnm._FilterDatabase" localSheetId="5" hidden="1">Depth_range!$G$1:$J$513</definedName>
    <definedName name="_xlnm._FilterDatabase" localSheetId="3" hidden="1">Depth_reported!$A$1:$D$513</definedName>
    <definedName name="_xlnm._FilterDatabase" localSheetId="0" hidden="1">'Species list'!$A$1:$D$515</definedName>
    <definedName name="_xlnm._FilterDatabase" localSheetId="1" hidden="1">Traits!$A$1:$D$511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1" i="22" l="1"/>
  <c r="E510" i="22"/>
  <c r="E509" i="22"/>
  <c r="E508" i="22"/>
  <c r="E507" i="22"/>
  <c r="E506" i="22"/>
  <c r="E505" i="22"/>
  <c r="E504" i="22"/>
  <c r="E503" i="22"/>
  <c r="E502" i="22"/>
  <c r="E501" i="22"/>
  <c r="E500" i="22"/>
  <c r="E499" i="22"/>
  <c r="E498" i="22"/>
  <c r="E497" i="22"/>
  <c r="E496" i="22"/>
  <c r="E495" i="22"/>
  <c r="E494" i="22"/>
  <c r="E493" i="22"/>
  <c r="E492" i="22"/>
  <c r="E491" i="22"/>
  <c r="E490" i="22"/>
  <c r="E489" i="22"/>
  <c r="E488" i="22"/>
  <c r="E487" i="22"/>
  <c r="E486" i="22"/>
  <c r="E485" i="22"/>
  <c r="E484" i="22"/>
  <c r="E483" i="22"/>
  <c r="E482" i="22"/>
  <c r="E481" i="22"/>
  <c r="E480" i="22"/>
  <c r="E479" i="22"/>
  <c r="E478" i="22"/>
  <c r="E477" i="22"/>
  <c r="E476" i="22"/>
  <c r="E475" i="22"/>
  <c r="E474" i="22"/>
  <c r="E473" i="22"/>
  <c r="E472" i="22"/>
  <c r="E471" i="22"/>
  <c r="E470" i="22"/>
  <c r="E469" i="22"/>
  <c r="E468" i="22"/>
  <c r="E467" i="22"/>
  <c r="E466" i="22"/>
  <c r="E465" i="22"/>
  <c r="E464" i="22"/>
  <c r="E463" i="22"/>
  <c r="E462" i="22"/>
  <c r="E461" i="22"/>
  <c r="E460" i="22"/>
  <c r="E459" i="22"/>
  <c r="E458" i="22"/>
  <c r="E457" i="22"/>
  <c r="E456" i="22"/>
  <c r="E455" i="22"/>
  <c r="E454" i="22"/>
  <c r="E453" i="22"/>
  <c r="E452" i="22"/>
  <c r="E451" i="22"/>
  <c r="E450" i="22"/>
  <c r="E449" i="22"/>
  <c r="E448" i="22"/>
  <c r="E447" i="22"/>
  <c r="E446" i="22"/>
  <c r="E445" i="22"/>
  <c r="E444" i="22"/>
  <c r="E443" i="22"/>
  <c r="E442" i="22"/>
  <c r="E441" i="22"/>
  <c r="E440" i="22"/>
  <c r="E439" i="22"/>
  <c r="E438" i="22"/>
  <c r="E437" i="22"/>
  <c r="E436" i="22"/>
  <c r="E435" i="22"/>
  <c r="E434" i="22"/>
  <c r="E433" i="22"/>
  <c r="E432" i="22"/>
  <c r="E431" i="22"/>
  <c r="E430" i="22"/>
  <c r="E429" i="22"/>
  <c r="E428" i="22"/>
  <c r="E427" i="22"/>
  <c r="E426" i="22"/>
  <c r="E425" i="22"/>
  <c r="E424" i="22"/>
  <c r="E423" i="22"/>
  <c r="E422" i="22"/>
  <c r="E421" i="22"/>
  <c r="E420" i="22"/>
  <c r="E419" i="22"/>
  <c r="E418" i="22"/>
  <c r="E417" i="22"/>
  <c r="E416" i="22"/>
  <c r="E415" i="22"/>
  <c r="E414" i="22"/>
  <c r="E413" i="22"/>
  <c r="E412" i="22"/>
  <c r="E411" i="22"/>
  <c r="E410" i="22"/>
  <c r="E409" i="22"/>
  <c r="E408" i="22"/>
  <c r="E407" i="22"/>
  <c r="E406" i="22"/>
  <c r="E405" i="22"/>
  <c r="E404" i="22"/>
  <c r="E403" i="22"/>
  <c r="E402" i="22"/>
  <c r="E401" i="22"/>
  <c r="E400" i="22"/>
  <c r="E399" i="22"/>
  <c r="E398" i="22"/>
  <c r="E397" i="22"/>
  <c r="E396" i="22"/>
  <c r="E395" i="22"/>
  <c r="E394" i="22"/>
  <c r="E393" i="22"/>
  <c r="E392" i="22"/>
  <c r="E391" i="22"/>
  <c r="E390" i="22"/>
  <c r="E389" i="22"/>
  <c r="E388" i="22"/>
  <c r="E387" i="22"/>
  <c r="E386" i="22"/>
  <c r="E385" i="22"/>
  <c r="E384" i="22"/>
  <c r="E383" i="22"/>
  <c r="E382" i="22"/>
  <c r="E381" i="22"/>
  <c r="E380" i="22"/>
  <c r="E379" i="22"/>
  <c r="E378" i="22"/>
  <c r="E377" i="22"/>
  <c r="E376" i="22"/>
  <c r="E375" i="22"/>
  <c r="E374" i="22"/>
  <c r="E373" i="22"/>
  <c r="E372" i="22"/>
  <c r="E371" i="22"/>
  <c r="E370" i="22"/>
  <c r="E369" i="22"/>
  <c r="E368" i="22"/>
  <c r="E367" i="22"/>
  <c r="E366" i="22"/>
  <c r="E365" i="22"/>
  <c r="E364" i="22"/>
  <c r="E363" i="22"/>
  <c r="E362" i="22"/>
  <c r="E361" i="22"/>
  <c r="E360" i="22"/>
  <c r="E359" i="22"/>
  <c r="E358" i="22"/>
  <c r="E357" i="22"/>
  <c r="E356" i="22"/>
  <c r="E355" i="22"/>
  <c r="E354" i="22"/>
  <c r="E353" i="22"/>
  <c r="E352" i="22"/>
  <c r="E351" i="22"/>
  <c r="E350" i="22"/>
  <c r="E349" i="22"/>
  <c r="E348" i="22"/>
  <c r="E347" i="22"/>
  <c r="E346" i="22"/>
  <c r="E345" i="22"/>
  <c r="E344" i="22"/>
  <c r="E343" i="22"/>
  <c r="E342" i="22"/>
  <c r="E341" i="22"/>
  <c r="E340" i="22"/>
  <c r="E339" i="22"/>
  <c r="E338" i="22"/>
  <c r="E337" i="22"/>
  <c r="E336" i="22"/>
  <c r="E335" i="22"/>
  <c r="E334" i="22"/>
  <c r="E333" i="22"/>
  <c r="E332" i="22"/>
  <c r="E331" i="22"/>
  <c r="E330" i="22"/>
  <c r="E329" i="22"/>
  <c r="E328" i="22"/>
  <c r="E327" i="22"/>
  <c r="E326" i="22"/>
  <c r="E325" i="22"/>
  <c r="E324" i="22"/>
  <c r="E323" i="22"/>
  <c r="E322" i="22"/>
  <c r="E321" i="22"/>
  <c r="E320" i="22"/>
  <c r="E319" i="22"/>
  <c r="E318" i="22"/>
  <c r="E317" i="22"/>
  <c r="E316" i="22"/>
  <c r="E315" i="22"/>
  <c r="E314" i="22"/>
  <c r="E313" i="22"/>
  <c r="E312" i="22"/>
  <c r="E311" i="22"/>
  <c r="E310" i="22"/>
  <c r="E309" i="22"/>
  <c r="E308" i="22"/>
  <c r="E307" i="22"/>
  <c r="E306" i="22"/>
  <c r="E305" i="22"/>
  <c r="E304" i="22"/>
  <c r="E303" i="22"/>
  <c r="E302" i="22"/>
  <c r="E301" i="22"/>
  <c r="E300" i="22"/>
  <c r="E299" i="22"/>
  <c r="E298" i="22"/>
  <c r="E297" i="22"/>
  <c r="E296" i="22"/>
  <c r="E295" i="22"/>
  <c r="E294" i="22"/>
  <c r="E293" i="22"/>
  <c r="E292" i="22"/>
  <c r="E291" i="22"/>
  <c r="E290" i="22"/>
  <c r="E289" i="22"/>
  <c r="E288" i="22"/>
  <c r="E287" i="22"/>
  <c r="E286" i="22"/>
  <c r="E285" i="22"/>
  <c r="E284" i="22"/>
  <c r="E283" i="22"/>
  <c r="E282" i="22"/>
  <c r="E281" i="22"/>
  <c r="E280" i="22"/>
  <c r="E279" i="22"/>
  <c r="E278" i="22"/>
  <c r="E277" i="22"/>
  <c r="E276" i="22"/>
  <c r="E275" i="22"/>
  <c r="E274" i="22"/>
  <c r="E273" i="22"/>
  <c r="E272" i="22"/>
  <c r="E271" i="22"/>
  <c r="E270" i="22"/>
  <c r="E269" i="22"/>
  <c r="E268" i="22"/>
  <c r="E267" i="22"/>
  <c r="E266" i="22"/>
  <c r="E265" i="22"/>
  <c r="E264" i="22"/>
  <c r="E263" i="22"/>
  <c r="E262" i="22"/>
  <c r="E261" i="22"/>
  <c r="E260" i="22"/>
  <c r="E259" i="22"/>
  <c r="E258" i="22"/>
  <c r="E257" i="22"/>
  <c r="E256" i="22"/>
  <c r="E255" i="22"/>
  <c r="E254" i="22"/>
  <c r="E253" i="22"/>
  <c r="E252" i="22"/>
  <c r="E251" i="22"/>
  <c r="E250" i="22"/>
  <c r="E249" i="22"/>
  <c r="E248" i="22"/>
  <c r="E247" i="22"/>
  <c r="E246" i="22"/>
  <c r="E245" i="22"/>
  <c r="E244" i="22"/>
  <c r="E243" i="22"/>
  <c r="E242" i="22"/>
  <c r="E241" i="22"/>
  <c r="E240" i="22"/>
  <c r="E239" i="22"/>
  <c r="E238" i="22"/>
  <c r="E237" i="22"/>
  <c r="E236" i="22"/>
  <c r="E235" i="22"/>
  <c r="E234" i="22"/>
  <c r="E233" i="22"/>
  <c r="E232" i="22"/>
  <c r="E231" i="22"/>
  <c r="E230" i="22"/>
  <c r="E229" i="22"/>
  <c r="E228" i="22"/>
  <c r="E227" i="22"/>
  <c r="E226" i="22"/>
  <c r="E225" i="22"/>
  <c r="E224" i="22"/>
  <c r="E223" i="22"/>
  <c r="E222" i="22"/>
  <c r="E221" i="22"/>
  <c r="E220" i="22"/>
  <c r="E219" i="22"/>
  <c r="E218" i="22"/>
  <c r="E217" i="22"/>
  <c r="E216" i="22"/>
  <c r="E215" i="22"/>
  <c r="E214" i="22"/>
  <c r="E213" i="22"/>
  <c r="E212" i="22"/>
  <c r="E211" i="22"/>
  <c r="E210" i="22"/>
  <c r="E209" i="22"/>
  <c r="E208" i="22"/>
  <c r="E207" i="22"/>
  <c r="E206" i="22"/>
  <c r="E205" i="22"/>
  <c r="E204" i="22"/>
  <c r="E203" i="22"/>
  <c r="E202" i="22"/>
  <c r="E201" i="22"/>
  <c r="E200" i="22"/>
  <c r="E199" i="22"/>
  <c r="E198" i="22"/>
  <c r="E197" i="22"/>
  <c r="E196" i="22"/>
  <c r="E195" i="22"/>
  <c r="E194" i="22"/>
  <c r="E193" i="22"/>
  <c r="E192" i="22"/>
  <c r="E191" i="22"/>
  <c r="E190" i="22"/>
  <c r="E189" i="22"/>
  <c r="E188" i="22"/>
  <c r="E187" i="22"/>
  <c r="E186" i="22"/>
  <c r="E185" i="22"/>
  <c r="E184" i="22"/>
  <c r="E183" i="22"/>
  <c r="E182" i="22"/>
  <c r="E181" i="22"/>
  <c r="E180" i="22"/>
  <c r="E179" i="22"/>
  <c r="E178" i="22"/>
  <c r="E177" i="22"/>
  <c r="E176" i="22"/>
  <c r="E175" i="22"/>
  <c r="E174" i="22"/>
  <c r="E173" i="22"/>
  <c r="E172" i="22"/>
  <c r="E171" i="22"/>
  <c r="E170" i="22"/>
  <c r="E169" i="22"/>
  <c r="E168" i="22"/>
  <c r="E167" i="22"/>
  <c r="E166" i="22"/>
  <c r="E165" i="22"/>
  <c r="E164" i="22"/>
  <c r="E163" i="22"/>
  <c r="E162" i="22"/>
  <c r="E161" i="22"/>
  <c r="E160" i="22"/>
  <c r="E159" i="22"/>
  <c r="E158" i="22"/>
  <c r="E157" i="22"/>
  <c r="E156" i="22"/>
  <c r="E155" i="22"/>
  <c r="E154" i="22"/>
  <c r="E153" i="22"/>
  <c r="E152" i="22"/>
  <c r="E151" i="22"/>
  <c r="E150" i="22"/>
  <c r="E149" i="22"/>
  <c r="E148" i="22"/>
  <c r="E147" i="22"/>
  <c r="E146" i="22"/>
  <c r="E145" i="22"/>
  <c r="E144" i="22"/>
  <c r="E143" i="22"/>
  <c r="E142" i="22"/>
  <c r="E141" i="22"/>
  <c r="E140" i="22"/>
  <c r="E139" i="22"/>
  <c r="E138" i="22"/>
  <c r="E137" i="22"/>
  <c r="E136" i="22"/>
  <c r="E135" i="22"/>
  <c r="E134" i="22"/>
  <c r="E133" i="22"/>
  <c r="E132" i="22"/>
  <c r="E131" i="22"/>
  <c r="E130" i="22"/>
  <c r="E129" i="22"/>
  <c r="E128" i="22"/>
  <c r="E127" i="22"/>
  <c r="E126" i="22"/>
  <c r="E125" i="22"/>
  <c r="E124" i="22"/>
  <c r="E123" i="22"/>
  <c r="E122" i="22"/>
  <c r="E121" i="22"/>
  <c r="E120" i="22"/>
  <c r="E119" i="22"/>
  <c r="E118" i="22"/>
  <c r="E117" i="22"/>
  <c r="E116" i="22"/>
  <c r="E115" i="22"/>
  <c r="E114" i="22"/>
  <c r="E113" i="22"/>
  <c r="E112" i="22"/>
  <c r="E111" i="22"/>
  <c r="E110" i="22"/>
  <c r="E109" i="22"/>
  <c r="E108" i="22"/>
  <c r="E107" i="22"/>
  <c r="E106" i="22"/>
  <c r="E105" i="22"/>
  <c r="E104" i="22"/>
  <c r="E103" i="22"/>
  <c r="E102" i="22"/>
  <c r="E101" i="22"/>
  <c r="E100" i="22"/>
  <c r="E99" i="22"/>
  <c r="E98" i="22"/>
  <c r="E97" i="22"/>
  <c r="E96" i="22"/>
  <c r="E95" i="22"/>
  <c r="E94" i="22"/>
  <c r="E93" i="22"/>
  <c r="E92" i="22"/>
  <c r="E91" i="22"/>
  <c r="E90" i="22"/>
  <c r="E89" i="22"/>
  <c r="E88" i="22"/>
  <c r="E87" i="22"/>
  <c r="E86" i="22"/>
  <c r="E85" i="22"/>
  <c r="E84" i="22"/>
  <c r="E83" i="22"/>
  <c r="E82" i="22"/>
  <c r="E81" i="22"/>
  <c r="E80" i="22"/>
  <c r="E79" i="22"/>
  <c r="E78" i="22"/>
  <c r="E77" i="22"/>
  <c r="E76" i="22"/>
  <c r="E75" i="22"/>
  <c r="E74" i="22"/>
  <c r="E73" i="22"/>
  <c r="E72" i="22"/>
  <c r="E71" i="22"/>
  <c r="E70" i="22"/>
  <c r="E69" i="22"/>
  <c r="E68" i="22"/>
  <c r="E67" i="22"/>
  <c r="E66" i="22"/>
  <c r="E65" i="22"/>
  <c r="E64" i="22"/>
  <c r="E63" i="22"/>
  <c r="E62" i="22"/>
  <c r="E61" i="22"/>
  <c r="E60" i="22"/>
  <c r="E59" i="22"/>
  <c r="E58" i="22"/>
  <c r="E57" i="22"/>
  <c r="E56" i="22"/>
  <c r="E55" i="22"/>
  <c r="E54" i="22"/>
  <c r="E53" i="22"/>
  <c r="E52" i="22"/>
  <c r="E51" i="22"/>
  <c r="E50" i="22"/>
  <c r="E49" i="22"/>
  <c r="E48" i="22"/>
  <c r="E47" i="22"/>
  <c r="E46" i="22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J511" i="21"/>
  <c r="F511" i="21" a="1"/>
  <c r="F511" i="21" s="1"/>
  <c r="J510" i="21"/>
  <c r="F510" i="21" a="1"/>
  <c r="F510" i="21" s="1"/>
  <c r="J509" i="21"/>
  <c r="F509" i="21" a="1"/>
  <c r="F509" i="21" s="1"/>
  <c r="J508" i="21"/>
  <c r="F508" i="21" a="1"/>
  <c r="F508" i="21" s="1"/>
  <c r="J507" i="21"/>
  <c r="F507" i="21"/>
  <c r="F507" i="21" a="1"/>
  <c r="J506" i="21"/>
  <c r="F506" i="21" a="1"/>
  <c r="F506" i="21" s="1"/>
  <c r="J505" i="21"/>
  <c r="F505" i="21"/>
  <c r="F505" i="21" a="1"/>
  <c r="J504" i="21"/>
  <c r="F504" i="21"/>
  <c r="E504" i="21"/>
  <c r="J503" i="21"/>
  <c r="F503" i="21"/>
  <c r="F503" i="21" a="1"/>
  <c r="J502" i="21"/>
  <c r="F502" i="21" a="1"/>
  <c r="F502" i="21" s="1"/>
  <c r="J501" i="21"/>
  <c r="F501" i="21"/>
  <c r="F501" i="21" a="1"/>
  <c r="J500" i="21"/>
  <c r="F500" i="21" a="1"/>
  <c r="F500" i="21" s="1"/>
  <c r="J499" i="21"/>
  <c r="F499" i="21"/>
  <c r="F499" i="21" a="1"/>
  <c r="J498" i="21"/>
  <c r="F498" i="21"/>
  <c r="F498" i="21" a="1"/>
  <c r="J497" i="21"/>
  <c r="F497" i="21" a="1"/>
  <c r="F497" i="21" s="1"/>
  <c r="J496" i="21"/>
  <c r="F496" i="21"/>
  <c r="E496" i="21"/>
  <c r="J495" i="21"/>
  <c r="F495" i="21"/>
  <c r="F495" i="21" a="1"/>
  <c r="J494" i="21"/>
  <c r="F494" i="21"/>
  <c r="E494" i="21"/>
  <c r="J493" i="21"/>
  <c r="F493" i="21" a="1"/>
  <c r="F493" i="21" s="1"/>
  <c r="J492" i="21"/>
  <c r="F492" i="21" a="1"/>
  <c r="F492" i="21" s="1"/>
  <c r="J491" i="21"/>
  <c r="F491" i="21"/>
  <c r="E491" i="21"/>
  <c r="J490" i="21"/>
  <c r="F490" i="21"/>
  <c r="E490" i="21"/>
  <c r="J489" i="21"/>
  <c r="F489" i="21"/>
  <c r="E489" i="21"/>
  <c r="J488" i="21"/>
  <c r="F488" i="21" a="1"/>
  <c r="F488" i="21" s="1"/>
  <c r="J487" i="21"/>
  <c r="F487" i="21"/>
  <c r="E487" i="21"/>
  <c r="J486" i="21"/>
  <c r="F486" i="21" a="1"/>
  <c r="F486" i="21" s="1"/>
  <c r="J485" i="21"/>
  <c r="F485" i="21" a="1"/>
  <c r="F485" i="21" s="1"/>
  <c r="J484" i="21"/>
  <c r="F484" i="21" a="1"/>
  <c r="F484" i="21" s="1"/>
  <c r="J483" i="21"/>
  <c r="F483" i="21"/>
  <c r="F483" i="21" a="1"/>
  <c r="J482" i="21"/>
  <c r="F482" i="21" a="1"/>
  <c r="F482" i="21" s="1"/>
  <c r="J481" i="21"/>
  <c r="F481" i="21"/>
  <c r="F481" i="21" a="1"/>
  <c r="J480" i="21"/>
  <c r="F480" i="21"/>
  <c r="E480" i="21"/>
  <c r="J479" i="21"/>
  <c r="F479" i="21"/>
  <c r="F479" i="21" a="1"/>
  <c r="J478" i="21"/>
  <c r="F478" i="21" a="1"/>
  <c r="F478" i="21" s="1"/>
  <c r="J477" i="21"/>
  <c r="F477" i="21"/>
  <c r="F477" i="21" a="1"/>
  <c r="J476" i="21"/>
  <c r="F476" i="21"/>
  <c r="E476" i="21"/>
  <c r="J475" i="21"/>
  <c r="F475" i="21"/>
  <c r="F475" i="21" a="1"/>
  <c r="J474" i="21"/>
  <c r="F474" i="21" a="1"/>
  <c r="F474" i="21" s="1"/>
  <c r="J473" i="21"/>
  <c r="F473" i="21"/>
  <c r="F473" i="21" a="1"/>
  <c r="J472" i="21"/>
  <c r="F472" i="21" a="1"/>
  <c r="F472" i="21" s="1"/>
  <c r="J471" i="21"/>
  <c r="F471" i="21"/>
  <c r="F471" i="21" a="1"/>
  <c r="J470" i="21"/>
  <c r="F470" i="21"/>
  <c r="E470" i="21"/>
  <c r="J469" i="21"/>
  <c r="F469" i="21"/>
  <c r="E469" i="21"/>
  <c r="J468" i="21"/>
  <c r="F468" i="21" a="1"/>
  <c r="F468" i="21" s="1"/>
  <c r="J467" i="21"/>
  <c r="F467" i="21"/>
  <c r="F467" i="21" a="1"/>
  <c r="J466" i="21"/>
  <c r="F466" i="21" a="1"/>
  <c r="F466" i="21" s="1"/>
  <c r="J465" i="21"/>
  <c r="F465" i="21" a="1"/>
  <c r="F465" i="21" s="1"/>
  <c r="J464" i="21"/>
  <c r="F464" i="21" a="1"/>
  <c r="F464" i="21" s="1"/>
  <c r="J463" i="21"/>
  <c r="F463" i="21"/>
  <c r="F463" i="21" a="1"/>
  <c r="J462" i="21"/>
  <c r="F462" i="21" a="1"/>
  <c r="F462" i="21" s="1"/>
  <c r="J461" i="21"/>
  <c r="F461" i="21" a="1"/>
  <c r="F461" i="21" s="1"/>
  <c r="J460" i="21"/>
  <c r="F460" i="21" a="1"/>
  <c r="F460" i="21" s="1"/>
  <c r="J459" i="21"/>
  <c r="F459" i="21"/>
  <c r="F459" i="21" a="1"/>
  <c r="J458" i="21"/>
  <c r="F458" i="21" a="1"/>
  <c r="F458" i="21" s="1"/>
  <c r="J457" i="21"/>
  <c r="F457" i="21"/>
  <c r="F457" i="21" a="1"/>
  <c r="J456" i="21"/>
  <c r="F456" i="21" a="1"/>
  <c r="F456" i="21" s="1"/>
  <c r="J455" i="21"/>
  <c r="F455" i="21"/>
  <c r="F455" i="21" a="1"/>
  <c r="J454" i="21"/>
  <c r="F454" i="21"/>
  <c r="F454" i="21" a="1"/>
  <c r="J453" i="21"/>
  <c r="F453" i="21" a="1"/>
  <c r="F453" i="21" s="1"/>
  <c r="J452" i="21"/>
  <c r="F452" i="21" a="1"/>
  <c r="F452" i="21" s="1"/>
  <c r="J451" i="21"/>
  <c r="F451" i="21"/>
  <c r="F451" i="21" a="1"/>
  <c r="J450" i="21"/>
  <c r="F450" i="21"/>
  <c r="E450" i="21"/>
  <c r="J449" i="21"/>
  <c r="F449" i="21"/>
  <c r="E449" i="21"/>
  <c r="J448" i="21"/>
  <c r="F448" i="21"/>
  <c r="E448" i="21"/>
  <c r="J447" i="21"/>
  <c r="F447" i="21"/>
  <c r="F447" i="21" a="1"/>
  <c r="J446" i="21"/>
  <c r="F446" i="21" a="1"/>
  <c r="F446" i="21" s="1"/>
  <c r="J445" i="21"/>
  <c r="F445" i="21" a="1"/>
  <c r="F445" i="21" s="1"/>
  <c r="J444" i="21"/>
  <c r="F444" i="21"/>
  <c r="E444" i="21"/>
  <c r="J443" i="21"/>
  <c r="F443" i="21"/>
  <c r="E443" i="21"/>
  <c r="J442" i="21"/>
  <c r="F442" i="21" a="1"/>
  <c r="F442" i="21" s="1"/>
  <c r="J441" i="21"/>
  <c r="F441" i="21" a="1"/>
  <c r="F441" i="21" s="1"/>
  <c r="J440" i="21"/>
  <c r="F440" i="21"/>
  <c r="E440" i="21"/>
  <c r="J439" i="21"/>
  <c r="F439" i="21"/>
  <c r="F439" i="21" a="1"/>
  <c r="J438" i="21"/>
  <c r="F438" i="21" a="1"/>
  <c r="F438" i="21" s="1"/>
  <c r="J437" i="21"/>
  <c r="F437" i="21"/>
  <c r="E437" i="21"/>
  <c r="J436" i="21"/>
  <c r="F436" i="21"/>
  <c r="E436" i="21"/>
  <c r="J435" i="21"/>
  <c r="F435" i="21"/>
  <c r="F435" i="21" a="1"/>
  <c r="J434" i="21"/>
  <c r="F434" i="21" a="1"/>
  <c r="F434" i="21" s="1"/>
  <c r="J433" i="21"/>
  <c r="F433" i="21" a="1"/>
  <c r="F433" i="21" s="1"/>
  <c r="J432" i="21"/>
  <c r="F432" i="21" a="1"/>
  <c r="F432" i="21" s="1"/>
  <c r="J431" i="21"/>
  <c r="F431" i="21"/>
  <c r="F431" i="21" a="1"/>
  <c r="J430" i="21"/>
  <c r="F430" i="21" a="1"/>
  <c r="F430" i="21" s="1"/>
  <c r="J429" i="21"/>
  <c r="F429" i="21"/>
  <c r="E429" i="21"/>
  <c r="J428" i="21"/>
  <c r="F428" i="21"/>
  <c r="E428" i="21"/>
  <c r="J427" i="21"/>
  <c r="F427" i="21"/>
  <c r="F427" i="21" a="1"/>
  <c r="J426" i="21"/>
  <c r="F426" i="21"/>
  <c r="E426" i="21"/>
  <c r="J425" i="21"/>
  <c r="F425" i="21" a="1"/>
  <c r="F425" i="21" s="1"/>
  <c r="J424" i="21"/>
  <c r="F424" i="21" a="1"/>
  <c r="F424" i="21" s="1"/>
  <c r="J423" i="21"/>
  <c r="F423" i="21"/>
  <c r="F423" i="21" a="1"/>
  <c r="J422" i="21"/>
  <c r="F422" i="21" a="1"/>
  <c r="F422" i="21" s="1"/>
  <c r="J421" i="21"/>
  <c r="F421" i="21"/>
  <c r="F421" i="21" a="1"/>
  <c r="J420" i="21"/>
  <c r="F420" i="21" a="1"/>
  <c r="F420" i="21" s="1"/>
  <c r="J419" i="21"/>
  <c r="F419" i="21"/>
  <c r="F419" i="21" a="1"/>
  <c r="J418" i="21"/>
  <c r="F418" i="21"/>
  <c r="E418" i="21"/>
  <c r="J417" i="21"/>
  <c r="F417" i="21" a="1"/>
  <c r="F417" i="21" s="1"/>
  <c r="J416" i="21"/>
  <c r="F416" i="21" a="1"/>
  <c r="F416" i="21" s="1"/>
  <c r="J415" i="21"/>
  <c r="F415" i="21"/>
  <c r="F415" i="21" a="1"/>
  <c r="J414" i="21"/>
  <c r="F414" i="21" a="1"/>
  <c r="F414" i="21" s="1"/>
  <c r="J413" i="21"/>
  <c r="F413" i="21" a="1"/>
  <c r="F413" i="21" s="1"/>
  <c r="J412" i="21"/>
  <c r="F412" i="21" a="1"/>
  <c r="F412" i="21" s="1"/>
  <c r="J411" i="21"/>
  <c r="F411" i="21"/>
  <c r="F411" i="21" a="1"/>
  <c r="J410" i="21"/>
  <c r="F410" i="21" a="1"/>
  <c r="F410" i="21" s="1"/>
  <c r="J409" i="21"/>
  <c r="F409" i="21" a="1"/>
  <c r="F409" i="21" s="1"/>
  <c r="J408" i="21"/>
  <c r="F408" i="21" a="1"/>
  <c r="F408" i="21" s="1"/>
  <c r="J407" i="21"/>
  <c r="F407" i="21"/>
  <c r="F407" i="21" a="1"/>
  <c r="J406" i="21"/>
  <c r="F406" i="21" a="1"/>
  <c r="F406" i="21" s="1"/>
  <c r="J405" i="21"/>
  <c r="F405" i="21"/>
  <c r="F405" i="21" a="1"/>
  <c r="J404" i="21"/>
  <c r="F404" i="21" a="1"/>
  <c r="F404" i="21" s="1"/>
  <c r="J403" i="21"/>
  <c r="F403" i="21"/>
  <c r="F403" i="21" a="1"/>
  <c r="J402" i="21"/>
  <c r="F402" i="21"/>
  <c r="F402" i="21" a="1"/>
  <c r="J401" i="21"/>
  <c r="F401" i="21" a="1"/>
  <c r="F401" i="21" s="1"/>
  <c r="J400" i="21"/>
  <c r="F400" i="21" a="1"/>
  <c r="F400" i="21" s="1"/>
  <c r="J399" i="21"/>
  <c r="F399" i="21"/>
  <c r="F399" i="21" a="1"/>
  <c r="J398" i="21"/>
  <c r="F398" i="21" a="1"/>
  <c r="F398" i="21" s="1"/>
  <c r="J397" i="21"/>
  <c r="F397" i="21" a="1"/>
  <c r="F397" i="21" s="1"/>
  <c r="J396" i="21"/>
  <c r="F396" i="21" a="1"/>
  <c r="F396" i="21" s="1"/>
  <c r="J395" i="21"/>
  <c r="F395" i="21"/>
  <c r="F395" i="21" a="1"/>
  <c r="J394" i="21"/>
  <c r="F394" i="21" a="1"/>
  <c r="F394" i="21" s="1"/>
  <c r="J393" i="21"/>
  <c r="F393" i="21" a="1"/>
  <c r="F393" i="21" s="1"/>
  <c r="J392" i="21"/>
  <c r="F392" i="21" a="1"/>
  <c r="F392" i="21" s="1"/>
  <c r="J391" i="21"/>
  <c r="F391" i="21"/>
  <c r="F391" i="21" a="1"/>
  <c r="J390" i="21"/>
  <c r="F390" i="21" a="1"/>
  <c r="F390" i="21" s="1"/>
  <c r="J389" i="21"/>
  <c r="F389" i="21"/>
  <c r="F389" i="21" a="1"/>
  <c r="J388" i="21"/>
  <c r="F388" i="21" a="1"/>
  <c r="F388" i="21" s="1"/>
  <c r="J387" i="21"/>
  <c r="F387" i="21"/>
  <c r="F387" i="21" a="1"/>
  <c r="J386" i="21"/>
  <c r="F386" i="21"/>
  <c r="F386" i="21" a="1"/>
  <c r="J385" i="21"/>
  <c r="F385" i="21" a="1"/>
  <c r="F385" i="21" s="1"/>
  <c r="J384" i="21"/>
  <c r="F384" i="21" a="1"/>
  <c r="F384" i="21" s="1"/>
  <c r="J383" i="21"/>
  <c r="F383" i="21"/>
  <c r="F383" i="21" a="1"/>
  <c r="J382" i="21"/>
  <c r="F382" i="21" a="1"/>
  <c r="F382" i="21" s="1"/>
  <c r="J381" i="21"/>
  <c r="F381" i="21" a="1"/>
  <c r="F381" i="21" s="1"/>
  <c r="J380" i="21"/>
  <c r="F380" i="21" a="1"/>
  <c r="F380" i="21" s="1"/>
  <c r="J379" i="21"/>
  <c r="F379" i="21"/>
  <c r="F379" i="21" a="1"/>
  <c r="J378" i="21"/>
  <c r="F378" i="21" a="1"/>
  <c r="F378" i="21" s="1"/>
  <c r="J377" i="21"/>
  <c r="F377" i="21"/>
  <c r="E377" i="21"/>
  <c r="J376" i="21"/>
  <c r="F376" i="21" a="1"/>
  <c r="F376" i="21" s="1"/>
  <c r="J375" i="21"/>
  <c r="F375" i="21"/>
  <c r="F375" i="21" a="1"/>
  <c r="J374" i="21"/>
  <c r="F374" i="21" a="1"/>
  <c r="F374" i="21" s="1"/>
  <c r="J373" i="21"/>
  <c r="F373" i="21"/>
  <c r="F373" i="21" a="1"/>
  <c r="J372" i="21"/>
  <c r="F372" i="21"/>
  <c r="E372" i="21"/>
  <c r="J371" i="21"/>
  <c r="F371" i="21"/>
  <c r="F371" i="21" a="1"/>
  <c r="J370" i="21"/>
  <c r="F370" i="21" a="1"/>
  <c r="F370" i="21" s="1"/>
  <c r="J369" i="21"/>
  <c r="F369" i="21"/>
  <c r="F369" i="21" a="1"/>
  <c r="J368" i="21"/>
  <c r="F368" i="21"/>
  <c r="E368" i="21"/>
  <c r="J367" i="21"/>
  <c r="F367" i="21"/>
  <c r="E367" i="21"/>
  <c r="J366" i="21"/>
  <c r="F366" i="21"/>
  <c r="E366" i="21"/>
  <c r="J365" i="21"/>
  <c r="F365" i="21"/>
  <c r="E365" i="21"/>
  <c r="J364" i="21"/>
  <c r="F364" i="21"/>
  <c r="E364" i="21"/>
  <c r="J363" i="21"/>
  <c r="F363" i="21"/>
  <c r="E363" i="21"/>
  <c r="J362" i="21"/>
  <c r="F362" i="21"/>
  <c r="E362" i="21"/>
  <c r="J361" i="21"/>
  <c r="F361" i="21"/>
  <c r="E361" i="21"/>
  <c r="J360" i="21"/>
  <c r="F360" i="21"/>
  <c r="E360" i="21"/>
  <c r="J359" i="21"/>
  <c r="F359" i="21"/>
  <c r="E359" i="21"/>
  <c r="J358" i="21"/>
  <c r="F358" i="21"/>
  <c r="E358" i="21"/>
  <c r="J357" i="21"/>
  <c r="F357" i="21"/>
  <c r="F357" i="21" a="1"/>
  <c r="J356" i="21"/>
  <c r="F356" i="21" a="1"/>
  <c r="F356" i="21" s="1"/>
  <c r="J355" i="21"/>
  <c r="F355" i="21"/>
  <c r="E355" i="21"/>
  <c r="J354" i="21"/>
  <c r="F354" i="21"/>
  <c r="E354" i="21"/>
  <c r="J353" i="21"/>
  <c r="F353" i="21"/>
  <c r="E353" i="21"/>
  <c r="J352" i="21"/>
  <c r="F352" i="21"/>
  <c r="E352" i="21"/>
  <c r="J351" i="21"/>
  <c r="F351" i="21"/>
  <c r="F351" i="21" a="1"/>
  <c r="J350" i="21"/>
  <c r="F350" i="21"/>
  <c r="F350" i="21" a="1"/>
  <c r="J349" i="21"/>
  <c r="F349" i="21" a="1"/>
  <c r="F349" i="21" s="1"/>
  <c r="J348" i="21"/>
  <c r="F348" i="21" a="1"/>
  <c r="F348" i="21" s="1"/>
  <c r="J347" i="21"/>
  <c r="F347" i="21"/>
  <c r="F347" i="21" a="1"/>
  <c r="J346" i="21"/>
  <c r="F346" i="21" a="1"/>
  <c r="F346" i="21" s="1"/>
  <c r="J345" i="21"/>
  <c r="F345" i="21"/>
  <c r="E345" i="21"/>
  <c r="J344" i="21"/>
  <c r="F344" i="21" a="1"/>
  <c r="F344" i="21" s="1"/>
  <c r="J343" i="21"/>
  <c r="F343" i="21"/>
  <c r="F343" i="21" a="1"/>
  <c r="J342" i="21"/>
  <c r="F342" i="21" a="1"/>
  <c r="F342" i="21" s="1"/>
  <c r="J341" i="21"/>
  <c r="F341" i="21"/>
  <c r="F341" i="21" a="1"/>
  <c r="J340" i="21"/>
  <c r="F340" i="21" a="1"/>
  <c r="F340" i="21" s="1"/>
  <c r="J339" i="21"/>
  <c r="F339" i="21"/>
  <c r="E339" i="21"/>
  <c r="J338" i="21"/>
  <c r="F338" i="21" a="1"/>
  <c r="F338" i="21" s="1"/>
  <c r="J337" i="21"/>
  <c r="F337" i="21"/>
  <c r="F337" i="21" a="1"/>
  <c r="J336" i="21"/>
  <c r="F336" i="21" a="1"/>
  <c r="F336" i="21" s="1"/>
  <c r="J335" i="21"/>
  <c r="F335" i="21"/>
  <c r="F335" i="21" a="1"/>
  <c r="J334" i="21"/>
  <c r="F334" i="21"/>
  <c r="F334" i="21" a="1"/>
  <c r="J333" i="21"/>
  <c r="F333" i="21"/>
  <c r="E333" i="21"/>
  <c r="J332" i="21"/>
  <c r="F332" i="21" a="1"/>
  <c r="F332" i="21" s="1"/>
  <c r="J331" i="21"/>
  <c r="F331" i="21"/>
  <c r="F331" i="21" a="1"/>
  <c r="J330" i="21"/>
  <c r="F330" i="21"/>
  <c r="E330" i="21"/>
  <c r="J329" i="21"/>
  <c r="F329" i="21" a="1"/>
  <c r="F329" i="21" s="1"/>
  <c r="J328" i="21"/>
  <c r="F328" i="21" a="1"/>
  <c r="F328" i="21" s="1"/>
  <c r="J327" i="21"/>
  <c r="F327" i="21"/>
  <c r="F327" i="21" a="1"/>
  <c r="J326" i="21"/>
  <c r="F326" i="21" a="1"/>
  <c r="F326" i="21" s="1"/>
  <c r="J325" i="21"/>
  <c r="F325" i="21" a="1"/>
  <c r="F325" i="21" s="1"/>
  <c r="J324" i="21"/>
  <c r="F324" i="21"/>
  <c r="E324" i="21"/>
  <c r="J323" i="21"/>
  <c r="F323" i="21"/>
  <c r="E323" i="21"/>
  <c r="J322" i="21"/>
  <c r="F322" i="21"/>
  <c r="E322" i="21"/>
  <c r="J321" i="21"/>
  <c r="F321" i="21" a="1"/>
  <c r="F321" i="21" s="1"/>
  <c r="J320" i="21"/>
  <c r="F320" i="21"/>
  <c r="E320" i="21"/>
  <c r="J319" i="21"/>
  <c r="F319" i="21"/>
  <c r="F319" i="21" a="1"/>
  <c r="J318" i="21"/>
  <c r="F318" i="21"/>
  <c r="E318" i="21"/>
  <c r="J317" i="21"/>
  <c r="F317" i="21" a="1"/>
  <c r="F317" i="21" s="1"/>
  <c r="J316" i="21"/>
  <c r="F316" i="21"/>
  <c r="E316" i="21"/>
  <c r="J315" i="21"/>
  <c r="F315" i="21"/>
  <c r="F315" i="21" a="1"/>
  <c r="J314" i="21"/>
  <c r="F314" i="21"/>
  <c r="E314" i="21"/>
  <c r="J313" i="21"/>
  <c r="F313" i="21"/>
  <c r="E313" i="21"/>
  <c r="J312" i="21"/>
  <c r="F312" i="21" a="1"/>
  <c r="F312" i="21" s="1"/>
  <c r="J311" i="21"/>
  <c r="F311" i="21"/>
  <c r="F311" i="21" a="1"/>
  <c r="J310" i="21"/>
  <c r="F310" i="21" a="1"/>
  <c r="F310" i="21" s="1"/>
  <c r="J309" i="21"/>
  <c r="F309" i="21"/>
  <c r="F309" i="21" a="1"/>
  <c r="J308" i="21"/>
  <c r="F308" i="21" a="1"/>
  <c r="F308" i="21" s="1"/>
  <c r="J307" i="21"/>
  <c r="F307" i="21"/>
  <c r="F307" i="21" a="1"/>
  <c r="J306" i="21"/>
  <c r="F306" i="21"/>
  <c r="F306" i="21" a="1"/>
  <c r="J305" i="21"/>
  <c r="F305" i="21" a="1"/>
  <c r="F305" i="21" s="1"/>
  <c r="J304" i="21"/>
  <c r="F304" i="21" a="1"/>
  <c r="F304" i="21" s="1"/>
  <c r="J303" i="21"/>
  <c r="F303" i="21"/>
  <c r="F303" i="21" a="1"/>
  <c r="J302" i="21"/>
  <c r="F302" i="21" a="1"/>
  <c r="F302" i="21" s="1"/>
  <c r="J301" i="21"/>
  <c r="F301" i="21" a="1"/>
  <c r="F301" i="21" s="1"/>
  <c r="J300" i="21"/>
  <c r="F300" i="21" a="1"/>
  <c r="F300" i="21" s="1"/>
  <c r="J299" i="21"/>
  <c r="F299" i="21"/>
  <c r="F299" i="21" a="1"/>
  <c r="J298" i="21"/>
  <c r="F298" i="21" a="1"/>
  <c r="F298" i="21" s="1"/>
  <c r="J297" i="21"/>
  <c r="F297" i="21" a="1"/>
  <c r="F297" i="21" s="1"/>
  <c r="J296" i="21"/>
  <c r="F296" i="21" a="1"/>
  <c r="F296" i="21" s="1"/>
  <c r="J295" i="21"/>
  <c r="F295" i="21"/>
  <c r="F295" i="21" a="1"/>
  <c r="J294" i="21"/>
  <c r="F294" i="21" a="1"/>
  <c r="F294" i="21" s="1"/>
  <c r="J293" i="21"/>
  <c r="F293" i="21"/>
  <c r="F293" i="21" a="1"/>
  <c r="J292" i="21"/>
  <c r="F292" i="21" a="1"/>
  <c r="F292" i="21" s="1"/>
  <c r="J291" i="21"/>
  <c r="F291" i="21"/>
  <c r="F291" i="21" a="1"/>
  <c r="J290" i="21"/>
  <c r="F290" i="21"/>
  <c r="E290" i="21"/>
  <c r="J289" i="21"/>
  <c r="F289" i="21" a="1"/>
  <c r="F289" i="21" s="1"/>
  <c r="J288" i="21"/>
  <c r="F288" i="21" a="1"/>
  <c r="F288" i="21" s="1"/>
  <c r="J287" i="21"/>
  <c r="F287" i="21"/>
  <c r="F287" i="21" a="1"/>
  <c r="J286" i="21"/>
  <c r="F286" i="21" a="1"/>
  <c r="F286" i="21" s="1"/>
  <c r="J285" i="21"/>
  <c r="F285" i="21" a="1"/>
  <c r="F285" i="21" s="1"/>
  <c r="J284" i="21"/>
  <c r="F284" i="21"/>
  <c r="E284" i="21"/>
  <c r="J283" i="21"/>
  <c r="F283" i="21"/>
  <c r="F283" i="21" a="1"/>
  <c r="J282" i="21"/>
  <c r="F282" i="21" a="1"/>
  <c r="F282" i="21" s="1"/>
  <c r="J281" i="21"/>
  <c r="F281" i="21" a="1"/>
  <c r="F281" i="21" s="1"/>
  <c r="J280" i="21"/>
  <c r="F280" i="21" a="1"/>
  <c r="F280" i="21" s="1"/>
  <c r="J279" i="21"/>
  <c r="F279" i="21"/>
  <c r="F279" i="21" a="1"/>
  <c r="J278" i="21"/>
  <c r="F278" i="21"/>
  <c r="E278" i="21"/>
  <c r="J277" i="21"/>
  <c r="F277" i="21"/>
  <c r="E277" i="21"/>
  <c r="J276" i="21"/>
  <c r="F276" i="21"/>
  <c r="E276" i="21"/>
  <c r="J275" i="21"/>
  <c r="F275" i="21"/>
  <c r="F275" i="21" a="1"/>
  <c r="J274" i="21"/>
  <c r="F274" i="21" a="1"/>
  <c r="F274" i="21" s="1"/>
  <c r="J273" i="21"/>
  <c r="F273" i="21" a="1"/>
  <c r="F273" i="21" s="1"/>
  <c r="J272" i="21"/>
  <c r="F272" i="21"/>
  <c r="E272" i="21"/>
  <c r="J271" i="21"/>
  <c r="F271" i="21"/>
  <c r="E271" i="21"/>
  <c r="J270" i="21"/>
  <c r="F270" i="21" a="1"/>
  <c r="F270" i="21" s="1"/>
  <c r="J269" i="21"/>
  <c r="F269" i="21" a="1"/>
  <c r="F269" i="21" s="1"/>
  <c r="J268" i="21"/>
  <c r="F268" i="21" a="1"/>
  <c r="F268" i="21" s="1"/>
  <c r="J267" i="21"/>
  <c r="F267" i="21"/>
  <c r="F267" i="21" a="1"/>
  <c r="J266" i="21"/>
  <c r="F266" i="21" a="1"/>
  <c r="F266" i="21" s="1"/>
  <c r="J265" i="21"/>
  <c r="F265" i="21"/>
  <c r="F265" i="21" a="1"/>
  <c r="J264" i="21"/>
  <c r="F264" i="21"/>
  <c r="E264" i="21"/>
  <c r="J263" i="21"/>
  <c r="F263" i="21"/>
  <c r="F263" i="21" a="1"/>
  <c r="J262" i="21"/>
  <c r="F262" i="21" a="1"/>
  <c r="F262" i="21" s="1"/>
  <c r="J261" i="21"/>
  <c r="F261" i="21"/>
  <c r="F261" i="21" a="1"/>
  <c r="J260" i="21"/>
  <c r="F260" i="21" a="1"/>
  <c r="F260" i="21" s="1"/>
  <c r="J259" i="21"/>
  <c r="F259" i="21"/>
  <c r="E259" i="21"/>
  <c r="J258" i="21"/>
  <c r="F258" i="21"/>
  <c r="F258" i="21" a="1"/>
  <c r="J257" i="21"/>
  <c r="F257" i="21" a="1"/>
  <c r="F257" i="21" s="1"/>
  <c r="J256" i="21"/>
  <c r="F256" i="21" a="1"/>
  <c r="F256" i="21" s="1"/>
  <c r="J255" i="21"/>
  <c r="F255" i="21"/>
  <c r="E255" i="21"/>
  <c r="J254" i="21"/>
  <c r="F254" i="21" a="1"/>
  <c r="F254" i="21" s="1"/>
  <c r="J253" i="21"/>
  <c r="F253" i="21" a="1"/>
  <c r="F253" i="21" s="1"/>
  <c r="J252" i="21"/>
  <c r="F252" i="21" a="1"/>
  <c r="F252" i="21" s="1"/>
  <c r="J251" i="21"/>
  <c r="F251" i="21"/>
  <c r="F251" i="21" a="1"/>
  <c r="J250" i="21"/>
  <c r="F250" i="21" a="1"/>
  <c r="F250" i="21" s="1"/>
  <c r="J249" i="21"/>
  <c r="F249" i="21" a="1"/>
  <c r="F249" i="21" s="1"/>
  <c r="J248" i="21"/>
  <c r="F248" i="21" a="1"/>
  <c r="F248" i="21" s="1"/>
  <c r="J247" i="21"/>
  <c r="F247" i="21"/>
  <c r="F247" i="21" a="1"/>
  <c r="J246" i="21"/>
  <c r="F246" i="21" a="1"/>
  <c r="F246" i="21" s="1"/>
  <c r="J245" i="21"/>
  <c r="F245" i="21"/>
  <c r="F245" i="21" a="1"/>
  <c r="J244" i="21"/>
  <c r="F244" i="21" a="1"/>
  <c r="F244" i="21" s="1"/>
  <c r="J243" i="21"/>
  <c r="F243" i="21"/>
  <c r="F243" i="21" a="1"/>
  <c r="J242" i="21"/>
  <c r="F242" i="21"/>
  <c r="F242" i="21" a="1"/>
  <c r="J241" i="21"/>
  <c r="F241" i="21" a="1"/>
  <c r="F241" i="21" s="1"/>
  <c r="J240" i="21"/>
  <c r="F240" i="21" a="1"/>
  <c r="F240" i="21" s="1"/>
  <c r="J239" i="21"/>
  <c r="F239" i="21"/>
  <c r="F239" i="21" a="1"/>
  <c r="J238" i="21"/>
  <c r="F238" i="21"/>
  <c r="E238" i="21"/>
  <c r="J237" i="21"/>
  <c r="F237" i="21" a="1"/>
  <c r="F237" i="21" s="1"/>
  <c r="J236" i="21"/>
  <c r="F236" i="21" a="1"/>
  <c r="F236" i="21" s="1"/>
  <c r="J235" i="21"/>
  <c r="F235" i="21"/>
  <c r="F235" i="21" a="1"/>
  <c r="J234" i="21"/>
  <c r="F234" i="21" a="1"/>
  <c r="F234" i="21" s="1"/>
  <c r="J233" i="21"/>
  <c r="F233" i="21" a="1"/>
  <c r="F233" i="21" s="1"/>
  <c r="J232" i="21"/>
  <c r="F232" i="21" a="1"/>
  <c r="F232" i="21" s="1"/>
  <c r="J231" i="21"/>
  <c r="F231" i="21"/>
  <c r="F231" i="21" a="1"/>
  <c r="J230" i="21"/>
  <c r="F230" i="21" a="1"/>
  <c r="F230" i="21" s="1"/>
  <c r="J229" i="21"/>
  <c r="F229" i="21"/>
  <c r="F229" i="21" a="1"/>
  <c r="J228" i="21"/>
  <c r="F228" i="21"/>
  <c r="E228" i="21"/>
  <c r="J227" i="21"/>
  <c r="F227" i="21"/>
  <c r="E227" i="21"/>
  <c r="J226" i="21"/>
  <c r="F226" i="21"/>
  <c r="E226" i="21"/>
  <c r="J225" i="21"/>
  <c r="F225" i="21"/>
  <c r="F225" i="21" a="1"/>
  <c r="J224" i="21"/>
  <c r="F224" i="21" a="1"/>
  <c r="F224" i="21" s="1"/>
  <c r="J223" i="21"/>
  <c r="F223" i="21"/>
  <c r="E223" i="21"/>
  <c r="J222" i="21"/>
  <c r="F222" i="21"/>
  <c r="F222" i="21" a="1"/>
  <c r="J221" i="21"/>
  <c r="F221" i="21" a="1"/>
  <c r="F221" i="21" s="1"/>
  <c r="J220" i="21"/>
  <c r="F220" i="21" a="1"/>
  <c r="F220" i="21" s="1"/>
  <c r="J219" i="21"/>
  <c r="F219" i="21"/>
  <c r="E219" i="21"/>
  <c r="J218" i="21"/>
  <c r="F218" i="21"/>
  <c r="E218" i="21"/>
  <c r="J217" i="21"/>
  <c r="F217" i="21" a="1"/>
  <c r="F217" i="21" s="1"/>
  <c r="J216" i="21"/>
  <c r="F216" i="21"/>
  <c r="E216" i="21"/>
  <c r="J215" i="21"/>
  <c r="F215" i="21"/>
  <c r="E215" i="21"/>
  <c r="J214" i="21"/>
  <c r="F214" i="21"/>
  <c r="E214" i="21"/>
  <c r="J213" i="21"/>
  <c r="F213" i="21" a="1"/>
  <c r="F213" i="21" s="1"/>
  <c r="J212" i="21"/>
  <c r="F212" i="21"/>
  <c r="E212" i="21"/>
  <c r="J211" i="21"/>
  <c r="F211" i="21"/>
  <c r="F211" i="21" a="1"/>
  <c r="J210" i="21"/>
  <c r="F210" i="21" a="1"/>
  <c r="F210" i="21" s="1"/>
  <c r="J209" i="21"/>
  <c r="F209" i="21" a="1"/>
  <c r="F209" i="21" s="1"/>
  <c r="J208" i="21"/>
  <c r="F208" i="21" a="1"/>
  <c r="F208" i="21" s="1"/>
  <c r="J207" i="21"/>
  <c r="F207" i="21"/>
  <c r="F207" i="21" a="1"/>
  <c r="J206" i="21"/>
  <c r="F206" i="21" a="1"/>
  <c r="F206" i="21" s="1"/>
  <c r="J205" i="21"/>
  <c r="F205" i="21" a="1"/>
  <c r="F205" i="21" s="1"/>
  <c r="J204" i="21"/>
  <c r="F204" i="21" a="1"/>
  <c r="F204" i="21" s="1"/>
  <c r="J203" i="21"/>
  <c r="F203" i="21"/>
  <c r="F203" i="21" a="1"/>
  <c r="J202" i="21"/>
  <c r="F202" i="21" a="1"/>
  <c r="F202" i="21" s="1"/>
  <c r="J201" i="21"/>
  <c r="F201" i="21"/>
  <c r="E201" i="21"/>
  <c r="J200" i="21"/>
  <c r="F200" i="21"/>
  <c r="E200" i="21"/>
  <c r="J199" i="21"/>
  <c r="F199" i="21"/>
  <c r="F199" i="21" a="1"/>
  <c r="J198" i="21"/>
  <c r="F198" i="21" a="1"/>
  <c r="F198" i="21" s="1"/>
  <c r="J197" i="21"/>
  <c r="F197" i="21"/>
  <c r="F197" i="21" a="1"/>
  <c r="J196" i="21"/>
  <c r="F196" i="21" a="1"/>
  <c r="F196" i="21" s="1"/>
  <c r="J195" i="21"/>
  <c r="F195" i="21"/>
  <c r="F195" i="21" a="1"/>
  <c r="J194" i="21"/>
  <c r="F194" i="21"/>
  <c r="F194" i="21" a="1"/>
  <c r="J193" i="21"/>
  <c r="F193" i="21" a="1"/>
  <c r="F193" i="21" s="1"/>
  <c r="J192" i="21"/>
  <c r="F192" i="21" a="1"/>
  <c r="F192" i="21" s="1"/>
  <c r="J191" i="21"/>
  <c r="F191" i="21"/>
  <c r="F191" i="21" a="1"/>
  <c r="J190" i="21"/>
  <c r="F190" i="21"/>
  <c r="E190" i="21"/>
  <c r="J189" i="21"/>
  <c r="F189" i="21" a="1"/>
  <c r="F189" i="21" s="1"/>
  <c r="J188" i="21"/>
  <c r="F188" i="21" a="1"/>
  <c r="F188" i="21" s="1"/>
  <c r="J187" i="21"/>
  <c r="F187" i="21"/>
  <c r="F187" i="21" a="1"/>
  <c r="J186" i="21"/>
  <c r="F186" i="21" a="1"/>
  <c r="F186" i="21" s="1"/>
  <c r="J185" i="21"/>
  <c r="F185" i="21"/>
  <c r="E185" i="21"/>
  <c r="J184" i="21"/>
  <c r="F184" i="21" a="1"/>
  <c r="F184" i="21" s="1"/>
  <c r="J183" i="21"/>
  <c r="F183" i="21"/>
  <c r="F183" i="21" a="1"/>
  <c r="J182" i="21"/>
  <c r="F182" i="21" a="1"/>
  <c r="F182" i="21" s="1"/>
  <c r="J181" i="21"/>
  <c r="F181" i="21"/>
  <c r="F181" i="21" a="1"/>
  <c r="J180" i="21"/>
  <c r="F180" i="21" a="1"/>
  <c r="F180" i="21" s="1"/>
  <c r="J179" i="21"/>
  <c r="F179" i="21"/>
  <c r="E179" i="21"/>
  <c r="J178" i="21"/>
  <c r="F178" i="21"/>
  <c r="F178" i="21" a="1"/>
  <c r="J177" i="21"/>
  <c r="F177" i="21"/>
  <c r="E177" i="21"/>
  <c r="J176" i="21"/>
  <c r="F176" i="21" a="1"/>
  <c r="F176" i="21" s="1"/>
  <c r="J175" i="21"/>
  <c r="F175" i="21"/>
  <c r="F175" i="21" a="1"/>
  <c r="J174" i="21"/>
  <c r="F174" i="21" a="1"/>
  <c r="F174" i="21" s="1"/>
  <c r="J173" i="21"/>
  <c r="F173" i="21"/>
  <c r="E173" i="21"/>
  <c r="J172" i="21"/>
  <c r="F172" i="21" a="1"/>
  <c r="F172" i="21" s="1"/>
  <c r="J171" i="21"/>
  <c r="F171" i="21"/>
  <c r="E171" i="21"/>
  <c r="J170" i="21"/>
  <c r="F170" i="21"/>
  <c r="E170" i="21"/>
  <c r="J169" i="21"/>
  <c r="F169" i="21" a="1"/>
  <c r="F169" i="21" s="1"/>
  <c r="J168" i="21"/>
  <c r="F168" i="21"/>
  <c r="E168" i="21"/>
  <c r="J167" i="21"/>
  <c r="F167" i="21"/>
  <c r="F167" i="21" a="1"/>
  <c r="J166" i="21"/>
  <c r="F166" i="21" a="1"/>
  <c r="F166" i="21" s="1"/>
  <c r="J165" i="21"/>
  <c r="F165" i="21" a="1"/>
  <c r="F165" i="21" s="1"/>
  <c r="J164" i="21"/>
  <c r="F164" i="21" a="1"/>
  <c r="F164" i="21" s="1"/>
  <c r="J163" i="21"/>
  <c r="F163" i="21"/>
  <c r="E163" i="21"/>
  <c r="J162" i="21"/>
  <c r="F162" i="21" a="1"/>
  <c r="F162" i="21" s="1"/>
  <c r="J161" i="21"/>
  <c r="F161" i="21"/>
  <c r="E161" i="21"/>
  <c r="J160" i="21"/>
  <c r="F160" i="21" a="1"/>
  <c r="F160" i="21" s="1"/>
  <c r="J159" i="21"/>
  <c r="F159" i="21"/>
  <c r="F159" i="21" a="1"/>
  <c r="J158" i="21"/>
  <c r="F158" i="21"/>
  <c r="F158" i="21" a="1"/>
  <c r="J157" i="21"/>
  <c r="F157" i="21" a="1"/>
  <c r="F157" i="21" s="1"/>
  <c r="J156" i="21"/>
  <c r="F156" i="21" a="1"/>
  <c r="F156" i="21" s="1"/>
  <c r="J155" i="21"/>
  <c r="F155" i="21"/>
  <c r="E155" i="21"/>
  <c r="J154" i="21"/>
  <c r="F154" i="21" a="1"/>
  <c r="F154" i="21" s="1"/>
  <c r="J153" i="21"/>
  <c r="F153" i="21"/>
  <c r="E153" i="21"/>
  <c r="J152" i="21"/>
  <c r="F152" i="21"/>
  <c r="E152" i="21"/>
  <c r="J151" i="21"/>
  <c r="F151" i="21"/>
  <c r="E151" i="21"/>
  <c r="J150" i="21"/>
  <c r="F150" i="21" a="1"/>
  <c r="F150" i="21" s="1"/>
  <c r="J149" i="21"/>
  <c r="F149" i="21" a="1"/>
  <c r="F149" i="21" s="1"/>
  <c r="J148" i="21"/>
  <c r="F148" i="21" a="1"/>
  <c r="F148" i="21" s="1"/>
  <c r="J147" i="21"/>
  <c r="F147" i="21"/>
  <c r="F147" i="21" a="1"/>
  <c r="J146" i="21"/>
  <c r="F146" i="21" a="1"/>
  <c r="F146" i="21" s="1"/>
  <c r="J145" i="21"/>
  <c r="F145" i="21" a="1"/>
  <c r="F145" i="21" s="1"/>
  <c r="J144" i="21"/>
  <c r="F144" i="21" a="1"/>
  <c r="F144" i="21" s="1"/>
  <c r="J143" i="21"/>
  <c r="F143" i="21"/>
  <c r="F143" i="21" a="1"/>
  <c r="J142" i="21"/>
  <c r="F142" i="21" a="1"/>
  <c r="F142" i="21" s="1"/>
  <c r="J141" i="21"/>
  <c r="F141" i="21"/>
  <c r="F141" i="21" a="1"/>
  <c r="J140" i="21"/>
  <c r="F140" i="21" a="1"/>
  <c r="F140" i="21" s="1"/>
  <c r="J139" i="21"/>
  <c r="F139" i="21"/>
  <c r="F139" i="21" a="1"/>
  <c r="J138" i="21"/>
  <c r="F138" i="21"/>
  <c r="F138" i="21" a="1"/>
  <c r="J137" i="21"/>
  <c r="F137" i="21" a="1"/>
  <c r="F137" i="21" s="1"/>
  <c r="J136" i="21"/>
  <c r="F136" i="21" a="1"/>
  <c r="F136" i="21" s="1"/>
  <c r="J135" i="21"/>
  <c r="F135" i="21"/>
  <c r="F135" i="21" a="1"/>
  <c r="J134" i="21"/>
  <c r="F134" i="21" a="1"/>
  <c r="F134" i="21" s="1"/>
  <c r="J133" i="21"/>
  <c r="F133" i="21" a="1"/>
  <c r="F133" i="21" s="1"/>
  <c r="J132" i="21"/>
  <c r="F132" i="21" a="1"/>
  <c r="F132" i="21" s="1"/>
  <c r="J131" i="21"/>
  <c r="F131" i="21"/>
  <c r="F131" i="21" a="1"/>
  <c r="J130" i="21"/>
  <c r="F130" i="21" a="1"/>
  <c r="F130" i="21" s="1"/>
  <c r="J129" i="21"/>
  <c r="F129" i="21" a="1"/>
  <c r="F129" i="21" s="1"/>
  <c r="J128" i="21"/>
  <c r="F128" i="21" a="1"/>
  <c r="F128" i="21" s="1"/>
  <c r="J127" i="21"/>
  <c r="F127" i="21"/>
  <c r="F127" i="21" a="1"/>
  <c r="J126" i="21"/>
  <c r="F126" i="21" a="1"/>
  <c r="F126" i="21" s="1"/>
  <c r="J125" i="21"/>
  <c r="F125" i="21"/>
  <c r="F125" i="21" a="1"/>
  <c r="J124" i="21"/>
  <c r="F124" i="21"/>
  <c r="E124" i="21"/>
  <c r="J123" i="21"/>
  <c r="F123" i="21"/>
  <c r="F123" i="21" a="1"/>
  <c r="J122" i="21"/>
  <c r="F122" i="21"/>
  <c r="E122" i="21"/>
  <c r="J121" i="21"/>
  <c r="F121" i="21"/>
  <c r="F121" i="21" a="1"/>
  <c r="J120" i="21"/>
  <c r="F120" i="21" a="1"/>
  <c r="F120" i="21" s="1"/>
  <c r="J119" i="21"/>
  <c r="F119" i="21"/>
  <c r="F119" i="21" a="1"/>
  <c r="J118" i="21"/>
  <c r="F118" i="21"/>
  <c r="F118" i="21" a="1"/>
  <c r="J117" i="21"/>
  <c r="F117" i="21"/>
  <c r="E117" i="21"/>
  <c r="J116" i="21"/>
  <c r="F116" i="21"/>
  <c r="E116" i="21"/>
  <c r="J115" i="21"/>
  <c r="F115" i="21"/>
  <c r="E115" i="21"/>
  <c r="J114" i="21"/>
  <c r="F114" i="21"/>
  <c r="F114" i="21" a="1"/>
  <c r="J113" i="21"/>
  <c r="F113" i="21" a="1"/>
  <c r="F113" i="21" s="1"/>
  <c r="J112" i="21"/>
  <c r="F112" i="21" a="1"/>
  <c r="F112" i="21" s="1"/>
  <c r="J111" i="21"/>
  <c r="F111" i="21"/>
  <c r="F111" i="21" a="1"/>
  <c r="J110" i="21"/>
  <c r="F110" i="21"/>
  <c r="E110" i="21"/>
  <c r="J109" i="21"/>
  <c r="F109" i="21" a="1"/>
  <c r="F109" i="21" s="1"/>
  <c r="J108" i="21"/>
  <c r="F108" i="21"/>
  <c r="E108" i="21"/>
  <c r="J107" i="21"/>
  <c r="F107" i="21"/>
  <c r="F107" i="21" a="1"/>
  <c r="J106" i="21"/>
  <c r="F106" i="21"/>
  <c r="E106" i="21"/>
  <c r="J105" i="21"/>
  <c r="F105" i="21"/>
  <c r="E105" i="21"/>
  <c r="J104" i="21"/>
  <c r="F104" i="21" a="1"/>
  <c r="F104" i="21" s="1"/>
  <c r="J103" i="21"/>
  <c r="F103" i="21"/>
  <c r="F103" i="21" a="1"/>
  <c r="J102" i="21"/>
  <c r="F102" i="21" a="1"/>
  <c r="F102" i="21" s="1"/>
  <c r="J101" i="21"/>
  <c r="F101" i="21"/>
  <c r="E101" i="21"/>
  <c r="J100" i="21"/>
  <c r="F100" i="21" a="1"/>
  <c r="F100" i="21" s="1"/>
  <c r="J99" i="21"/>
  <c r="F99" i="21"/>
  <c r="F99" i="21" a="1"/>
  <c r="J98" i="21"/>
  <c r="F98" i="21"/>
  <c r="F98" i="21" a="1"/>
  <c r="J97" i="21"/>
  <c r="F97" i="21"/>
  <c r="E97" i="21"/>
  <c r="J96" i="21"/>
  <c r="F96" i="21" a="1"/>
  <c r="F96" i="21" s="1"/>
  <c r="J95" i="21"/>
  <c r="F95" i="21"/>
  <c r="F95" i="21" a="1"/>
  <c r="J94" i="21"/>
  <c r="F94" i="21"/>
  <c r="F94" i="21" a="1"/>
  <c r="J93" i="21"/>
  <c r="F93" i="21" a="1"/>
  <c r="F93" i="21" s="1"/>
  <c r="J92" i="21"/>
  <c r="F92" i="21"/>
  <c r="E92" i="21"/>
  <c r="J91" i="21"/>
  <c r="F91" i="21"/>
  <c r="F91" i="21" a="1"/>
  <c r="J90" i="21"/>
  <c r="F90" i="21"/>
  <c r="F90" i="21" a="1"/>
  <c r="J89" i="21"/>
  <c r="F89" i="21"/>
  <c r="E89" i="21"/>
  <c r="J88" i="21"/>
  <c r="F88" i="21"/>
  <c r="E88" i="21"/>
  <c r="J87" i="21"/>
  <c r="F87" i="21"/>
  <c r="F87" i="21" a="1"/>
  <c r="J86" i="21"/>
  <c r="F86" i="21"/>
  <c r="E86" i="21"/>
  <c r="J85" i="21"/>
  <c r="F85" i="21"/>
  <c r="E85" i="21"/>
  <c r="J84" i="21"/>
  <c r="F84" i="21" a="1"/>
  <c r="F84" i="21" s="1"/>
  <c r="J83" i="21"/>
  <c r="F83" i="21"/>
  <c r="F83" i="21" a="1"/>
  <c r="J82" i="21"/>
  <c r="F82" i="21" a="1"/>
  <c r="F82" i="21" s="1"/>
  <c r="J81" i="21"/>
  <c r="F81" i="21" a="1"/>
  <c r="F81" i="21" s="1"/>
  <c r="J80" i="21"/>
  <c r="F80" i="21"/>
  <c r="E80" i="21"/>
  <c r="J79" i="21"/>
  <c r="F79" i="21"/>
  <c r="F79" i="21" a="1"/>
  <c r="J78" i="21"/>
  <c r="F78" i="21" a="1"/>
  <c r="F78" i="21" s="1"/>
  <c r="J77" i="21"/>
  <c r="F77" i="21" a="1"/>
  <c r="F77" i="21" s="1"/>
  <c r="J76" i="21"/>
  <c r="F76" i="21" a="1"/>
  <c r="F76" i="21" s="1"/>
  <c r="J75" i="21"/>
  <c r="F75" i="21"/>
  <c r="F75" i="21" a="1"/>
  <c r="J74" i="21"/>
  <c r="F74" i="21" a="1"/>
  <c r="F74" i="21" s="1"/>
  <c r="J73" i="21"/>
  <c r="F73" i="21"/>
  <c r="F73" i="21" a="1"/>
  <c r="J72" i="21"/>
  <c r="F72" i="21" a="1"/>
  <c r="F72" i="21" s="1"/>
  <c r="J71" i="21"/>
  <c r="F71" i="21"/>
  <c r="F71" i="21" a="1"/>
  <c r="J70" i="21"/>
  <c r="F70" i="21"/>
  <c r="E70" i="21"/>
  <c r="J69" i="21"/>
  <c r="F69" i="21"/>
  <c r="F69" i="21" a="1"/>
  <c r="J68" i="21"/>
  <c r="F68" i="21" a="1"/>
  <c r="F68" i="21" s="1"/>
  <c r="J67" i="21"/>
  <c r="F67" i="21"/>
  <c r="F67" i="21" a="1"/>
  <c r="J66" i="21"/>
  <c r="F66" i="21"/>
  <c r="E66" i="21"/>
  <c r="J65" i="21"/>
  <c r="F65" i="21"/>
  <c r="E65" i="21"/>
  <c r="J64" i="21"/>
  <c r="F64" i="21"/>
  <c r="E64" i="21"/>
  <c r="J63" i="21"/>
  <c r="F63" i="21"/>
  <c r="F63" i="21" a="1"/>
  <c r="J62" i="21"/>
  <c r="F62" i="21"/>
  <c r="E62" i="21"/>
  <c r="J61" i="21"/>
  <c r="F61" i="21" a="1"/>
  <c r="F61" i="21" s="1"/>
  <c r="J60" i="21"/>
  <c r="F60" i="21" a="1"/>
  <c r="F60" i="21" s="1"/>
  <c r="J59" i="21"/>
  <c r="F59" i="21"/>
  <c r="F59" i="21" a="1"/>
  <c r="J58" i="21"/>
  <c r="F58" i="21" a="1"/>
  <c r="F58" i="21" s="1"/>
  <c r="J57" i="21"/>
  <c r="F57" i="21" a="1"/>
  <c r="F57" i="21" s="1"/>
  <c r="J56" i="21"/>
  <c r="F56" i="21" a="1"/>
  <c r="F56" i="21" s="1"/>
  <c r="J55" i="21"/>
  <c r="F55" i="21"/>
  <c r="F55" i="21" a="1"/>
  <c r="J54" i="21"/>
  <c r="F54" i="21" a="1"/>
  <c r="F54" i="21" s="1"/>
  <c r="J53" i="21"/>
  <c r="F53" i="21"/>
  <c r="F53" i="21" a="1"/>
  <c r="J52" i="21"/>
  <c r="F52" i="21" a="1"/>
  <c r="F52" i="21" s="1"/>
  <c r="J51" i="21"/>
  <c r="F51" i="21"/>
  <c r="F51" i="21" a="1"/>
  <c r="J50" i="21"/>
  <c r="F50" i="21"/>
  <c r="F50" i="21" a="1"/>
  <c r="J49" i="21"/>
  <c r="F49" i="21"/>
  <c r="F49" i="21" a="1"/>
  <c r="J48" i="21"/>
  <c r="F48" i="21" a="1"/>
  <c r="F48" i="21" s="1"/>
  <c r="J47" i="21"/>
  <c r="F47" i="21"/>
  <c r="F47" i="21" a="1"/>
  <c r="J46" i="21"/>
  <c r="F46" i="21"/>
  <c r="F46" i="21" a="1"/>
  <c r="J45" i="21"/>
  <c r="F45" i="21" a="1"/>
  <c r="F45" i="21" s="1"/>
  <c r="J44" i="21"/>
  <c r="F44" i="21" a="1"/>
  <c r="F44" i="21" s="1"/>
  <c r="J43" i="21"/>
  <c r="F43" i="21"/>
  <c r="E43" i="21"/>
  <c r="J42" i="21"/>
  <c r="F42" i="21" a="1"/>
  <c r="F42" i="21" s="1"/>
  <c r="J41" i="21"/>
  <c r="F41" i="21" a="1"/>
  <c r="F41" i="21" s="1"/>
  <c r="J40" i="21"/>
  <c r="F40" i="21" a="1"/>
  <c r="F40" i="21" s="1"/>
  <c r="J39" i="21"/>
  <c r="F39" i="21"/>
  <c r="F39" i="21" a="1"/>
  <c r="J38" i="21"/>
  <c r="F38" i="21" a="1"/>
  <c r="F38" i="21" s="1"/>
  <c r="J37" i="21"/>
  <c r="F37" i="21" a="1"/>
  <c r="F37" i="21" s="1"/>
  <c r="J36" i="21"/>
  <c r="F36" i="21" a="1"/>
  <c r="F36" i="21" s="1"/>
  <c r="J35" i="21"/>
  <c r="F35" i="21" a="1"/>
  <c r="F35" i="21" s="1"/>
  <c r="J34" i="21"/>
  <c r="F34" i="21" a="1"/>
  <c r="F34" i="21" s="1"/>
  <c r="J33" i="21"/>
  <c r="F33" i="21"/>
  <c r="F33" i="21" a="1"/>
  <c r="J32" i="21"/>
  <c r="F32" i="21" a="1"/>
  <c r="F32" i="21" s="1"/>
  <c r="J31" i="21"/>
  <c r="F31" i="21" a="1"/>
  <c r="F31" i="21" s="1"/>
  <c r="J30" i="21"/>
  <c r="F30" i="21" a="1"/>
  <c r="F30" i="21" s="1"/>
  <c r="J29" i="21"/>
  <c r="F29" i="21"/>
  <c r="F29" i="21" a="1"/>
  <c r="J28" i="21"/>
  <c r="F28" i="21" a="1"/>
  <c r="F28" i="21" s="1"/>
  <c r="J27" i="21"/>
  <c r="F27" i="21" a="1"/>
  <c r="F27" i="21" s="1"/>
  <c r="J26" i="21"/>
  <c r="F26" i="21" a="1"/>
  <c r="F26" i="21" s="1"/>
  <c r="J25" i="21"/>
  <c r="F25" i="21"/>
  <c r="F25" i="21" a="1"/>
  <c r="J24" i="21"/>
  <c r="F24" i="21" a="1"/>
  <c r="F24" i="21" s="1"/>
  <c r="J23" i="21"/>
  <c r="F23" i="21" a="1"/>
  <c r="F23" i="21" s="1"/>
  <c r="J22" i="21"/>
  <c r="F22" i="21" a="1"/>
  <c r="F22" i="21" s="1"/>
  <c r="J21" i="21"/>
  <c r="F21" i="21"/>
  <c r="F21" i="21" a="1"/>
  <c r="J20" i="21"/>
  <c r="F20" i="21" a="1"/>
  <c r="F20" i="21" s="1"/>
  <c r="J19" i="21"/>
  <c r="F19" i="21" a="1"/>
  <c r="F19" i="21" s="1"/>
  <c r="J18" i="21"/>
  <c r="F18" i="21" a="1"/>
  <c r="F18" i="21" s="1"/>
  <c r="J17" i="21"/>
  <c r="F17" i="21"/>
  <c r="F17" i="21" a="1"/>
  <c r="J16" i="21"/>
  <c r="F16" i="21" a="1"/>
  <c r="F16" i="21" s="1"/>
  <c r="J15" i="21"/>
  <c r="F15" i="21" a="1"/>
  <c r="F15" i="21" s="1"/>
  <c r="J14" i="21"/>
  <c r="F14" i="21" a="1"/>
  <c r="F14" i="21" s="1"/>
  <c r="J13" i="21"/>
  <c r="F13" i="21"/>
  <c r="F13" i="21" a="1"/>
  <c r="J12" i="21"/>
  <c r="F12" i="21"/>
  <c r="E12" i="21"/>
  <c r="J11" i="21"/>
  <c r="F11" i="21" a="1"/>
  <c r="F11" i="21" s="1"/>
  <c r="J10" i="21"/>
  <c r="F10" i="21" a="1"/>
  <c r="F10" i="21" s="1"/>
  <c r="J9" i="21"/>
  <c r="F9" i="21"/>
  <c r="F9" i="21" a="1"/>
  <c r="J8" i="21"/>
  <c r="F8" i="21" a="1"/>
  <c r="F8" i="21" s="1"/>
  <c r="J7" i="21"/>
  <c r="F7" i="21" a="1"/>
  <c r="F7" i="21" s="1"/>
  <c r="J6" i="21"/>
  <c r="F6" i="21" a="1"/>
  <c r="F6" i="21" s="1"/>
  <c r="J5" i="21"/>
  <c r="F5" i="21"/>
  <c r="F5" i="21" a="1"/>
  <c r="J4" i="21"/>
  <c r="F4" i="21" a="1"/>
  <c r="F4" i="21" s="1"/>
  <c r="J3" i="21"/>
  <c r="F3" i="21" a="1"/>
  <c r="F3" i="21" s="1"/>
  <c r="J2" i="21"/>
  <c r="F2" i="21" a="1"/>
  <c r="F2" i="21" s="1"/>
  <c r="I2" i="18" l="1"/>
  <c r="I513" i="18"/>
  <c r="J513" i="18" s="1"/>
  <c r="D513" i="18"/>
  <c r="E513" i="18" s="1"/>
  <c r="I512" i="18"/>
  <c r="J512" i="18" s="1"/>
  <c r="D512" i="18"/>
  <c r="E512" i="18" s="1"/>
  <c r="I511" i="18"/>
  <c r="J511" i="18" s="1"/>
  <c r="D511" i="18"/>
  <c r="E511" i="18" s="1"/>
  <c r="I510" i="18"/>
  <c r="J510" i="18" s="1"/>
  <c r="D510" i="18"/>
  <c r="E510" i="18" s="1"/>
  <c r="I509" i="18"/>
  <c r="J509" i="18" s="1"/>
  <c r="D509" i="18"/>
  <c r="E509" i="18" s="1"/>
  <c r="J508" i="18"/>
  <c r="I508" i="18"/>
  <c r="D508" i="18"/>
  <c r="E508" i="18" s="1"/>
  <c r="I507" i="18"/>
  <c r="J507" i="18" s="1"/>
  <c r="D507" i="18"/>
  <c r="E507" i="18" s="1"/>
  <c r="I506" i="18"/>
  <c r="J506" i="18" s="1"/>
  <c r="D506" i="18"/>
  <c r="E506" i="18" s="1"/>
  <c r="I505" i="18"/>
  <c r="J505" i="18" s="1"/>
  <c r="D505" i="18"/>
  <c r="E505" i="18" s="1"/>
  <c r="J504" i="18"/>
  <c r="I504" i="18"/>
  <c r="D504" i="18"/>
  <c r="E504" i="18" s="1"/>
  <c r="I503" i="18"/>
  <c r="J503" i="18" s="1"/>
  <c r="D503" i="18"/>
  <c r="E503" i="18" s="1"/>
  <c r="I502" i="18"/>
  <c r="J502" i="18" s="1"/>
  <c r="D502" i="18"/>
  <c r="E502" i="18" s="1"/>
  <c r="I501" i="18"/>
  <c r="J501" i="18" s="1"/>
  <c r="D501" i="18"/>
  <c r="E501" i="18" s="1"/>
  <c r="I500" i="18"/>
  <c r="J500" i="18" s="1"/>
  <c r="D500" i="18"/>
  <c r="E500" i="18" s="1"/>
  <c r="J499" i="18"/>
  <c r="I499" i="18"/>
  <c r="D499" i="18"/>
  <c r="E499" i="18" s="1"/>
  <c r="I498" i="18"/>
  <c r="J498" i="18" s="1"/>
  <c r="D498" i="18"/>
  <c r="E498" i="18" s="1"/>
  <c r="I497" i="18"/>
  <c r="J497" i="18" s="1"/>
  <c r="D497" i="18"/>
  <c r="E497" i="18" s="1"/>
  <c r="I496" i="18"/>
  <c r="J496" i="18" s="1"/>
  <c r="D496" i="18"/>
  <c r="E496" i="18" s="1"/>
  <c r="I495" i="18"/>
  <c r="J495" i="18" s="1"/>
  <c r="D495" i="18"/>
  <c r="E495" i="18" s="1"/>
  <c r="I494" i="18"/>
  <c r="J494" i="18" s="1"/>
  <c r="D494" i="18"/>
  <c r="E494" i="18" s="1"/>
  <c r="I493" i="18"/>
  <c r="J493" i="18" s="1"/>
  <c r="D493" i="18"/>
  <c r="E493" i="18" s="1"/>
  <c r="J492" i="18"/>
  <c r="I492" i="18"/>
  <c r="D492" i="18"/>
  <c r="E492" i="18" s="1"/>
  <c r="I491" i="18"/>
  <c r="J491" i="18" s="1"/>
  <c r="D491" i="18"/>
  <c r="E491" i="18" s="1"/>
  <c r="I490" i="18"/>
  <c r="J490" i="18" s="1"/>
  <c r="D490" i="18"/>
  <c r="E490" i="18" s="1"/>
  <c r="I489" i="18"/>
  <c r="J489" i="18" s="1"/>
  <c r="D489" i="18"/>
  <c r="E489" i="18" s="1"/>
  <c r="J488" i="18"/>
  <c r="I488" i="18"/>
  <c r="D488" i="18"/>
  <c r="E488" i="18" s="1"/>
  <c r="I487" i="18"/>
  <c r="J487" i="18" s="1"/>
  <c r="D487" i="18"/>
  <c r="E487" i="18" s="1"/>
  <c r="I486" i="18"/>
  <c r="J486" i="18" s="1"/>
  <c r="D486" i="18"/>
  <c r="E486" i="18" s="1"/>
  <c r="I485" i="18"/>
  <c r="J485" i="18" s="1"/>
  <c r="D485" i="18"/>
  <c r="E485" i="18" s="1"/>
  <c r="I484" i="18"/>
  <c r="J484" i="18" s="1"/>
  <c r="D484" i="18"/>
  <c r="E484" i="18" s="1"/>
  <c r="J483" i="18"/>
  <c r="I483" i="18"/>
  <c r="D483" i="18"/>
  <c r="E483" i="18" s="1"/>
  <c r="I482" i="18"/>
  <c r="J482" i="18" s="1"/>
  <c r="D482" i="18"/>
  <c r="E482" i="18" s="1"/>
  <c r="I481" i="18"/>
  <c r="J481" i="18" s="1"/>
  <c r="D481" i="18"/>
  <c r="E481" i="18" s="1"/>
  <c r="I480" i="18"/>
  <c r="J480" i="18" s="1"/>
  <c r="D480" i="18"/>
  <c r="E480" i="18" s="1"/>
  <c r="I479" i="18"/>
  <c r="J479" i="18" s="1"/>
  <c r="D479" i="18"/>
  <c r="E479" i="18" s="1"/>
  <c r="I478" i="18"/>
  <c r="J478" i="18" s="1"/>
  <c r="D478" i="18"/>
  <c r="E478" i="18" s="1"/>
  <c r="I477" i="18"/>
  <c r="J477" i="18" s="1"/>
  <c r="D477" i="18"/>
  <c r="E477" i="18" s="1"/>
  <c r="J476" i="18"/>
  <c r="I476" i="18"/>
  <c r="D476" i="18"/>
  <c r="E476" i="18" s="1"/>
  <c r="I475" i="18"/>
  <c r="J475" i="18" s="1"/>
  <c r="D475" i="18"/>
  <c r="E475" i="18" s="1"/>
  <c r="I474" i="18"/>
  <c r="J474" i="18" s="1"/>
  <c r="D474" i="18"/>
  <c r="E474" i="18" s="1"/>
  <c r="I473" i="18"/>
  <c r="J473" i="18" s="1"/>
  <c r="D473" i="18"/>
  <c r="E473" i="18" s="1"/>
  <c r="J472" i="18"/>
  <c r="I472" i="18"/>
  <c r="D472" i="18"/>
  <c r="E472" i="18" s="1"/>
  <c r="I471" i="18"/>
  <c r="J471" i="18" s="1"/>
  <c r="D471" i="18"/>
  <c r="E471" i="18" s="1"/>
  <c r="I470" i="18"/>
  <c r="J470" i="18" s="1"/>
  <c r="D470" i="18"/>
  <c r="E470" i="18" s="1"/>
  <c r="I469" i="18"/>
  <c r="J469" i="18" s="1"/>
  <c r="D469" i="18"/>
  <c r="E469" i="18" s="1"/>
  <c r="I468" i="18"/>
  <c r="J468" i="18" s="1"/>
  <c r="D468" i="18"/>
  <c r="E468" i="18" s="1"/>
  <c r="J467" i="18"/>
  <c r="I467" i="18"/>
  <c r="D467" i="18"/>
  <c r="E467" i="18" s="1"/>
  <c r="I466" i="18"/>
  <c r="J466" i="18" s="1"/>
  <c r="D466" i="18"/>
  <c r="E466" i="18" s="1"/>
  <c r="I465" i="18"/>
  <c r="J465" i="18" s="1"/>
  <c r="D465" i="18"/>
  <c r="E465" i="18" s="1"/>
  <c r="I464" i="18"/>
  <c r="J464" i="18" s="1"/>
  <c r="D464" i="18"/>
  <c r="E464" i="18" s="1"/>
  <c r="I463" i="18"/>
  <c r="J463" i="18" s="1"/>
  <c r="D463" i="18"/>
  <c r="E463" i="18" s="1"/>
  <c r="I462" i="18"/>
  <c r="J462" i="18" s="1"/>
  <c r="D462" i="18"/>
  <c r="E462" i="18" s="1"/>
  <c r="I461" i="18"/>
  <c r="J461" i="18" s="1"/>
  <c r="D461" i="18"/>
  <c r="E461" i="18" s="1"/>
  <c r="I460" i="18"/>
  <c r="J460" i="18" s="1"/>
  <c r="D460" i="18"/>
  <c r="E460" i="18" s="1"/>
  <c r="I459" i="18"/>
  <c r="J459" i="18" s="1"/>
  <c r="D459" i="18"/>
  <c r="E459" i="18" s="1"/>
  <c r="J458" i="18"/>
  <c r="I458" i="18"/>
  <c r="D458" i="18"/>
  <c r="E458" i="18" s="1"/>
  <c r="I457" i="18"/>
  <c r="J457" i="18" s="1"/>
  <c r="D457" i="18"/>
  <c r="E457" i="18" s="1"/>
  <c r="I456" i="18"/>
  <c r="J456" i="18" s="1"/>
  <c r="D456" i="18"/>
  <c r="E456" i="18" s="1"/>
  <c r="I455" i="18"/>
  <c r="J455" i="18" s="1"/>
  <c r="D455" i="18"/>
  <c r="E455" i="18" s="1"/>
  <c r="I454" i="18"/>
  <c r="J454" i="18" s="1"/>
  <c r="D454" i="18"/>
  <c r="E454" i="18" s="1"/>
  <c r="I453" i="18"/>
  <c r="J453" i="18" s="1"/>
  <c r="D453" i="18"/>
  <c r="E453" i="18" s="1"/>
  <c r="I452" i="18"/>
  <c r="J452" i="18" s="1"/>
  <c r="D452" i="18"/>
  <c r="E452" i="18" s="1"/>
  <c r="I451" i="18"/>
  <c r="J451" i="18" s="1"/>
  <c r="D451" i="18"/>
  <c r="E451" i="18" s="1"/>
  <c r="I450" i="18"/>
  <c r="J450" i="18" s="1"/>
  <c r="D450" i="18"/>
  <c r="E450" i="18" s="1"/>
  <c r="I449" i="18"/>
  <c r="J449" i="18" s="1"/>
  <c r="D449" i="18"/>
  <c r="E449" i="18" s="1"/>
  <c r="I448" i="18"/>
  <c r="J448" i="18" s="1"/>
  <c r="D448" i="18"/>
  <c r="E448" i="18" s="1"/>
  <c r="I447" i="18"/>
  <c r="J447" i="18" s="1"/>
  <c r="D447" i="18"/>
  <c r="E447" i="18" s="1"/>
  <c r="I446" i="18"/>
  <c r="J446" i="18" s="1"/>
  <c r="D446" i="18"/>
  <c r="E446" i="18" s="1"/>
  <c r="I445" i="18"/>
  <c r="J445" i="18" s="1"/>
  <c r="D445" i="18"/>
  <c r="E445" i="18" s="1"/>
  <c r="I444" i="18"/>
  <c r="J444" i="18" s="1"/>
  <c r="D444" i="18"/>
  <c r="E444" i="18" s="1"/>
  <c r="I443" i="18"/>
  <c r="J443" i="18" s="1"/>
  <c r="D443" i="18"/>
  <c r="E443" i="18" s="1"/>
  <c r="J442" i="18"/>
  <c r="I442" i="18"/>
  <c r="D442" i="18"/>
  <c r="E442" i="18" s="1"/>
  <c r="I441" i="18"/>
  <c r="J441" i="18" s="1"/>
  <c r="D441" i="18"/>
  <c r="E441" i="18" s="1"/>
  <c r="I440" i="18"/>
  <c r="J440" i="18" s="1"/>
  <c r="D440" i="18"/>
  <c r="E440" i="18" s="1"/>
  <c r="I439" i="18"/>
  <c r="J439" i="18" s="1"/>
  <c r="D439" i="18"/>
  <c r="E439" i="18" s="1"/>
  <c r="I438" i="18"/>
  <c r="J438" i="18" s="1"/>
  <c r="D438" i="18"/>
  <c r="E438" i="18" s="1"/>
  <c r="I437" i="18"/>
  <c r="J437" i="18" s="1"/>
  <c r="D437" i="18"/>
  <c r="E437" i="18" s="1"/>
  <c r="I436" i="18"/>
  <c r="J436" i="18" s="1"/>
  <c r="D436" i="18"/>
  <c r="E436" i="18" s="1"/>
  <c r="I435" i="18"/>
  <c r="J435" i="18" s="1"/>
  <c r="D435" i="18"/>
  <c r="E435" i="18" s="1"/>
  <c r="I434" i="18"/>
  <c r="J434" i="18" s="1"/>
  <c r="D434" i="18"/>
  <c r="E434" i="18" s="1"/>
  <c r="I433" i="18"/>
  <c r="J433" i="18" s="1"/>
  <c r="D433" i="18"/>
  <c r="E433" i="18" s="1"/>
  <c r="I432" i="18"/>
  <c r="J432" i="18" s="1"/>
  <c r="D432" i="18"/>
  <c r="E432" i="18" s="1"/>
  <c r="I431" i="18"/>
  <c r="J431" i="18" s="1"/>
  <c r="D431" i="18"/>
  <c r="E431" i="18" s="1"/>
  <c r="I430" i="18"/>
  <c r="J430" i="18" s="1"/>
  <c r="D430" i="18"/>
  <c r="E430" i="18" s="1"/>
  <c r="I429" i="18"/>
  <c r="J429" i="18" s="1"/>
  <c r="D429" i="18"/>
  <c r="E429" i="18" s="1"/>
  <c r="I428" i="18"/>
  <c r="J428" i="18" s="1"/>
  <c r="D428" i="18"/>
  <c r="E428" i="18" s="1"/>
  <c r="J427" i="18"/>
  <c r="I427" i="18"/>
  <c r="D427" i="18"/>
  <c r="E427" i="18" s="1"/>
  <c r="I426" i="18"/>
  <c r="J426" i="18" s="1"/>
  <c r="D426" i="18"/>
  <c r="E426" i="18" s="1"/>
  <c r="I425" i="18"/>
  <c r="J425" i="18" s="1"/>
  <c r="D425" i="18"/>
  <c r="E425" i="18" s="1"/>
  <c r="I424" i="18"/>
  <c r="J424" i="18" s="1"/>
  <c r="D424" i="18"/>
  <c r="E424" i="18" s="1"/>
  <c r="J423" i="18"/>
  <c r="I423" i="18"/>
  <c r="D423" i="18"/>
  <c r="E423" i="18" s="1"/>
  <c r="I422" i="18"/>
  <c r="J422" i="18" s="1"/>
  <c r="D422" i="18"/>
  <c r="E422" i="18" s="1"/>
  <c r="I421" i="18"/>
  <c r="J421" i="18" s="1"/>
  <c r="D421" i="18"/>
  <c r="E421" i="18" s="1"/>
  <c r="I420" i="18"/>
  <c r="J420" i="18" s="1"/>
  <c r="D420" i="18"/>
  <c r="E420" i="18" s="1"/>
  <c r="I419" i="18"/>
  <c r="J419" i="18" s="1"/>
  <c r="D419" i="18"/>
  <c r="E419" i="18" s="1"/>
  <c r="I418" i="18"/>
  <c r="J418" i="18" s="1"/>
  <c r="D418" i="18"/>
  <c r="E418" i="18" s="1"/>
  <c r="I417" i="18"/>
  <c r="J417" i="18" s="1"/>
  <c r="D417" i="18"/>
  <c r="E417" i="18" s="1"/>
  <c r="I416" i="18"/>
  <c r="J416" i="18" s="1"/>
  <c r="D416" i="18"/>
  <c r="E416" i="18" s="1"/>
  <c r="J415" i="18"/>
  <c r="I415" i="18"/>
  <c r="D415" i="18"/>
  <c r="E415" i="18" s="1"/>
  <c r="I414" i="18"/>
  <c r="J414" i="18" s="1"/>
  <c r="D414" i="18"/>
  <c r="E414" i="18" s="1"/>
  <c r="I413" i="18"/>
  <c r="J413" i="18" s="1"/>
  <c r="D413" i="18"/>
  <c r="E413" i="18" s="1"/>
  <c r="I412" i="18"/>
  <c r="J412" i="18" s="1"/>
  <c r="D412" i="18"/>
  <c r="E412" i="18" s="1"/>
  <c r="J411" i="18"/>
  <c r="I411" i="18"/>
  <c r="D411" i="18"/>
  <c r="E411" i="18" s="1"/>
  <c r="I410" i="18"/>
  <c r="J410" i="18" s="1"/>
  <c r="D410" i="18"/>
  <c r="E410" i="18" s="1"/>
  <c r="I409" i="18"/>
  <c r="J409" i="18" s="1"/>
  <c r="D409" i="18"/>
  <c r="E409" i="18" s="1"/>
  <c r="I408" i="18"/>
  <c r="J408" i="18" s="1"/>
  <c r="D408" i="18"/>
  <c r="E408" i="18" s="1"/>
  <c r="J407" i="18"/>
  <c r="I407" i="18"/>
  <c r="D407" i="18"/>
  <c r="E407" i="18" s="1"/>
  <c r="I406" i="18"/>
  <c r="J406" i="18" s="1"/>
  <c r="D406" i="18"/>
  <c r="E406" i="18" s="1"/>
  <c r="I405" i="18"/>
  <c r="J405" i="18" s="1"/>
  <c r="D405" i="18"/>
  <c r="E405" i="18" s="1"/>
  <c r="I404" i="18"/>
  <c r="J404" i="18" s="1"/>
  <c r="D404" i="18"/>
  <c r="E404" i="18" s="1"/>
  <c r="I403" i="18"/>
  <c r="J403" i="18" s="1"/>
  <c r="D403" i="18"/>
  <c r="E403" i="18" s="1"/>
  <c r="I402" i="18"/>
  <c r="J402" i="18" s="1"/>
  <c r="D402" i="18"/>
  <c r="E402" i="18" s="1"/>
  <c r="I401" i="18"/>
  <c r="J401" i="18" s="1"/>
  <c r="D401" i="18"/>
  <c r="E401" i="18" s="1"/>
  <c r="I400" i="18"/>
  <c r="J400" i="18" s="1"/>
  <c r="D400" i="18"/>
  <c r="E400" i="18" s="1"/>
  <c r="J399" i="18"/>
  <c r="I399" i="18"/>
  <c r="D399" i="18"/>
  <c r="E399" i="18" s="1"/>
  <c r="I398" i="18"/>
  <c r="J398" i="18" s="1"/>
  <c r="D398" i="18"/>
  <c r="E398" i="18" s="1"/>
  <c r="I397" i="18"/>
  <c r="J397" i="18" s="1"/>
  <c r="D397" i="18"/>
  <c r="E397" i="18" s="1"/>
  <c r="I396" i="18"/>
  <c r="J396" i="18" s="1"/>
  <c r="D396" i="18"/>
  <c r="E396" i="18" s="1"/>
  <c r="J395" i="18"/>
  <c r="I395" i="18"/>
  <c r="D395" i="18"/>
  <c r="E395" i="18" s="1"/>
  <c r="I394" i="18"/>
  <c r="J394" i="18" s="1"/>
  <c r="D394" i="18"/>
  <c r="E394" i="18" s="1"/>
  <c r="I393" i="18"/>
  <c r="J393" i="18" s="1"/>
  <c r="D393" i="18"/>
  <c r="E393" i="18" s="1"/>
  <c r="I392" i="18"/>
  <c r="J392" i="18" s="1"/>
  <c r="D392" i="18"/>
  <c r="E392" i="18" s="1"/>
  <c r="J391" i="18"/>
  <c r="I391" i="18"/>
  <c r="D391" i="18"/>
  <c r="E391" i="18" s="1"/>
  <c r="I390" i="18"/>
  <c r="J390" i="18" s="1"/>
  <c r="D390" i="18"/>
  <c r="E390" i="18" s="1"/>
  <c r="I389" i="18"/>
  <c r="J389" i="18" s="1"/>
  <c r="D389" i="18"/>
  <c r="E389" i="18" s="1"/>
  <c r="I388" i="18"/>
  <c r="J388" i="18" s="1"/>
  <c r="D388" i="18"/>
  <c r="E388" i="18" s="1"/>
  <c r="I387" i="18"/>
  <c r="J387" i="18" s="1"/>
  <c r="D387" i="18"/>
  <c r="E387" i="18" s="1"/>
  <c r="I386" i="18"/>
  <c r="J386" i="18" s="1"/>
  <c r="D386" i="18"/>
  <c r="E386" i="18" s="1"/>
  <c r="I385" i="18"/>
  <c r="J385" i="18" s="1"/>
  <c r="D385" i="18"/>
  <c r="E385" i="18" s="1"/>
  <c r="I384" i="18"/>
  <c r="J384" i="18" s="1"/>
  <c r="D384" i="18"/>
  <c r="E384" i="18" s="1"/>
  <c r="J383" i="18"/>
  <c r="I383" i="18"/>
  <c r="D383" i="18"/>
  <c r="E383" i="18" s="1"/>
  <c r="I382" i="18"/>
  <c r="J382" i="18" s="1"/>
  <c r="D382" i="18"/>
  <c r="E382" i="18" s="1"/>
  <c r="I381" i="18"/>
  <c r="J381" i="18" s="1"/>
  <c r="D381" i="18"/>
  <c r="E381" i="18" s="1"/>
  <c r="I380" i="18"/>
  <c r="J380" i="18" s="1"/>
  <c r="D380" i="18"/>
  <c r="E380" i="18" s="1"/>
  <c r="I379" i="18"/>
  <c r="J379" i="18" s="1"/>
  <c r="D379" i="18"/>
  <c r="E379" i="18" s="1"/>
  <c r="I378" i="18"/>
  <c r="J378" i="18" s="1"/>
  <c r="D378" i="18"/>
  <c r="E378" i="18" s="1"/>
  <c r="I377" i="18"/>
  <c r="J377" i="18" s="1"/>
  <c r="D377" i="18"/>
  <c r="E377" i="18" s="1"/>
  <c r="I376" i="18"/>
  <c r="J376" i="18" s="1"/>
  <c r="D376" i="18"/>
  <c r="E376" i="18" s="1"/>
  <c r="J375" i="18"/>
  <c r="I375" i="18"/>
  <c r="D375" i="18"/>
  <c r="E375" i="18" s="1"/>
  <c r="I374" i="18"/>
  <c r="J374" i="18" s="1"/>
  <c r="D374" i="18"/>
  <c r="E374" i="18" s="1"/>
  <c r="I373" i="18"/>
  <c r="J373" i="18" s="1"/>
  <c r="D373" i="18"/>
  <c r="E373" i="18" s="1"/>
  <c r="I372" i="18"/>
  <c r="J372" i="18" s="1"/>
  <c r="D372" i="18"/>
  <c r="E372" i="18" s="1"/>
  <c r="I371" i="18"/>
  <c r="J371" i="18" s="1"/>
  <c r="D371" i="18"/>
  <c r="E371" i="18" s="1"/>
  <c r="I370" i="18"/>
  <c r="J370" i="18" s="1"/>
  <c r="D370" i="18"/>
  <c r="E370" i="18" s="1"/>
  <c r="I369" i="18"/>
  <c r="J369" i="18" s="1"/>
  <c r="D369" i="18"/>
  <c r="E369" i="18" s="1"/>
  <c r="I368" i="18"/>
  <c r="J368" i="18" s="1"/>
  <c r="D368" i="18"/>
  <c r="E368" i="18" s="1"/>
  <c r="I367" i="18"/>
  <c r="J367" i="18" s="1"/>
  <c r="D367" i="18"/>
  <c r="E367" i="18" s="1"/>
  <c r="I366" i="18"/>
  <c r="J366" i="18" s="1"/>
  <c r="D366" i="18"/>
  <c r="E366" i="18" s="1"/>
  <c r="I365" i="18"/>
  <c r="J365" i="18" s="1"/>
  <c r="D365" i="18"/>
  <c r="E365" i="18" s="1"/>
  <c r="I364" i="18"/>
  <c r="J364" i="18" s="1"/>
  <c r="D364" i="18"/>
  <c r="E364" i="18" s="1"/>
  <c r="J363" i="18"/>
  <c r="I363" i="18"/>
  <c r="D363" i="18"/>
  <c r="E363" i="18" s="1"/>
  <c r="I362" i="18"/>
  <c r="J362" i="18" s="1"/>
  <c r="D362" i="18"/>
  <c r="E362" i="18" s="1"/>
  <c r="I361" i="18"/>
  <c r="J361" i="18" s="1"/>
  <c r="D361" i="18"/>
  <c r="E361" i="18" s="1"/>
  <c r="I360" i="18"/>
  <c r="J360" i="18" s="1"/>
  <c r="D360" i="18"/>
  <c r="E360" i="18" s="1"/>
  <c r="I359" i="18"/>
  <c r="J359" i="18" s="1"/>
  <c r="D359" i="18"/>
  <c r="E359" i="18" s="1"/>
  <c r="I358" i="18"/>
  <c r="J358" i="18" s="1"/>
  <c r="D358" i="18"/>
  <c r="E358" i="18" s="1"/>
  <c r="I357" i="18"/>
  <c r="J357" i="18" s="1"/>
  <c r="D357" i="18"/>
  <c r="E357" i="18" s="1"/>
  <c r="I356" i="18"/>
  <c r="J356" i="18" s="1"/>
  <c r="D356" i="18"/>
  <c r="E356" i="18" s="1"/>
  <c r="I355" i="18"/>
  <c r="J355" i="18" s="1"/>
  <c r="D355" i="18"/>
  <c r="E355" i="18" s="1"/>
  <c r="I354" i="18"/>
  <c r="J354" i="18" s="1"/>
  <c r="D354" i="18"/>
  <c r="E354" i="18" s="1"/>
  <c r="I353" i="18"/>
  <c r="J353" i="18" s="1"/>
  <c r="E353" i="18"/>
  <c r="D353" i="18"/>
  <c r="I352" i="18"/>
  <c r="J352" i="18" s="1"/>
  <c r="D352" i="18"/>
  <c r="E352" i="18" s="1"/>
  <c r="I351" i="18"/>
  <c r="J351" i="18" s="1"/>
  <c r="D351" i="18"/>
  <c r="E351" i="18" s="1"/>
  <c r="I350" i="18"/>
  <c r="J350" i="18" s="1"/>
  <c r="D350" i="18"/>
  <c r="E350" i="18" s="1"/>
  <c r="I349" i="18"/>
  <c r="J349" i="18" s="1"/>
  <c r="D349" i="18"/>
  <c r="E349" i="18" s="1"/>
  <c r="I348" i="18"/>
  <c r="J348" i="18" s="1"/>
  <c r="D348" i="18"/>
  <c r="E348" i="18" s="1"/>
  <c r="I347" i="18"/>
  <c r="J347" i="18" s="1"/>
  <c r="D347" i="18"/>
  <c r="E347" i="18" s="1"/>
  <c r="I346" i="18"/>
  <c r="J346" i="18" s="1"/>
  <c r="D346" i="18"/>
  <c r="E346" i="18" s="1"/>
  <c r="I345" i="18"/>
  <c r="J345" i="18" s="1"/>
  <c r="E345" i="18"/>
  <c r="D345" i="18"/>
  <c r="I344" i="18"/>
  <c r="J344" i="18" s="1"/>
  <c r="D344" i="18"/>
  <c r="E344" i="18" s="1"/>
  <c r="I343" i="18"/>
  <c r="J343" i="18" s="1"/>
  <c r="D343" i="18"/>
  <c r="E343" i="18" s="1"/>
  <c r="I342" i="18"/>
  <c r="J342" i="18" s="1"/>
  <c r="D342" i="18"/>
  <c r="E342" i="18" s="1"/>
  <c r="I341" i="18"/>
  <c r="J341" i="18" s="1"/>
  <c r="D341" i="18"/>
  <c r="E341" i="18" s="1"/>
  <c r="I340" i="18"/>
  <c r="J340" i="18" s="1"/>
  <c r="D340" i="18"/>
  <c r="E340" i="18" s="1"/>
  <c r="I339" i="18"/>
  <c r="J339" i="18" s="1"/>
  <c r="D339" i="18"/>
  <c r="E339" i="18" s="1"/>
  <c r="I338" i="18"/>
  <c r="J338" i="18" s="1"/>
  <c r="D338" i="18"/>
  <c r="E338" i="18" s="1"/>
  <c r="I337" i="18"/>
  <c r="J337" i="18" s="1"/>
  <c r="E337" i="18"/>
  <c r="D337" i="18"/>
  <c r="I336" i="18"/>
  <c r="J336" i="18" s="1"/>
  <c r="D336" i="18"/>
  <c r="E336" i="18" s="1"/>
  <c r="I335" i="18"/>
  <c r="J335" i="18" s="1"/>
  <c r="D335" i="18"/>
  <c r="E335" i="18" s="1"/>
  <c r="I334" i="18"/>
  <c r="J334" i="18" s="1"/>
  <c r="D334" i="18"/>
  <c r="E334" i="18" s="1"/>
  <c r="I333" i="18"/>
  <c r="J333" i="18" s="1"/>
  <c r="D333" i="18"/>
  <c r="E333" i="18" s="1"/>
  <c r="I332" i="18"/>
  <c r="J332" i="18" s="1"/>
  <c r="D332" i="18"/>
  <c r="E332" i="18" s="1"/>
  <c r="I331" i="18"/>
  <c r="J331" i="18" s="1"/>
  <c r="D331" i="18"/>
  <c r="E331" i="18" s="1"/>
  <c r="I330" i="18"/>
  <c r="J330" i="18" s="1"/>
  <c r="D330" i="18"/>
  <c r="E330" i="18" s="1"/>
  <c r="I329" i="18"/>
  <c r="J329" i="18" s="1"/>
  <c r="E329" i="18"/>
  <c r="D329" i="18"/>
  <c r="I328" i="18"/>
  <c r="J328" i="18" s="1"/>
  <c r="D328" i="18"/>
  <c r="E328" i="18" s="1"/>
  <c r="I327" i="18"/>
  <c r="J327" i="18" s="1"/>
  <c r="D327" i="18"/>
  <c r="E327" i="18" s="1"/>
  <c r="I326" i="18"/>
  <c r="J326" i="18" s="1"/>
  <c r="D326" i="18"/>
  <c r="E326" i="18" s="1"/>
  <c r="I325" i="18"/>
  <c r="J325" i="18" s="1"/>
  <c r="D325" i="18"/>
  <c r="E325" i="18" s="1"/>
  <c r="I324" i="18"/>
  <c r="J324" i="18" s="1"/>
  <c r="D324" i="18"/>
  <c r="E324" i="18" s="1"/>
  <c r="I323" i="18"/>
  <c r="J323" i="18" s="1"/>
  <c r="D323" i="18"/>
  <c r="E323" i="18" s="1"/>
  <c r="I322" i="18"/>
  <c r="J322" i="18" s="1"/>
  <c r="D322" i="18"/>
  <c r="E322" i="18" s="1"/>
  <c r="I321" i="18"/>
  <c r="J321" i="18" s="1"/>
  <c r="E321" i="18"/>
  <c r="D321" i="18"/>
  <c r="I320" i="18"/>
  <c r="J320" i="18" s="1"/>
  <c r="D320" i="18"/>
  <c r="E320" i="18" s="1"/>
  <c r="I319" i="18"/>
  <c r="J319" i="18" s="1"/>
  <c r="D319" i="18"/>
  <c r="E319" i="18" s="1"/>
  <c r="I318" i="18"/>
  <c r="J318" i="18" s="1"/>
  <c r="D318" i="18"/>
  <c r="E318" i="18" s="1"/>
  <c r="I317" i="18"/>
  <c r="J317" i="18" s="1"/>
  <c r="D317" i="18"/>
  <c r="E317" i="18" s="1"/>
  <c r="I316" i="18"/>
  <c r="J316" i="18" s="1"/>
  <c r="D316" i="18"/>
  <c r="E316" i="18" s="1"/>
  <c r="I315" i="18"/>
  <c r="J315" i="18" s="1"/>
  <c r="D315" i="18"/>
  <c r="E315" i="18" s="1"/>
  <c r="I314" i="18"/>
  <c r="J314" i="18" s="1"/>
  <c r="D314" i="18"/>
  <c r="E314" i="18" s="1"/>
  <c r="I313" i="18"/>
  <c r="J313" i="18" s="1"/>
  <c r="E313" i="18"/>
  <c r="D313" i="18"/>
  <c r="I312" i="18"/>
  <c r="J312" i="18" s="1"/>
  <c r="D312" i="18"/>
  <c r="E312" i="18" s="1"/>
  <c r="I311" i="18"/>
  <c r="J311" i="18" s="1"/>
  <c r="D311" i="18"/>
  <c r="E311" i="18" s="1"/>
  <c r="I310" i="18"/>
  <c r="J310" i="18" s="1"/>
  <c r="D310" i="18"/>
  <c r="E310" i="18" s="1"/>
  <c r="I309" i="18"/>
  <c r="J309" i="18" s="1"/>
  <c r="D309" i="18"/>
  <c r="E309" i="18" s="1"/>
  <c r="I308" i="18"/>
  <c r="J308" i="18" s="1"/>
  <c r="D308" i="18"/>
  <c r="E308" i="18" s="1"/>
  <c r="I307" i="18"/>
  <c r="J307" i="18" s="1"/>
  <c r="D307" i="18"/>
  <c r="E307" i="18" s="1"/>
  <c r="I306" i="18"/>
  <c r="J306" i="18" s="1"/>
  <c r="D306" i="18"/>
  <c r="E306" i="18" s="1"/>
  <c r="I305" i="18"/>
  <c r="J305" i="18" s="1"/>
  <c r="E305" i="18"/>
  <c r="D305" i="18"/>
  <c r="I304" i="18"/>
  <c r="J304" i="18" s="1"/>
  <c r="D304" i="18"/>
  <c r="E304" i="18" s="1"/>
  <c r="I303" i="18"/>
  <c r="J303" i="18" s="1"/>
  <c r="D303" i="18"/>
  <c r="E303" i="18" s="1"/>
  <c r="I302" i="18"/>
  <c r="J302" i="18" s="1"/>
  <c r="D302" i="18"/>
  <c r="E302" i="18" s="1"/>
  <c r="I301" i="18"/>
  <c r="J301" i="18" s="1"/>
  <c r="D301" i="18"/>
  <c r="E301" i="18" s="1"/>
  <c r="I300" i="18"/>
  <c r="J300" i="18" s="1"/>
  <c r="D300" i="18"/>
  <c r="E300" i="18" s="1"/>
  <c r="I299" i="18"/>
  <c r="J299" i="18" s="1"/>
  <c r="D299" i="18"/>
  <c r="E299" i="18" s="1"/>
  <c r="I298" i="18"/>
  <c r="J298" i="18" s="1"/>
  <c r="D298" i="18"/>
  <c r="E298" i="18" s="1"/>
  <c r="I297" i="18"/>
  <c r="J297" i="18" s="1"/>
  <c r="E297" i="18"/>
  <c r="D297" i="18"/>
  <c r="I296" i="18"/>
  <c r="J296" i="18" s="1"/>
  <c r="D296" i="18"/>
  <c r="E296" i="18" s="1"/>
  <c r="I295" i="18"/>
  <c r="J295" i="18" s="1"/>
  <c r="D295" i="18"/>
  <c r="E295" i="18" s="1"/>
  <c r="I294" i="18"/>
  <c r="J294" i="18" s="1"/>
  <c r="D294" i="18"/>
  <c r="E294" i="18" s="1"/>
  <c r="I293" i="18"/>
  <c r="J293" i="18" s="1"/>
  <c r="D293" i="18"/>
  <c r="E293" i="18" s="1"/>
  <c r="I292" i="18"/>
  <c r="J292" i="18" s="1"/>
  <c r="D292" i="18"/>
  <c r="E292" i="18" s="1"/>
  <c r="I291" i="18"/>
  <c r="J291" i="18" s="1"/>
  <c r="D291" i="18"/>
  <c r="E291" i="18" s="1"/>
  <c r="I290" i="18"/>
  <c r="J290" i="18" s="1"/>
  <c r="D290" i="18"/>
  <c r="E290" i="18" s="1"/>
  <c r="I289" i="18"/>
  <c r="J289" i="18" s="1"/>
  <c r="E289" i="18"/>
  <c r="D289" i="18"/>
  <c r="I288" i="18"/>
  <c r="J288" i="18" s="1"/>
  <c r="D288" i="18"/>
  <c r="E288" i="18" s="1"/>
  <c r="I287" i="18"/>
  <c r="J287" i="18" s="1"/>
  <c r="D287" i="18"/>
  <c r="E287" i="18" s="1"/>
  <c r="I286" i="18"/>
  <c r="J286" i="18" s="1"/>
  <c r="D286" i="18"/>
  <c r="E286" i="18" s="1"/>
  <c r="I285" i="18"/>
  <c r="J285" i="18" s="1"/>
  <c r="D285" i="18"/>
  <c r="E285" i="18" s="1"/>
  <c r="I284" i="18"/>
  <c r="J284" i="18" s="1"/>
  <c r="D284" i="18"/>
  <c r="E284" i="18" s="1"/>
  <c r="I283" i="18"/>
  <c r="J283" i="18" s="1"/>
  <c r="D283" i="18"/>
  <c r="E283" i="18" s="1"/>
  <c r="I282" i="18"/>
  <c r="J282" i="18" s="1"/>
  <c r="D282" i="18"/>
  <c r="E282" i="18" s="1"/>
  <c r="I281" i="18"/>
  <c r="J281" i="18" s="1"/>
  <c r="E281" i="18"/>
  <c r="D281" i="18"/>
  <c r="I280" i="18"/>
  <c r="J280" i="18" s="1"/>
  <c r="D280" i="18"/>
  <c r="E280" i="18" s="1"/>
  <c r="I279" i="18"/>
  <c r="J279" i="18" s="1"/>
  <c r="D279" i="18"/>
  <c r="E279" i="18" s="1"/>
  <c r="I278" i="18"/>
  <c r="J278" i="18" s="1"/>
  <c r="D278" i="18"/>
  <c r="E278" i="18" s="1"/>
  <c r="I277" i="18"/>
  <c r="J277" i="18" s="1"/>
  <c r="D277" i="18"/>
  <c r="E277" i="18" s="1"/>
  <c r="I276" i="18"/>
  <c r="J276" i="18" s="1"/>
  <c r="D276" i="18"/>
  <c r="E276" i="18" s="1"/>
  <c r="I275" i="18"/>
  <c r="J275" i="18" s="1"/>
  <c r="D275" i="18"/>
  <c r="E275" i="18" s="1"/>
  <c r="I274" i="18"/>
  <c r="J274" i="18" s="1"/>
  <c r="D274" i="18"/>
  <c r="E274" i="18" s="1"/>
  <c r="I273" i="18"/>
  <c r="J273" i="18" s="1"/>
  <c r="E273" i="18"/>
  <c r="D273" i="18"/>
  <c r="I272" i="18"/>
  <c r="J272" i="18" s="1"/>
  <c r="D272" i="18"/>
  <c r="E272" i="18" s="1"/>
  <c r="I271" i="18"/>
  <c r="J271" i="18" s="1"/>
  <c r="D271" i="18"/>
  <c r="E271" i="18" s="1"/>
  <c r="I270" i="18"/>
  <c r="J270" i="18" s="1"/>
  <c r="D270" i="18"/>
  <c r="E270" i="18" s="1"/>
  <c r="I269" i="18"/>
  <c r="J269" i="18" s="1"/>
  <c r="D269" i="18"/>
  <c r="E269" i="18" s="1"/>
  <c r="I268" i="18"/>
  <c r="J268" i="18" s="1"/>
  <c r="D268" i="18"/>
  <c r="E268" i="18" s="1"/>
  <c r="I267" i="18"/>
  <c r="J267" i="18" s="1"/>
  <c r="D267" i="18"/>
  <c r="E267" i="18" s="1"/>
  <c r="I266" i="18"/>
  <c r="J266" i="18" s="1"/>
  <c r="D266" i="18"/>
  <c r="E266" i="18" s="1"/>
  <c r="I265" i="18"/>
  <c r="J265" i="18" s="1"/>
  <c r="E265" i="18"/>
  <c r="D265" i="18"/>
  <c r="I264" i="18"/>
  <c r="J264" i="18" s="1"/>
  <c r="D264" i="18"/>
  <c r="E264" i="18" s="1"/>
  <c r="I263" i="18"/>
  <c r="J263" i="18" s="1"/>
  <c r="D263" i="18"/>
  <c r="E263" i="18" s="1"/>
  <c r="I262" i="18"/>
  <c r="J262" i="18" s="1"/>
  <c r="D262" i="18"/>
  <c r="E262" i="18" s="1"/>
  <c r="I261" i="18"/>
  <c r="J261" i="18" s="1"/>
  <c r="D261" i="18"/>
  <c r="E261" i="18" s="1"/>
  <c r="I260" i="18"/>
  <c r="J260" i="18" s="1"/>
  <c r="D260" i="18"/>
  <c r="E260" i="18" s="1"/>
  <c r="I259" i="18"/>
  <c r="J259" i="18" s="1"/>
  <c r="D259" i="18"/>
  <c r="E259" i="18" s="1"/>
  <c r="I258" i="18"/>
  <c r="J258" i="18" s="1"/>
  <c r="D258" i="18"/>
  <c r="E258" i="18" s="1"/>
  <c r="I257" i="18"/>
  <c r="J257" i="18" s="1"/>
  <c r="E257" i="18"/>
  <c r="D257" i="18"/>
  <c r="I256" i="18"/>
  <c r="J256" i="18" s="1"/>
  <c r="D256" i="18"/>
  <c r="E256" i="18" s="1"/>
  <c r="I255" i="18"/>
  <c r="J255" i="18" s="1"/>
  <c r="D255" i="18"/>
  <c r="E255" i="18" s="1"/>
  <c r="I254" i="18"/>
  <c r="J254" i="18" s="1"/>
  <c r="D254" i="18"/>
  <c r="E254" i="18" s="1"/>
  <c r="I253" i="18"/>
  <c r="J253" i="18" s="1"/>
  <c r="D253" i="18"/>
  <c r="E253" i="18" s="1"/>
  <c r="I252" i="18"/>
  <c r="J252" i="18" s="1"/>
  <c r="D252" i="18"/>
  <c r="E252" i="18" s="1"/>
  <c r="I251" i="18"/>
  <c r="J251" i="18" s="1"/>
  <c r="D251" i="18"/>
  <c r="E251" i="18" s="1"/>
  <c r="I250" i="18"/>
  <c r="J250" i="18" s="1"/>
  <c r="D250" i="18"/>
  <c r="E250" i="18" s="1"/>
  <c r="I249" i="18"/>
  <c r="J249" i="18" s="1"/>
  <c r="E249" i="18"/>
  <c r="D249" i="18"/>
  <c r="I248" i="18"/>
  <c r="J248" i="18" s="1"/>
  <c r="D248" i="18"/>
  <c r="E248" i="18" s="1"/>
  <c r="I247" i="18"/>
  <c r="J247" i="18" s="1"/>
  <c r="D247" i="18"/>
  <c r="E247" i="18" s="1"/>
  <c r="I246" i="18"/>
  <c r="J246" i="18" s="1"/>
  <c r="D246" i="18"/>
  <c r="E246" i="18" s="1"/>
  <c r="I245" i="18"/>
  <c r="J245" i="18" s="1"/>
  <c r="D245" i="18"/>
  <c r="E245" i="18" s="1"/>
  <c r="I244" i="18"/>
  <c r="J244" i="18" s="1"/>
  <c r="D244" i="18"/>
  <c r="E244" i="18" s="1"/>
  <c r="I243" i="18"/>
  <c r="J243" i="18" s="1"/>
  <c r="D243" i="18"/>
  <c r="E243" i="18" s="1"/>
  <c r="I242" i="18"/>
  <c r="J242" i="18" s="1"/>
  <c r="D242" i="18"/>
  <c r="E242" i="18" s="1"/>
  <c r="I241" i="18"/>
  <c r="J241" i="18" s="1"/>
  <c r="E241" i="18"/>
  <c r="D241" i="18"/>
  <c r="I240" i="18"/>
  <c r="J240" i="18" s="1"/>
  <c r="D240" i="18"/>
  <c r="E240" i="18" s="1"/>
  <c r="I239" i="18"/>
  <c r="J239" i="18" s="1"/>
  <c r="D239" i="18"/>
  <c r="E239" i="18" s="1"/>
  <c r="I238" i="18"/>
  <c r="J238" i="18" s="1"/>
  <c r="D238" i="18"/>
  <c r="E238" i="18" s="1"/>
  <c r="I237" i="18"/>
  <c r="J237" i="18" s="1"/>
  <c r="D237" i="18"/>
  <c r="E237" i="18" s="1"/>
  <c r="I236" i="18"/>
  <c r="J236" i="18" s="1"/>
  <c r="D236" i="18"/>
  <c r="E236" i="18" s="1"/>
  <c r="I235" i="18"/>
  <c r="J235" i="18" s="1"/>
  <c r="D235" i="18"/>
  <c r="E235" i="18" s="1"/>
  <c r="I234" i="18"/>
  <c r="J234" i="18" s="1"/>
  <c r="D234" i="18"/>
  <c r="E234" i="18" s="1"/>
  <c r="I233" i="18"/>
  <c r="J233" i="18" s="1"/>
  <c r="E233" i="18"/>
  <c r="D233" i="18"/>
  <c r="I232" i="18"/>
  <c r="J232" i="18" s="1"/>
  <c r="D232" i="18"/>
  <c r="E232" i="18" s="1"/>
  <c r="I231" i="18"/>
  <c r="J231" i="18" s="1"/>
  <c r="D231" i="18"/>
  <c r="E231" i="18" s="1"/>
  <c r="I230" i="18"/>
  <c r="J230" i="18" s="1"/>
  <c r="D230" i="18"/>
  <c r="E230" i="18" s="1"/>
  <c r="I229" i="18"/>
  <c r="J229" i="18" s="1"/>
  <c r="D229" i="18"/>
  <c r="E229" i="18" s="1"/>
  <c r="I228" i="18"/>
  <c r="J228" i="18" s="1"/>
  <c r="D228" i="18"/>
  <c r="E228" i="18" s="1"/>
  <c r="I227" i="18"/>
  <c r="J227" i="18" s="1"/>
  <c r="D227" i="18"/>
  <c r="E227" i="18" s="1"/>
  <c r="I226" i="18"/>
  <c r="J226" i="18" s="1"/>
  <c r="D226" i="18"/>
  <c r="E226" i="18" s="1"/>
  <c r="I225" i="18"/>
  <c r="J225" i="18" s="1"/>
  <c r="E225" i="18"/>
  <c r="D225" i="18"/>
  <c r="I224" i="18"/>
  <c r="J224" i="18" s="1"/>
  <c r="D224" i="18"/>
  <c r="E224" i="18" s="1"/>
  <c r="I223" i="18"/>
  <c r="J223" i="18" s="1"/>
  <c r="D223" i="18"/>
  <c r="E223" i="18" s="1"/>
  <c r="I222" i="18"/>
  <c r="J222" i="18" s="1"/>
  <c r="D222" i="18"/>
  <c r="E222" i="18" s="1"/>
  <c r="I221" i="18"/>
  <c r="J221" i="18" s="1"/>
  <c r="D221" i="18"/>
  <c r="E221" i="18" s="1"/>
  <c r="I220" i="18"/>
  <c r="J220" i="18" s="1"/>
  <c r="D220" i="18"/>
  <c r="E220" i="18" s="1"/>
  <c r="I219" i="18"/>
  <c r="J219" i="18" s="1"/>
  <c r="D219" i="18"/>
  <c r="E219" i="18" s="1"/>
  <c r="I218" i="18"/>
  <c r="J218" i="18" s="1"/>
  <c r="D218" i="18"/>
  <c r="E218" i="18" s="1"/>
  <c r="I217" i="18"/>
  <c r="J217" i="18" s="1"/>
  <c r="E217" i="18"/>
  <c r="D217" i="18"/>
  <c r="I216" i="18"/>
  <c r="J216" i="18" s="1"/>
  <c r="D216" i="18"/>
  <c r="E216" i="18" s="1"/>
  <c r="I215" i="18"/>
  <c r="J215" i="18" s="1"/>
  <c r="D215" i="18"/>
  <c r="E215" i="18" s="1"/>
  <c r="I214" i="18"/>
  <c r="J214" i="18" s="1"/>
  <c r="D214" i="18"/>
  <c r="E214" i="18" s="1"/>
  <c r="I213" i="18"/>
  <c r="J213" i="18" s="1"/>
  <c r="D213" i="18"/>
  <c r="E213" i="18" s="1"/>
  <c r="I212" i="18"/>
  <c r="J212" i="18" s="1"/>
  <c r="D212" i="18"/>
  <c r="E212" i="18" s="1"/>
  <c r="I211" i="18"/>
  <c r="J211" i="18" s="1"/>
  <c r="D211" i="18"/>
  <c r="E211" i="18" s="1"/>
  <c r="I210" i="18"/>
  <c r="J210" i="18" s="1"/>
  <c r="D210" i="18"/>
  <c r="E210" i="18" s="1"/>
  <c r="I209" i="18"/>
  <c r="J209" i="18" s="1"/>
  <c r="D209" i="18"/>
  <c r="E209" i="18" s="1"/>
  <c r="I208" i="18"/>
  <c r="J208" i="18" s="1"/>
  <c r="D208" i="18"/>
  <c r="E208" i="18" s="1"/>
  <c r="I207" i="18"/>
  <c r="J207" i="18" s="1"/>
  <c r="D207" i="18"/>
  <c r="E207" i="18" s="1"/>
  <c r="I206" i="18"/>
  <c r="J206" i="18" s="1"/>
  <c r="D206" i="18"/>
  <c r="E206" i="18" s="1"/>
  <c r="I205" i="18"/>
  <c r="J205" i="18" s="1"/>
  <c r="D205" i="18"/>
  <c r="E205" i="18" s="1"/>
  <c r="I204" i="18"/>
  <c r="J204" i="18" s="1"/>
  <c r="D204" i="18"/>
  <c r="E204" i="18" s="1"/>
  <c r="I203" i="18"/>
  <c r="J203" i="18" s="1"/>
  <c r="D203" i="18"/>
  <c r="E203" i="18" s="1"/>
  <c r="I202" i="18"/>
  <c r="J202" i="18" s="1"/>
  <c r="D202" i="18"/>
  <c r="E202" i="18" s="1"/>
  <c r="I201" i="18"/>
  <c r="J201" i="18" s="1"/>
  <c r="D201" i="18"/>
  <c r="E201" i="18" s="1"/>
  <c r="I200" i="18"/>
  <c r="J200" i="18" s="1"/>
  <c r="D200" i="18"/>
  <c r="E200" i="18" s="1"/>
  <c r="I199" i="18"/>
  <c r="J199" i="18" s="1"/>
  <c r="D199" i="18"/>
  <c r="E199" i="18" s="1"/>
  <c r="I198" i="18"/>
  <c r="J198" i="18" s="1"/>
  <c r="D198" i="18"/>
  <c r="E198" i="18" s="1"/>
  <c r="I197" i="18"/>
  <c r="J197" i="18" s="1"/>
  <c r="D197" i="18"/>
  <c r="E197" i="18" s="1"/>
  <c r="I196" i="18"/>
  <c r="J196" i="18" s="1"/>
  <c r="D196" i="18"/>
  <c r="E196" i="18" s="1"/>
  <c r="I195" i="18"/>
  <c r="J195" i="18" s="1"/>
  <c r="D195" i="18"/>
  <c r="E195" i="18" s="1"/>
  <c r="I194" i="18"/>
  <c r="J194" i="18" s="1"/>
  <c r="D194" i="18"/>
  <c r="E194" i="18" s="1"/>
  <c r="I193" i="18"/>
  <c r="J193" i="18" s="1"/>
  <c r="D193" i="18"/>
  <c r="E193" i="18" s="1"/>
  <c r="I192" i="18"/>
  <c r="J192" i="18" s="1"/>
  <c r="D192" i="18"/>
  <c r="E192" i="18" s="1"/>
  <c r="I191" i="18"/>
  <c r="J191" i="18" s="1"/>
  <c r="D191" i="18"/>
  <c r="E191" i="18" s="1"/>
  <c r="I190" i="18"/>
  <c r="J190" i="18" s="1"/>
  <c r="D190" i="18"/>
  <c r="E190" i="18" s="1"/>
  <c r="I189" i="18"/>
  <c r="J189" i="18" s="1"/>
  <c r="D189" i="18"/>
  <c r="E189" i="18" s="1"/>
  <c r="I188" i="18"/>
  <c r="J188" i="18" s="1"/>
  <c r="D188" i="18"/>
  <c r="E188" i="18" s="1"/>
  <c r="I187" i="18"/>
  <c r="J187" i="18" s="1"/>
  <c r="D187" i="18"/>
  <c r="E187" i="18" s="1"/>
  <c r="I186" i="18"/>
  <c r="J186" i="18" s="1"/>
  <c r="D186" i="18"/>
  <c r="E186" i="18" s="1"/>
  <c r="I185" i="18"/>
  <c r="J185" i="18" s="1"/>
  <c r="D185" i="18"/>
  <c r="E185" i="18" s="1"/>
  <c r="I184" i="18"/>
  <c r="J184" i="18" s="1"/>
  <c r="D184" i="18"/>
  <c r="E184" i="18" s="1"/>
  <c r="I183" i="18"/>
  <c r="J183" i="18" s="1"/>
  <c r="D183" i="18"/>
  <c r="E183" i="18" s="1"/>
  <c r="I182" i="18"/>
  <c r="J182" i="18" s="1"/>
  <c r="D182" i="18"/>
  <c r="E182" i="18" s="1"/>
  <c r="I181" i="18"/>
  <c r="J181" i="18" s="1"/>
  <c r="D181" i="18"/>
  <c r="E181" i="18" s="1"/>
  <c r="I180" i="18"/>
  <c r="J180" i="18" s="1"/>
  <c r="D180" i="18"/>
  <c r="E180" i="18" s="1"/>
  <c r="I179" i="18"/>
  <c r="J179" i="18" s="1"/>
  <c r="D179" i="18"/>
  <c r="E179" i="18" s="1"/>
  <c r="I178" i="18"/>
  <c r="J178" i="18" s="1"/>
  <c r="D178" i="18"/>
  <c r="E178" i="18" s="1"/>
  <c r="I177" i="18"/>
  <c r="J177" i="18" s="1"/>
  <c r="D177" i="18"/>
  <c r="E177" i="18" s="1"/>
  <c r="I176" i="18"/>
  <c r="J176" i="18" s="1"/>
  <c r="D176" i="18"/>
  <c r="E176" i="18" s="1"/>
  <c r="I175" i="18"/>
  <c r="J175" i="18" s="1"/>
  <c r="D175" i="18"/>
  <c r="E175" i="18" s="1"/>
  <c r="I174" i="18"/>
  <c r="J174" i="18" s="1"/>
  <c r="D174" i="18"/>
  <c r="E174" i="18" s="1"/>
  <c r="I173" i="18"/>
  <c r="J173" i="18" s="1"/>
  <c r="D173" i="18"/>
  <c r="E173" i="18" s="1"/>
  <c r="I172" i="18"/>
  <c r="J172" i="18" s="1"/>
  <c r="D172" i="18"/>
  <c r="E172" i="18" s="1"/>
  <c r="I171" i="18"/>
  <c r="J171" i="18" s="1"/>
  <c r="D171" i="18"/>
  <c r="E171" i="18" s="1"/>
  <c r="I170" i="18"/>
  <c r="J170" i="18" s="1"/>
  <c r="D170" i="18"/>
  <c r="E170" i="18" s="1"/>
  <c r="I169" i="18"/>
  <c r="J169" i="18" s="1"/>
  <c r="D169" i="18"/>
  <c r="E169" i="18" s="1"/>
  <c r="I168" i="18"/>
  <c r="J168" i="18" s="1"/>
  <c r="D168" i="18"/>
  <c r="E168" i="18" s="1"/>
  <c r="I167" i="18"/>
  <c r="J167" i="18" s="1"/>
  <c r="D167" i="18"/>
  <c r="E167" i="18" s="1"/>
  <c r="I166" i="18"/>
  <c r="J166" i="18" s="1"/>
  <c r="D166" i="18"/>
  <c r="E166" i="18" s="1"/>
  <c r="J165" i="18"/>
  <c r="I165" i="18"/>
  <c r="D165" i="18"/>
  <c r="E165" i="18" s="1"/>
  <c r="I164" i="18"/>
  <c r="J164" i="18" s="1"/>
  <c r="D164" i="18"/>
  <c r="E164" i="18" s="1"/>
  <c r="I163" i="18"/>
  <c r="J163" i="18" s="1"/>
  <c r="D163" i="18"/>
  <c r="E163" i="18" s="1"/>
  <c r="I162" i="18"/>
  <c r="J162" i="18" s="1"/>
  <c r="D162" i="18"/>
  <c r="E162" i="18" s="1"/>
  <c r="I161" i="18"/>
  <c r="J161" i="18" s="1"/>
  <c r="D161" i="18"/>
  <c r="E161" i="18" s="1"/>
  <c r="I160" i="18"/>
  <c r="J160" i="18" s="1"/>
  <c r="D160" i="18"/>
  <c r="E160" i="18" s="1"/>
  <c r="I159" i="18"/>
  <c r="J159" i="18" s="1"/>
  <c r="D159" i="18"/>
  <c r="E159" i="18" s="1"/>
  <c r="I158" i="18"/>
  <c r="J158" i="18" s="1"/>
  <c r="D158" i="18"/>
  <c r="E158" i="18" s="1"/>
  <c r="J157" i="18"/>
  <c r="I157" i="18"/>
  <c r="D157" i="18"/>
  <c r="E157" i="18" s="1"/>
  <c r="I156" i="18"/>
  <c r="J156" i="18" s="1"/>
  <c r="D156" i="18"/>
  <c r="E156" i="18" s="1"/>
  <c r="I155" i="18"/>
  <c r="J155" i="18" s="1"/>
  <c r="D155" i="18"/>
  <c r="E155" i="18" s="1"/>
  <c r="I154" i="18"/>
  <c r="J154" i="18" s="1"/>
  <c r="D154" i="18"/>
  <c r="E154" i="18" s="1"/>
  <c r="I153" i="18"/>
  <c r="J153" i="18" s="1"/>
  <c r="D153" i="18"/>
  <c r="E153" i="18" s="1"/>
  <c r="I152" i="18"/>
  <c r="J152" i="18" s="1"/>
  <c r="D152" i="18"/>
  <c r="E152" i="18" s="1"/>
  <c r="I151" i="18"/>
  <c r="J151" i="18" s="1"/>
  <c r="D151" i="18"/>
  <c r="E151" i="18" s="1"/>
  <c r="I150" i="18"/>
  <c r="J150" i="18" s="1"/>
  <c r="D150" i="18"/>
  <c r="E150" i="18" s="1"/>
  <c r="J149" i="18"/>
  <c r="I149" i="18"/>
  <c r="D149" i="18"/>
  <c r="E149" i="18" s="1"/>
  <c r="I148" i="18"/>
  <c r="J148" i="18" s="1"/>
  <c r="D148" i="18"/>
  <c r="E148" i="18" s="1"/>
  <c r="I147" i="18"/>
  <c r="J147" i="18" s="1"/>
  <c r="D147" i="18"/>
  <c r="E147" i="18" s="1"/>
  <c r="I146" i="18"/>
  <c r="J146" i="18" s="1"/>
  <c r="D146" i="18"/>
  <c r="E146" i="18" s="1"/>
  <c r="I145" i="18"/>
  <c r="J145" i="18" s="1"/>
  <c r="D145" i="18"/>
  <c r="E145" i="18" s="1"/>
  <c r="I144" i="18"/>
  <c r="J144" i="18" s="1"/>
  <c r="D144" i="18"/>
  <c r="E144" i="18" s="1"/>
  <c r="I143" i="18"/>
  <c r="J143" i="18" s="1"/>
  <c r="D143" i="18"/>
  <c r="E143" i="18" s="1"/>
  <c r="I142" i="18"/>
  <c r="J142" i="18" s="1"/>
  <c r="D142" i="18"/>
  <c r="E142" i="18" s="1"/>
  <c r="J141" i="18"/>
  <c r="I141" i="18"/>
  <c r="D141" i="18"/>
  <c r="E141" i="18" s="1"/>
  <c r="I140" i="18"/>
  <c r="J140" i="18" s="1"/>
  <c r="D140" i="18"/>
  <c r="E140" i="18" s="1"/>
  <c r="I139" i="18"/>
  <c r="J139" i="18" s="1"/>
  <c r="D139" i="18"/>
  <c r="E139" i="18" s="1"/>
  <c r="I138" i="18"/>
  <c r="J138" i="18" s="1"/>
  <c r="D138" i="18"/>
  <c r="E138" i="18" s="1"/>
  <c r="I137" i="18"/>
  <c r="J137" i="18" s="1"/>
  <c r="D137" i="18"/>
  <c r="E137" i="18" s="1"/>
  <c r="I136" i="18"/>
  <c r="J136" i="18" s="1"/>
  <c r="D136" i="18"/>
  <c r="E136" i="18" s="1"/>
  <c r="I135" i="18"/>
  <c r="J135" i="18" s="1"/>
  <c r="D135" i="18"/>
  <c r="E135" i="18" s="1"/>
  <c r="I134" i="18"/>
  <c r="J134" i="18" s="1"/>
  <c r="D134" i="18"/>
  <c r="E134" i="18" s="1"/>
  <c r="J133" i="18"/>
  <c r="I133" i="18"/>
  <c r="D133" i="18"/>
  <c r="E133" i="18" s="1"/>
  <c r="I132" i="18"/>
  <c r="J132" i="18" s="1"/>
  <c r="D132" i="18"/>
  <c r="E132" i="18" s="1"/>
  <c r="I131" i="18"/>
  <c r="J131" i="18" s="1"/>
  <c r="D131" i="18"/>
  <c r="E131" i="18" s="1"/>
  <c r="I130" i="18"/>
  <c r="J130" i="18" s="1"/>
  <c r="D130" i="18"/>
  <c r="E130" i="18" s="1"/>
  <c r="I129" i="18"/>
  <c r="J129" i="18" s="1"/>
  <c r="D129" i="18"/>
  <c r="E129" i="18" s="1"/>
  <c r="I128" i="18"/>
  <c r="J128" i="18" s="1"/>
  <c r="D128" i="18"/>
  <c r="E128" i="18" s="1"/>
  <c r="I127" i="18"/>
  <c r="J127" i="18" s="1"/>
  <c r="D127" i="18"/>
  <c r="E127" i="18" s="1"/>
  <c r="I126" i="18"/>
  <c r="J126" i="18" s="1"/>
  <c r="D126" i="18"/>
  <c r="E126" i="18" s="1"/>
  <c r="J125" i="18"/>
  <c r="I125" i="18"/>
  <c r="D125" i="18"/>
  <c r="E125" i="18" s="1"/>
  <c r="I124" i="18"/>
  <c r="J124" i="18" s="1"/>
  <c r="D124" i="18"/>
  <c r="E124" i="18" s="1"/>
  <c r="I123" i="18"/>
  <c r="J123" i="18" s="1"/>
  <c r="D123" i="18"/>
  <c r="E123" i="18" s="1"/>
  <c r="I122" i="18"/>
  <c r="J122" i="18" s="1"/>
  <c r="D122" i="18"/>
  <c r="E122" i="18" s="1"/>
  <c r="I121" i="18"/>
  <c r="J121" i="18" s="1"/>
  <c r="D121" i="18"/>
  <c r="E121" i="18" s="1"/>
  <c r="I120" i="18"/>
  <c r="J120" i="18" s="1"/>
  <c r="D120" i="18"/>
  <c r="E120" i="18" s="1"/>
  <c r="I119" i="18"/>
  <c r="J119" i="18" s="1"/>
  <c r="D119" i="18"/>
  <c r="E119" i="18" s="1"/>
  <c r="I118" i="18"/>
  <c r="J118" i="18" s="1"/>
  <c r="D118" i="18"/>
  <c r="E118" i="18" s="1"/>
  <c r="J117" i="18"/>
  <c r="I117" i="18"/>
  <c r="D117" i="18"/>
  <c r="E117" i="18" s="1"/>
  <c r="I116" i="18"/>
  <c r="J116" i="18" s="1"/>
  <c r="D116" i="18"/>
  <c r="E116" i="18" s="1"/>
  <c r="I115" i="18"/>
  <c r="J115" i="18" s="1"/>
  <c r="D115" i="18"/>
  <c r="E115" i="18" s="1"/>
  <c r="I114" i="18"/>
  <c r="J114" i="18" s="1"/>
  <c r="D114" i="18"/>
  <c r="E114" i="18" s="1"/>
  <c r="I113" i="18"/>
  <c r="J113" i="18" s="1"/>
  <c r="D113" i="18"/>
  <c r="E113" i="18" s="1"/>
  <c r="I112" i="18"/>
  <c r="J112" i="18" s="1"/>
  <c r="D112" i="18"/>
  <c r="E112" i="18" s="1"/>
  <c r="I111" i="18"/>
  <c r="J111" i="18" s="1"/>
  <c r="D111" i="18"/>
  <c r="E111" i="18" s="1"/>
  <c r="I110" i="18"/>
  <c r="J110" i="18" s="1"/>
  <c r="D110" i="18"/>
  <c r="E110" i="18" s="1"/>
  <c r="J109" i="18"/>
  <c r="I109" i="18"/>
  <c r="D109" i="18"/>
  <c r="E109" i="18" s="1"/>
  <c r="I108" i="18"/>
  <c r="J108" i="18" s="1"/>
  <c r="D108" i="18"/>
  <c r="E108" i="18" s="1"/>
  <c r="I107" i="18"/>
  <c r="J107" i="18" s="1"/>
  <c r="D107" i="18"/>
  <c r="E107" i="18" s="1"/>
  <c r="I106" i="18"/>
  <c r="J106" i="18" s="1"/>
  <c r="D106" i="18"/>
  <c r="E106" i="18" s="1"/>
  <c r="I105" i="18"/>
  <c r="J105" i="18" s="1"/>
  <c r="D105" i="18"/>
  <c r="E105" i="18" s="1"/>
  <c r="I104" i="18"/>
  <c r="J104" i="18" s="1"/>
  <c r="D104" i="18"/>
  <c r="E104" i="18" s="1"/>
  <c r="I103" i="18"/>
  <c r="J103" i="18" s="1"/>
  <c r="D103" i="18"/>
  <c r="E103" i="18" s="1"/>
  <c r="I102" i="18"/>
  <c r="J102" i="18" s="1"/>
  <c r="D102" i="18"/>
  <c r="E102" i="18" s="1"/>
  <c r="J101" i="18"/>
  <c r="I101" i="18"/>
  <c r="D101" i="18"/>
  <c r="E101" i="18" s="1"/>
  <c r="I100" i="18"/>
  <c r="J100" i="18" s="1"/>
  <c r="D100" i="18"/>
  <c r="E100" i="18" s="1"/>
  <c r="I99" i="18"/>
  <c r="J99" i="18" s="1"/>
  <c r="D99" i="18"/>
  <c r="E99" i="18" s="1"/>
  <c r="I98" i="18"/>
  <c r="J98" i="18" s="1"/>
  <c r="D98" i="18"/>
  <c r="E98" i="18" s="1"/>
  <c r="I97" i="18"/>
  <c r="J97" i="18" s="1"/>
  <c r="D97" i="18"/>
  <c r="E97" i="18" s="1"/>
  <c r="I96" i="18"/>
  <c r="J96" i="18" s="1"/>
  <c r="D96" i="18"/>
  <c r="E96" i="18" s="1"/>
  <c r="I95" i="18"/>
  <c r="J95" i="18" s="1"/>
  <c r="D95" i="18"/>
  <c r="E95" i="18" s="1"/>
  <c r="I94" i="18"/>
  <c r="J94" i="18" s="1"/>
  <c r="D94" i="18"/>
  <c r="E94" i="18" s="1"/>
  <c r="J93" i="18"/>
  <c r="I93" i="18"/>
  <c r="D93" i="18"/>
  <c r="E93" i="18" s="1"/>
  <c r="I92" i="18"/>
  <c r="J92" i="18" s="1"/>
  <c r="D92" i="18"/>
  <c r="E92" i="18" s="1"/>
  <c r="I91" i="18"/>
  <c r="J91" i="18" s="1"/>
  <c r="D91" i="18"/>
  <c r="E91" i="18" s="1"/>
  <c r="I90" i="18"/>
  <c r="J90" i="18" s="1"/>
  <c r="D90" i="18"/>
  <c r="E90" i="18" s="1"/>
  <c r="I89" i="18"/>
  <c r="J89" i="18" s="1"/>
  <c r="D89" i="18"/>
  <c r="E89" i="18" s="1"/>
  <c r="I88" i="18"/>
  <c r="J88" i="18" s="1"/>
  <c r="D88" i="18"/>
  <c r="E88" i="18" s="1"/>
  <c r="I87" i="18"/>
  <c r="J87" i="18" s="1"/>
  <c r="D87" i="18"/>
  <c r="E87" i="18" s="1"/>
  <c r="I86" i="18"/>
  <c r="J86" i="18" s="1"/>
  <c r="D86" i="18"/>
  <c r="E86" i="18" s="1"/>
  <c r="J85" i="18"/>
  <c r="I85" i="18"/>
  <c r="D85" i="18"/>
  <c r="E85" i="18" s="1"/>
  <c r="I84" i="18"/>
  <c r="J84" i="18" s="1"/>
  <c r="D84" i="18"/>
  <c r="E84" i="18" s="1"/>
  <c r="I83" i="18"/>
  <c r="J83" i="18" s="1"/>
  <c r="D83" i="18"/>
  <c r="E83" i="18" s="1"/>
  <c r="I82" i="18"/>
  <c r="J82" i="18" s="1"/>
  <c r="D82" i="18"/>
  <c r="E82" i="18" s="1"/>
  <c r="I81" i="18"/>
  <c r="J81" i="18" s="1"/>
  <c r="D81" i="18"/>
  <c r="E81" i="18" s="1"/>
  <c r="I80" i="18"/>
  <c r="J80" i="18" s="1"/>
  <c r="D80" i="18"/>
  <c r="E80" i="18" s="1"/>
  <c r="I79" i="18"/>
  <c r="J79" i="18" s="1"/>
  <c r="D79" i="18"/>
  <c r="E79" i="18" s="1"/>
  <c r="I78" i="18"/>
  <c r="J78" i="18" s="1"/>
  <c r="D78" i="18"/>
  <c r="E78" i="18" s="1"/>
  <c r="J77" i="18"/>
  <c r="I77" i="18"/>
  <c r="D77" i="18"/>
  <c r="E77" i="18" s="1"/>
  <c r="I76" i="18"/>
  <c r="J76" i="18" s="1"/>
  <c r="D76" i="18"/>
  <c r="E76" i="18" s="1"/>
  <c r="I75" i="18"/>
  <c r="J75" i="18" s="1"/>
  <c r="D75" i="18"/>
  <c r="E75" i="18" s="1"/>
  <c r="I74" i="18"/>
  <c r="J74" i="18" s="1"/>
  <c r="D74" i="18"/>
  <c r="E74" i="18" s="1"/>
  <c r="I73" i="18"/>
  <c r="J73" i="18" s="1"/>
  <c r="D73" i="18"/>
  <c r="E73" i="18" s="1"/>
  <c r="I72" i="18"/>
  <c r="J72" i="18" s="1"/>
  <c r="D72" i="18"/>
  <c r="E72" i="18" s="1"/>
  <c r="I71" i="18"/>
  <c r="J71" i="18" s="1"/>
  <c r="D71" i="18"/>
  <c r="E71" i="18" s="1"/>
  <c r="I70" i="18"/>
  <c r="J70" i="18" s="1"/>
  <c r="D70" i="18"/>
  <c r="E70" i="18" s="1"/>
  <c r="J69" i="18"/>
  <c r="I69" i="18"/>
  <c r="D69" i="18"/>
  <c r="E69" i="18" s="1"/>
  <c r="I68" i="18"/>
  <c r="J68" i="18" s="1"/>
  <c r="D68" i="18"/>
  <c r="E68" i="18" s="1"/>
  <c r="I67" i="18"/>
  <c r="J67" i="18" s="1"/>
  <c r="D67" i="18"/>
  <c r="E67" i="18" s="1"/>
  <c r="I66" i="18"/>
  <c r="J66" i="18" s="1"/>
  <c r="D66" i="18"/>
  <c r="E66" i="18" s="1"/>
  <c r="I65" i="18"/>
  <c r="J65" i="18" s="1"/>
  <c r="D65" i="18"/>
  <c r="E65" i="18" s="1"/>
  <c r="I64" i="18"/>
  <c r="J64" i="18" s="1"/>
  <c r="D64" i="18"/>
  <c r="E64" i="18" s="1"/>
  <c r="I63" i="18"/>
  <c r="J63" i="18" s="1"/>
  <c r="D63" i="18"/>
  <c r="E63" i="18" s="1"/>
  <c r="I62" i="18"/>
  <c r="J62" i="18" s="1"/>
  <c r="D62" i="18"/>
  <c r="E62" i="18" s="1"/>
  <c r="J61" i="18"/>
  <c r="I61" i="18"/>
  <c r="D61" i="18"/>
  <c r="E61" i="18" s="1"/>
  <c r="I60" i="18"/>
  <c r="J60" i="18" s="1"/>
  <c r="D60" i="18"/>
  <c r="E60" i="18" s="1"/>
  <c r="I59" i="18"/>
  <c r="J59" i="18" s="1"/>
  <c r="D59" i="18"/>
  <c r="E59" i="18" s="1"/>
  <c r="I58" i="18"/>
  <c r="J58" i="18" s="1"/>
  <c r="D58" i="18"/>
  <c r="E58" i="18" s="1"/>
  <c r="I57" i="18"/>
  <c r="J57" i="18" s="1"/>
  <c r="D57" i="18"/>
  <c r="E57" i="18" s="1"/>
  <c r="I56" i="18"/>
  <c r="J56" i="18" s="1"/>
  <c r="D56" i="18"/>
  <c r="E56" i="18" s="1"/>
  <c r="I55" i="18"/>
  <c r="J55" i="18" s="1"/>
  <c r="D55" i="18"/>
  <c r="E55" i="18" s="1"/>
  <c r="I54" i="18"/>
  <c r="J54" i="18" s="1"/>
  <c r="D54" i="18"/>
  <c r="E54" i="18" s="1"/>
  <c r="J53" i="18"/>
  <c r="I53" i="18"/>
  <c r="D53" i="18"/>
  <c r="E53" i="18" s="1"/>
  <c r="I52" i="18"/>
  <c r="J52" i="18" s="1"/>
  <c r="D52" i="18"/>
  <c r="E52" i="18" s="1"/>
  <c r="I51" i="18"/>
  <c r="J51" i="18" s="1"/>
  <c r="D51" i="18"/>
  <c r="E51" i="18" s="1"/>
  <c r="I50" i="18"/>
  <c r="J50" i="18" s="1"/>
  <c r="D50" i="18"/>
  <c r="E50" i="18" s="1"/>
  <c r="I49" i="18"/>
  <c r="J49" i="18" s="1"/>
  <c r="D49" i="18"/>
  <c r="E49" i="18" s="1"/>
  <c r="I48" i="18"/>
  <c r="J48" i="18" s="1"/>
  <c r="D48" i="18"/>
  <c r="E48" i="18" s="1"/>
  <c r="I47" i="18"/>
  <c r="J47" i="18" s="1"/>
  <c r="D47" i="18"/>
  <c r="E47" i="18" s="1"/>
  <c r="I46" i="18"/>
  <c r="J46" i="18" s="1"/>
  <c r="D46" i="18"/>
  <c r="E46" i="18" s="1"/>
  <c r="J45" i="18"/>
  <c r="I45" i="18"/>
  <c r="D45" i="18"/>
  <c r="E45" i="18" s="1"/>
  <c r="I44" i="18"/>
  <c r="J44" i="18" s="1"/>
  <c r="D44" i="18"/>
  <c r="E44" i="18" s="1"/>
  <c r="I43" i="18"/>
  <c r="J43" i="18" s="1"/>
  <c r="D43" i="18"/>
  <c r="E43" i="18" s="1"/>
  <c r="I42" i="18"/>
  <c r="J42" i="18" s="1"/>
  <c r="D42" i="18"/>
  <c r="E42" i="18" s="1"/>
  <c r="I41" i="18"/>
  <c r="J41" i="18" s="1"/>
  <c r="D41" i="18"/>
  <c r="E41" i="18" s="1"/>
  <c r="I40" i="18"/>
  <c r="J40" i="18" s="1"/>
  <c r="D40" i="18"/>
  <c r="E40" i="18" s="1"/>
  <c r="I39" i="18"/>
  <c r="J39" i="18" s="1"/>
  <c r="D39" i="18"/>
  <c r="E39" i="18" s="1"/>
  <c r="I38" i="18"/>
  <c r="J38" i="18" s="1"/>
  <c r="D38" i="18"/>
  <c r="E38" i="18" s="1"/>
  <c r="J37" i="18"/>
  <c r="I37" i="18"/>
  <c r="D37" i="18"/>
  <c r="E37" i="18" s="1"/>
  <c r="I36" i="18"/>
  <c r="J36" i="18" s="1"/>
  <c r="D36" i="18"/>
  <c r="E36" i="18" s="1"/>
  <c r="I35" i="18"/>
  <c r="J35" i="18" s="1"/>
  <c r="D35" i="18"/>
  <c r="E35" i="18" s="1"/>
  <c r="I34" i="18"/>
  <c r="J34" i="18" s="1"/>
  <c r="D34" i="18"/>
  <c r="E34" i="18" s="1"/>
  <c r="I33" i="18"/>
  <c r="J33" i="18" s="1"/>
  <c r="D33" i="18"/>
  <c r="E33" i="18" s="1"/>
  <c r="I32" i="18"/>
  <c r="J32" i="18" s="1"/>
  <c r="D32" i="18"/>
  <c r="E32" i="18" s="1"/>
  <c r="I31" i="18"/>
  <c r="J31" i="18" s="1"/>
  <c r="D31" i="18"/>
  <c r="E31" i="18" s="1"/>
  <c r="I30" i="18"/>
  <c r="J30" i="18" s="1"/>
  <c r="D30" i="18"/>
  <c r="E30" i="18" s="1"/>
  <c r="J29" i="18"/>
  <c r="I29" i="18"/>
  <c r="D29" i="18"/>
  <c r="E29" i="18" s="1"/>
  <c r="I28" i="18"/>
  <c r="J28" i="18" s="1"/>
  <c r="D28" i="18"/>
  <c r="E28" i="18" s="1"/>
  <c r="I27" i="18"/>
  <c r="J27" i="18" s="1"/>
  <c r="D27" i="18"/>
  <c r="E27" i="18" s="1"/>
  <c r="I26" i="18"/>
  <c r="J26" i="18" s="1"/>
  <c r="D26" i="18"/>
  <c r="E26" i="18" s="1"/>
  <c r="I25" i="18"/>
  <c r="J25" i="18" s="1"/>
  <c r="D25" i="18"/>
  <c r="E25" i="18" s="1"/>
  <c r="I24" i="18"/>
  <c r="J24" i="18" s="1"/>
  <c r="D24" i="18"/>
  <c r="E24" i="18" s="1"/>
  <c r="I23" i="18"/>
  <c r="J23" i="18" s="1"/>
  <c r="D23" i="18"/>
  <c r="E23" i="18" s="1"/>
  <c r="I22" i="18"/>
  <c r="J22" i="18" s="1"/>
  <c r="D22" i="18"/>
  <c r="E22" i="18" s="1"/>
  <c r="J21" i="18"/>
  <c r="I21" i="18"/>
  <c r="D21" i="18"/>
  <c r="E21" i="18" s="1"/>
  <c r="I20" i="18"/>
  <c r="J20" i="18" s="1"/>
  <c r="D20" i="18"/>
  <c r="E20" i="18" s="1"/>
  <c r="I19" i="18"/>
  <c r="J19" i="18" s="1"/>
  <c r="D19" i="18"/>
  <c r="E19" i="18" s="1"/>
  <c r="I18" i="18"/>
  <c r="J18" i="18" s="1"/>
  <c r="D18" i="18"/>
  <c r="E18" i="18" s="1"/>
  <c r="I17" i="18"/>
  <c r="J17" i="18" s="1"/>
  <c r="D17" i="18"/>
  <c r="E17" i="18" s="1"/>
  <c r="I16" i="18"/>
  <c r="J16" i="18" s="1"/>
  <c r="D16" i="18"/>
  <c r="E16" i="18" s="1"/>
  <c r="I15" i="18"/>
  <c r="J15" i="18" s="1"/>
  <c r="D15" i="18"/>
  <c r="E15" i="18" s="1"/>
  <c r="I14" i="18"/>
  <c r="J14" i="18" s="1"/>
  <c r="D14" i="18"/>
  <c r="E14" i="18" s="1"/>
  <c r="J13" i="18"/>
  <c r="I13" i="18"/>
  <c r="D13" i="18"/>
  <c r="E13" i="18" s="1"/>
  <c r="I12" i="18"/>
  <c r="J12" i="18" s="1"/>
  <c r="D12" i="18"/>
  <c r="E12" i="18" s="1"/>
  <c r="I11" i="18"/>
  <c r="J11" i="18" s="1"/>
  <c r="D11" i="18"/>
  <c r="E11" i="18" s="1"/>
  <c r="I10" i="18"/>
  <c r="J10" i="18" s="1"/>
  <c r="D10" i="18"/>
  <c r="E10" i="18" s="1"/>
  <c r="I9" i="18"/>
  <c r="J9" i="18" s="1"/>
  <c r="D9" i="18"/>
  <c r="E9" i="18" s="1"/>
  <c r="I8" i="18"/>
  <c r="J8" i="18" s="1"/>
  <c r="D8" i="18"/>
  <c r="E8" i="18" s="1"/>
  <c r="I7" i="18"/>
  <c r="J7" i="18" s="1"/>
  <c r="D7" i="18"/>
  <c r="E7" i="18" s="1"/>
  <c r="I6" i="18"/>
  <c r="J6" i="18" s="1"/>
  <c r="D6" i="18"/>
  <c r="E6" i="18" s="1"/>
  <c r="J5" i="18"/>
  <c r="I5" i="18"/>
  <c r="D5" i="18"/>
  <c r="E5" i="18" s="1"/>
  <c r="I4" i="18"/>
  <c r="J4" i="18" s="1"/>
  <c r="D4" i="18"/>
  <c r="E4" i="18" s="1"/>
  <c r="I3" i="18"/>
  <c r="J3" i="18" s="1"/>
  <c r="D3" i="18"/>
  <c r="E3" i="18" s="1"/>
  <c r="J2" i="18"/>
  <c r="D2" i="18"/>
  <c r="E2" i="18" s="1"/>
  <c r="D2" i="16" l="1"/>
  <c r="K2" i="16" l="1"/>
  <c r="D16" i="17" l="1"/>
  <c r="D2" i="17"/>
  <c r="I2" i="16" l="1"/>
  <c r="K3" i="17" l="1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I266" i="17" l="1"/>
  <c r="D267" i="17"/>
  <c r="M267" i="17" s="1"/>
  <c r="D268" i="17"/>
  <c r="M268" i="17" s="1"/>
  <c r="D269" i="17"/>
  <c r="M269" i="17" s="1"/>
  <c r="D270" i="17"/>
  <c r="M270" i="17" s="1"/>
  <c r="D271" i="17"/>
  <c r="M271" i="17" s="1"/>
  <c r="D272" i="17"/>
  <c r="M272" i="17" s="1"/>
  <c r="D273" i="17"/>
  <c r="M273" i="17" s="1"/>
  <c r="D274" i="17"/>
  <c r="M274" i="17" s="1"/>
  <c r="D275" i="17"/>
  <c r="M275" i="17" s="1"/>
  <c r="D276" i="17"/>
  <c r="M276" i="17" s="1"/>
  <c r="D277" i="17"/>
  <c r="M277" i="17" s="1"/>
  <c r="D278" i="17"/>
  <c r="M278" i="17" s="1"/>
  <c r="D279" i="17"/>
  <c r="M279" i="17" s="1"/>
  <c r="D280" i="17"/>
  <c r="M280" i="17" s="1"/>
  <c r="D281" i="17"/>
  <c r="M281" i="17" s="1"/>
  <c r="D282" i="17"/>
  <c r="M282" i="17" s="1"/>
  <c r="D283" i="17"/>
  <c r="M283" i="17" s="1"/>
  <c r="D284" i="17"/>
  <c r="M284" i="17" s="1"/>
  <c r="D285" i="17"/>
  <c r="M285" i="17" s="1"/>
  <c r="D286" i="17"/>
  <c r="M286" i="17" s="1"/>
  <c r="D287" i="17"/>
  <c r="M287" i="17" s="1"/>
  <c r="D288" i="17"/>
  <c r="M288" i="17" s="1"/>
  <c r="D289" i="17"/>
  <c r="M289" i="17" s="1"/>
  <c r="D290" i="17"/>
  <c r="M290" i="17" s="1"/>
  <c r="D291" i="17"/>
  <c r="M291" i="17" s="1"/>
  <c r="D292" i="17"/>
  <c r="M292" i="17" s="1"/>
  <c r="D293" i="17"/>
  <c r="M293" i="17" s="1"/>
  <c r="D294" i="17"/>
  <c r="M294" i="17" s="1"/>
  <c r="D295" i="17"/>
  <c r="M295" i="17" s="1"/>
  <c r="D296" i="17"/>
  <c r="M296" i="17" s="1"/>
  <c r="D297" i="17"/>
  <c r="M297" i="17" s="1"/>
  <c r="D298" i="17"/>
  <c r="M298" i="17" s="1"/>
  <c r="D299" i="17"/>
  <c r="M299" i="17" s="1"/>
  <c r="D300" i="17"/>
  <c r="M300" i="17" s="1"/>
  <c r="D301" i="17"/>
  <c r="M301" i="17" s="1"/>
  <c r="D302" i="17"/>
  <c r="M302" i="17" s="1"/>
  <c r="D303" i="17"/>
  <c r="M303" i="17" s="1"/>
  <c r="D304" i="17"/>
  <c r="M304" i="17" s="1"/>
  <c r="D305" i="17"/>
  <c r="M305" i="17" s="1"/>
  <c r="D306" i="17"/>
  <c r="M306" i="17" s="1"/>
  <c r="D307" i="17"/>
  <c r="M307" i="17" s="1"/>
  <c r="D308" i="17"/>
  <c r="M308" i="17" s="1"/>
  <c r="D309" i="17"/>
  <c r="M309" i="17" s="1"/>
  <c r="D310" i="17"/>
  <c r="M310" i="17" s="1"/>
  <c r="D311" i="17"/>
  <c r="M311" i="17" s="1"/>
  <c r="D312" i="17"/>
  <c r="M312" i="17" s="1"/>
  <c r="D313" i="17"/>
  <c r="M313" i="17" s="1"/>
  <c r="D314" i="17"/>
  <c r="M314" i="17" s="1"/>
  <c r="D315" i="17"/>
  <c r="M315" i="17" s="1"/>
  <c r="D316" i="17"/>
  <c r="M316" i="17" s="1"/>
  <c r="D317" i="17"/>
  <c r="M317" i="17" s="1"/>
  <c r="D318" i="17"/>
  <c r="M318" i="17" s="1"/>
  <c r="D319" i="17"/>
  <c r="M319" i="17" s="1"/>
  <c r="D320" i="17"/>
  <c r="M320" i="17" s="1"/>
  <c r="D321" i="17"/>
  <c r="M321" i="17" s="1"/>
  <c r="D322" i="17"/>
  <c r="M322" i="17" s="1"/>
  <c r="D323" i="17"/>
  <c r="M323" i="17" s="1"/>
  <c r="D324" i="17"/>
  <c r="M324" i="17" s="1"/>
  <c r="D325" i="17"/>
  <c r="M325" i="17" s="1"/>
  <c r="D326" i="17"/>
  <c r="M326" i="17" s="1"/>
  <c r="D327" i="17"/>
  <c r="M327" i="17" s="1"/>
  <c r="D328" i="17"/>
  <c r="M328" i="17" s="1"/>
  <c r="D329" i="17"/>
  <c r="M329" i="17" s="1"/>
  <c r="D330" i="17"/>
  <c r="M330" i="17" s="1"/>
  <c r="D331" i="17"/>
  <c r="M331" i="17" s="1"/>
  <c r="D332" i="17"/>
  <c r="M332" i="17" s="1"/>
  <c r="D333" i="17"/>
  <c r="M333" i="17" s="1"/>
  <c r="D334" i="17"/>
  <c r="M334" i="17" s="1"/>
  <c r="D335" i="17"/>
  <c r="M335" i="17" s="1"/>
  <c r="D336" i="17"/>
  <c r="M336" i="17" s="1"/>
  <c r="D337" i="17"/>
  <c r="M337" i="17" s="1"/>
  <c r="D338" i="17"/>
  <c r="M338" i="17" s="1"/>
  <c r="D339" i="17"/>
  <c r="M339" i="17" s="1"/>
  <c r="D340" i="17"/>
  <c r="M340" i="17" s="1"/>
  <c r="D341" i="17"/>
  <c r="M341" i="17" s="1"/>
  <c r="D342" i="17"/>
  <c r="M342" i="17" s="1"/>
  <c r="D343" i="17"/>
  <c r="M343" i="17" s="1"/>
  <c r="D344" i="17"/>
  <c r="M344" i="17" s="1"/>
  <c r="D345" i="17"/>
  <c r="M345" i="17" s="1"/>
  <c r="D346" i="17"/>
  <c r="M346" i="17" s="1"/>
  <c r="D347" i="17"/>
  <c r="M347" i="17" s="1"/>
  <c r="D348" i="17"/>
  <c r="M348" i="17" s="1"/>
  <c r="D349" i="17"/>
  <c r="M349" i="17" s="1"/>
  <c r="D350" i="17"/>
  <c r="M350" i="17" s="1"/>
  <c r="D351" i="17"/>
  <c r="M351" i="17" s="1"/>
  <c r="D352" i="17"/>
  <c r="M352" i="17" s="1"/>
  <c r="D353" i="17"/>
  <c r="M353" i="17" s="1"/>
  <c r="D354" i="17"/>
  <c r="M354" i="17" s="1"/>
  <c r="D355" i="17"/>
  <c r="M355" i="17" s="1"/>
  <c r="D356" i="17"/>
  <c r="M356" i="17" s="1"/>
  <c r="D357" i="17"/>
  <c r="M357" i="17" s="1"/>
  <c r="D358" i="17"/>
  <c r="M358" i="17" s="1"/>
  <c r="D359" i="17"/>
  <c r="M359" i="17" s="1"/>
  <c r="D360" i="17"/>
  <c r="M360" i="17" s="1"/>
  <c r="D361" i="17"/>
  <c r="M361" i="17" s="1"/>
  <c r="D362" i="17"/>
  <c r="M362" i="17" s="1"/>
  <c r="D363" i="17"/>
  <c r="M363" i="17" s="1"/>
  <c r="D364" i="17"/>
  <c r="M364" i="17" s="1"/>
  <c r="D365" i="17"/>
  <c r="M365" i="17" s="1"/>
  <c r="D366" i="17"/>
  <c r="M366" i="17" s="1"/>
  <c r="D367" i="17"/>
  <c r="M367" i="17" s="1"/>
  <c r="D368" i="17"/>
  <c r="M368" i="17" s="1"/>
  <c r="D369" i="17"/>
  <c r="M369" i="17" s="1"/>
  <c r="D370" i="17"/>
  <c r="M370" i="17" s="1"/>
  <c r="D371" i="17"/>
  <c r="M371" i="17" s="1"/>
  <c r="D372" i="17"/>
  <c r="M372" i="17" s="1"/>
  <c r="D373" i="17"/>
  <c r="M373" i="17" s="1"/>
  <c r="D374" i="17"/>
  <c r="M374" i="17" s="1"/>
  <c r="D375" i="17"/>
  <c r="M375" i="17" s="1"/>
  <c r="D376" i="17"/>
  <c r="M376" i="17" s="1"/>
  <c r="D377" i="17"/>
  <c r="M377" i="17" s="1"/>
  <c r="D378" i="17"/>
  <c r="M378" i="17" s="1"/>
  <c r="D379" i="17"/>
  <c r="M379" i="17" s="1"/>
  <c r="D380" i="17"/>
  <c r="M380" i="17" s="1"/>
  <c r="D381" i="17"/>
  <c r="M381" i="17" s="1"/>
  <c r="D382" i="17"/>
  <c r="M382" i="17" s="1"/>
  <c r="D383" i="17"/>
  <c r="M383" i="17" s="1"/>
  <c r="D384" i="17"/>
  <c r="M384" i="17" s="1"/>
  <c r="D385" i="17"/>
  <c r="M385" i="17" s="1"/>
  <c r="D386" i="17"/>
  <c r="M386" i="17" s="1"/>
  <c r="D387" i="17"/>
  <c r="M387" i="17" s="1"/>
  <c r="D388" i="17"/>
  <c r="M388" i="17" s="1"/>
  <c r="D389" i="17"/>
  <c r="M389" i="17" s="1"/>
  <c r="D390" i="17"/>
  <c r="M390" i="17" s="1"/>
  <c r="D391" i="17"/>
  <c r="M391" i="17" s="1"/>
  <c r="D392" i="17"/>
  <c r="M392" i="17" s="1"/>
  <c r="D393" i="17"/>
  <c r="M393" i="17" s="1"/>
  <c r="D394" i="17"/>
  <c r="M394" i="17" s="1"/>
  <c r="D395" i="17"/>
  <c r="M395" i="17" s="1"/>
  <c r="D396" i="17"/>
  <c r="M396" i="17" s="1"/>
  <c r="D397" i="17"/>
  <c r="M397" i="17" s="1"/>
  <c r="D398" i="17"/>
  <c r="M398" i="17" s="1"/>
  <c r="D399" i="17"/>
  <c r="M399" i="17" s="1"/>
  <c r="D400" i="17"/>
  <c r="M400" i="17" s="1"/>
  <c r="D401" i="17"/>
  <c r="M401" i="17" s="1"/>
  <c r="D402" i="17"/>
  <c r="M402" i="17" s="1"/>
  <c r="D403" i="17"/>
  <c r="M403" i="17" s="1"/>
  <c r="D404" i="17"/>
  <c r="M404" i="17" s="1"/>
  <c r="D405" i="17"/>
  <c r="M405" i="17" s="1"/>
  <c r="D406" i="17"/>
  <c r="M406" i="17" s="1"/>
  <c r="D407" i="17"/>
  <c r="M407" i="17" s="1"/>
  <c r="D408" i="17"/>
  <c r="M408" i="17" s="1"/>
  <c r="D409" i="17"/>
  <c r="M409" i="17" s="1"/>
  <c r="D410" i="17"/>
  <c r="M410" i="17" s="1"/>
  <c r="D411" i="17"/>
  <c r="M411" i="17" s="1"/>
  <c r="D412" i="17"/>
  <c r="M412" i="17" s="1"/>
  <c r="D413" i="17"/>
  <c r="M413" i="17" s="1"/>
  <c r="D414" i="17"/>
  <c r="M414" i="17" s="1"/>
  <c r="D415" i="17"/>
  <c r="M415" i="17" s="1"/>
  <c r="D416" i="17"/>
  <c r="M416" i="17" s="1"/>
  <c r="D417" i="17"/>
  <c r="M417" i="17" s="1"/>
  <c r="D418" i="17"/>
  <c r="M418" i="17" s="1"/>
  <c r="D419" i="17"/>
  <c r="M419" i="17" s="1"/>
  <c r="D420" i="17"/>
  <c r="M420" i="17" s="1"/>
  <c r="D421" i="17"/>
  <c r="M421" i="17" s="1"/>
  <c r="D422" i="17"/>
  <c r="M422" i="17" s="1"/>
  <c r="D423" i="17"/>
  <c r="M423" i="17" s="1"/>
  <c r="D424" i="17"/>
  <c r="M424" i="17" s="1"/>
  <c r="D425" i="17"/>
  <c r="M425" i="17" s="1"/>
  <c r="D426" i="17"/>
  <c r="M426" i="17" s="1"/>
  <c r="D427" i="17"/>
  <c r="M427" i="17" s="1"/>
  <c r="D428" i="17"/>
  <c r="M428" i="17" s="1"/>
  <c r="D429" i="17"/>
  <c r="M429" i="17" s="1"/>
  <c r="D430" i="17"/>
  <c r="M430" i="17" s="1"/>
  <c r="D431" i="17"/>
  <c r="M431" i="17" s="1"/>
  <c r="D432" i="17"/>
  <c r="M432" i="17" s="1"/>
  <c r="D433" i="17"/>
  <c r="M433" i="17" s="1"/>
  <c r="D434" i="17"/>
  <c r="M434" i="17" s="1"/>
  <c r="D435" i="17"/>
  <c r="M435" i="17" s="1"/>
  <c r="D436" i="17"/>
  <c r="M436" i="17" s="1"/>
  <c r="D437" i="17"/>
  <c r="M437" i="17" s="1"/>
  <c r="D438" i="17"/>
  <c r="M438" i="17" s="1"/>
  <c r="D439" i="17"/>
  <c r="M439" i="17" s="1"/>
  <c r="D440" i="17"/>
  <c r="M440" i="17" s="1"/>
  <c r="D441" i="17"/>
  <c r="M441" i="17" s="1"/>
  <c r="D442" i="17"/>
  <c r="M442" i="17" s="1"/>
  <c r="D443" i="17"/>
  <c r="M443" i="17" s="1"/>
  <c r="D444" i="17"/>
  <c r="M444" i="17" s="1"/>
  <c r="D445" i="17"/>
  <c r="M445" i="17" s="1"/>
  <c r="D446" i="17"/>
  <c r="M446" i="17" s="1"/>
  <c r="D447" i="17"/>
  <c r="M447" i="17" s="1"/>
  <c r="D448" i="17"/>
  <c r="M448" i="17" s="1"/>
  <c r="D449" i="17"/>
  <c r="M449" i="17" s="1"/>
  <c r="D450" i="17"/>
  <c r="M450" i="17" s="1"/>
  <c r="D451" i="17"/>
  <c r="M451" i="17" s="1"/>
  <c r="D452" i="17"/>
  <c r="M452" i="17" s="1"/>
  <c r="D453" i="17"/>
  <c r="M453" i="17" s="1"/>
  <c r="D454" i="17"/>
  <c r="M454" i="17" s="1"/>
  <c r="D455" i="17"/>
  <c r="M455" i="17" s="1"/>
  <c r="D456" i="17"/>
  <c r="M456" i="17" s="1"/>
  <c r="D457" i="17"/>
  <c r="M457" i="17" s="1"/>
  <c r="D458" i="17"/>
  <c r="M458" i="17" s="1"/>
  <c r="D459" i="17"/>
  <c r="M459" i="17" s="1"/>
  <c r="D460" i="17"/>
  <c r="M460" i="17" s="1"/>
  <c r="D461" i="17"/>
  <c r="M461" i="17" s="1"/>
  <c r="D462" i="17"/>
  <c r="M462" i="17" s="1"/>
  <c r="D463" i="17"/>
  <c r="M463" i="17" s="1"/>
  <c r="D464" i="17"/>
  <c r="M464" i="17" s="1"/>
  <c r="D465" i="17"/>
  <c r="M465" i="17" s="1"/>
  <c r="D466" i="17"/>
  <c r="M466" i="17" s="1"/>
  <c r="D467" i="17"/>
  <c r="M467" i="17" s="1"/>
  <c r="D468" i="17"/>
  <c r="M468" i="17" s="1"/>
  <c r="D469" i="17"/>
  <c r="M469" i="17" s="1"/>
  <c r="D470" i="17"/>
  <c r="M470" i="17" s="1"/>
  <c r="D471" i="17"/>
  <c r="M471" i="17" s="1"/>
  <c r="D472" i="17"/>
  <c r="M472" i="17" s="1"/>
  <c r="D473" i="17"/>
  <c r="M473" i="17" s="1"/>
  <c r="D474" i="17"/>
  <c r="M474" i="17" s="1"/>
  <c r="D475" i="17"/>
  <c r="M475" i="17" s="1"/>
  <c r="D476" i="17"/>
  <c r="M476" i="17" s="1"/>
  <c r="D477" i="17"/>
  <c r="M477" i="17" s="1"/>
  <c r="D478" i="17"/>
  <c r="M478" i="17" s="1"/>
  <c r="D479" i="17"/>
  <c r="M479" i="17" s="1"/>
  <c r="D480" i="17"/>
  <c r="M480" i="17" s="1"/>
  <c r="D481" i="17"/>
  <c r="M481" i="17" s="1"/>
  <c r="D482" i="17"/>
  <c r="M482" i="17" s="1"/>
  <c r="D483" i="17"/>
  <c r="M483" i="17" s="1"/>
  <c r="D484" i="17"/>
  <c r="M484" i="17" s="1"/>
  <c r="D485" i="17"/>
  <c r="M485" i="17" s="1"/>
  <c r="D486" i="17"/>
  <c r="M486" i="17" s="1"/>
  <c r="D487" i="17"/>
  <c r="M487" i="17" s="1"/>
  <c r="D488" i="17"/>
  <c r="M488" i="17" s="1"/>
  <c r="D489" i="17"/>
  <c r="M489" i="17" s="1"/>
  <c r="D490" i="17"/>
  <c r="M490" i="17" s="1"/>
  <c r="D491" i="17"/>
  <c r="M491" i="17" s="1"/>
  <c r="D492" i="17"/>
  <c r="M492" i="17" s="1"/>
  <c r="D493" i="17"/>
  <c r="M493" i="17" s="1"/>
  <c r="D494" i="17"/>
  <c r="M494" i="17" s="1"/>
  <c r="D495" i="17"/>
  <c r="M495" i="17" s="1"/>
  <c r="D496" i="17"/>
  <c r="M496" i="17" s="1"/>
  <c r="D497" i="17"/>
  <c r="M497" i="17" s="1"/>
  <c r="D498" i="17"/>
  <c r="M498" i="17" s="1"/>
  <c r="D499" i="17"/>
  <c r="M499" i="17" s="1"/>
  <c r="D500" i="17"/>
  <c r="M500" i="17" s="1"/>
  <c r="D501" i="17"/>
  <c r="M501" i="17" s="1"/>
  <c r="D502" i="17"/>
  <c r="M502" i="17" s="1"/>
  <c r="D503" i="17"/>
  <c r="M503" i="17" s="1"/>
  <c r="D504" i="17"/>
  <c r="M504" i="17" s="1"/>
  <c r="D505" i="17"/>
  <c r="M505" i="17" s="1"/>
  <c r="D506" i="17"/>
  <c r="M506" i="17" s="1"/>
  <c r="D507" i="17"/>
  <c r="M507" i="17" s="1"/>
  <c r="D508" i="17"/>
  <c r="M508" i="17" s="1"/>
  <c r="D509" i="17"/>
  <c r="M509" i="17" s="1"/>
  <c r="D510" i="17"/>
  <c r="M510" i="17" s="1"/>
  <c r="D511" i="17"/>
  <c r="M511" i="17" s="1"/>
  <c r="D512" i="17"/>
  <c r="M512" i="17" s="1"/>
  <c r="D513" i="17"/>
  <c r="M513" i="17" s="1"/>
  <c r="D266" i="17"/>
  <c r="M266" i="17" s="1"/>
  <c r="M379" i="16"/>
  <c r="M439" i="16"/>
  <c r="M463" i="16"/>
  <c r="K267" i="16"/>
  <c r="K268" i="16"/>
  <c r="K269" i="16"/>
  <c r="K270" i="16"/>
  <c r="K271" i="16"/>
  <c r="K272" i="16"/>
  <c r="K273" i="16"/>
  <c r="K274" i="16"/>
  <c r="K275" i="16"/>
  <c r="K276" i="16"/>
  <c r="K277" i="16"/>
  <c r="K278" i="16"/>
  <c r="K279" i="16"/>
  <c r="K280" i="16"/>
  <c r="K281" i="16"/>
  <c r="K282" i="16"/>
  <c r="K283" i="16"/>
  <c r="K284" i="16"/>
  <c r="K285" i="16"/>
  <c r="K286" i="16"/>
  <c r="K287" i="16"/>
  <c r="K288" i="16"/>
  <c r="K289" i="16"/>
  <c r="K290" i="16"/>
  <c r="K291" i="16"/>
  <c r="K292" i="16"/>
  <c r="K293" i="16"/>
  <c r="K294" i="16"/>
  <c r="K295" i="16"/>
  <c r="K296" i="16"/>
  <c r="K297" i="16"/>
  <c r="K298" i="16"/>
  <c r="K299" i="16"/>
  <c r="K300" i="16"/>
  <c r="K301" i="16"/>
  <c r="K302" i="16"/>
  <c r="K303" i="16"/>
  <c r="K304" i="16"/>
  <c r="K305" i="16"/>
  <c r="K306" i="16"/>
  <c r="K307" i="16"/>
  <c r="K308" i="16"/>
  <c r="K309" i="16"/>
  <c r="K310" i="16"/>
  <c r="K311" i="16"/>
  <c r="K312" i="16"/>
  <c r="K313" i="16"/>
  <c r="K314" i="16"/>
  <c r="K315" i="16"/>
  <c r="K316" i="16"/>
  <c r="K317" i="16"/>
  <c r="K318" i="16"/>
  <c r="K319" i="16"/>
  <c r="K320" i="16"/>
  <c r="K321" i="16"/>
  <c r="K322" i="16"/>
  <c r="K323" i="16"/>
  <c r="K324" i="16"/>
  <c r="K325" i="16"/>
  <c r="K326" i="16"/>
  <c r="K327" i="16"/>
  <c r="K328" i="16"/>
  <c r="K329" i="16"/>
  <c r="K330" i="16"/>
  <c r="K331" i="16"/>
  <c r="K332" i="16"/>
  <c r="K333" i="16"/>
  <c r="K334" i="16"/>
  <c r="K335" i="16"/>
  <c r="K336" i="16"/>
  <c r="K337" i="16"/>
  <c r="K338" i="16"/>
  <c r="K339" i="16"/>
  <c r="K340" i="16"/>
  <c r="K341" i="16"/>
  <c r="K342" i="16"/>
  <c r="K343" i="16"/>
  <c r="K344" i="16"/>
  <c r="K345" i="16"/>
  <c r="K346" i="16"/>
  <c r="K347" i="16"/>
  <c r="K348" i="16"/>
  <c r="K349" i="16"/>
  <c r="K350" i="16"/>
  <c r="K351" i="16"/>
  <c r="K352" i="16"/>
  <c r="K353" i="16"/>
  <c r="K354" i="16"/>
  <c r="K355" i="16"/>
  <c r="K356" i="16"/>
  <c r="K357" i="16"/>
  <c r="K358" i="16"/>
  <c r="K359" i="16"/>
  <c r="K360" i="16"/>
  <c r="K361" i="16"/>
  <c r="K362" i="16"/>
  <c r="K363" i="16"/>
  <c r="K364" i="16"/>
  <c r="K365" i="16"/>
  <c r="K366" i="16"/>
  <c r="K367" i="16"/>
  <c r="K368" i="16"/>
  <c r="K369" i="16"/>
  <c r="K370" i="16"/>
  <c r="K371" i="16"/>
  <c r="K372" i="16"/>
  <c r="K373" i="16"/>
  <c r="K374" i="16"/>
  <c r="K375" i="16"/>
  <c r="K376" i="16"/>
  <c r="K377" i="16"/>
  <c r="K378" i="16"/>
  <c r="K379" i="16"/>
  <c r="K380" i="16"/>
  <c r="K381" i="16"/>
  <c r="K382" i="16"/>
  <c r="K383" i="16"/>
  <c r="K384" i="16"/>
  <c r="K385" i="16"/>
  <c r="K386" i="16"/>
  <c r="K387" i="16"/>
  <c r="K388" i="16"/>
  <c r="K389" i="16"/>
  <c r="K390" i="16"/>
  <c r="K391" i="16"/>
  <c r="K392" i="16"/>
  <c r="K393" i="16"/>
  <c r="K394" i="16"/>
  <c r="K395" i="16"/>
  <c r="K396" i="16"/>
  <c r="K397" i="16"/>
  <c r="K398" i="16"/>
  <c r="K399" i="16"/>
  <c r="K400" i="16"/>
  <c r="K401" i="16"/>
  <c r="K402" i="16"/>
  <c r="K403" i="16"/>
  <c r="K404" i="16"/>
  <c r="K405" i="16"/>
  <c r="K406" i="16"/>
  <c r="K407" i="16"/>
  <c r="K408" i="16"/>
  <c r="K409" i="16"/>
  <c r="K410" i="16"/>
  <c r="K411" i="16"/>
  <c r="K412" i="16"/>
  <c r="K413" i="16"/>
  <c r="K414" i="16"/>
  <c r="K415" i="16"/>
  <c r="K416" i="16"/>
  <c r="K417" i="16"/>
  <c r="K418" i="16"/>
  <c r="K419" i="16"/>
  <c r="K420" i="16"/>
  <c r="K421" i="16"/>
  <c r="K422" i="16"/>
  <c r="K423" i="16"/>
  <c r="K424" i="16"/>
  <c r="K425" i="16"/>
  <c r="K426" i="16"/>
  <c r="K427" i="16"/>
  <c r="K428" i="16"/>
  <c r="K429" i="16"/>
  <c r="K430" i="16"/>
  <c r="K431" i="16"/>
  <c r="K432" i="16"/>
  <c r="K433" i="16"/>
  <c r="K434" i="16"/>
  <c r="K435" i="16"/>
  <c r="K436" i="16"/>
  <c r="K437" i="16"/>
  <c r="K438" i="16"/>
  <c r="K439" i="16"/>
  <c r="K440" i="16"/>
  <c r="K441" i="16"/>
  <c r="K442" i="16"/>
  <c r="K443" i="16"/>
  <c r="K444" i="16"/>
  <c r="K445" i="16"/>
  <c r="K446" i="16"/>
  <c r="K447" i="16"/>
  <c r="K448" i="16"/>
  <c r="K449" i="16"/>
  <c r="K450" i="16"/>
  <c r="K451" i="16"/>
  <c r="K452" i="16"/>
  <c r="K453" i="16"/>
  <c r="K454" i="16"/>
  <c r="K455" i="16"/>
  <c r="K456" i="16"/>
  <c r="K457" i="16"/>
  <c r="K458" i="16"/>
  <c r="K459" i="16"/>
  <c r="K460" i="16"/>
  <c r="K461" i="16"/>
  <c r="K462" i="16"/>
  <c r="K463" i="16"/>
  <c r="K464" i="16"/>
  <c r="K465" i="16"/>
  <c r="K466" i="16"/>
  <c r="K467" i="16"/>
  <c r="K468" i="16"/>
  <c r="K469" i="16"/>
  <c r="K470" i="16"/>
  <c r="K471" i="16"/>
  <c r="K472" i="16"/>
  <c r="K473" i="16"/>
  <c r="K474" i="16"/>
  <c r="K475" i="16"/>
  <c r="K476" i="16"/>
  <c r="K477" i="16"/>
  <c r="K478" i="16"/>
  <c r="K479" i="16"/>
  <c r="K480" i="16"/>
  <c r="K481" i="16"/>
  <c r="K482" i="16"/>
  <c r="K483" i="16"/>
  <c r="K484" i="16"/>
  <c r="K485" i="16"/>
  <c r="K486" i="16"/>
  <c r="K487" i="16"/>
  <c r="K488" i="16"/>
  <c r="K489" i="16"/>
  <c r="K490" i="16"/>
  <c r="K491" i="16"/>
  <c r="K492" i="16"/>
  <c r="K493" i="16"/>
  <c r="K494" i="16"/>
  <c r="K495" i="16"/>
  <c r="K496" i="16"/>
  <c r="K497" i="16"/>
  <c r="K498" i="16"/>
  <c r="K499" i="16"/>
  <c r="K500" i="16"/>
  <c r="K501" i="16"/>
  <c r="K502" i="16"/>
  <c r="K503" i="16"/>
  <c r="K504" i="16"/>
  <c r="K505" i="16"/>
  <c r="K506" i="16"/>
  <c r="K507" i="16"/>
  <c r="K508" i="16"/>
  <c r="K509" i="16"/>
  <c r="K510" i="16"/>
  <c r="K511" i="16"/>
  <c r="K512" i="16"/>
  <c r="K513" i="16"/>
  <c r="K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404" i="16"/>
  <c r="I405" i="16"/>
  <c r="I406" i="16"/>
  <c r="I407" i="16"/>
  <c r="I408" i="16"/>
  <c r="I409" i="16"/>
  <c r="I410" i="16"/>
  <c r="I411" i="16"/>
  <c r="I412" i="16"/>
  <c r="I413" i="16"/>
  <c r="I414" i="16"/>
  <c r="I415" i="16"/>
  <c r="I416" i="16"/>
  <c r="I417" i="16"/>
  <c r="I418" i="16"/>
  <c r="I419" i="16"/>
  <c r="I420" i="16"/>
  <c r="I421" i="16"/>
  <c r="I422" i="16"/>
  <c r="I423" i="16"/>
  <c r="I424" i="16"/>
  <c r="I425" i="16"/>
  <c r="I426" i="16"/>
  <c r="I427" i="16"/>
  <c r="I428" i="16"/>
  <c r="I429" i="16"/>
  <c r="I430" i="16"/>
  <c r="I431" i="16"/>
  <c r="I432" i="16"/>
  <c r="I433" i="16"/>
  <c r="I434" i="16"/>
  <c r="I435" i="16"/>
  <c r="I436" i="16"/>
  <c r="I437" i="16"/>
  <c r="I438" i="16"/>
  <c r="I439" i="16"/>
  <c r="I440" i="16"/>
  <c r="I441" i="16"/>
  <c r="I442" i="16"/>
  <c r="I443" i="16"/>
  <c r="I444" i="16"/>
  <c r="I445" i="16"/>
  <c r="I446" i="16"/>
  <c r="I447" i="16"/>
  <c r="I448" i="16"/>
  <c r="I449" i="16"/>
  <c r="I450" i="16"/>
  <c r="I451" i="16"/>
  <c r="I452" i="16"/>
  <c r="I453" i="16"/>
  <c r="I454" i="16"/>
  <c r="I455" i="16"/>
  <c r="I456" i="16"/>
  <c r="I457" i="16"/>
  <c r="I458" i="16"/>
  <c r="I459" i="16"/>
  <c r="I460" i="16"/>
  <c r="I461" i="16"/>
  <c r="I462" i="16"/>
  <c r="I463" i="16"/>
  <c r="I464" i="16"/>
  <c r="I465" i="16"/>
  <c r="I466" i="16"/>
  <c r="I467" i="16"/>
  <c r="I468" i="16"/>
  <c r="I469" i="16"/>
  <c r="I470" i="16"/>
  <c r="I471" i="16"/>
  <c r="I472" i="16"/>
  <c r="I473" i="16"/>
  <c r="I474" i="16"/>
  <c r="I475" i="16"/>
  <c r="I476" i="16"/>
  <c r="I477" i="16"/>
  <c r="I478" i="16"/>
  <c r="I479" i="16"/>
  <c r="I480" i="16"/>
  <c r="I481" i="16"/>
  <c r="I482" i="16"/>
  <c r="I483" i="16"/>
  <c r="I484" i="16"/>
  <c r="I485" i="16"/>
  <c r="I486" i="16"/>
  <c r="I487" i="16"/>
  <c r="I488" i="16"/>
  <c r="I489" i="16"/>
  <c r="I490" i="16"/>
  <c r="I491" i="16"/>
  <c r="I492" i="16"/>
  <c r="I493" i="16"/>
  <c r="I494" i="16"/>
  <c r="I495" i="16"/>
  <c r="I496" i="16"/>
  <c r="I497" i="16"/>
  <c r="I498" i="16"/>
  <c r="I499" i="16"/>
  <c r="I500" i="16"/>
  <c r="I501" i="16"/>
  <c r="I502" i="16"/>
  <c r="I503" i="16"/>
  <c r="I504" i="16"/>
  <c r="I505" i="16"/>
  <c r="I506" i="16"/>
  <c r="I507" i="16"/>
  <c r="I508" i="16"/>
  <c r="I509" i="16"/>
  <c r="I510" i="16"/>
  <c r="I511" i="16"/>
  <c r="I512" i="16"/>
  <c r="I513" i="16"/>
  <c r="I266" i="16"/>
  <c r="I265" i="16"/>
  <c r="D266" i="16"/>
  <c r="M266" i="16" s="1"/>
  <c r="D267" i="16"/>
  <c r="M267" i="16" s="1"/>
  <c r="D268" i="16"/>
  <c r="M268" i="16" s="1"/>
  <c r="D269" i="16"/>
  <c r="M269" i="16" s="1"/>
  <c r="D270" i="16"/>
  <c r="M270" i="16" s="1"/>
  <c r="D271" i="16"/>
  <c r="M271" i="16" s="1"/>
  <c r="D272" i="16"/>
  <c r="M272" i="16" s="1"/>
  <c r="D273" i="16"/>
  <c r="M273" i="16" s="1"/>
  <c r="D274" i="16"/>
  <c r="M274" i="16" s="1"/>
  <c r="D275" i="16"/>
  <c r="M275" i="16" s="1"/>
  <c r="D276" i="16"/>
  <c r="M276" i="16" s="1"/>
  <c r="D277" i="16"/>
  <c r="M277" i="16" s="1"/>
  <c r="D278" i="16"/>
  <c r="M278" i="16" s="1"/>
  <c r="D279" i="16"/>
  <c r="M279" i="16" s="1"/>
  <c r="D280" i="16"/>
  <c r="M280" i="16" s="1"/>
  <c r="D281" i="16"/>
  <c r="M281" i="16" s="1"/>
  <c r="D282" i="16"/>
  <c r="M282" i="16" s="1"/>
  <c r="D283" i="16"/>
  <c r="M283" i="16" s="1"/>
  <c r="D284" i="16"/>
  <c r="M284" i="16" s="1"/>
  <c r="D285" i="16"/>
  <c r="M285" i="16" s="1"/>
  <c r="D286" i="16"/>
  <c r="M286" i="16" s="1"/>
  <c r="D287" i="16"/>
  <c r="M287" i="16" s="1"/>
  <c r="D288" i="16"/>
  <c r="M288" i="16" s="1"/>
  <c r="D289" i="16"/>
  <c r="M289" i="16" s="1"/>
  <c r="D290" i="16"/>
  <c r="M290" i="16" s="1"/>
  <c r="D291" i="16"/>
  <c r="M291" i="16" s="1"/>
  <c r="D292" i="16"/>
  <c r="M292" i="16" s="1"/>
  <c r="D293" i="16"/>
  <c r="M293" i="16" s="1"/>
  <c r="D294" i="16"/>
  <c r="M294" i="16" s="1"/>
  <c r="D295" i="16"/>
  <c r="M295" i="16" s="1"/>
  <c r="D296" i="16"/>
  <c r="M296" i="16" s="1"/>
  <c r="D297" i="16"/>
  <c r="M297" i="16" s="1"/>
  <c r="D298" i="16"/>
  <c r="M298" i="16" s="1"/>
  <c r="D299" i="16"/>
  <c r="M299" i="16" s="1"/>
  <c r="D300" i="16"/>
  <c r="M300" i="16" s="1"/>
  <c r="D301" i="16"/>
  <c r="M301" i="16" s="1"/>
  <c r="D302" i="16"/>
  <c r="M302" i="16" s="1"/>
  <c r="D303" i="16"/>
  <c r="M303" i="16" s="1"/>
  <c r="D304" i="16"/>
  <c r="M304" i="16" s="1"/>
  <c r="D305" i="16"/>
  <c r="M305" i="16" s="1"/>
  <c r="D306" i="16"/>
  <c r="M306" i="16" s="1"/>
  <c r="D307" i="16"/>
  <c r="M307" i="16" s="1"/>
  <c r="D308" i="16"/>
  <c r="M308" i="16" s="1"/>
  <c r="D309" i="16"/>
  <c r="M309" i="16" s="1"/>
  <c r="D310" i="16"/>
  <c r="M310" i="16" s="1"/>
  <c r="D311" i="16"/>
  <c r="M311" i="16" s="1"/>
  <c r="D312" i="16"/>
  <c r="M312" i="16" s="1"/>
  <c r="D313" i="16"/>
  <c r="M313" i="16" s="1"/>
  <c r="D314" i="16"/>
  <c r="M314" i="16" s="1"/>
  <c r="D315" i="16"/>
  <c r="M315" i="16" s="1"/>
  <c r="D316" i="16"/>
  <c r="M316" i="16" s="1"/>
  <c r="D317" i="16"/>
  <c r="M317" i="16" s="1"/>
  <c r="D318" i="16"/>
  <c r="M318" i="16" s="1"/>
  <c r="D319" i="16"/>
  <c r="M319" i="16" s="1"/>
  <c r="D320" i="16"/>
  <c r="M320" i="16" s="1"/>
  <c r="D321" i="16"/>
  <c r="M321" i="16" s="1"/>
  <c r="D322" i="16"/>
  <c r="M322" i="16" s="1"/>
  <c r="D323" i="16"/>
  <c r="M323" i="16" s="1"/>
  <c r="D324" i="16"/>
  <c r="M324" i="16" s="1"/>
  <c r="D325" i="16"/>
  <c r="M325" i="16" s="1"/>
  <c r="D326" i="16"/>
  <c r="M326" i="16" s="1"/>
  <c r="D327" i="16"/>
  <c r="M327" i="16" s="1"/>
  <c r="D328" i="16"/>
  <c r="M328" i="16" s="1"/>
  <c r="D329" i="16"/>
  <c r="M329" i="16" s="1"/>
  <c r="D330" i="16"/>
  <c r="M330" i="16" s="1"/>
  <c r="D331" i="16"/>
  <c r="M331" i="16" s="1"/>
  <c r="D332" i="16"/>
  <c r="M332" i="16" s="1"/>
  <c r="D333" i="16"/>
  <c r="M333" i="16" s="1"/>
  <c r="D334" i="16"/>
  <c r="M334" i="16" s="1"/>
  <c r="D335" i="16"/>
  <c r="M335" i="16" s="1"/>
  <c r="D336" i="16"/>
  <c r="M336" i="16" s="1"/>
  <c r="D337" i="16"/>
  <c r="M337" i="16" s="1"/>
  <c r="D338" i="16"/>
  <c r="M338" i="16" s="1"/>
  <c r="D339" i="16"/>
  <c r="M339" i="16" s="1"/>
  <c r="D340" i="16"/>
  <c r="M340" i="16" s="1"/>
  <c r="D341" i="16"/>
  <c r="M341" i="16" s="1"/>
  <c r="D342" i="16"/>
  <c r="M342" i="16" s="1"/>
  <c r="D343" i="16"/>
  <c r="M343" i="16" s="1"/>
  <c r="D344" i="16"/>
  <c r="M344" i="16" s="1"/>
  <c r="D345" i="16"/>
  <c r="M345" i="16" s="1"/>
  <c r="D346" i="16"/>
  <c r="M346" i="16" s="1"/>
  <c r="D347" i="16"/>
  <c r="M347" i="16" s="1"/>
  <c r="D348" i="16"/>
  <c r="M348" i="16" s="1"/>
  <c r="D349" i="16"/>
  <c r="M349" i="16" s="1"/>
  <c r="D350" i="16"/>
  <c r="M350" i="16" s="1"/>
  <c r="D351" i="16"/>
  <c r="M351" i="16" s="1"/>
  <c r="D352" i="16"/>
  <c r="M352" i="16" s="1"/>
  <c r="D353" i="16"/>
  <c r="M353" i="16" s="1"/>
  <c r="D354" i="16"/>
  <c r="M354" i="16" s="1"/>
  <c r="D355" i="16"/>
  <c r="M355" i="16" s="1"/>
  <c r="D356" i="16"/>
  <c r="M356" i="16" s="1"/>
  <c r="D357" i="16"/>
  <c r="M357" i="16" s="1"/>
  <c r="D358" i="16"/>
  <c r="M358" i="16" s="1"/>
  <c r="D359" i="16"/>
  <c r="M359" i="16" s="1"/>
  <c r="D360" i="16"/>
  <c r="M360" i="16" s="1"/>
  <c r="D361" i="16"/>
  <c r="M361" i="16" s="1"/>
  <c r="D362" i="16"/>
  <c r="M362" i="16" s="1"/>
  <c r="D363" i="16"/>
  <c r="M363" i="16" s="1"/>
  <c r="D364" i="16"/>
  <c r="M364" i="16" s="1"/>
  <c r="D365" i="16"/>
  <c r="M365" i="16" s="1"/>
  <c r="D366" i="16"/>
  <c r="M366" i="16" s="1"/>
  <c r="D367" i="16"/>
  <c r="M367" i="16" s="1"/>
  <c r="D368" i="16"/>
  <c r="M368" i="16" s="1"/>
  <c r="D369" i="16"/>
  <c r="M369" i="16" s="1"/>
  <c r="D370" i="16"/>
  <c r="M370" i="16" s="1"/>
  <c r="D371" i="16"/>
  <c r="M371" i="16" s="1"/>
  <c r="D372" i="16"/>
  <c r="M372" i="16" s="1"/>
  <c r="D373" i="16"/>
  <c r="M373" i="16" s="1"/>
  <c r="D374" i="16"/>
  <c r="M374" i="16" s="1"/>
  <c r="D375" i="16"/>
  <c r="M375" i="16" s="1"/>
  <c r="D376" i="16"/>
  <c r="M376" i="16" s="1"/>
  <c r="D377" i="16"/>
  <c r="M377" i="16" s="1"/>
  <c r="D378" i="16"/>
  <c r="M378" i="16" s="1"/>
  <c r="D379" i="16"/>
  <c r="D380" i="16"/>
  <c r="M380" i="16" s="1"/>
  <c r="D381" i="16"/>
  <c r="M381" i="16" s="1"/>
  <c r="D382" i="16"/>
  <c r="M382" i="16" s="1"/>
  <c r="D383" i="16"/>
  <c r="M383" i="16" s="1"/>
  <c r="D384" i="16"/>
  <c r="M384" i="16" s="1"/>
  <c r="D385" i="16"/>
  <c r="M385" i="16" s="1"/>
  <c r="D386" i="16"/>
  <c r="M386" i="16" s="1"/>
  <c r="D387" i="16"/>
  <c r="M387" i="16" s="1"/>
  <c r="D388" i="16"/>
  <c r="M388" i="16" s="1"/>
  <c r="D389" i="16"/>
  <c r="M389" i="16" s="1"/>
  <c r="D390" i="16"/>
  <c r="M390" i="16" s="1"/>
  <c r="D391" i="16"/>
  <c r="M391" i="16" s="1"/>
  <c r="D392" i="16"/>
  <c r="M392" i="16" s="1"/>
  <c r="D393" i="16"/>
  <c r="M393" i="16" s="1"/>
  <c r="D394" i="16"/>
  <c r="M394" i="16" s="1"/>
  <c r="D395" i="16"/>
  <c r="M395" i="16" s="1"/>
  <c r="D396" i="16"/>
  <c r="M396" i="16" s="1"/>
  <c r="D397" i="16"/>
  <c r="M397" i="16" s="1"/>
  <c r="D398" i="16"/>
  <c r="M398" i="16" s="1"/>
  <c r="D399" i="16"/>
  <c r="M399" i="16" s="1"/>
  <c r="D400" i="16"/>
  <c r="M400" i="16" s="1"/>
  <c r="D401" i="16"/>
  <c r="M401" i="16" s="1"/>
  <c r="D402" i="16"/>
  <c r="M402" i="16" s="1"/>
  <c r="D403" i="16"/>
  <c r="M403" i="16" s="1"/>
  <c r="D404" i="16"/>
  <c r="M404" i="16" s="1"/>
  <c r="D405" i="16"/>
  <c r="M405" i="16" s="1"/>
  <c r="D406" i="16"/>
  <c r="M406" i="16" s="1"/>
  <c r="D407" i="16"/>
  <c r="M407" i="16" s="1"/>
  <c r="D408" i="16"/>
  <c r="M408" i="16" s="1"/>
  <c r="D409" i="16"/>
  <c r="M409" i="16" s="1"/>
  <c r="D410" i="16"/>
  <c r="M410" i="16" s="1"/>
  <c r="D411" i="16"/>
  <c r="M411" i="16" s="1"/>
  <c r="D412" i="16"/>
  <c r="M412" i="16" s="1"/>
  <c r="D413" i="16"/>
  <c r="M413" i="16" s="1"/>
  <c r="D414" i="16"/>
  <c r="M414" i="16" s="1"/>
  <c r="D415" i="16"/>
  <c r="M415" i="16" s="1"/>
  <c r="D416" i="16"/>
  <c r="M416" i="16" s="1"/>
  <c r="D417" i="16"/>
  <c r="M417" i="16" s="1"/>
  <c r="D418" i="16"/>
  <c r="M418" i="16" s="1"/>
  <c r="D419" i="16"/>
  <c r="M419" i="16" s="1"/>
  <c r="D420" i="16"/>
  <c r="M420" i="16" s="1"/>
  <c r="D421" i="16"/>
  <c r="M421" i="16" s="1"/>
  <c r="D422" i="16"/>
  <c r="M422" i="16" s="1"/>
  <c r="D423" i="16"/>
  <c r="M423" i="16" s="1"/>
  <c r="D424" i="16"/>
  <c r="M424" i="16" s="1"/>
  <c r="D425" i="16"/>
  <c r="M425" i="16" s="1"/>
  <c r="D426" i="16"/>
  <c r="M426" i="16" s="1"/>
  <c r="D427" i="16"/>
  <c r="M427" i="16" s="1"/>
  <c r="D428" i="16"/>
  <c r="M428" i="16" s="1"/>
  <c r="D429" i="16"/>
  <c r="M429" i="16" s="1"/>
  <c r="D430" i="16"/>
  <c r="M430" i="16" s="1"/>
  <c r="D431" i="16"/>
  <c r="M431" i="16" s="1"/>
  <c r="D432" i="16"/>
  <c r="M432" i="16" s="1"/>
  <c r="D433" i="16"/>
  <c r="M433" i="16" s="1"/>
  <c r="D434" i="16"/>
  <c r="M434" i="16" s="1"/>
  <c r="D435" i="16"/>
  <c r="M435" i="16" s="1"/>
  <c r="D436" i="16"/>
  <c r="M436" i="16" s="1"/>
  <c r="D437" i="16"/>
  <c r="M437" i="16" s="1"/>
  <c r="D438" i="16"/>
  <c r="M438" i="16" s="1"/>
  <c r="D439" i="16"/>
  <c r="D440" i="16"/>
  <c r="M440" i="16" s="1"/>
  <c r="D441" i="16"/>
  <c r="M441" i="16" s="1"/>
  <c r="D442" i="16"/>
  <c r="M442" i="16" s="1"/>
  <c r="D443" i="16"/>
  <c r="M443" i="16" s="1"/>
  <c r="D444" i="16"/>
  <c r="M444" i="16" s="1"/>
  <c r="D445" i="16"/>
  <c r="M445" i="16" s="1"/>
  <c r="D446" i="16"/>
  <c r="M446" i="16" s="1"/>
  <c r="D447" i="16"/>
  <c r="M447" i="16" s="1"/>
  <c r="D448" i="16"/>
  <c r="M448" i="16" s="1"/>
  <c r="D449" i="16"/>
  <c r="M449" i="16" s="1"/>
  <c r="D450" i="16"/>
  <c r="M450" i="16" s="1"/>
  <c r="D451" i="16"/>
  <c r="M451" i="16" s="1"/>
  <c r="D452" i="16"/>
  <c r="M452" i="16" s="1"/>
  <c r="D453" i="16"/>
  <c r="M453" i="16" s="1"/>
  <c r="D454" i="16"/>
  <c r="M454" i="16" s="1"/>
  <c r="D455" i="16"/>
  <c r="M455" i="16" s="1"/>
  <c r="D456" i="16"/>
  <c r="M456" i="16" s="1"/>
  <c r="D457" i="16"/>
  <c r="M457" i="16" s="1"/>
  <c r="D458" i="16"/>
  <c r="M458" i="16" s="1"/>
  <c r="D459" i="16"/>
  <c r="M459" i="16" s="1"/>
  <c r="D460" i="16"/>
  <c r="M460" i="16" s="1"/>
  <c r="D461" i="16"/>
  <c r="M461" i="16" s="1"/>
  <c r="D462" i="16"/>
  <c r="M462" i="16" s="1"/>
  <c r="D463" i="16"/>
  <c r="D464" i="16"/>
  <c r="M464" i="16" s="1"/>
  <c r="D465" i="16"/>
  <c r="M465" i="16" s="1"/>
  <c r="D466" i="16"/>
  <c r="M466" i="16" s="1"/>
  <c r="D467" i="16"/>
  <c r="M467" i="16" s="1"/>
  <c r="D468" i="16"/>
  <c r="M468" i="16" s="1"/>
  <c r="D469" i="16"/>
  <c r="M469" i="16" s="1"/>
  <c r="D470" i="16"/>
  <c r="M470" i="16" s="1"/>
  <c r="D471" i="16"/>
  <c r="M471" i="16" s="1"/>
  <c r="D472" i="16"/>
  <c r="M472" i="16" s="1"/>
  <c r="D473" i="16"/>
  <c r="M473" i="16" s="1"/>
  <c r="D474" i="16"/>
  <c r="M474" i="16" s="1"/>
  <c r="D475" i="16"/>
  <c r="M475" i="16" s="1"/>
  <c r="D476" i="16"/>
  <c r="M476" i="16" s="1"/>
  <c r="D477" i="16"/>
  <c r="M477" i="16" s="1"/>
  <c r="D478" i="16"/>
  <c r="M478" i="16" s="1"/>
  <c r="D479" i="16"/>
  <c r="M479" i="16" s="1"/>
  <c r="D480" i="16"/>
  <c r="M480" i="16" s="1"/>
  <c r="D481" i="16"/>
  <c r="M481" i="16" s="1"/>
  <c r="D482" i="16"/>
  <c r="M482" i="16" s="1"/>
  <c r="D483" i="16"/>
  <c r="M483" i="16" s="1"/>
  <c r="D484" i="16"/>
  <c r="M484" i="16" s="1"/>
  <c r="D485" i="16"/>
  <c r="M485" i="16" s="1"/>
  <c r="D486" i="16"/>
  <c r="M486" i="16" s="1"/>
  <c r="D487" i="16"/>
  <c r="M487" i="16" s="1"/>
  <c r="D488" i="16"/>
  <c r="M488" i="16" s="1"/>
  <c r="D489" i="16"/>
  <c r="M489" i="16" s="1"/>
  <c r="D490" i="16"/>
  <c r="M490" i="16" s="1"/>
  <c r="D491" i="16"/>
  <c r="M491" i="16" s="1"/>
  <c r="D492" i="16"/>
  <c r="M492" i="16" s="1"/>
  <c r="D493" i="16"/>
  <c r="M493" i="16" s="1"/>
  <c r="D494" i="16"/>
  <c r="M494" i="16" s="1"/>
  <c r="D495" i="16"/>
  <c r="M495" i="16" s="1"/>
  <c r="D496" i="16"/>
  <c r="M496" i="16" s="1"/>
  <c r="D497" i="16"/>
  <c r="M497" i="16" s="1"/>
  <c r="D498" i="16"/>
  <c r="M498" i="16" s="1"/>
  <c r="D499" i="16"/>
  <c r="M499" i="16" s="1"/>
  <c r="D500" i="16"/>
  <c r="M500" i="16" s="1"/>
  <c r="D501" i="16"/>
  <c r="M501" i="16" s="1"/>
  <c r="D502" i="16"/>
  <c r="M502" i="16" s="1"/>
  <c r="D503" i="16"/>
  <c r="M503" i="16" s="1"/>
  <c r="D504" i="16"/>
  <c r="M504" i="16" s="1"/>
  <c r="D505" i="16"/>
  <c r="M505" i="16" s="1"/>
  <c r="D506" i="16"/>
  <c r="M506" i="16" s="1"/>
  <c r="D507" i="16"/>
  <c r="M507" i="16" s="1"/>
  <c r="D508" i="16"/>
  <c r="M508" i="16" s="1"/>
  <c r="D509" i="16"/>
  <c r="M509" i="16" s="1"/>
  <c r="D510" i="16"/>
  <c r="M510" i="16" s="1"/>
  <c r="D511" i="16"/>
  <c r="M511" i="16" s="1"/>
  <c r="D512" i="16"/>
  <c r="M512" i="16" s="1"/>
  <c r="D513" i="16"/>
  <c r="M513" i="16" s="1"/>
  <c r="I3" i="17" l="1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K2" i="17"/>
  <c r="I2" i="17"/>
  <c r="K14" i="16"/>
  <c r="I14" i="16"/>
  <c r="K13" i="16"/>
  <c r="M2" i="16"/>
  <c r="M146" i="16"/>
  <c r="M154" i="16"/>
  <c r="M202" i="16"/>
  <c r="K3" i="16"/>
  <c r="K4" i="16"/>
  <c r="K5" i="16"/>
  <c r="K6" i="16"/>
  <c r="K7" i="16"/>
  <c r="K8" i="16"/>
  <c r="K9" i="16"/>
  <c r="K10" i="16"/>
  <c r="K11" i="16"/>
  <c r="K12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K255" i="16"/>
  <c r="K256" i="16"/>
  <c r="K257" i="16"/>
  <c r="K258" i="16"/>
  <c r="K259" i="16"/>
  <c r="K260" i="16"/>
  <c r="K261" i="16"/>
  <c r="K262" i="16"/>
  <c r="K263" i="16"/>
  <c r="K264" i="16"/>
  <c r="K265" i="16"/>
  <c r="I3" i="16"/>
  <c r="I4" i="16"/>
  <c r="I5" i="16"/>
  <c r="I6" i="16"/>
  <c r="I7" i="16"/>
  <c r="I8" i="16"/>
  <c r="I9" i="16"/>
  <c r="I10" i="16"/>
  <c r="I11" i="16"/>
  <c r="I12" i="16"/>
  <c r="I13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D3" i="16"/>
  <c r="M3" i="16" s="1"/>
  <c r="D4" i="16"/>
  <c r="M4" i="16" s="1"/>
  <c r="D5" i="16"/>
  <c r="M5" i="16" s="1"/>
  <c r="D6" i="16"/>
  <c r="M6" i="16" s="1"/>
  <c r="D7" i="16"/>
  <c r="M7" i="16" s="1"/>
  <c r="D8" i="16"/>
  <c r="M8" i="16" s="1"/>
  <c r="D9" i="16"/>
  <c r="M9" i="16" s="1"/>
  <c r="D10" i="16"/>
  <c r="M10" i="16" s="1"/>
  <c r="D11" i="16"/>
  <c r="M11" i="16" s="1"/>
  <c r="D12" i="16"/>
  <c r="M12" i="16" s="1"/>
  <c r="D13" i="16"/>
  <c r="M13" i="16" s="1"/>
  <c r="D14" i="16"/>
  <c r="M14" i="16" s="1"/>
  <c r="D15" i="16"/>
  <c r="M15" i="16" s="1"/>
  <c r="D16" i="16"/>
  <c r="M16" i="16" s="1"/>
  <c r="D17" i="16"/>
  <c r="M17" i="16" s="1"/>
  <c r="D18" i="16"/>
  <c r="M18" i="16" s="1"/>
  <c r="D19" i="16"/>
  <c r="M19" i="16" s="1"/>
  <c r="D20" i="16"/>
  <c r="M20" i="16" s="1"/>
  <c r="D21" i="16"/>
  <c r="M21" i="16" s="1"/>
  <c r="D22" i="16"/>
  <c r="M22" i="16" s="1"/>
  <c r="D23" i="16"/>
  <c r="M23" i="16" s="1"/>
  <c r="D24" i="16"/>
  <c r="M24" i="16" s="1"/>
  <c r="D25" i="16"/>
  <c r="M25" i="16" s="1"/>
  <c r="D26" i="16"/>
  <c r="M26" i="16" s="1"/>
  <c r="D27" i="16"/>
  <c r="M27" i="16" s="1"/>
  <c r="D28" i="16"/>
  <c r="M28" i="16" s="1"/>
  <c r="D29" i="16"/>
  <c r="M29" i="16" s="1"/>
  <c r="D30" i="16"/>
  <c r="M30" i="16" s="1"/>
  <c r="D31" i="16"/>
  <c r="M31" i="16" s="1"/>
  <c r="D32" i="16"/>
  <c r="M32" i="16" s="1"/>
  <c r="D33" i="16"/>
  <c r="M33" i="16" s="1"/>
  <c r="D34" i="16"/>
  <c r="M34" i="16" s="1"/>
  <c r="D35" i="16"/>
  <c r="M35" i="16" s="1"/>
  <c r="D36" i="16"/>
  <c r="M36" i="16" s="1"/>
  <c r="D37" i="16"/>
  <c r="M37" i="16" s="1"/>
  <c r="D38" i="16"/>
  <c r="M38" i="16" s="1"/>
  <c r="D39" i="16"/>
  <c r="M39" i="16" s="1"/>
  <c r="D40" i="16"/>
  <c r="M40" i="16" s="1"/>
  <c r="D41" i="16"/>
  <c r="M41" i="16" s="1"/>
  <c r="D42" i="16"/>
  <c r="M42" i="16" s="1"/>
  <c r="D43" i="16"/>
  <c r="M43" i="16" s="1"/>
  <c r="D44" i="16"/>
  <c r="M44" i="16" s="1"/>
  <c r="D45" i="16"/>
  <c r="M45" i="16" s="1"/>
  <c r="D46" i="16"/>
  <c r="M46" i="16" s="1"/>
  <c r="D47" i="16"/>
  <c r="M47" i="16" s="1"/>
  <c r="D48" i="16"/>
  <c r="M48" i="16" s="1"/>
  <c r="D49" i="16"/>
  <c r="M49" i="16" s="1"/>
  <c r="D50" i="16"/>
  <c r="M50" i="16" s="1"/>
  <c r="D51" i="16"/>
  <c r="M51" i="16" s="1"/>
  <c r="D52" i="16"/>
  <c r="M52" i="16" s="1"/>
  <c r="D53" i="16"/>
  <c r="M53" i="16" s="1"/>
  <c r="D54" i="16"/>
  <c r="M54" i="16" s="1"/>
  <c r="D55" i="16"/>
  <c r="M55" i="16" s="1"/>
  <c r="D56" i="16"/>
  <c r="M56" i="16" s="1"/>
  <c r="D57" i="16"/>
  <c r="M57" i="16" s="1"/>
  <c r="D58" i="16"/>
  <c r="M58" i="16" s="1"/>
  <c r="D59" i="16"/>
  <c r="M59" i="16" s="1"/>
  <c r="D60" i="16"/>
  <c r="M60" i="16" s="1"/>
  <c r="D61" i="16"/>
  <c r="M61" i="16" s="1"/>
  <c r="D62" i="16"/>
  <c r="M62" i="16" s="1"/>
  <c r="D63" i="16"/>
  <c r="M63" i="16" s="1"/>
  <c r="D64" i="16"/>
  <c r="M64" i="16" s="1"/>
  <c r="D65" i="16"/>
  <c r="M65" i="16" s="1"/>
  <c r="D66" i="16"/>
  <c r="M66" i="16" s="1"/>
  <c r="D67" i="16"/>
  <c r="M67" i="16" s="1"/>
  <c r="D68" i="16"/>
  <c r="M68" i="16" s="1"/>
  <c r="D69" i="16"/>
  <c r="M69" i="16" s="1"/>
  <c r="D70" i="16"/>
  <c r="M70" i="16" s="1"/>
  <c r="D71" i="16"/>
  <c r="M71" i="16" s="1"/>
  <c r="D72" i="16"/>
  <c r="M72" i="16" s="1"/>
  <c r="D73" i="16"/>
  <c r="M73" i="16" s="1"/>
  <c r="D74" i="16"/>
  <c r="M74" i="16" s="1"/>
  <c r="D75" i="16"/>
  <c r="M75" i="16" s="1"/>
  <c r="D76" i="16"/>
  <c r="M76" i="16" s="1"/>
  <c r="D77" i="16"/>
  <c r="M77" i="16" s="1"/>
  <c r="D78" i="16"/>
  <c r="M78" i="16" s="1"/>
  <c r="D79" i="16"/>
  <c r="M79" i="16" s="1"/>
  <c r="D80" i="16"/>
  <c r="M80" i="16" s="1"/>
  <c r="D81" i="16"/>
  <c r="M81" i="16" s="1"/>
  <c r="D82" i="16"/>
  <c r="M82" i="16" s="1"/>
  <c r="D83" i="16"/>
  <c r="M83" i="16" s="1"/>
  <c r="D84" i="16"/>
  <c r="M84" i="16" s="1"/>
  <c r="D85" i="16"/>
  <c r="M85" i="16" s="1"/>
  <c r="D86" i="16"/>
  <c r="M86" i="16" s="1"/>
  <c r="D87" i="16"/>
  <c r="M87" i="16" s="1"/>
  <c r="D88" i="16"/>
  <c r="M88" i="16" s="1"/>
  <c r="D89" i="16"/>
  <c r="M89" i="16" s="1"/>
  <c r="D90" i="16"/>
  <c r="M90" i="16" s="1"/>
  <c r="D91" i="16"/>
  <c r="M91" i="16" s="1"/>
  <c r="D92" i="16"/>
  <c r="M92" i="16" s="1"/>
  <c r="D93" i="16"/>
  <c r="M93" i="16" s="1"/>
  <c r="D94" i="16"/>
  <c r="M94" i="16" s="1"/>
  <c r="D95" i="16"/>
  <c r="M95" i="16" s="1"/>
  <c r="D96" i="16"/>
  <c r="M96" i="16" s="1"/>
  <c r="D97" i="16"/>
  <c r="M97" i="16" s="1"/>
  <c r="D98" i="16"/>
  <c r="M98" i="16" s="1"/>
  <c r="D99" i="16"/>
  <c r="M99" i="16" s="1"/>
  <c r="D100" i="16"/>
  <c r="M100" i="16" s="1"/>
  <c r="D101" i="16"/>
  <c r="M101" i="16" s="1"/>
  <c r="D102" i="16"/>
  <c r="M102" i="16" s="1"/>
  <c r="D103" i="16"/>
  <c r="M103" i="16" s="1"/>
  <c r="D104" i="16"/>
  <c r="M104" i="16" s="1"/>
  <c r="D105" i="16"/>
  <c r="M105" i="16" s="1"/>
  <c r="D106" i="16"/>
  <c r="M106" i="16" s="1"/>
  <c r="D107" i="16"/>
  <c r="M107" i="16" s="1"/>
  <c r="D108" i="16"/>
  <c r="M108" i="16" s="1"/>
  <c r="D109" i="16"/>
  <c r="M109" i="16" s="1"/>
  <c r="D110" i="16"/>
  <c r="M110" i="16" s="1"/>
  <c r="D111" i="16"/>
  <c r="M111" i="16" s="1"/>
  <c r="D112" i="16"/>
  <c r="M112" i="16" s="1"/>
  <c r="D113" i="16"/>
  <c r="M113" i="16" s="1"/>
  <c r="D114" i="16"/>
  <c r="M114" i="16" s="1"/>
  <c r="D115" i="16"/>
  <c r="M115" i="16" s="1"/>
  <c r="D116" i="16"/>
  <c r="M116" i="16" s="1"/>
  <c r="D117" i="16"/>
  <c r="M117" i="16" s="1"/>
  <c r="D118" i="16"/>
  <c r="M118" i="16" s="1"/>
  <c r="D119" i="16"/>
  <c r="M119" i="16" s="1"/>
  <c r="D120" i="16"/>
  <c r="M120" i="16" s="1"/>
  <c r="D121" i="16"/>
  <c r="M121" i="16" s="1"/>
  <c r="D122" i="16"/>
  <c r="M122" i="16" s="1"/>
  <c r="D123" i="16"/>
  <c r="M123" i="16" s="1"/>
  <c r="D124" i="16"/>
  <c r="M124" i="16" s="1"/>
  <c r="D125" i="16"/>
  <c r="M125" i="16" s="1"/>
  <c r="D126" i="16"/>
  <c r="M126" i="16" s="1"/>
  <c r="D127" i="16"/>
  <c r="M127" i="16" s="1"/>
  <c r="D128" i="16"/>
  <c r="M128" i="16" s="1"/>
  <c r="D129" i="16"/>
  <c r="M129" i="16" s="1"/>
  <c r="D130" i="16"/>
  <c r="M130" i="16" s="1"/>
  <c r="D131" i="16"/>
  <c r="M131" i="16" s="1"/>
  <c r="D132" i="16"/>
  <c r="M132" i="16" s="1"/>
  <c r="D133" i="16"/>
  <c r="M133" i="16" s="1"/>
  <c r="D134" i="16"/>
  <c r="M134" i="16" s="1"/>
  <c r="D135" i="16"/>
  <c r="M135" i="16" s="1"/>
  <c r="D136" i="16"/>
  <c r="M136" i="16" s="1"/>
  <c r="D137" i="16"/>
  <c r="M137" i="16" s="1"/>
  <c r="D138" i="16"/>
  <c r="M138" i="16" s="1"/>
  <c r="D139" i="16"/>
  <c r="M139" i="16" s="1"/>
  <c r="D140" i="16"/>
  <c r="M140" i="16" s="1"/>
  <c r="D141" i="16"/>
  <c r="M141" i="16" s="1"/>
  <c r="D142" i="16"/>
  <c r="M142" i="16" s="1"/>
  <c r="D143" i="16"/>
  <c r="M143" i="16" s="1"/>
  <c r="D144" i="16"/>
  <c r="M144" i="16" s="1"/>
  <c r="D145" i="16"/>
  <c r="M145" i="16" s="1"/>
  <c r="D146" i="16"/>
  <c r="D147" i="16"/>
  <c r="M147" i="16" s="1"/>
  <c r="D148" i="16"/>
  <c r="M148" i="16" s="1"/>
  <c r="D149" i="16"/>
  <c r="M149" i="16" s="1"/>
  <c r="D150" i="16"/>
  <c r="M150" i="16" s="1"/>
  <c r="D151" i="16"/>
  <c r="M151" i="16" s="1"/>
  <c r="D152" i="16"/>
  <c r="M152" i="16" s="1"/>
  <c r="D153" i="16"/>
  <c r="M153" i="16" s="1"/>
  <c r="D154" i="16"/>
  <c r="D155" i="16"/>
  <c r="M155" i="16" s="1"/>
  <c r="D156" i="16"/>
  <c r="M156" i="16" s="1"/>
  <c r="D157" i="16"/>
  <c r="M157" i="16" s="1"/>
  <c r="D158" i="16"/>
  <c r="M158" i="16" s="1"/>
  <c r="D159" i="16"/>
  <c r="M159" i="16" s="1"/>
  <c r="D160" i="16"/>
  <c r="M160" i="16" s="1"/>
  <c r="D161" i="16"/>
  <c r="M161" i="16" s="1"/>
  <c r="D162" i="16"/>
  <c r="M162" i="16" s="1"/>
  <c r="D163" i="16"/>
  <c r="M163" i="16" s="1"/>
  <c r="D164" i="16"/>
  <c r="M164" i="16" s="1"/>
  <c r="D165" i="16"/>
  <c r="M165" i="16" s="1"/>
  <c r="D166" i="16"/>
  <c r="M166" i="16" s="1"/>
  <c r="D167" i="16"/>
  <c r="M167" i="16" s="1"/>
  <c r="D168" i="16"/>
  <c r="M168" i="16" s="1"/>
  <c r="D169" i="16"/>
  <c r="M169" i="16" s="1"/>
  <c r="D170" i="16"/>
  <c r="M170" i="16" s="1"/>
  <c r="D171" i="16"/>
  <c r="M171" i="16" s="1"/>
  <c r="D172" i="16"/>
  <c r="M172" i="16" s="1"/>
  <c r="D173" i="16"/>
  <c r="M173" i="16" s="1"/>
  <c r="D174" i="16"/>
  <c r="M174" i="16" s="1"/>
  <c r="D175" i="16"/>
  <c r="M175" i="16" s="1"/>
  <c r="D176" i="16"/>
  <c r="M176" i="16" s="1"/>
  <c r="D177" i="16"/>
  <c r="M177" i="16" s="1"/>
  <c r="D178" i="16"/>
  <c r="M178" i="16" s="1"/>
  <c r="D179" i="16"/>
  <c r="M179" i="16" s="1"/>
  <c r="D180" i="16"/>
  <c r="M180" i="16" s="1"/>
  <c r="D181" i="16"/>
  <c r="M181" i="16" s="1"/>
  <c r="D182" i="16"/>
  <c r="M182" i="16" s="1"/>
  <c r="D183" i="16"/>
  <c r="M183" i="16" s="1"/>
  <c r="D184" i="16"/>
  <c r="M184" i="16" s="1"/>
  <c r="D185" i="16"/>
  <c r="M185" i="16" s="1"/>
  <c r="D186" i="16"/>
  <c r="M186" i="16" s="1"/>
  <c r="D187" i="16"/>
  <c r="M187" i="16" s="1"/>
  <c r="D188" i="16"/>
  <c r="M188" i="16" s="1"/>
  <c r="D189" i="16"/>
  <c r="M189" i="16" s="1"/>
  <c r="D190" i="16"/>
  <c r="M190" i="16" s="1"/>
  <c r="D191" i="16"/>
  <c r="M191" i="16" s="1"/>
  <c r="D192" i="16"/>
  <c r="M192" i="16" s="1"/>
  <c r="D193" i="16"/>
  <c r="M193" i="16" s="1"/>
  <c r="D194" i="16"/>
  <c r="M194" i="16" s="1"/>
  <c r="D195" i="16"/>
  <c r="M195" i="16" s="1"/>
  <c r="D196" i="16"/>
  <c r="M196" i="16" s="1"/>
  <c r="D197" i="16"/>
  <c r="M197" i="16" s="1"/>
  <c r="D198" i="16"/>
  <c r="M198" i="16" s="1"/>
  <c r="D199" i="16"/>
  <c r="M199" i="16" s="1"/>
  <c r="D200" i="16"/>
  <c r="M200" i="16" s="1"/>
  <c r="D201" i="16"/>
  <c r="M201" i="16" s="1"/>
  <c r="D202" i="16"/>
  <c r="D203" i="16"/>
  <c r="M203" i="16" s="1"/>
  <c r="D204" i="16"/>
  <c r="M204" i="16" s="1"/>
  <c r="D205" i="16"/>
  <c r="M205" i="16" s="1"/>
  <c r="D206" i="16"/>
  <c r="M206" i="16" s="1"/>
  <c r="D207" i="16"/>
  <c r="M207" i="16" s="1"/>
  <c r="D208" i="16"/>
  <c r="M208" i="16" s="1"/>
  <c r="D209" i="16"/>
  <c r="M209" i="16" s="1"/>
  <c r="D210" i="16"/>
  <c r="M210" i="16" s="1"/>
  <c r="D211" i="16"/>
  <c r="M211" i="16" s="1"/>
  <c r="D212" i="16"/>
  <c r="M212" i="16" s="1"/>
  <c r="D213" i="16"/>
  <c r="M213" i="16" s="1"/>
  <c r="D214" i="16"/>
  <c r="M214" i="16" s="1"/>
  <c r="D215" i="16"/>
  <c r="M215" i="16" s="1"/>
  <c r="D216" i="16"/>
  <c r="M216" i="16" s="1"/>
  <c r="D217" i="16"/>
  <c r="M217" i="16" s="1"/>
  <c r="D218" i="16"/>
  <c r="M218" i="16" s="1"/>
  <c r="D219" i="16"/>
  <c r="M219" i="16" s="1"/>
  <c r="D220" i="16"/>
  <c r="M220" i="16" s="1"/>
  <c r="D221" i="16"/>
  <c r="M221" i="16" s="1"/>
  <c r="D222" i="16"/>
  <c r="M222" i="16" s="1"/>
  <c r="D223" i="16"/>
  <c r="M223" i="16" s="1"/>
  <c r="D224" i="16"/>
  <c r="M224" i="16" s="1"/>
  <c r="D225" i="16"/>
  <c r="M225" i="16" s="1"/>
  <c r="D226" i="16"/>
  <c r="M226" i="16" s="1"/>
  <c r="D227" i="16"/>
  <c r="M227" i="16" s="1"/>
  <c r="D228" i="16"/>
  <c r="M228" i="16" s="1"/>
  <c r="D229" i="16"/>
  <c r="M229" i="16" s="1"/>
  <c r="D230" i="16"/>
  <c r="M230" i="16" s="1"/>
  <c r="D231" i="16"/>
  <c r="M231" i="16" s="1"/>
  <c r="D232" i="16"/>
  <c r="M232" i="16" s="1"/>
  <c r="D233" i="16"/>
  <c r="M233" i="16" s="1"/>
  <c r="D234" i="16"/>
  <c r="M234" i="16" s="1"/>
  <c r="D235" i="16"/>
  <c r="M235" i="16" s="1"/>
  <c r="D236" i="16"/>
  <c r="M236" i="16" s="1"/>
  <c r="D237" i="16"/>
  <c r="M237" i="16" s="1"/>
  <c r="D238" i="16"/>
  <c r="M238" i="16" s="1"/>
  <c r="D239" i="16"/>
  <c r="M239" i="16" s="1"/>
  <c r="D240" i="16"/>
  <c r="M240" i="16" s="1"/>
  <c r="D241" i="16"/>
  <c r="M241" i="16" s="1"/>
  <c r="D242" i="16"/>
  <c r="M242" i="16" s="1"/>
  <c r="D243" i="16"/>
  <c r="M243" i="16" s="1"/>
  <c r="D244" i="16"/>
  <c r="M244" i="16" s="1"/>
  <c r="D245" i="16"/>
  <c r="M245" i="16" s="1"/>
  <c r="D246" i="16"/>
  <c r="M246" i="16" s="1"/>
  <c r="D247" i="16"/>
  <c r="M247" i="16" s="1"/>
  <c r="D248" i="16"/>
  <c r="M248" i="16" s="1"/>
  <c r="D249" i="16"/>
  <c r="M249" i="16" s="1"/>
  <c r="D250" i="16"/>
  <c r="M250" i="16" s="1"/>
  <c r="D251" i="16"/>
  <c r="M251" i="16" s="1"/>
  <c r="D252" i="16"/>
  <c r="M252" i="16" s="1"/>
  <c r="D253" i="16"/>
  <c r="M253" i="16" s="1"/>
  <c r="D254" i="16"/>
  <c r="M254" i="16" s="1"/>
  <c r="D255" i="16"/>
  <c r="M255" i="16" s="1"/>
  <c r="D256" i="16"/>
  <c r="M256" i="16" s="1"/>
  <c r="D257" i="16"/>
  <c r="M257" i="16" s="1"/>
  <c r="D258" i="16"/>
  <c r="M258" i="16" s="1"/>
  <c r="D259" i="16"/>
  <c r="M259" i="16" s="1"/>
  <c r="D260" i="16"/>
  <c r="M260" i="16" s="1"/>
  <c r="D261" i="16"/>
  <c r="M261" i="16" s="1"/>
  <c r="D262" i="16"/>
  <c r="M262" i="16" s="1"/>
  <c r="D263" i="16"/>
  <c r="M263" i="16" s="1"/>
  <c r="D264" i="16"/>
  <c r="M264" i="16" s="1"/>
  <c r="D265" i="16"/>
  <c r="M265" i="16" s="1"/>
  <c r="D3" i="17"/>
  <c r="M3" i="17" s="1"/>
  <c r="D4" i="17"/>
  <c r="M4" i="17" s="1"/>
  <c r="D5" i="17"/>
  <c r="M5" i="17" s="1"/>
  <c r="D6" i="17"/>
  <c r="M6" i="17" s="1"/>
  <c r="D7" i="17"/>
  <c r="M7" i="17" s="1"/>
  <c r="D8" i="17"/>
  <c r="M8" i="17" s="1"/>
  <c r="D9" i="17"/>
  <c r="M9" i="17" s="1"/>
  <c r="D10" i="17"/>
  <c r="M10" i="17" s="1"/>
  <c r="D11" i="17"/>
  <c r="M11" i="17" s="1"/>
  <c r="D12" i="17"/>
  <c r="M12" i="17" s="1"/>
  <c r="D13" i="17"/>
  <c r="M13" i="17" s="1"/>
  <c r="D14" i="17"/>
  <c r="M14" i="17" s="1"/>
  <c r="D15" i="17"/>
  <c r="M15" i="17" s="1"/>
  <c r="M16" i="17"/>
  <c r="D17" i="17"/>
  <c r="M17" i="17" s="1"/>
  <c r="D18" i="17"/>
  <c r="M18" i="17" s="1"/>
  <c r="D19" i="17"/>
  <c r="M19" i="17" s="1"/>
  <c r="D20" i="17"/>
  <c r="M20" i="17" s="1"/>
  <c r="D21" i="17"/>
  <c r="M21" i="17" s="1"/>
  <c r="D22" i="17"/>
  <c r="M22" i="17" s="1"/>
  <c r="D23" i="17"/>
  <c r="M23" i="17" s="1"/>
  <c r="D24" i="17"/>
  <c r="M24" i="17" s="1"/>
  <c r="D25" i="17"/>
  <c r="M25" i="17" s="1"/>
  <c r="D26" i="17"/>
  <c r="M26" i="17" s="1"/>
  <c r="D27" i="17"/>
  <c r="M27" i="17" s="1"/>
  <c r="D28" i="17"/>
  <c r="M28" i="17" s="1"/>
  <c r="D29" i="17"/>
  <c r="M29" i="17" s="1"/>
  <c r="D30" i="17"/>
  <c r="M30" i="17" s="1"/>
  <c r="D31" i="17"/>
  <c r="M31" i="17" s="1"/>
  <c r="D32" i="17"/>
  <c r="M32" i="17" s="1"/>
  <c r="D33" i="17"/>
  <c r="M33" i="17" s="1"/>
  <c r="D34" i="17"/>
  <c r="M34" i="17" s="1"/>
  <c r="D35" i="17"/>
  <c r="M35" i="17" s="1"/>
  <c r="D36" i="17"/>
  <c r="M36" i="17" s="1"/>
  <c r="D37" i="17"/>
  <c r="M37" i="17" s="1"/>
  <c r="D38" i="17"/>
  <c r="M38" i="17" s="1"/>
  <c r="D39" i="17"/>
  <c r="M39" i="17" s="1"/>
  <c r="D40" i="17"/>
  <c r="M40" i="17" s="1"/>
  <c r="D41" i="17"/>
  <c r="M41" i="17" s="1"/>
  <c r="D42" i="17"/>
  <c r="M42" i="17" s="1"/>
  <c r="D43" i="17"/>
  <c r="M43" i="17" s="1"/>
  <c r="D44" i="17"/>
  <c r="M44" i="17" s="1"/>
  <c r="D45" i="17"/>
  <c r="M45" i="17" s="1"/>
  <c r="D46" i="17"/>
  <c r="M46" i="17" s="1"/>
  <c r="D47" i="17"/>
  <c r="M47" i="17" s="1"/>
  <c r="D48" i="17"/>
  <c r="M48" i="17" s="1"/>
  <c r="D49" i="17"/>
  <c r="M49" i="17" s="1"/>
  <c r="D50" i="17"/>
  <c r="M50" i="17" s="1"/>
  <c r="D51" i="17"/>
  <c r="M51" i="17" s="1"/>
  <c r="D52" i="17"/>
  <c r="M52" i="17" s="1"/>
  <c r="D53" i="17"/>
  <c r="M53" i="17" s="1"/>
  <c r="D54" i="17"/>
  <c r="M54" i="17" s="1"/>
  <c r="D55" i="17"/>
  <c r="M55" i="17" s="1"/>
  <c r="D56" i="17"/>
  <c r="M56" i="17" s="1"/>
  <c r="D57" i="17"/>
  <c r="M57" i="17" s="1"/>
  <c r="D58" i="17"/>
  <c r="M58" i="17" s="1"/>
  <c r="D59" i="17"/>
  <c r="M59" i="17" s="1"/>
  <c r="D60" i="17"/>
  <c r="M60" i="17" s="1"/>
  <c r="D61" i="17"/>
  <c r="M61" i="17" s="1"/>
  <c r="D62" i="17"/>
  <c r="M62" i="17" s="1"/>
  <c r="D63" i="17"/>
  <c r="M63" i="17" s="1"/>
  <c r="D64" i="17"/>
  <c r="M64" i="17" s="1"/>
  <c r="D65" i="17"/>
  <c r="M65" i="17" s="1"/>
  <c r="D66" i="17"/>
  <c r="M66" i="17" s="1"/>
  <c r="D67" i="17"/>
  <c r="M67" i="17" s="1"/>
  <c r="D68" i="17"/>
  <c r="M68" i="17" s="1"/>
  <c r="D69" i="17"/>
  <c r="M69" i="17" s="1"/>
  <c r="D70" i="17"/>
  <c r="M70" i="17" s="1"/>
  <c r="D71" i="17"/>
  <c r="M71" i="17" s="1"/>
  <c r="D72" i="17"/>
  <c r="M72" i="17" s="1"/>
  <c r="D73" i="17"/>
  <c r="M73" i="17" s="1"/>
  <c r="D74" i="17"/>
  <c r="M74" i="17" s="1"/>
  <c r="D75" i="17"/>
  <c r="M75" i="17" s="1"/>
  <c r="D76" i="17"/>
  <c r="M76" i="17" s="1"/>
  <c r="D77" i="17"/>
  <c r="M77" i="17" s="1"/>
  <c r="D78" i="17"/>
  <c r="M78" i="17" s="1"/>
  <c r="D79" i="17"/>
  <c r="M79" i="17" s="1"/>
  <c r="D80" i="17"/>
  <c r="M80" i="17" s="1"/>
  <c r="D81" i="17"/>
  <c r="M81" i="17" s="1"/>
  <c r="D82" i="17"/>
  <c r="M82" i="17" s="1"/>
  <c r="D83" i="17"/>
  <c r="M83" i="17" s="1"/>
  <c r="D84" i="17"/>
  <c r="M84" i="17" s="1"/>
  <c r="D85" i="17"/>
  <c r="M85" i="17" s="1"/>
  <c r="D86" i="17"/>
  <c r="M86" i="17" s="1"/>
  <c r="D87" i="17"/>
  <c r="M87" i="17" s="1"/>
  <c r="D88" i="17"/>
  <c r="M88" i="17" s="1"/>
  <c r="D89" i="17"/>
  <c r="M89" i="17" s="1"/>
  <c r="D90" i="17"/>
  <c r="M90" i="17" s="1"/>
  <c r="D91" i="17"/>
  <c r="M91" i="17" s="1"/>
  <c r="D92" i="17"/>
  <c r="M92" i="17" s="1"/>
  <c r="D93" i="17"/>
  <c r="M93" i="17" s="1"/>
  <c r="D94" i="17"/>
  <c r="M94" i="17" s="1"/>
  <c r="D95" i="17"/>
  <c r="M95" i="17" s="1"/>
  <c r="D96" i="17"/>
  <c r="M96" i="17" s="1"/>
  <c r="D97" i="17"/>
  <c r="M97" i="17" s="1"/>
  <c r="D98" i="17"/>
  <c r="M98" i="17" s="1"/>
  <c r="D99" i="17"/>
  <c r="M99" i="17" s="1"/>
  <c r="D100" i="17"/>
  <c r="M100" i="17" s="1"/>
  <c r="D101" i="17"/>
  <c r="M101" i="17" s="1"/>
  <c r="D102" i="17"/>
  <c r="M102" i="17" s="1"/>
  <c r="D103" i="17"/>
  <c r="M103" i="17" s="1"/>
  <c r="D104" i="17"/>
  <c r="M104" i="17" s="1"/>
  <c r="D105" i="17"/>
  <c r="M105" i="17" s="1"/>
  <c r="D106" i="17"/>
  <c r="M106" i="17" s="1"/>
  <c r="D107" i="17"/>
  <c r="M107" i="17" s="1"/>
  <c r="D108" i="17"/>
  <c r="M108" i="17" s="1"/>
  <c r="D109" i="17"/>
  <c r="M109" i="17" s="1"/>
  <c r="D110" i="17"/>
  <c r="M110" i="17" s="1"/>
  <c r="D111" i="17"/>
  <c r="M111" i="17" s="1"/>
  <c r="D112" i="17"/>
  <c r="M112" i="17" s="1"/>
  <c r="D113" i="17"/>
  <c r="M113" i="17" s="1"/>
  <c r="D114" i="17"/>
  <c r="M114" i="17" s="1"/>
  <c r="D115" i="17"/>
  <c r="M115" i="17" s="1"/>
  <c r="D116" i="17"/>
  <c r="M116" i="17" s="1"/>
  <c r="D117" i="17"/>
  <c r="M117" i="17" s="1"/>
  <c r="D118" i="17"/>
  <c r="M118" i="17" s="1"/>
  <c r="D119" i="17"/>
  <c r="M119" i="17" s="1"/>
  <c r="D120" i="17"/>
  <c r="M120" i="17" s="1"/>
  <c r="D121" i="17"/>
  <c r="M121" i="17" s="1"/>
  <c r="D122" i="17"/>
  <c r="M122" i="17" s="1"/>
  <c r="D123" i="17"/>
  <c r="M123" i="17" s="1"/>
  <c r="D124" i="17"/>
  <c r="M124" i="17" s="1"/>
  <c r="D125" i="17"/>
  <c r="M125" i="17" s="1"/>
  <c r="D126" i="17"/>
  <c r="M126" i="17" s="1"/>
  <c r="D127" i="17"/>
  <c r="M127" i="17" s="1"/>
  <c r="D128" i="17"/>
  <c r="M128" i="17" s="1"/>
  <c r="D129" i="17"/>
  <c r="M129" i="17" s="1"/>
  <c r="D130" i="17"/>
  <c r="M130" i="17" s="1"/>
  <c r="D131" i="17"/>
  <c r="M131" i="17" s="1"/>
  <c r="D132" i="17"/>
  <c r="M132" i="17" s="1"/>
  <c r="D133" i="17"/>
  <c r="M133" i="17" s="1"/>
  <c r="D134" i="17"/>
  <c r="M134" i="17" s="1"/>
  <c r="D135" i="17"/>
  <c r="M135" i="17" s="1"/>
  <c r="D136" i="17"/>
  <c r="M136" i="17" s="1"/>
  <c r="D137" i="17"/>
  <c r="M137" i="17" s="1"/>
  <c r="D138" i="17"/>
  <c r="M138" i="17" s="1"/>
  <c r="D139" i="17"/>
  <c r="M139" i="17" s="1"/>
  <c r="D140" i="17"/>
  <c r="M140" i="17" s="1"/>
  <c r="D141" i="17"/>
  <c r="M141" i="17" s="1"/>
  <c r="D142" i="17"/>
  <c r="M142" i="17" s="1"/>
  <c r="D143" i="17"/>
  <c r="M143" i="17" s="1"/>
  <c r="D144" i="17"/>
  <c r="M144" i="17" s="1"/>
  <c r="D145" i="17"/>
  <c r="M145" i="17" s="1"/>
  <c r="D146" i="17"/>
  <c r="M146" i="17" s="1"/>
  <c r="D147" i="17"/>
  <c r="M147" i="17" s="1"/>
  <c r="D148" i="17"/>
  <c r="M148" i="17" s="1"/>
  <c r="D149" i="17"/>
  <c r="M149" i="17" s="1"/>
  <c r="D150" i="17"/>
  <c r="M150" i="17" s="1"/>
  <c r="D151" i="17"/>
  <c r="M151" i="17" s="1"/>
  <c r="D152" i="17"/>
  <c r="M152" i="17" s="1"/>
  <c r="D153" i="17"/>
  <c r="M153" i="17" s="1"/>
  <c r="D154" i="17"/>
  <c r="M154" i="17" s="1"/>
  <c r="D155" i="17"/>
  <c r="M155" i="17" s="1"/>
  <c r="D156" i="17"/>
  <c r="M156" i="17" s="1"/>
  <c r="D157" i="17"/>
  <c r="M157" i="17" s="1"/>
  <c r="D158" i="17"/>
  <c r="M158" i="17" s="1"/>
  <c r="D159" i="17"/>
  <c r="M159" i="17" s="1"/>
  <c r="D160" i="17"/>
  <c r="M160" i="17" s="1"/>
  <c r="D161" i="17"/>
  <c r="M161" i="17" s="1"/>
  <c r="D162" i="17"/>
  <c r="M162" i="17" s="1"/>
  <c r="D163" i="17"/>
  <c r="M163" i="17" s="1"/>
  <c r="D164" i="17"/>
  <c r="M164" i="17" s="1"/>
  <c r="D165" i="17"/>
  <c r="M165" i="17" s="1"/>
  <c r="D166" i="17"/>
  <c r="M166" i="17" s="1"/>
  <c r="D167" i="17"/>
  <c r="M167" i="17" s="1"/>
  <c r="D168" i="17"/>
  <c r="M168" i="17" s="1"/>
  <c r="D169" i="17"/>
  <c r="M169" i="17" s="1"/>
  <c r="D170" i="17"/>
  <c r="M170" i="17" s="1"/>
  <c r="D171" i="17"/>
  <c r="M171" i="17" s="1"/>
  <c r="D172" i="17"/>
  <c r="M172" i="17" s="1"/>
  <c r="D173" i="17"/>
  <c r="M173" i="17" s="1"/>
  <c r="D174" i="17"/>
  <c r="M174" i="17" s="1"/>
  <c r="D175" i="17"/>
  <c r="M175" i="17" s="1"/>
  <c r="D176" i="17"/>
  <c r="M176" i="17" s="1"/>
  <c r="D177" i="17"/>
  <c r="M177" i="17" s="1"/>
  <c r="D178" i="17"/>
  <c r="M178" i="17" s="1"/>
  <c r="D179" i="17"/>
  <c r="M179" i="17" s="1"/>
  <c r="D180" i="17"/>
  <c r="M180" i="17" s="1"/>
  <c r="D181" i="17"/>
  <c r="M181" i="17" s="1"/>
  <c r="D182" i="17"/>
  <c r="M182" i="17" s="1"/>
  <c r="D183" i="17"/>
  <c r="M183" i="17" s="1"/>
  <c r="D184" i="17"/>
  <c r="M184" i="17" s="1"/>
  <c r="D185" i="17"/>
  <c r="M185" i="17" s="1"/>
  <c r="D186" i="17"/>
  <c r="M186" i="17" s="1"/>
  <c r="D187" i="17"/>
  <c r="M187" i="17" s="1"/>
  <c r="D188" i="17"/>
  <c r="M188" i="17" s="1"/>
  <c r="D189" i="17"/>
  <c r="M189" i="17" s="1"/>
  <c r="D190" i="17"/>
  <c r="M190" i="17" s="1"/>
  <c r="D191" i="17"/>
  <c r="M191" i="17" s="1"/>
  <c r="D192" i="17"/>
  <c r="M192" i="17" s="1"/>
  <c r="D193" i="17"/>
  <c r="M193" i="17" s="1"/>
  <c r="D194" i="17"/>
  <c r="M194" i="17" s="1"/>
  <c r="D195" i="17"/>
  <c r="M195" i="17" s="1"/>
  <c r="D196" i="17"/>
  <c r="M196" i="17" s="1"/>
  <c r="D197" i="17"/>
  <c r="M197" i="17" s="1"/>
  <c r="D198" i="17"/>
  <c r="M198" i="17" s="1"/>
  <c r="D199" i="17"/>
  <c r="M199" i="17" s="1"/>
  <c r="D200" i="17"/>
  <c r="M200" i="17" s="1"/>
  <c r="D201" i="17"/>
  <c r="M201" i="17" s="1"/>
  <c r="D202" i="17"/>
  <c r="M202" i="17" s="1"/>
  <c r="D203" i="17"/>
  <c r="M203" i="17" s="1"/>
  <c r="D204" i="17"/>
  <c r="M204" i="17" s="1"/>
  <c r="D205" i="17"/>
  <c r="M205" i="17" s="1"/>
  <c r="D206" i="17"/>
  <c r="M206" i="17" s="1"/>
  <c r="D207" i="17"/>
  <c r="M207" i="17" s="1"/>
  <c r="D208" i="17"/>
  <c r="M208" i="17" s="1"/>
  <c r="D209" i="17"/>
  <c r="M209" i="17" s="1"/>
  <c r="D210" i="17"/>
  <c r="M210" i="17" s="1"/>
  <c r="D211" i="17"/>
  <c r="M211" i="17" s="1"/>
  <c r="D212" i="17"/>
  <c r="M212" i="17" s="1"/>
  <c r="D213" i="17"/>
  <c r="M213" i="17" s="1"/>
  <c r="D214" i="17"/>
  <c r="M214" i="17" s="1"/>
  <c r="D215" i="17"/>
  <c r="M215" i="17" s="1"/>
  <c r="D216" i="17"/>
  <c r="M216" i="17" s="1"/>
  <c r="D217" i="17"/>
  <c r="M217" i="17" s="1"/>
  <c r="D218" i="17"/>
  <c r="M218" i="17" s="1"/>
  <c r="D219" i="17"/>
  <c r="M219" i="17" s="1"/>
  <c r="D220" i="17"/>
  <c r="M220" i="17" s="1"/>
  <c r="D221" i="17"/>
  <c r="M221" i="17" s="1"/>
  <c r="D222" i="17"/>
  <c r="M222" i="17" s="1"/>
  <c r="D223" i="17"/>
  <c r="M223" i="17" s="1"/>
  <c r="D224" i="17"/>
  <c r="M224" i="17" s="1"/>
  <c r="D225" i="17"/>
  <c r="M225" i="17" s="1"/>
  <c r="D226" i="17"/>
  <c r="M226" i="17" s="1"/>
  <c r="D227" i="17"/>
  <c r="M227" i="17" s="1"/>
  <c r="D228" i="17"/>
  <c r="M228" i="17" s="1"/>
  <c r="D229" i="17"/>
  <c r="M229" i="17" s="1"/>
  <c r="D230" i="17"/>
  <c r="M230" i="17" s="1"/>
  <c r="D231" i="17"/>
  <c r="M231" i="17" s="1"/>
  <c r="D232" i="17"/>
  <c r="M232" i="17" s="1"/>
  <c r="D233" i="17"/>
  <c r="M233" i="17" s="1"/>
  <c r="D234" i="17"/>
  <c r="M234" i="17" s="1"/>
  <c r="D235" i="17"/>
  <c r="M235" i="17" s="1"/>
  <c r="D236" i="17"/>
  <c r="M236" i="17" s="1"/>
  <c r="D237" i="17"/>
  <c r="M237" i="17" s="1"/>
  <c r="D238" i="17"/>
  <c r="M238" i="17" s="1"/>
  <c r="D239" i="17"/>
  <c r="M239" i="17" s="1"/>
  <c r="D240" i="17"/>
  <c r="M240" i="17" s="1"/>
  <c r="D241" i="17"/>
  <c r="M241" i="17" s="1"/>
  <c r="D242" i="17"/>
  <c r="M242" i="17" s="1"/>
  <c r="D243" i="17"/>
  <c r="M243" i="17" s="1"/>
  <c r="D244" i="17"/>
  <c r="M244" i="17" s="1"/>
  <c r="D245" i="17"/>
  <c r="M245" i="17" s="1"/>
  <c r="D246" i="17"/>
  <c r="M246" i="17" s="1"/>
  <c r="D247" i="17"/>
  <c r="M247" i="17" s="1"/>
  <c r="D248" i="17"/>
  <c r="M248" i="17" s="1"/>
  <c r="D249" i="17"/>
  <c r="M249" i="17" s="1"/>
  <c r="D250" i="17"/>
  <c r="M250" i="17" s="1"/>
  <c r="D251" i="17"/>
  <c r="M251" i="17" s="1"/>
  <c r="D252" i="17"/>
  <c r="M252" i="17" s="1"/>
  <c r="D253" i="17"/>
  <c r="M253" i="17" s="1"/>
  <c r="D254" i="17"/>
  <c r="M254" i="17" s="1"/>
  <c r="D255" i="17"/>
  <c r="M255" i="17" s="1"/>
  <c r="D256" i="17"/>
  <c r="M256" i="17" s="1"/>
  <c r="D257" i="17"/>
  <c r="M257" i="17" s="1"/>
  <c r="D258" i="17"/>
  <c r="M258" i="17" s="1"/>
  <c r="D259" i="17"/>
  <c r="M259" i="17" s="1"/>
  <c r="D260" i="17"/>
  <c r="M260" i="17" s="1"/>
  <c r="D261" i="17"/>
  <c r="M261" i="17" s="1"/>
  <c r="D262" i="17"/>
  <c r="M262" i="17" s="1"/>
  <c r="D263" i="17"/>
  <c r="M263" i="17" s="1"/>
  <c r="D264" i="17"/>
  <c r="M264" i="17" s="1"/>
  <c r="D265" i="17"/>
  <c r="M265" i="17" s="1"/>
  <c r="M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<sst xmlns="http://schemas.openxmlformats.org/spreadsheetml/2006/main" count="21452" uniqueCount="1186">
  <si>
    <t>worms</t>
  </si>
  <si>
    <t>Acanthastrea_echinata</t>
  </si>
  <si>
    <t>zooxanthellate</t>
  </si>
  <si>
    <t>Acanthastrea_hemprichii</t>
  </si>
  <si>
    <t>Acanthastrea_rotundoflora</t>
  </si>
  <si>
    <t>Acropora_abrolhosensis</t>
  </si>
  <si>
    <t>Acropora_abrotanoides</t>
  </si>
  <si>
    <t>Acropora_aculeus</t>
  </si>
  <si>
    <t>Acropora_acuminata</t>
  </si>
  <si>
    <t>Acropora_carduus</t>
  </si>
  <si>
    <t>Acropora_cerealis</t>
  </si>
  <si>
    <t>Acropora_cervicornis</t>
  </si>
  <si>
    <t>Acropora_clathrata</t>
  </si>
  <si>
    <t>Acropora_cytherea</t>
  </si>
  <si>
    <t>Acropora_dendrum</t>
  </si>
  <si>
    <t>Acropora_digitifera</t>
  </si>
  <si>
    <t>Acropora_divaricata</t>
  </si>
  <si>
    <t>Acropora_elseyi</t>
  </si>
  <si>
    <t>Acropora_florida</t>
  </si>
  <si>
    <t>Acropora_gemmifera</t>
  </si>
  <si>
    <t>Acropora_glauca</t>
  </si>
  <si>
    <t>Acropora_granulosa</t>
  </si>
  <si>
    <t>Acropora_horrida</t>
  </si>
  <si>
    <t>Acropora_humilis</t>
  </si>
  <si>
    <t>Acropora_hyacinthus</t>
  </si>
  <si>
    <t>Acropora_listeri</t>
  </si>
  <si>
    <t>Acropora_loripes</t>
  </si>
  <si>
    <t>Acropora_lutkeni</t>
  </si>
  <si>
    <t>Acropora_microclados</t>
  </si>
  <si>
    <t>Acropora_monticulosa</t>
  </si>
  <si>
    <t>Acropora_multiacuta</t>
  </si>
  <si>
    <t>Acropora_muricata</t>
  </si>
  <si>
    <t>Acropora_nana</t>
  </si>
  <si>
    <t>Acropora_nasuta</t>
  </si>
  <si>
    <t>Acropora_palmata</t>
  </si>
  <si>
    <t>Acropora_paniculata</t>
  </si>
  <si>
    <t>Acropora_polystoma</t>
  </si>
  <si>
    <t>Acropora_robusta</t>
  </si>
  <si>
    <t>Acropora_sarmentosa</t>
  </si>
  <si>
    <t>Acropora_secale</t>
  </si>
  <si>
    <t>Acropora_selago</t>
  </si>
  <si>
    <t>Acropora_subglabra</t>
  </si>
  <si>
    <t>Acropora_tenuis</t>
  </si>
  <si>
    <t>Acropora_tortuosa</t>
  </si>
  <si>
    <t>Acropora_valida</t>
  </si>
  <si>
    <t>Acropora_vaughani</t>
  </si>
  <si>
    <t>Acropora_verweyi</t>
  </si>
  <si>
    <t>Acropora_willisae</t>
  </si>
  <si>
    <t>Acropora_yongei</t>
  </si>
  <si>
    <t>Agaricia_agaricites</t>
  </si>
  <si>
    <t>Agaricia_fragilis</t>
  </si>
  <si>
    <t>Agaricia_humilis</t>
  </si>
  <si>
    <t>Agaricia_lamarcki</t>
  </si>
  <si>
    <t>Agaricia_tenuifolia</t>
  </si>
  <si>
    <t>Agaricia_undata</t>
  </si>
  <si>
    <t>Alveopora_allingi</t>
  </si>
  <si>
    <t>Alveopora_catalai</t>
  </si>
  <si>
    <t>Alveopora_spongiosa</t>
  </si>
  <si>
    <t>Alveopora_tizardi</t>
  </si>
  <si>
    <t>Alveopora_verrilliana</t>
  </si>
  <si>
    <t>Anacropora_matthai</t>
  </si>
  <si>
    <t>Anomastraea_irregularis</t>
  </si>
  <si>
    <t>Astrea_curta</t>
  </si>
  <si>
    <t>Astrea_devantieri</t>
  </si>
  <si>
    <t>Astreopora_explanata</t>
  </si>
  <si>
    <t>Astreopora_myriophthalma</t>
  </si>
  <si>
    <t>Balanophyllia_(Balanophyllia)_europaea</t>
  </si>
  <si>
    <t>Blastomussa_loyae</t>
  </si>
  <si>
    <t>Blastomussa_merleti</t>
  </si>
  <si>
    <t>Blastomussa_wellsi</t>
  </si>
  <si>
    <t>Catalaphyllia_jardinei</t>
  </si>
  <si>
    <t>Caulastraea_echinulata</t>
  </si>
  <si>
    <t>Caulastraea_furcata</t>
  </si>
  <si>
    <t>Caulastraea_tumida</t>
  </si>
  <si>
    <t>Cladocora_arbuscula</t>
  </si>
  <si>
    <t>Cladocora_caespitosa</t>
  </si>
  <si>
    <t>Coelastrea_aspera</t>
  </si>
  <si>
    <t>Coelastrea_palauensis</t>
  </si>
  <si>
    <t>Coeloseris_mayeri</t>
  </si>
  <si>
    <t>Colpophyllia_natans</t>
  </si>
  <si>
    <t>Coscinaraea_columna</t>
  </si>
  <si>
    <t>Coscinaraea_exesa</t>
  </si>
  <si>
    <t>Coscinaraea_monile</t>
  </si>
  <si>
    <t>Ctenactis_albitentaculata</t>
  </si>
  <si>
    <t>Ctenactis_crassa</t>
  </si>
  <si>
    <t>Ctenactis_echinata</t>
  </si>
  <si>
    <t>Cycloseris_costulata</t>
  </si>
  <si>
    <t>Cycloseris_cyclolites</t>
  </si>
  <si>
    <t>Cycloseris_fragilis</t>
  </si>
  <si>
    <t>Cycloseris_sinensis</t>
  </si>
  <si>
    <t>Cycloseris_tenuis</t>
  </si>
  <si>
    <t>Cycloseris_vaughani</t>
  </si>
  <si>
    <t>Cynarina_lacrymalis</t>
  </si>
  <si>
    <t>Cyphastrea_chalcidicum</t>
  </si>
  <si>
    <t>Cyphastrea_decadia</t>
  </si>
  <si>
    <t>Cyphastrea_microphthalma</t>
  </si>
  <si>
    <t>Cyphastrea_serailia</t>
  </si>
  <si>
    <t>Danafungia_horrida</t>
  </si>
  <si>
    <t>Danafungia_scruposa</t>
  </si>
  <si>
    <t>Dendrogyra_cylindrus</t>
  </si>
  <si>
    <t>Dichocoenia_stokesii</t>
  </si>
  <si>
    <t>Diploastrea_heliopora</t>
  </si>
  <si>
    <t>Diploria_labyrinthiformis</t>
  </si>
  <si>
    <t>Dipsastraea_amicorum</t>
  </si>
  <si>
    <t>Dipsastraea_matthaii</t>
  </si>
  <si>
    <t>Dipsastraea_pallida</t>
  </si>
  <si>
    <t>Dipsastraea_rotumana</t>
  </si>
  <si>
    <t>Duncanopsammia_axifuga</t>
  </si>
  <si>
    <t>Echinophyllia_aspera</t>
  </si>
  <si>
    <t>Oxypora_echinata</t>
  </si>
  <si>
    <t>Echinophyllia_echinoporoides</t>
  </si>
  <si>
    <t>Echinophyllia_orpheensis</t>
  </si>
  <si>
    <t>Echinopora_gemmacea</t>
  </si>
  <si>
    <t>Echinopora_horrida</t>
  </si>
  <si>
    <t>Echinopora_lamellosa</t>
  </si>
  <si>
    <t>Echinopora_mammiformis</t>
  </si>
  <si>
    <t>Echinopora_pacifica</t>
  </si>
  <si>
    <t>Eusmilia_fastigiata</t>
  </si>
  <si>
    <t>Favia_fragum</t>
  </si>
  <si>
    <t>Mussismilia_leptophylla</t>
  </si>
  <si>
    <t>Favites_abdita</t>
  </si>
  <si>
    <t>Favites_chinensis</t>
  </si>
  <si>
    <t>Favites_complanata</t>
  </si>
  <si>
    <t>Favites_flexuosa</t>
  </si>
  <si>
    <t>Favites_halicora</t>
  </si>
  <si>
    <t>Favites_pentagona</t>
  </si>
  <si>
    <t>Favites_stylifera</t>
  </si>
  <si>
    <t>Fimbriaphyllia_ancora</t>
  </si>
  <si>
    <t>Fungia_fungites</t>
  </si>
  <si>
    <t>Galaxea_astreata</t>
  </si>
  <si>
    <t>Galaxea_fascicularis</t>
  </si>
  <si>
    <t>Gardineroseris_planulata</t>
  </si>
  <si>
    <t>Goniastrea_edwardsi</t>
  </si>
  <si>
    <t>Goniastrea_favulus</t>
  </si>
  <si>
    <t>Goniastrea_pectinata</t>
  </si>
  <si>
    <t>Goniastrea_retiformis</t>
  </si>
  <si>
    <t>Goniastrea_stelligera</t>
  </si>
  <si>
    <t>Goniopora_columna</t>
  </si>
  <si>
    <t>Goniopora_djiboutiensis</t>
  </si>
  <si>
    <t>Goniopora_lobata</t>
  </si>
  <si>
    <t>Goniopora_norfolkensis</t>
  </si>
  <si>
    <t>Goniopora_planulata</t>
  </si>
  <si>
    <t>Goniopora_stokesi</t>
  </si>
  <si>
    <t>Goniopora_tenuidens</t>
  </si>
  <si>
    <t>Halomitra_clavator</t>
  </si>
  <si>
    <t>Heliofungia_actiniformis</t>
  </si>
  <si>
    <t>Helioseris_cucullata</t>
  </si>
  <si>
    <t>Herpolitha_limax</t>
  </si>
  <si>
    <t>Heteropsammia_cochlea</t>
  </si>
  <si>
    <t>Homophyllia_australis</t>
  </si>
  <si>
    <t>Homophyllia_bowerbanki</t>
  </si>
  <si>
    <t>Hydnophora_exesa</t>
  </si>
  <si>
    <t>Hydnophora_grandis</t>
  </si>
  <si>
    <t>Hydnophora_microconos</t>
  </si>
  <si>
    <t>Hydnophora_pilosa</t>
  </si>
  <si>
    <t>Hydnophora_rigida</t>
  </si>
  <si>
    <t>Isophyllia_rigida</t>
  </si>
  <si>
    <t>Isophyllia_sinuosa</t>
  </si>
  <si>
    <t>Isopora_brueggemanni</t>
  </si>
  <si>
    <t>Isopora_cuneata</t>
  </si>
  <si>
    <t>Isopora_palifera</t>
  </si>
  <si>
    <t>Leptastrea_bottae</t>
  </si>
  <si>
    <t>Leptastrea_pruinosa</t>
  </si>
  <si>
    <t>Leptastrea_purpurea</t>
  </si>
  <si>
    <t>Leptastrea_transversa</t>
  </si>
  <si>
    <t>Leptoria_phrygia</t>
  </si>
  <si>
    <t>Leptoseris_foliosa</t>
  </si>
  <si>
    <t>Leptoseris_hawaiiensis</t>
  </si>
  <si>
    <t>Leptoseris_incrustans</t>
  </si>
  <si>
    <t>Leptoseris_yabei</t>
  </si>
  <si>
    <t>Lithophyllon_concinna</t>
  </si>
  <si>
    <t>Lithophyllon_scabra</t>
  </si>
  <si>
    <t>Lobactis_scutaria</t>
  </si>
  <si>
    <t>Lobophyllia_agaricia</t>
  </si>
  <si>
    <t>Lobophyllia_corymbosa</t>
  </si>
  <si>
    <t>Lobophyllia_costata</t>
  </si>
  <si>
    <t>Lobophyllia_erythraea</t>
  </si>
  <si>
    <t>Lobophyllia_flabelliformis</t>
  </si>
  <si>
    <t>Lobophyllia_hemprichii</t>
  </si>
  <si>
    <t>Lobophyllia_recta</t>
  </si>
  <si>
    <t>Lobophyllia_robusta</t>
  </si>
  <si>
    <t>Lobophyllia_vitiensis</t>
  </si>
  <si>
    <t>Madracis_carmabi</t>
  </si>
  <si>
    <t>Madracis_decactis</t>
  </si>
  <si>
    <t>Madracis_formosa</t>
  </si>
  <si>
    <t>Manicina_areolata</t>
  </si>
  <si>
    <t>Meandrina_meandrites</t>
  </si>
  <si>
    <t>Merulina_ampliata</t>
  </si>
  <si>
    <t>Merulina_scabricula</t>
  </si>
  <si>
    <t>Merulina_triangularis</t>
  </si>
  <si>
    <t>Micromussa_amakusensis</t>
  </si>
  <si>
    <t>Micromussa_lordhowensis</t>
  </si>
  <si>
    <t>Montastraea_cavernosa</t>
  </si>
  <si>
    <t>Montipora_aequituberculata</t>
  </si>
  <si>
    <t>Montipora_cactus</t>
  </si>
  <si>
    <t>Montipora_caliculata</t>
  </si>
  <si>
    <t>Montipora_capitata</t>
  </si>
  <si>
    <t>Montipora_circumvallata</t>
  </si>
  <si>
    <t>Montipora_digitata</t>
  </si>
  <si>
    <t>Montipora_flabellata</t>
  </si>
  <si>
    <t>Montipora_foliosa</t>
  </si>
  <si>
    <t>Montipora_foveolata</t>
  </si>
  <si>
    <t>Montipora_hispida</t>
  </si>
  <si>
    <t>Montipora_patula</t>
  </si>
  <si>
    <t>Montipora_spongodes</t>
  </si>
  <si>
    <t>Montipora_stellata</t>
  </si>
  <si>
    <t>Montipora_venosa</t>
  </si>
  <si>
    <t>Montipora_verrilli</t>
  </si>
  <si>
    <t>Montipora_verrucosa</t>
  </si>
  <si>
    <t>Moseleya_latistellata</t>
  </si>
  <si>
    <t>Mussa_angulosa</t>
  </si>
  <si>
    <t>Mussismilia_braziliensis</t>
  </si>
  <si>
    <t>Mussismilia_hispida</t>
  </si>
  <si>
    <t>Mycedium_elephantotus</t>
  </si>
  <si>
    <t>Mycetophyllia_aliciae</t>
  </si>
  <si>
    <t>Mycetophyllia_danaana</t>
  </si>
  <si>
    <t>Mycetophyllia_lamarckana</t>
  </si>
  <si>
    <t>Orbicella_annularis</t>
  </si>
  <si>
    <t>Orbicella_faveolata</t>
  </si>
  <si>
    <t>Orbicella_franksi</t>
  </si>
  <si>
    <t>Oulastrea_crispata</t>
  </si>
  <si>
    <t>Oulophyllia_bennettae</t>
  </si>
  <si>
    <t>Oulophyllia_crispa</t>
  </si>
  <si>
    <t>Oxypora_convoluta</t>
  </si>
  <si>
    <t>Echinophyllia_glabra</t>
  </si>
  <si>
    <t>Oxypora_lacera</t>
  </si>
  <si>
    <t>Pachyseris_speciosa</t>
  </si>
  <si>
    <t>Palauastrea_ramosa</t>
  </si>
  <si>
    <t>Paragoniastrea_australensis</t>
  </si>
  <si>
    <t>Paragoniastrea_russelli</t>
  </si>
  <si>
    <t>Pavona_cactus</t>
  </si>
  <si>
    <t>Pavona_clavus</t>
  </si>
  <si>
    <t>Pavona_decussata</t>
  </si>
  <si>
    <t>Pavona_explanulata</t>
  </si>
  <si>
    <t>Pavona_frondifera</t>
  </si>
  <si>
    <t>Pavona_varians</t>
  </si>
  <si>
    <t>Pavona_venosa</t>
  </si>
  <si>
    <t>Pectinia_alcicornis</t>
  </si>
  <si>
    <t>Pectinia_lactuca</t>
  </si>
  <si>
    <t>Pectinia_paeonia</t>
  </si>
  <si>
    <t>Physogyra_lichtensteini</t>
  </si>
  <si>
    <t>Platygyra_acuta</t>
  </si>
  <si>
    <t>Platygyra_carnosa</t>
  </si>
  <si>
    <t>Platygyra_contorta</t>
  </si>
  <si>
    <t>Platygyra_daedalea</t>
  </si>
  <si>
    <t>Platygyra_lamellina</t>
  </si>
  <si>
    <t>Platygyra_pini</t>
  </si>
  <si>
    <t>Platygyra_ryukyuensis</t>
  </si>
  <si>
    <t>Platygyra_sinensis</t>
  </si>
  <si>
    <t>Plerogyra_sinuosa</t>
  </si>
  <si>
    <t>Plesiastrea_versipora</t>
  </si>
  <si>
    <t>Pleuractis_granulosa</t>
  </si>
  <si>
    <t>Pleuractis_moluccensis</t>
  </si>
  <si>
    <t>Pleuractis_paumotensis</t>
  </si>
  <si>
    <t>Pocillopora_damicornis</t>
  </si>
  <si>
    <t>Pocillopora_meandrina</t>
  </si>
  <si>
    <t>Pocillopora_verrucosa</t>
  </si>
  <si>
    <t>Podabacia_crustacea</t>
  </si>
  <si>
    <t>Polyphyllia_talpina</t>
  </si>
  <si>
    <t>Porites_annae</t>
  </si>
  <si>
    <t>Porites_astreoides</t>
  </si>
  <si>
    <t>Porites_branneri</t>
  </si>
  <si>
    <t>Porites_compressa</t>
  </si>
  <si>
    <t>Porites_cylindrica</t>
  </si>
  <si>
    <t>Porites_divaricata</t>
  </si>
  <si>
    <t>Porites_evermanni</t>
  </si>
  <si>
    <t>Porites_furcata</t>
  </si>
  <si>
    <t>Porites_harrisoni</t>
  </si>
  <si>
    <t>Porites_lichen</t>
  </si>
  <si>
    <t>Porites_lobata</t>
  </si>
  <si>
    <t>Porites_lutea</t>
  </si>
  <si>
    <t>Porites_monticulosa</t>
  </si>
  <si>
    <t>Porites_nigrescens</t>
  </si>
  <si>
    <t>Porites_panamensis</t>
  </si>
  <si>
    <t>Porites_porites</t>
  </si>
  <si>
    <t>Porites_profundus</t>
  </si>
  <si>
    <t>Porites_randalli</t>
  </si>
  <si>
    <t>Porites_rus</t>
  </si>
  <si>
    <t>Porites_solida</t>
  </si>
  <si>
    <t>Porites_sverdrupi</t>
  </si>
  <si>
    <t>Psammocora_contigua</t>
  </si>
  <si>
    <t>Psammocora_haimiana</t>
  </si>
  <si>
    <t>Psammocora_stellata</t>
  </si>
  <si>
    <t>Pseudodiploria_clivosa</t>
  </si>
  <si>
    <t>Pseudodiploria_strigosa</t>
  </si>
  <si>
    <t>Pseudosiderastrea_tayamai</t>
  </si>
  <si>
    <t>Sandalolitha_robusta</t>
  </si>
  <si>
    <t>Scapophyllia_cylindrica</t>
  </si>
  <si>
    <t>Scolymia_cubensis</t>
  </si>
  <si>
    <t>Seriatopora_caliendrum</t>
  </si>
  <si>
    <t>Seriatopora_hystrix</t>
  </si>
  <si>
    <t>Siderastrea_radians</t>
  </si>
  <si>
    <t>Siderastrea_savignyana</t>
  </si>
  <si>
    <t>Siderastrea_siderea</t>
  </si>
  <si>
    <t>Siderastrea_stellata</t>
  </si>
  <si>
    <t>Solenastrea_bournoni</t>
  </si>
  <si>
    <t>Solenastrea_hyades</t>
  </si>
  <si>
    <t>Stephanocoenia_intersepta</t>
  </si>
  <si>
    <t>Stylocoeniella_armata</t>
  </si>
  <si>
    <t>Stylocoeniella_guentheri</t>
  </si>
  <si>
    <t>Stylophora_pistillata</t>
  </si>
  <si>
    <t>Stylophora_wellsi</t>
  </si>
  <si>
    <t>Trachyphyllia_geoffroyi</t>
  </si>
  <si>
    <t>Turbinaria_heronensis</t>
  </si>
  <si>
    <t>Turbinaria_irregularis</t>
  </si>
  <si>
    <t>Turbinaria_mesenterina</t>
  </si>
  <si>
    <t>Turbinaria_patula</t>
  </si>
  <si>
    <t>Turbinaria_peltata</t>
  </si>
  <si>
    <t>Turbinaria_reniformis</t>
  </si>
  <si>
    <t>Anacropora_forbesi</t>
  </si>
  <si>
    <t>Montipora_meandrina</t>
  </si>
  <si>
    <t>Sandalolitha_dentata</t>
  </si>
  <si>
    <t>Acropora_hemprichii</t>
  </si>
  <si>
    <t>Madracis_kirbyi</t>
  </si>
  <si>
    <t>Porites_fontanesii</t>
  </si>
  <si>
    <t>Echinophyllia_tarae</t>
  </si>
  <si>
    <t>Agaricia_grahamae</t>
  </si>
  <si>
    <t>Paragoniastrea_deformis</t>
  </si>
  <si>
    <t>Halomitra_pileus</t>
  </si>
  <si>
    <t>Dipsastraea_faviaformis</t>
  </si>
  <si>
    <t>Lobophyllia_diminuta</t>
  </si>
  <si>
    <t>Acropora_desalwii</t>
  </si>
  <si>
    <t>Acropora_indonesia</t>
  </si>
  <si>
    <t>Alveopora_excelsa</t>
  </si>
  <si>
    <t>Acropora_chesterfieldensis</t>
  </si>
  <si>
    <t>Podabacia_motuporensis</t>
  </si>
  <si>
    <t>Acropora_spicifera</t>
  </si>
  <si>
    <t>Leptastrea_inaequalis</t>
  </si>
  <si>
    <t>Acropora_globiceps</t>
  </si>
  <si>
    <t>Pleuractis_gravis</t>
  </si>
  <si>
    <t>Lithophyllon_undulatum</t>
  </si>
  <si>
    <t>Goniopora_burgosi</t>
  </si>
  <si>
    <t>Acropora_lokani</t>
  </si>
  <si>
    <t>Nemenzophyllia_turbida</t>
  </si>
  <si>
    <t>Acropora_kimbeensis</t>
  </si>
  <si>
    <t>Heliofungia_fralinae</t>
  </si>
  <si>
    <t>Cyphastrea_hexasepta</t>
  </si>
  <si>
    <t>Isopora_togianensis</t>
  </si>
  <si>
    <t>Leptoria_irregularis</t>
  </si>
  <si>
    <t>Leptoseris_fragilis</t>
  </si>
  <si>
    <t>Madracis_senaria</t>
  </si>
  <si>
    <t>Mycedium_robokaki</t>
  </si>
  <si>
    <t>Oculina_patagonica</t>
  </si>
  <si>
    <t>Oculina_robusta</t>
  </si>
  <si>
    <t>Platygyra_crosslandi</t>
  </si>
  <si>
    <t>Porites_pukoensis</t>
  </si>
  <si>
    <t>Zoopilus_echinatus</t>
  </si>
  <si>
    <t>Physophyllia_ayleni</t>
  </si>
  <si>
    <t>Meandrina_jacksoni</t>
  </si>
  <si>
    <t>Cyphastrea_kausti</t>
  </si>
  <si>
    <t>Alveopora_japonica</t>
  </si>
  <si>
    <t>Stylaraea_punctata</t>
  </si>
  <si>
    <t>Montipora_australiensis</t>
  </si>
  <si>
    <t>azooxanthellate</t>
  </si>
  <si>
    <t>Anthemiphyllia_dentata</t>
  </si>
  <si>
    <t>Astrangia_poculata</t>
  </si>
  <si>
    <t>Astroides_calycularis</t>
  </si>
  <si>
    <t>Balanophyllia_(Balanophyllia)_elegans</t>
  </si>
  <si>
    <t>Balanophyllia_(Balanophyllia)_gigas</t>
  </si>
  <si>
    <t>Balanophyllia_(Balanophyllia)_regia</t>
  </si>
  <si>
    <t>Balanophyllia_(Balanophyllia)_ukrainensis</t>
  </si>
  <si>
    <t>Balanophyllia_(Eupsammia)_imperialis</t>
  </si>
  <si>
    <t>Caryophyllia_(Caryophyllia)_diomedeae</t>
  </si>
  <si>
    <t>Caryophyllia_(Caryophyllia)_huinayensis</t>
  </si>
  <si>
    <t>Caryophyllia_(Caryophyllia)_inornata</t>
  </si>
  <si>
    <t>Caryophyllia_(Caryophyllia)_quadragenaria</t>
  </si>
  <si>
    <t>Caryophyllia_(Caryophyllia)_rugosa</t>
  </si>
  <si>
    <t>Caryophyllia_(Caryophyllia)_smithii</t>
  </si>
  <si>
    <t>Caryophyllia_(Caryophyllia)_transversalis</t>
  </si>
  <si>
    <t>Cladopsammia_gracilis</t>
  </si>
  <si>
    <t>Cyathelia_axillaris</t>
  </si>
  <si>
    <t>Cyathotrochus_pileus</t>
  </si>
  <si>
    <t>Dasmosmilia_lymani</t>
  </si>
  <si>
    <t>Dendrophyllia_arbuscula</t>
  </si>
  <si>
    <t>Dendrophyllia_cornigera</t>
  </si>
  <si>
    <t>Dendrophyllia_ramea</t>
  </si>
  <si>
    <t>Desmophyllum_dianthus</t>
  </si>
  <si>
    <t>Desmophyllum_pertusum</t>
  </si>
  <si>
    <t>Eguchipsammia_fistula</t>
  </si>
  <si>
    <t>Enallopsammia_rostrata</t>
  </si>
  <si>
    <t>Endopachys_grayi</t>
  </si>
  <si>
    <t>Flabellum_(Flabellum)_flexuosum</t>
  </si>
  <si>
    <t>Flabellum_(Flabellum)_pavoninum</t>
  </si>
  <si>
    <t>Flabellum_(Ulocyathus)_alabastrum</t>
  </si>
  <si>
    <t>Flabellum_(Ulocyathus)_japonicum</t>
  </si>
  <si>
    <t>Fungiacyathus_(Bathyactis)_marenzelleri</t>
  </si>
  <si>
    <t>Gardineria_hawaiiensis</t>
  </si>
  <si>
    <t>Gardineria_paradoxa</t>
  </si>
  <si>
    <t>Guynia_annulata</t>
  </si>
  <si>
    <t>Hoplangia_durotrix</t>
  </si>
  <si>
    <t>Javania_cailleti</t>
  </si>
  <si>
    <t>Javania_insignis</t>
  </si>
  <si>
    <t>Javania_lamprotichum</t>
  </si>
  <si>
    <t>Leptopsammia_pruvoti</t>
  </si>
  <si>
    <t>Letepsammia_formosissima</t>
  </si>
  <si>
    <t>Madracis_myriaster</t>
  </si>
  <si>
    <t>Madracis_pharensis</t>
  </si>
  <si>
    <t>Madrepora_oculata</t>
  </si>
  <si>
    <t>Monomyces_pygmaea</t>
  </si>
  <si>
    <t>Oculina_diffusa</t>
  </si>
  <si>
    <t>Oculina_varicosa</t>
  </si>
  <si>
    <t>Paraconotrochus_antarcticus</t>
  </si>
  <si>
    <t>Paracyathus_pulchellus</t>
  </si>
  <si>
    <t>Placotrochus_laevis</t>
  </si>
  <si>
    <t>Polycyathus_muellerae</t>
  </si>
  <si>
    <t>Rhizopsammia_verrilli</t>
  </si>
  <si>
    <t>Rhizosmilia_maculata</t>
  </si>
  <si>
    <t>Rhizosmilia_robusta</t>
  </si>
  <si>
    <t>Rhizosmilia_sagamiensis</t>
  </si>
  <si>
    <t>Rhizotrochus_typus</t>
  </si>
  <si>
    <t>Solenosmilia_variabilis</t>
  </si>
  <si>
    <t>Stenocyathus_vermiformis</t>
  </si>
  <si>
    <t>Tethocyathus_endesa</t>
  </si>
  <si>
    <t>Thalamophyllia_riisei</t>
  </si>
  <si>
    <t>Truncatoflabellum_formosum</t>
  </si>
  <si>
    <t>Truncatoflabellum_spheniscus</t>
  </si>
  <si>
    <t>Tubastraea_coccinea</t>
  </si>
  <si>
    <t>Tubastraea_micranthus</t>
  </si>
  <si>
    <t>Tubastraea_tagusensis</t>
  </si>
  <si>
    <t>Caryophyllia_(Caryophyllia)_calveri</t>
  </si>
  <si>
    <t>Ceratotrochus_magnaghii</t>
  </si>
  <si>
    <t>Cladopsammia_eguchii</t>
  </si>
  <si>
    <t>Balanophyllia_(Balanophyllia)_desmophyllioides</t>
  </si>
  <si>
    <t>Anthemiphyllia_patera</t>
  </si>
  <si>
    <t>Anthemiphyllia_spinifera</t>
  </si>
  <si>
    <t>Balanophyllia_(Balanophyllia)_dentata</t>
  </si>
  <si>
    <t>Bathelia_candida</t>
  </si>
  <si>
    <t>Caryophyllia_(Acanthocyathus)_grayi</t>
  </si>
  <si>
    <t>Caryophyllia_(Acanthocyathus)_unicristata</t>
  </si>
  <si>
    <t>Caryophyllia_(Caryophyllia)_atlantica</t>
  </si>
  <si>
    <t>Caryophyllia_(Caryophyllia)_grandis</t>
  </si>
  <si>
    <t>Caryophyllia_(Caryophyllia)_lamellifera</t>
  </si>
  <si>
    <t>Caryophyllia_(Caryophyllia)_planilamellata</t>
  </si>
  <si>
    <t>Caryophyllia_(Caryophyllia)_ralphae</t>
  </si>
  <si>
    <t>Caryophyllia_(Caryophyllia)_sarsiae</t>
  </si>
  <si>
    <t>Caryophyllia_(Caryophyllia)_scobinosa</t>
  </si>
  <si>
    <t>Caryophyllia_(Caryophyllia)_versicolorata</t>
  </si>
  <si>
    <t>Conotrochus_funicolumna</t>
  </si>
  <si>
    <t>Crispatotrochus_rugosus</t>
  </si>
  <si>
    <t>Dactylotrochus_cervicornis</t>
  </si>
  <si>
    <t>Deltocyathus_corrugatus</t>
  </si>
  <si>
    <t>Deltocyathus_magnificus</t>
  </si>
  <si>
    <t>Deltocyathus_ornatus</t>
  </si>
  <si>
    <t>Deltocyathus_rotulus</t>
  </si>
  <si>
    <t>Deltocyathus_sarsi</t>
  </si>
  <si>
    <t>Deltocyathus_suluensis</t>
  </si>
  <si>
    <t>Deltocyathus_vaughani</t>
  </si>
  <si>
    <t>Dendrophyllia_johnsoni</t>
  </si>
  <si>
    <t>Dendrophyllia_laboreli</t>
  </si>
  <si>
    <t>Eguchipsammia_serpentina</t>
  </si>
  <si>
    <t>Flabellum_(Flabellum)_arcuatile</t>
  </si>
  <si>
    <t>Flabellum_(Flabellum)_chunii</t>
  </si>
  <si>
    <t>Flabellum_(Flabellum)_curvatum</t>
  </si>
  <si>
    <t>Flabellum_(Flabellum)_folkesoni</t>
  </si>
  <si>
    <t>Flabellum_(Flabellum)_impensum</t>
  </si>
  <si>
    <t>Flabellum_(Flabellum)_lamellulosum</t>
  </si>
  <si>
    <t>Flabellum_(Flabellum)_magnificum</t>
  </si>
  <si>
    <t>Flabellum_(Flabellum)_thouarsii</t>
  </si>
  <si>
    <t>Flabellum_(Flabellum)_vaughani</t>
  </si>
  <si>
    <t>Flabellum_(Ulocyathus)_angulare</t>
  </si>
  <si>
    <t>Flabellum_(Ulocyathus)_apertum</t>
  </si>
  <si>
    <t>Flabellum_(Ulocyathus)_deludens</t>
  </si>
  <si>
    <t>Flabellum_(Ulocyathus)_lowekeyesi</t>
  </si>
  <si>
    <t>Flabellum_(Ulocyathus)_tuthilli</t>
  </si>
  <si>
    <t>Fungiacyathus_(Bathyactis)_turbinolioides</t>
  </si>
  <si>
    <t>Fungiacyathus_(Fungiacyathus)_fragilis</t>
  </si>
  <si>
    <t>Fungiacyathus_(Fungiacyathus)_pusillus</t>
  </si>
  <si>
    <t>Fungiacyathus_(Fungiacyathus)_stephanus</t>
  </si>
  <si>
    <t>Javania_antarctica</t>
  </si>
  <si>
    <t>Javania_borealis</t>
  </si>
  <si>
    <t>Javania_exserta</t>
  </si>
  <si>
    <t>Javania_fusca</t>
  </si>
  <si>
    <t>Labyrinthocyathus_facetus</t>
  </si>
  <si>
    <t>Madracis_asanoi</t>
  </si>
  <si>
    <t>Phyllangia_papuensis</t>
  </si>
  <si>
    <t>Placotrochides_scaphula</t>
  </si>
  <si>
    <t>Polymyces_wellsi</t>
  </si>
  <si>
    <t>Pourtalosmilia_anthophyllites</t>
  </si>
  <si>
    <t>Rhizotrochus_flabelliformis</t>
  </si>
  <si>
    <t>Rhombopsammia_niphada</t>
  </si>
  <si>
    <t>Stephanocyathus_(Acinocyathus)_spiniger</t>
  </si>
  <si>
    <t>Stephanocyathus_(Odontocyathus)_coronatus</t>
  </si>
  <si>
    <t>Stephanocyathus_(Odontocyathus)_weberianus</t>
  </si>
  <si>
    <t>Stephanocyathus_(Stephanocyathus)_diadema</t>
  </si>
  <si>
    <t>Stephanocyathus_(Stephanocyathus)_moseleyanus</t>
  </si>
  <si>
    <t>Stephanocyathus_(Stephanocyathus)_regius</t>
  </si>
  <si>
    <t>Stephanophyllia_complicata</t>
  </si>
  <si>
    <t>Tethocyathus_virgatus</t>
  </si>
  <si>
    <t>Thalamophyllia_gasti</t>
  </si>
  <si>
    <t>Thecopsammia_socialis</t>
  </si>
  <si>
    <t>Trochocyathus_(Trochocyathus)_aithoseptatus</t>
  </si>
  <si>
    <t>Trochocyathus_(Trochocyathus)_efateensis</t>
  </si>
  <si>
    <t>Trochocyathus_(Trochocyathus)_rhombocolumna</t>
  </si>
  <si>
    <t>Truncatoflabellum_australiensis</t>
  </si>
  <si>
    <t>Truncatoflabellum_candeanum</t>
  </si>
  <si>
    <t>Truncatoflabellum_macroeschara</t>
  </si>
  <si>
    <t>Vaughanella_concinna</t>
  </si>
  <si>
    <t>min</t>
  </si>
  <si>
    <t>max</t>
  </si>
  <si>
    <t>Stephanocyathus_moseleyanus</t>
  </si>
  <si>
    <t>Flabellum_thouarsii</t>
  </si>
  <si>
    <t>Caryophyllia_sarsiae</t>
  </si>
  <si>
    <t>Caryophyllia_smithii</t>
  </si>
  <si>
    <t>Stephanocyathus_diadema</t>
  </si>
  <si>
    <t>Flabellum_flexuosum</t>
  </si>
  <si>
    <t>Trochocyathus_aithoseptatus</t>
  </si>
  <si>
    <t>Flabellum_curvatum</t>
  </si>
  <si>
    <t>Stephanocyathus_coronatus</t>
  </si>
  <si>
    <t>Dendrophyllia_cribrosa</t>
  </si>
  <si>
    <t>Fungiacyathus_stephanus</t>
  </si>
  <si>
    <t>Porites_okinawensis</t>
  </si>
  <si>
    <t>Pseudosiderastrea_formosa</t>
  </si>
  <si>
    <t>Montipora_dilatata</t>
  </si>
  <si>
    <t>Caryophyllia_grayi</t>
  </si>
  <si>
    <t>Caryophyllia_atlantica</t>
  </si>
  <si>
    <t>Caryophyllia_calveri</t>
  </si>
  <si>
    <t>Caryophyllia_diomedeae</t>
  </si>
  <si>
    <t>Caryophyllia_lamellifera</t>
  </si>
  <si>
    <t>Caryophyllia_rugosa</t>
  </si>
  <si>
    <t>Stephanocyathus_spiniger</t>
  </si>
  <si>
    <t>Trochocyathus_efateensis</t>
  </si>
  <si>
    <t>Trochocyathus_rhombocolumna</t>
  </si>
  <si>
    <t>Craterastrea_levis</t>
  </si>
  <si>
    <t>Horastrea_indica</t>
  </si>
  <si>
    <t>Balanophyllia_desmophyllioides</t>
  </si>
  <si>
    <t>Balanophyllia_elegans</t>
  </si>
  <si>
    <t>Balanophyllia_europaea</t>
  </si>
  <si>
    <t>Balanophyllia_regia</t>
  </si>
  <si>
    <t>Balanophyllia_imperialis</t>
  </si>
  <si>
    <t>Rhizopsammia_wettsteini</t>
  </si>
  <si>
    <t>Ctenella_chagius</t>
  </si>
  <si>
    <t>Flabellum_arcuatile</t>
  </si>
  <si>
    <t>Flabellum_folkesoni</t>
  </si>
  <si>
    <t>Flabellum_lamellulosum</t>
  </si>
  <si>
    <t>Flabellum_vaughani</t>
  </si>
  <si>
    <t>Flabellum_apertum</t>
  </si>
  <si>
    <t>Flabellum_deludens</t>
  </si>
  <si>
    <t>Flabellum_lowekeyesi</t>
  </si>
  <si>
    <t>Flabellum_tuthilli</t>
  </si>
  <si>
    <t>Fungiacyathus_turbinolioides</t>
  </si>
  <si>
    <t>Fungiacyathus_fragilis</t>
  </si>
  <si>
    <t>Fungiacyathus_pusillus</t>
  </si>
  <si>
    <t>Acanthastrea_subechinata</t>
  </si>
  <si>
    <t>Favites_valenciennesii</t>
  </si>
  <si>
    <t>Paramontastraea_peresi</t>
  </si>
  <si>
    <t>Stylophora_mamillata</t>
  </si>
  <si>
    <t>Goniopora_albiconus</t>
  </si>
  <si>
    <t>Blastomussa_vivida</t>
  </si>
  <si>
    <t>Balanophyllia_gigas</t>
  </si>
  <si>
    <t>Flabellum_impensum</t>
  </si>
  <si>
    <t>Flabellum_japonicum</t>
  </si>
  <si>
    <t>Flabellum_angulare</t>
  </si>
  <si>
    <t>Flabellum_pavoninum</t>
  </si>
  <si>
    <t>Flabellum_magnificum</t>
  </si>
  <si>
    <t>Fungiacyathus_marenzelleri</t>
  </si>
  <si>
    <t>Balanophyllia_dentata</t>
  </si>
  <si>
    <t>Caryophyllia_versicolorata</t>
  </si>
  <si>
    <t>Caryophyllia_quadragenaria</t>
  </si>
  <si>
    <t>Caryophyllia_inornata</t>
  </si>
  <si>
    <t>Caryophyllia_planilamellata</t>
  </si>
  <si>
    <t>Caryophyllia_huinayensis</t>
  </si>
  <si>
    <t>Caryophyllia_unicristata</t>
  </si>
  <si>
    <t>Caryophyllia_scobinosa</t>
  </si>
  <si>
    <t>Caryophyllia_grandis</t>
  </si>
  <si>
    <t>Caryophyllia_transversalis</t>
  </si>
  <si>
    <t>Caryophyllia_ralphae</t>
  </si>
  <si>
    <t>Cyphastrea_salae</t>
  </si>
  <si>
    <t>Flabellum_chunii</t>
  </si>
  <si>
    <t>Stephanocyathus_weberianus</t>
  </si>
  <si>
    <t>Stephanocyathus_regius</t>
  </si>
  <si>
    <t>Flabellum_alabastrum</t>
  </si>
  <si>
    <t>Acropora_downingi</t>
  </si>
  <si>
    <t>Acropora_roseni</t>
  </si>
  <si>
    <t>Micromussa_multipunctata</t>
  </si>
  <si>
    <t>Balanophyllia_cornu</t>
  </si>
  <si>
    <t>Blastomussa_omanensis</t>
  </si>
  <si>
    <t>Benzonietal2014</t>
  </si>
  <si>
    <t>mindepth</t>
  </si>
  <si>
    <t>maxdepth</t>
  </si>
  <si>
    <t>Benzonietal_2014</t>
  </si>
  <si>
    <t>-</t>
  </si>
  <si>
    <t>Reference</t>
  </si>
  <si>
    <t>Veron_2002</t>
  </si>
  <si>
    <t>Sheppard, C., Turak, E. &amp; Wood, E. 2008. Horastrea indica . The IUCN Red List of Threatened Species 2008: e.T133529A3788398. https://dx.doi.org/10.2305/IUCN.UK.2008.RLTS.T133529A3788398.en. Downloaded on 23 January 2020.</t>
  </si>
  <si>
    <t>CoralTraits</t>
  </si>
  <si>
    <t>Bairdetal2017</t>
  </si>
  <si>
    <t>Bridgeetal2013</t>
  </si>
  <si>
    <t>Pichon2012</t>
  </si>
  <si>
    <t>Fungiacyathus marenzelleri</t>
  </si>
  <si>
    <t>Fungiacyathus turbinolioides</t>
  </si>
  <si>
    <t>Fungiacyathus fragilis</t>
  </si>
  <si>
    <t>Fungiacyathus stephanus</t>
  </si>
  <si>
    <t>Cyathelia axillaris</t>
  </si>
  <si>
    <t>Madrepora oculata</t>
  </si>
  <si>
    <t>Anthemiphyllia dentata</t>
  </si>
  <si>
    <t>Anthemiphyllia spinifera</t>
  </si>
  <si>
    <t>Caryophyllia grayi</t>
  </si>
  <si>
    <t>Caryophyllia unicristata</t>
  </si>
  <si>
    <t>Caryophyllia atlantica</t>
  </si>
  <si>
    <t>Caryophyllia diomedeae</t>
  </si>
  <si>
    <t>Caryophyllia grandis</t>
  </si>
  <si>
    <t>Caryophyllia lamellifera</t>
  </si>
  <si>
    <t>Caryophyllia planilamellata</t>
  </si>
  <si>
    <t>Caryophyllia quadragenaria</t>
  </si>
  <si>
    <t>Caryophyllia ralphae</t>
  </si>
  <si>
    <t>Caryophyllia rugosa</t>
  </si>
  <si>
    <t>Caryophyllia scobinosa</t>
  </si>
  <si>
    <t>Caryophyllia transversalis</t>
  </si>
  <si>
    <t>Conotrochus funicolumna</t>
  </si>
  <si>
    <t>Crispatotrochus rugosus</t>
  </si>
  <si>
    <t>Deltocyathus magnificus</t>
  </si>
  <si>
    <t>Deltocyathus ornatus</t>
  </si>
  <si>
    <t>Deltocyathus rotulus</t>
  </si>
  <si>
    <t>Deltocyathus sarsi</t>
  </si>
  <si>
    <t>Deltocyathus suluensis</t>
  </si>
  <si>
    <t>Desmophyllum dianthus</t>
  </si>
  <si>
    <t>Solenosmilia variabilis</t>
  </si>
  <si>
    <t>Stephanocyathus spiniger</t>
  </si>
  <si>
    <t>Stephanocyathus coronatus</t>
  </si>
  <si>
    <t>Stephanocyathus weberianus</t>
  </si>
  <si>
    <t>Stephanocyathus regius</t>
  </si>
  <si>
    <t>Tethocyathus virgatus</t>
  </si>
  <si>
    <t>Trochocyathus aithoseptatus</t>
  </si>
  <si>
    <t>Trochocyathus rhombocolumna</t>
  </si>
  <si>
    <t>Cyathotrochus pileus</t>
  </si>
  <si>
    <t>Guynia annulata</t>
  </si>
  <si>
    <t>Stenocyathus vermiformis</t>
  </si>
  <si>
    <t>Flabellum folkesoni</t>
  </si>
  <si>
    <t>Flabellum lamellulosum</t>
  </si>
  <si>
    <t>Flabellum magnificum</t>
  </si>
  <si>
    <t>Flabellum pavoninum</t>
  </si>
  <si>
    <t>Flabellum deludens</t>
  </si>
  <si>
    <t>Flabellum lowekeyesi</t>
  </si>
  <si>
    <t>Flabellum tuthilli</t>
  </si>
  <si>
    <t>Javania fusca</t>
  </si>
  <si>
    <t>Javania insignis</t>
  </si>
  <si>
    <t>Javania lamprotichum</t>
  </si>
  <si>
    <t>Placotrochides scaphula</t>
  </si>
  <si>
    <t>Placotrochus laevis</t>
  </si>
  <si>
    <t>Polymyces wellsi</t>
  </si>
  <si>
    <t>Rhizotrochus flabelliformis</t>
  </si>
  <si>
    <t>Truncatoflabellum australiensis</t>
  </si>
  <si>
    <t>Truncatoflabellum formosum</t>
  </si>
  <si>
    <t>Truncatoflabellum macroeschara</t>
  </si>
  <si>
    <t>Truncatoflabellum spheniscus</t>
  </si>
  <si>
    <t>Gardineria hawaiiensis</t>
  </si>
  <si>
    <t>Balanophyllia dentata</t>
  </si>
  <si>
    <t>Balanophyllia desmophyllioides</t>
  </si>
  <si>
    <t>Balanophyllia gigas</t>
  </si>
  <si>
    <t>Balanophyllia imperialis</t>
  </si>
  <si>
    <t>Dendrophyllia arbuscula</t>
  </si>
  <si>
    <t>Eguchipsammia fistula</t>
  </si>
  <si>
    <t>Enallopsammia rostrata</t>
  </si>
  <si>
    <t>Endopachys grayi</t>
  </si>
  <si>
    <t>Heteropsammia cochlea</t>
  </si>
  <si>
    <t>Rhizopsammia verrilli</t>
  </si>
  <si>
    <t>Tubastraea coccinea</t>
  </si>
  <si>
    <t>Tubastraea micranthus</t>
  </si>
  <si>
    <t>Fungiacyathus pusillus</t>
  </si>
  <si>
    <t>Cairns2004</t>
  </si>
  <si>
    <t>Only Australia, in bold full range</t>
  </si>
  <si>
    <t>worldwide coral reefs</t>
  </si>
  <si>
    <t>Acanthastrea echinata</t>
  </si>
  <si>
    <t>Acanthastrea hemprichii</t>
  </si>
  <si>
    <t>Acanthastrea rotundoflora</t>
  </si>
  <si>
    <t>Acropora abrolhosensis</t>
  </si>
  <si>
    <t>Acropora abrotanoides</t>
  </si>
  <si>
    <t>Acropora aculeus</t>
  </si>
  <si>
    <t>Acropora acuminata</t>
  </si>
  <si>
    <t>Acropora carduus</t>
  </si>
  <si>
    <t>Acropora cerealis</t>
  </si>
  <si>
    <t>Acropora cervicornis</t>
  </si>
  <si>
    <t>Acropora chesterfieldensis</t>
  </si>
  <si>
    <t>Acropora clathrata</t>
  </si>
  <si>
    <t>Acropora cytherea</t>
  </si>
  <si>
    <t>Acropora dendrum</t>
  </si>
  <si>
    <t>Acropora desalwii</t>
  </si>
  <si>
    <t>Acropora digitifera</t>
  </si>
  <si>
    <t>Acropora divaricata</t>
  </si>
  <si>
    <t>Acropora elseyi</t>
  </si>
  <si>
    <t>Acropora florida</t>
  </si>
  <si>
    <t>Acropora gemmifera</t>
  </si>
  <si>
    <t>Acropora glauca</t>
  </si>
  <si>
    <t>Acropora globiceps</t>
  </si>
  <si>
    <t>Acropora granulosa</t>
  </si>
  <si>
    <t>Acropora hemprichii</t>
  </si>
  <si>
    <t>Acropora horrida</t>
  </si>
  <si>
    <t>Acropora humilis</t>
  </si>
  <si>
    <t>Acropora hyacinthus</t>
  </si>
  <si>
    <t>Acropora indonesia</t>
  </si>
  <si>
    <t>Acropora kimbeensis</t>
  </si>
  <si>
    <t>Acropora listeri</t>
  </si>
  <si>
    <t>Acropora lokani</t>
  </si>
  <si>
    <t>Acropora loripes</t>
  </si>
  <si>
    <t>Acropora lutkeni</t>
  </si>
  <si>
    <t>Acropora microclados</t>
  </si>
  <si>
    <t>Acropora monticulosa</t>
  </si>
  <si>
    <t>Acropora multiacuta</t>
  </si>
  <si>
    <t>Acropora muricata</t>
  </si>
  <si>
    <t>Acropora nana</t>
  </si>
  <si>
    <t>Acropora nasuta</t>
  </si>
  <si>
    <t>Acropora palmata</t>
  </si>
  <si>
    <t>Acropora paniculata</t>
  </si>
  <si>
    <t>Acropora polystoma</t>
  </si>
  <si>
    <t>Acropora robusta</t>
  </si>
  <si>
    <t>Acropora sarmentosa</t>
  </si>
  <si>
    <t>Acropora secale</t>
  </si>
  <si>
    <t>Acropora selago</t>
  </si>
  <si>
    <t>Acropora spicifera</t>
  </si>
  <si>
    <t>Acropora subglabra</t>
  </si>
  <si>
    <t>Acropora tenuis</t>
  </si>
  <si>
    <t>Acropora tortuosa</t>
  </si>
  <si>
    <t>Acropora valida</t>
  </si>
  <si>
    <t>Acropora vaughani</t>
  </si>
  <si>
    <t>Acropora verweyi</t>
  </si>
  <si>
    <t>Acropora willisae</t>
  </si>
  <si>
    <t>Acropora yongei</t>
  </si>
  <si>
    <t>Agaricia agaricites</t>
  </si>
  <si>
    <t>Agaricia fragilis</t>
  </si>
  <si>
    <t>Agaricia grahamae</t>
  </si>
  <si>
    <t>Agaricia humilis</t>
  </si>
  <si>
    <t>Agaricia lamarcki</t>
  </si>
  <si>
    <t>Agaricia tenuifolia</t>
  </si>
  <si>
    <t>Agaricia undata</t>
  </si>
  <si>
    <t>Alveopora allingi</t>
  </si>
  <si>
    <t>Alveopora catalai</t>
  </si>
  <si>
    <t>Alveopora excelsa</t>
  </si>
  <si>
    <t>Alveopora japonica</t>
  </si>
  <si>
    <t>Alveopora spongiosa</t>
  </si>
  <si>
    <t>Alveopora tizardi</t>
  </si>
  <si>
    <t>Alveopora verrilliana</t>
  </si>
  <si>
    <t>Anacropora forbesi</t>
  </si>
  <si>
    <t>Anacropora matthai</t>
  </si>
  <si>
    <t>Anomastraea irregularis</t>
  </si>
  <si>
    <t>Anthemiphyllia patera</t>
  </si>
  <si>
    <t>Astrangia poculata</t>
  </si>
  <si>
    <t>Astrea curta</t>
  </si>
  <si>
    <t>Astrea devantieri</t>
  </si>
  <si>
    <t>Astreopora explanata</t>
  </si>
  <si>
    <t>Astreopora myriophthalma</t>
  </si>
  <si>
    <t>Astroides calycularis</t>
  </si>
  <si>
    <t>Balanophyllia elegans</t>
  </si>
  <si>
    <t>Balanophyllia europaea</t>
  </si>
  <si>
    <t>Balanophyllia regia</t>
  </si>
  <si>
    <t>Balanophyllia cornu</t>
  </si>
  <si>
    <t>Bathelia candida</t>
  </si>
  <si>
    <t>Blastomussa loyae</t>
  </si>
  <si>
    <t>Blastomussa merleti</t>
  </si>
  <si>
    <t>Blastomussa wellsi</t>
  </si>
  <si>
    <t>Caryophyllia calveri</t>
  </si>
  <si>
    <t>Caryophyllia huinayensis</t>
  </si>
  <si>
    <t>Caryophyllia inornata</t>
  </si>
  <si>
    <t>Caryophyllia sarsiae</t>
  </si>
  <si>
    <t>Caryophyllia smithii</t>
  </si>
  <si>
    <t>Caryophyllia versicolorata</t>
  </si>
  <si>
    <t>Catalaphyllia jardinei</t>
  </si>
  <si>
    <t>Caulastraea echinulata</t>
  </si>
  <si>
    <t>Caulastraea furcata</t>
  </si>
  <si>
    <t>Caulastraea tumida</t>
  </si>
  <si>
    <t>Ceratotrochus magnaghii</t>
  </si>
  <si>
    <t>Cladocora arbuscula</t>
  </si>
  <si>
    <t>Cladocora caespitosa</t>
  </si>
  <si>
    <t>Cladopsammia eguchii</t>
  </si>
  <si>
    <t>Cladopsammia gracilis</t>
  </si>
  <si>
    <t>Coelastrea aspera</t>
  </si>
  <si>
    <t>Coelastrea palauensis</t>
  </si>
  <si>
    <t>Coeloseris mayeri</t>
  </si>
  <si>
    <t>Colpophyllia natans</t>
  </si>
  <si>
    <t>Coscinaraea columna</t>
  </si>
  <si>
    <t>Coscinaraea exesa</t>
  </si>
  <si>
    <t>Coscinaraea monile</t>
  </si>
  <si>
    <t>Ctenactis albitentaculata</t>
  </si>
  <si>
    <t>Ctenactis crassa</t>
  </si>
  <si>
    <t>Ctenactis echinata</t>
  </si>
  <si>
    <t>Cycloseris costulata</t>
  </si>
  <si>
    <t>Cycloseris cyclolites</t>
  </si>
  <si>
    <t>Cycloseris fragilis</t>
  </si>
  <si>
    <t>Cycloseris sinensis</t>
  </si>
  <si>
    <t>Cycloseris tenuis</t>
  </si>
  <si>
    <t>Cycloseris vaughani</t>
  </si>
  <si>
    <t>Cynarina lacrymalis</t>
  </si>
  <si>
    <t>Cyphastrea chalcidicum</t>
  </si>
  <si>
    <t>Cyphastrea decadia</t>
  </si>
  <si>
    <t>Cyphastrea hexasepta</t>
  </si>
  <si>
    <t>Cyphastrea kausti</t>
  </si>
  <si>
    <t>Cyphastrea microphthalma</t>
  </si>
  <si>
    <t>Cyphastrea serailia</t>
  </si>
  <si>
    <t>Dactylotrochus cervicornis</t>
  </si>
  <si>
    <t>Danafungia horrida</t>
  </si>
  <si>
    <t>Danafungia scruposa</t>
  </si>
  <si>
    <t>Dasmosmilia lymani</t>
  </si>
  <si>
    <t>Deltocyathus corrugatus</t>
  </si>
  <si>
    <t>Deltocyathus vaughani</t>
  </si>
  <si>
    <t>Dendrogyra cylindrus</t>
  </si>
  <si>
    <t>Dendrophyllia cornigera</t>
  </si>
  <si>
    <t>Dendrophyllia johnsoni</t>
  </si>
  <si>
    <t>Dendrophyllia laboreli</t>
  </si>
  <si>
    <t>Dendrophyllia ramea</t>
  </si>
  <si>
    <t>Desmophyllum pertusum</t>
  </si>
  <si>
    <t>Dichocoenia stokesii</t>
  </si>
  <si>
    <t>Diploastrea heliopora</t>
  </si>
  <si>
    <t>Diploria labyrinthiformis</t>
  </si>
  <si>
    <t>Dipsastraea amicorum</t>
  </si>
  <si>
    <t>Dipsastraea faviaformis</t>
  </si>
  <si>
    <t>Dipsastraea matthaii</t>
  </si>
  <si>
    <t>Dipsastraea pallida</t>
  </si>
  <si>
    <t>Dipsastraea rotumana</t>
  </si>
  <si>
    <t>Duncanopsammia axifuga</t>
  </si>
  <si>
    <t>Echinophyllia aspera</t>
  </si>
  <si>
    <t>Echinophyllia echinoporoides</t>
  </si>
  <si>
    <t>Echinophyllia glabra</t>
  </si>
  <si>
    <t>Echinophyllia orpheensis</t>
  </si>
  <si>
    <t>Echinophyllia tarae</t>
  </si>
  <si>
    <t>Echinopora gemmacea</t>
  </si>
  <si>
    <t>Echinopora horrida</t>
  </si>
  <si>
    <t>Echinopora lamellosa</t>
  </si>
  <si>
    <t>Echinopora mammiformis</t>
  </si>
  <si>
    <t>Echinopora pacifica</t>
  </si>
  <si>
    <t>Eguchipsammia serpentina</t>
  </si>
  <si>
    <t>Eusmilia fastigiata</t>
  </si>
  <si>
    <t>Favia fragum</t>
  </si>
  <si>
    <t>Favites abdita</t>
  </si>
  <si>
    <t>Favites chinensis</t>
  </si>
  <si>
    <t>Favites complanata</t>
  </si>
  <si>
    <t>Favites flexuosa</t>
  </si>
  <si>
    <t>Favites halicora</t>
  </si>
  <si>
    <t>Favites pentagona</t>
  </si>
  <si>
    <t>Favites stylifera</t>
  </si>
  <si>
    <t>Fimbriaphyllia ancora</t>
  </si>
  <si>
    <t>Flabellum arcuatile</t>
  </si>
  <si>
    <t>Flabellum chunii</t>
  </si>
  <si>
    <t>Flabellum curvatum</t>
  </si>
  <si>
    <t>Flabellum flexuosum</t>
  </si>
  <si>
    <t>Flabellum impensum</t>
  </si>
  <si>
    <t>Flabellum thouarsii</t>
  </si>
  <si>
    <t>Flabellum vaughani</t>
  </si>
  <si>
    <t>Flabellum alabastrum</t>
  </si>
  <si>
    <t>Flabellum angulare</t>
  </si>
  <si>
    <t>Flabellum apertum</t>
  </si>
  <si>
    <t>Flabellum japonicum</t>
  </si>
  <si>
    <t>Fungia fungites</t>
  </si>
  <si>
    <t>Galaxea astreata</t>
  </si>
  <si>
    <t>Galaxea fascicularis</t>
  </si>
  <si>
    <t>Gardineria paradoxa</t>
  </si>
  <si>
    <t>Gardineroseris planulata</t>
  </si>
  <si>
    <t>Goniastrea edwardsi</t>
  </si>
  <si>
    <t>Goniastrea favulus</t>
  </si>
  <si>
    <t>Goniastrea pectinata</t>
  </si>
  <si>
    <t>Goniastrea retiformis</t>
  </si>
  <si>
    <t>Goniastrea stelligera</t>
  </si>
  <si>
    <t>Goniopora burgosi</t>
  </si>
  <si>
    <t>Goniopora columna</t>
  </si>
  <si>
    <t>Goniopora djiboutiensis</t>
  </si>
  <si>
    <t>Goniopora lobata</t>
  </si>
  <si>
    <t>Goniopora norfolkensis</t>
  </si>
  <si>
    <t>Goniopora planulata</t>
  </si>
  <si>
    <t>Goniopora stokesi</t>
  </si>
  <si>
    <t>Goniopora tenuidens</t>
  </si>
  <si>
    <t>Halomitra clavator</t>
  </si>
  <si>
    <t>Halomitra pileus</t>
  </si>
  <si>
    <t>Heliofungia actiniformis</t>
  </si>
  <si>
    <t>Heliofungia fralinae</t>
  </si>
  <si>
    <t>Helioseris cucullata</t>
  </si>
  <si>
    <t>Herpolitha limax</t>
  </si>
  <si>
    <t>Homophyllia australis</t>
  </si>
  <si>
    <t>Homophyllia bowerbanki</t>
  </si>
  <si>
    <t>Hoplangia durotrix</t>
  </si>
  <si>
    <t>Hydnophora exesa</t>
  </si>
  <si>
    <t>Hydnophora grandis</t>
  </si>
  <si>
    <t>Hydnophora microconos</t>
  </si>
  <si>
    <t>Hydnophora pilosa</t>
  </si>
  <si>
    <t>Hydnophora rigida</t>
  </si>
  <si>
    <t>Isophyllia rigida</t>
  </si>
  <si>
    <t>Isophyllia sinuosa</t>
  </si>
  <si>
    <t>Isopora brueggemanni</t>
  </si>
  <si>
    <t>Isopora cuneata</t>
  </si>
  <si>
    <t>Isopora palifera</t>
  </si>
  <si>
    <t>Isopora togianensis</t>
  </si>
  <si>
    <t>Javania antarctica</t>
  </si>
  <si>
    <t>Javania cailleti</t>
  </si>
  <si>
    <t>Javania exserta</t>
  </si>
  <si>
    <t>Labyrinthocyathus facetus</t>
  </si>
  <si>
    <t>Leptastrea bottae</t>
  </si>
  <si>
    <t>Leptastrea inaequalis</t>
  </si>
  <si>
    <t>Leptastrea pruinosa</t>
  </si>
  <si>
    <t>Leptastrea purpurea</t>
  </si>
  <si>
    <t>Leptastrea transversa</t>
  </si>
  <si>
    <t>Leptopsammia pruvoti</t>
  </si>
  <si>
    <t>Leptoria irregularis</t>
  </si>
  <si>
    <t>Leptoria phrygia</t>
  </si>
  <si>
    <t>Leptoseris foliosa</t>
  </si>
  <si>
    <t>Leptoseris fragilis</t>
  </si>
  <si>
    <t>Leptoseris hawaiiensis</t>
  </si>
  <si>
    <t>Leptoseris incrustans</t>
  </si>
  <si>
    <t>Leptoseris yabei</t>
  </si>
  <si>
    <t>Letepsammia formosissima</t>
  </si>
  <si>
    <t>Lithophyllon concinna</t>
  </si>
  <si>
    <t>Lithophyllon scabra</t>
  </si>
  <si>
    <t>Lithophyllon undulatum</t>
  </si>
  <si>
    <t>Lobactis scutaria</t>
  </si>
  <si>
    <t>Lobophyllia agaricia</t>
  </si>
  <si>
    <t>Lobophyllia corymbosa</t>
  </si>
  <si>
    <t>Lobophyllia costata</t>
  </si>
  <si>
    <t>Lobophyllia diminuta</t>
  </si>
  <si>
    <t>Lobophyllia erythraea</t>
  </si>
  <si>
    <t>Lobophyllia flabelliformis</t>
  </si>
  <si>
    <t>Lobophyllia hemprichii</t>
  </si>
  <si>
    <t>Lobophyllia recta</t>
  </si>
  <si>
    <t>Lobophyllia robusta</t>
  </si>
  <si>
    <t>Lobophyllia vitiensis</t>
  </si>
  <si>
    <t>Madracis asanoi</t>
  </si>
  <si>
    <t>Madracis carmabi</t>
  </si>
  <si>
    <t>Madracis decactis</t>
  </si>
  <si>
    <t>Madracis formosa</t>
  </si>
  <si>
    <t>Madracis kirbyi</t>
  </si>
  <si>
    <t>Madracis myriaster</t>
  </si>
  <si>
    <t>Madracis pharensis</t>
  </si>
  <si>
    <t>Madracis senaria</t>
  </si>
  <si>
    <t>Manicina areolata</t>
  </si>
  <si>
    <t>Meandrina jacksoni</t>
  </si>
  <si>
    <t>Meandrina meandrites</t>
  </si>
  <si>
    <t>Merulina ampliata</t>
  </si>
  <si>
    <t>Merulina scabricula</t>
  </si>
  <si>
    <t>Merulina triangularis</t>
  </si>
  <si>
    <t>Micromussa amakusensis</t>
  </si>
  <si>
    <t>Micromussa lordhowensis</t>
  </si>
  <si>
    <t>Monomyces pygmaea</t>
  </si>
  <si>
    <t>Montastraea cavernosa</t>
  </si>
  <si>
    <t>Montipora aequituberculata</t>
  </si>
  <si>
    <t>Montipora australiensis</t>
  </si>
  <si>
    <t>Montipora cactus</t>
  </si>
  <si>
    <t>Montipora caliculata</t>
  </si>
  <si>
    <t>Montipora capitata</t>
  </si>
  <si>
    <t>Montipora circumvallata</t>
  </si>
  <si>
    <t>Montipora digitata</t>
  </si>
  <si>
    <t>Montipora flabellata</t>
  </si>
  <si>
    <t>Montipora foliosa</t>
  </si>
  <si>
    <t>Montipora foveolata</t>
  </si>
  <si>
    <t>Montipora hispida</t>
  </si>
  <si>
    <t>Montipora patula</t>
  </si>
  <si>
    <t>Montipora spongodes</t>
  </si>
  <si>
    <t>Montipora stellata</t>
  </si>
  <si>
    <t>Montipora venosa</t>
  </si>
  <si>
    <t>Montipora verrilli</t>
  </si>
  <si>
    <t>Montipora verrucosa</t>
  </si>
  <si>
    <t>Moseleya latistellata</t>
  </si>
  <si>
    <t>Mussa angulosa</t>
  </si>
  <si>
    <t>Mussismilia braziliensis</t>
  </si>
  <si>
    <t>Mussismilia hispida</t>
  </si>
  <si>
    <t>Mussismilia leptophylla</t>
  </si>
  <si>
    <t>Mycedium elephantotus</t>
  </si>
  <si>
    <t>Mycedium robokaki</t>
  </si>
  <si>
    <t>Mycetophyllia aliciae</t>
  </si>
  <si>
    <t>Mycetophyllia danaana</t>
  </si>
  <si>
    <t>Mycetophyllia lamarckana</t>
  </si>
  <si>
    <t>Nemenzophyllia turbida</t>
  </si>
  <si>
    <t>Oculina diffusa</t>
  </si>
  <si>
    <t>Oculina patagonica</t>
  </si>
  <si>
    <t>Oculina robusta</t>
  </si>
  <si>
    <t>Oculina varicosa</t>
  </si>
  <si>
    <t>Orbicella annularis</t>
  </si>
  <si>
    <t>Orbicella faveolata</t>
  </si>
  <si>
    <t>Orbicella franksi</t>
  </si>
  <si>
    <t>Oulastrea crispata</t>
  </si>
  <si>
    <t>Oulophyllia bennettae</t>
  </si>
  <si>
    <t>Oulophyllia crispa</t>
  </si>
  <si>
    <t>Oxypora convoluta</t>
  </si>
  <si>
    <t>Oxypora echinata</t>
  </si>
  <si>
    <t>Oxypora lacera</t>
  </si>
  <si>
    <t>Pachyseris speciosa</t>
  </si>
  <si>
    <t>Palauastrea ramosa</t>
  </si>
  <si>
    <t>Paraconotrochus antarcticus</t>
  </si>
  <si>
    <t>Paracyathus pulchellus</t>
  </si>
  <si>
    <t>Paragoniastrea australensis</t>
  </si>
  <si>
    <t>Paragoniastrea deformis</t>
  </si>
  <si>
    <t>Paragoniastrea russelli</t>
  </si>
  <si>
    <t>Pavona cactus</t>
  </si>
  <si>
    <t>Pavona clavus</t>
  </si>
  <si>
    <t>Pavona decussata</t>
  </si>
  <si>
    <t>Pavona explanulata</t>
  </si>
  <si>
    <t>Pavona frondifera</t>
  </si>
  <si>
    <t>Pavona varians</t>
  </si>
  <si>
    <t>Pavona venosa</t>
  </si>
  <si>
    <t>Pectinia alcicornis</t>
  </si>
  <si>
    <t>Pectinia lactuca</t>
  </si>
  <si>
    <t>Pectinia paeonia</t>
  </si>
  <si>
    <t>Phyllangia papuensis</t>
  </si>
  <si>
    <t>Physogyra lichtensteini</t>
  </si>
  <si>
    <t>Physophyllia ayleni</t>
  </si>
  <si>
    <t>Platygyra acuta</t>
  </si>
  <si>
    <t>Platygyra carnosa</t>
  </si>
  <si>
    <t>Platygyra contorta</t>
  </si>
  <si>
    <t>Platygyra crosslandi</t>
  </si>
  <si>
    <t>Platygyra daedalea</t>
  </si>
  <si>
    <t>Platygyra lamellina</t>
  </si>
  <si>
    <t>Platygyra pini</t>
  </si>
  <si>
    <t>Platygyra ryukyuensis</t>
  </si>
  <si>
    <t>Platygyra sinensis</t>
  </si>
  <si>
    <t>Plerogyra sinuosa</t>
  </si>
  <si>
    <t>Plesiastrea versipora</t>
  </si>
  <si>
    <t>Pleuractis granulosa</t>
  </si>
  <si>
    <t>Pleuractis gravis</t>
  </si>
  <si>
    <t>Pleuractis moluccensis</t>
  </si>
  <si>
    <t>Pleuractis paumotensis</t>
  </si>
  <si>
    <t>Pocillopora damicornis</t>
  </si>
  <si>
    <t>Pocillopora meandrina</t>
  </si>
  <si>
    <t>Pocillopora verrucosa</t>
  </si>
  <si>
    <t>Podabacia crustacea</t>
  </si>
  <si>
    <t>Podabacia motuporensis</t>
  </si>
  <si>
    <t>Polycyathus muellerae</t>
  </si>
  <si>
    <t>Polyphyllia talpina</t>
  </si>
  <si>
    <t>Porites annae</t>
  </si>
  <si>
    <t>Porites astreoides</t>
  </si>
  <si>
    <t>Porites branneri</t>
  </si>
  <si>
    <t>Porites compressa</t>
  </si>
  <si>
    <t>Porites cylindrica</t>
  </si>
  <si>
    <t>Porites divaricata</t>
  </si>
  <si>
    <t>Porites evermanni</t>
  </si>
  <si>
    <t>Porites fontanesii</t>
  </si>
  <si>
    <t>Porites furcata</t>
  </si>
  <si>
    <t>Porites harrisoni</t>
  </si>
  <si>
    <t>Porites lichen</t>
  </si>
  <si>
    <t>Porites lobata</t>
  </si>
  <si>
    <t>Porites lutea</t>
  </si>
  <si>
    <t>Porites monticulosa</t>
  </si>
  <si>
    <t>Porites nigrescens</t>
  </si>
  <si>
    <t>Porites panamensis</t>
  </si>
  <si>
    <t>Porites porites</t>
  </si>
  <si>
    <t>Porites profundus</t>
  </si>
  <si>
    <t>Porites pukoensis</t>
  </si>
  <si>
    <t>Porites randalli</t>
  </si>
  <si>
    <t>Porites rus</t>
  </si>
  <si>
    <t>Porites solida</t>
  </si>
  <si>
    <t>Porites sverdrupi</t>
  </si>
  <si>
    <t>Pourtalosmilia anthophyllites</t>
  </si>
  <si>
    <t>Psammocora contigua</t>
  </si>
  <si>
    <t>Psammocora haimiana</t>
  </si>
  <si>
    <t>Psammocora stellata</t>
  </si>
  <si>
    <t>Pseudodiploria clivosa</t>
  </si>
  <si>
    <t>Pseudodiploria strigosa</t>
  </si>
  <si>
    <t>Pseudosiderastrea tayamai</t>
  </si>
  <si>
    <t>Rhizosmilia maculata</t>
  </si>
  <si>
    <t>Rhizosmilia robusta</t>
  </si>
  <si>
    <t>Rhizosmilia sagamiensis</t>
  </si>
  <si>
    <t>Rhizotrochus typus</t>
  </si>
  <si>
    <t>Rhombopsammia niphada</t>
  </si>
  <si>
    <t>Sandalolitha dentata</t>
  </si>
  <si>
    <t>Sandalolitha robusta</t>
  </si>
  <si>
    <t>Scapophyllia cylindrica</t>
  </si>
  <si>
    <t>Scolymia cubensis</t>
  </si>
  <si>
    <t>Seriatopora caliendrum</t>
  </si>
  <si>
    <t>Seriatopora hystrix</t>
  </si>
  <si>
    <t>Siderastrea radians</t>
  </si>
  <si>
    <t>Siderastrea savignyana</t>
  </si>
  <si>
    <t>Siderastrea siderea</t>
  </si>
  <si>
    <t>Siderastrea stellata</t>
  </si>
  <si>
    <t>Solenastrea bournoni</t>
  </si>
  <si>
    <t>Solenastrea hyades</t>
  </si>
  <si>
    <t>Stephanocoenia intersepta</t>
  </si>
  <si>
    <t>Stephanocyathus diadema</t>
  </si>
  <si>
    <t>Stephanocyathus moseleyanus</t>
  </si>
  <si>
    <t>Stephanophyllia complicata</t>
  </si>
  <si>
    <t>Stylaraea punctata</t>
  </si>
  <si>
    <t>Stylocoeniella armata</t>
  </si>
  <si>
    <t>Stylocoeniella guentheri</t>
  </si>
  <si>
    <t>Stylophora pistillata</t>
  </si>
  <si>
    <t>Stylophora wellsi</t>
  </si>
  <si>
    <t>Tethocyathus endesa</t>
  </si>
  <si>
    <t>Thalamophyllia gasti</t>
  </si>
  <si>
    <t>Thalamophyllia riisei</t>
  </si>
  <si>
    <t>Thecopsammia socialis</t>
  </si>
  <si>
    <t>Trachyphyllia geoffroyi</t>
  </si>
  <si>
    <t>Trochocyathus efateensis</t>
  </si>
  <si>
    <t>Truncatoflabellum candeanum</t>
  </si>
  <si>
    <t>Tubastraea tagusensis</t>
  </si>
  <si>
    <t>Turbinaria heronensis</t>
  </si>
  <si>
    <t>Turbinaria irregularis</t>
  </si>
  <si>
    <t>Turbinaria mesenterina</t>
  </si>
  <si>
    <t>Turbinaria patula</t>
  </si>
  <si>
    <t>Turbinaria peltata</t>
  </si>
  <si>
    <t>Turbinaria reniformis</t>
  </si>
  <si>
    <t>Vaughanella concinna</t>
  </si>
  <si>
    <t>Zoopilus echinatus</t>
  </si>
  <si>
    <t>Acanthastrea subechinata</t>
  </si>
  <si>
    <t>Acropora downingi</t>
  </si>
  <si>
    <t>Acropora roseni</t>
  </si>
  <si>
    <t>Blastomussa omanensis</t>
  </si>
  <si>
    <t>Blastomussa vivida</t>
  </si>
  <si>
    <t>Craterastrea levis</t>
  </si>
  <si>
    <t>Ctenella chagius</t>
  </si>
  <si>
    <t>Cyphastrea salae</t>
  </si>
  <si>
    <t>Dendrophyllia cribrosa</t>
  </si>
  <si>
    <t>Favites valenciennesii</t>
  </si>
  <si>
    <t>Goniopora albiconus</t>
  </si>
  <si>
    <t>Horastrea indica</t>
  </si>
  <si>
    <t>Micromussa multipunctata</t>
  </si>
  <si>
    <t>Montipora dilatata</t>
  </si>
  <si>
    <t>Paramontastraea peresi</t>
  </si>
  <si>
    <t>Porites okinawensis</t>
  </si>
  <si>
    <t>Pseudosiderastrea formosa</t>
  </si>
  <si>
    <t>Rhizopsammia wettsteini</t>
  </si>
  <si>
    <t>Stylophora mamillata</t>
  </si>
  <si>
    <t>mindepth_conservative</t>
  </si>
  <si>
    <t>maxdepth_conservative</t>
  </si>
  <si>
    <t>mindepth_reported</t>
  </si>
  <si>
    <t>maxdepth_reported</t>
  </si>
  <si>
    <t>sealifebase</t>
  </si>
  <si>
    <t>conservative = only obis/gbif report greater depth</t>
  </si>
  <si>
    <t>az</t>
  </si>
  <si>
    <t>z</t>
  </si>
  <si>
    <t>a</t>
  </si>
  <si>
    <t>b</t>
  </si>
  <si>
    <t>Montipora maeandrina</t>
  </si>
  <si>
    <r>
      <t>underlined</t>
    </r>
    <r>
      <rPr>
        <sz val="11"/>
        <color rgb="FF000000"/>
        <rFont val="Times New Roman"/>
        <family val="1"/>
      </rPr>
      <t xml:space="preserve"> = not considered</t>
    </r>
  </si>
  <si>
    <t>Vieiraetal_2015</t>
  </si>
  <si>
    <t>Altuna2012</t>
  </si>
  <si>
    <t>Altuna 2012</t>
  </si>
  <si>
    <t>Bouwmeesteretal_2015</t>
  </si>
  <si>
    <t>Benzoni_2013</t>
  </si>
  <si>
    <t>Pinzon&amp;Weil_2011</t>
  </si>
  <si>
    <t>NOAA</t>
  </si>
  <si>
    <t>Kitahara&amp;Cairns_2009</t>
  </si>
  <si>
    <t>Benzoni&amp;Stefani_2012</t>
  </si>
  <si>
    <t>Forsman&amp;Birkeland_2009</t>
  </si>
  <si>
    <t>mediumdepth_reported</t>
  </si>
  <si>
    <t>mediumdepth_conservative</t>
  </si>
  <si>
    <t>log</t>
  </si>
  <si>
    <t>Montipora_maeandrina</t>
  </si>
  <si>
    <t>med</t>
  </si>
  <si>
    <t>Javania borealis</t>
  </si>
  <si>
    <t>rep_min</t>
  </si>
  <si>
    <t>rep_max</t>
  </si>
  <si>
    <t>rep_range</t>
  </si>
  <si>
    <t>con_min</t>
  </si>
  <si>
    <t>con_max</t>
  </si>
  <si>
    <t>con_range</t>
  </si>
  <si>
    <t>BayesTraits</t>
  </si>
  <si>
    <t>-----&gt;&gt;&gt;&gt;&gt;</t>
  </si>
  <si>
    <t>Species</t>
  </si>
  <si>
    <t>log_rep_range</t>
  </si>
  <si>
    <t>log_con_range</t>
  </si>
  <si>
    <t>Species_Worms</t>
  </si>
  <si>
    <t>Species_Database</t>
  </si>
  <si>
    <t>Symbiosis</t>
  </si>
  <si>
    <t>Balanophyllia ukrainensis</t>
  </si>
  <si>
    <t>Montipora meandrina</t>
  </si>
  <si>
    <t>Ricordea florida</t>
  </si>
  <si>
    <t>Outgroup</t>
  </si>
  <si>
    <t>ABS_min</t>
  </si>
  <si>
    <t>ABS_max</t>
  </si>
  <si>
    <t>------&gt;&gt;&gt;</t>
  </si>
  <si>
    <t>missing spp:</t>
  </si>
  <si>
    <t>lat_range</t>
  </si>
  <si>
    <t>positivo positivo</t>
  </si>
  <si>
    <t>(b-a)+1</t>
  </si>
  <si>
    <t>negativo negativo</t>
  </si>
  <si>
    <t>(abs(a)-abs(b))+1</t>
  </si>
  <si>
    <t>negativo positivo</t>
  </si>
  <si>
    <t>(abs(a)+b)+1</t>
  </si>
  <si>
    <t>c</t>
  </si>
  <si>
    <t>zc</t>
  </si>
  <si>
    <t>s</t>
  </si>
  <si>
    <t>as</t>
  </si>
  <si>
    <t>azc</t>
  </si>
  <si>
    <t>ac</t>
  </si>
  <si>
    <t>zs</t>
  </si>
  <si>
    <t>sc</t>
  </si>
  <si>
    <t>zsc</t>
  </si>
  <si>
    <t>azs</t>
  </si>
  <si>
    <t>Tree Campoyetal_2020</t>
  </si>
  <si>
    <t>This database</t>
  </si>
  <si>
    <t>red: modified in the original tree, n=2</t>
  </si>
  <si>
    <t>Coloniality</t>
  </si>
  <si>
    <t>Symbcol</t>
  </si>
  <si>
    <t>solitary</t>
  </si>
  <si>
    <t>azooxanthellate - solitary</t>
  </si>
  <si>
    <t>colonial</t>
  </si>
  <si>
    <t>azooxanthellate - colonial</t>
  </si>
  <si>
    <t>facultative</t>
  </si>
  <si>
    <t>zooxanthellate - solitary</t>
  </si>
  <si>
    <t>zooxanthellate - colonial</t>
  </si>
  <si>
    <t>facultative - solitary</t>
  </si>
  <si>
    <t>facultative - colonial</t>
  </si>
  <si>
    <t>zooxanthellate - facultative</t>
  </si>
  <si>
    <t>Log</t>
  </si>
  <si>
    <t>blue: deleted in the original tree, 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</si>
</sst>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 val="double"/>
      <sz val="11"/>
      <color theme="7" tint="-0.249977111117893"/>
      <name val="Calibri"/>
      <family val="2"/>
      <scheme val="minor"/>
    </font>
    <font>
      <u val="double"/>
      <sz val="11"/>
      <color rgb="FF000000"/>
      <name val="Times New Roman"/>
      <family val="1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6" fillId="2" borderId="1" xfId="0" applyFont="1" applyFill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10" fillId="0" borderId="0" xfId="0" applyFont="1"/>
    <xf numFmtId="0" fontId="11" fillId="0" borderId="0" xfId="0" applyFont="1"/>
    <xf numFmtId="0" fontId="0" fillId="5" borderId="0" xfId="0" applyFill="1"/>
    <xf numFmtId="0" fontId="12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/>
    <xf numFmtId="0" fontId="15" fillId="0" borderId="0" xfId="0" applyFont="1" applyAlignment="1">
      <alignment horizontal="left" vertical="top"/>
    </xf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8" fillId="7" borderId="0" xfId="0" applyFont="1" applyFill="1"/>
    <xf numFmtId="0" fontId="14" fillId="7" borderId="0" xfId="0" applyFont="1" applyFill="1"/>
    <xf numFmtId="0" fontId="11" fillId="7" borderId="0" xfId="0" applyFont="1" applyFill="1"/>
    <xf numFmtId="0" fontId="10" fillId="7" borderId="0" xfId="0" applyFont="1" applyFill="1"/>
    <xf numFmtId="0" fontId="3" fillId="7" borderId="0" xfId="0" applyFont="1" applyFill="1"/>
    <xf numFmtId="0" fontId="0" fillId="7" borderId="0" xfId="0" applyFill="1" applyAlignment="1">
      <alignment horizontal="left" vertical="top"/>
    </xf>
    <xf numFmtId="49" fontId="0" fillId="6" borderId="0" xfId="0" applyNumberFormat="1" applyFill="1"/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3" fillId="8" borderId="0" xfId="0" applyFont="1" applyFill="1"/>
    <xf numFmtId="0" fontId="1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A428-ED45-490F-92C4-E5F8EA086659}">
  <dimension ref="A1:F515"/>
  <sheetViews>
    <sheetView tabSelected="1" zoomScale="90" zoomScaleNormal="90" workbookViewId="0">
      <selection activeCell="F4" sqref="F4"/>
    </sheetView>
  </sheetViews>
  <sheetFormatPr defaultRowHeight="15" x14ac:dyDescent="0.25"/>
  <cols>
    <col min="1" max="1" width="9.42578125" bestFit="1" customWidth="1"/>
    <col min="2" max="2" width="31.140625" bestFit="1" customWidth="1"/>
    <col min="3" max="3" width="4.42578125" bestFit="1" customWidth="1"/>
    <col min="4" max="4" width="30.5703125" bestFit="1" customWidth="1"/>
  </cols>
  <sheetData>
    <row r="1" spans="1:6" x14ac:dyDescent="0.25">
      <c r="B1" s="36" t="s">
        <v>1169</v>
      </c>
      <c r="D1" s="37" t="s">
        <v>1170</v>
      </c>
    </row>
    <row r="2" spans="1:6" x14ac:dyDescent="0.25">
      <c r="A2">
        <v>1</v>
      </c>
      <c r="B2" t="s">
        <v>662</v>
      </c>
      <c r="C2">
        <v>1</v>
      </c>
      <c r="D2" t="s">
        <v>662</v>
      </c>
    </row>
    <row r="3" spans="1:6" x14ac:dyDescent="0.25">
      <c r="A3">
        <v>2</v>
      </c>
      <c r="B3" t="s">
        <v>663</v>
      </c>
      <c r="C3">
        <v>2</v>
      </c>
      <c r="D3" t="s">
        <v>663</v>
      </c>
      <c r="F3" s="19" t="s">
        <v>1185</v>
      </c>
    </row>
    <row r="4" spans="1:6" x14ac:dyDescent="0.25">
      <c r="A4">
        <v>3</v>
      </c>
      <c r="B4" t="s">
        <v>664</v>
      </c>
      <c r="C4">
        <v>3</v>
      </c>
      <c r="D4" t="s">
        <v>664</v>
      </c>
      <c r="F4" s="1" t="s">
        <v>1171</v>
      </c>
    </row>
    <row r="5" spans="1:6" x14ac:dyDescent="0.25">
      <c r="A5">
        <v>4</v>
      </c>
      <c r="B5" t="s">
        <v>1083</v>
      </c>
      <c r="C5">
        <v>4</v>
      </c>
      <c r="D5" t="s">
        <v>1083</v>
      </c>
    </row>
    <row r="6" spans="1:6" x14ac:dyDescent="0.25">
      <c r="A6">
        <v>5</v>
      </c>
      <c r="B6" t="s">
        <v>665</v>
      </c>
      <c r="C6">
        <v>5</v>
      </c>
      <c r="D6" t="s">
        <v>665</v>
      </c>
    </row>
    <row r="7" spans="1:6" x14ac:dyDescent="0.25">
      <c r="A7">
        <v>6</v>
      </c>
      <c r="B7" t="s">
        <v>666</v>
      </c>
      <c r="C7">
        <v>6</v>
      </c>
      <c r="D7" t="s">
        <v>666</v>
      </c>
    </row>
    <row r="8" spans="1:6" x14ac:dyDescent="0.25">
      <c r="A8">
        <v>7</v>
      </c>
      <c r="B8" t="s">
        <v>667</v>
      </c>
      <c r="C8">
        <v>7</v>
      </c>
      <c r="D8" t="s">
        <v>667</v>
      </c>
    </row>
    <row r="9" spans="1:6" x14ac:dyDescent="0.25">
      <c r="A9">
        <v>8</v>
      </c>
      <c r="B9" t="s">
        <v>668</v>
      </c>
      <c r="C9">
        <v>8</v>
      </c>
      <c r="D9" t="s">
        <v>668</v>
      </c>
    </row>
    <row r="10" spans="1:6" x14ac:dyDescent="0.25">
      <c r="A10">
        <v>9</v>
      </c>
      <c r="B10" t="s">
        <v>669</v>
      </c>
      <c r="C10">
        <v>9</v>
      </c>
      <c r="D10" t="s">
        <v>669</v>
      </c>
    </row>
    <row r="11" spans="1:6" x14ac:dyDescent="0.25">
      <c r="A11">
        <v>10</v>
      </c>
      <c r="B11" t="s">
        <v>670</v>
      </c>
      <c r="C11">
        <v>10</v>
      </c>
      <c r="D11" t="s">
        <v>670</v>
      </c>
    </row>
    <row r="12" spans="1:6" x14ac:dyDescent="0.25">
      <c r="A12">
        <v>11</v>
      </c>
      <c r="B12" t="s">
        <v>671</v>
      </c>
      <c r="C12">
        <v>11</v>
      </c>
      <c r="D12" t="s">
        <v>671</v>
      </c>
    </row>
    <row r="13" spans="1:6" x14ac:dyDescent="0.25">
      <c r="A13">
        <v>12</v>
      </c>
      <c r="B13" t="s">
        <v>672</v>
      </c>
      <c r="C13">
        <v>12</v>
      </c>
      <c r="D13" t="s">
        <v>672</v>
      </c>
    </row>
    <row r="14" spans="1:6" x14ac:dyDescent="0.25">
      <c r="A14">
        <v>13</v>
      </c>
      <c r="B14" t="s">
        <v>673</v>
      </c>
      <c r="C14">
        <v>13</v>
      </c>
      <c r="D14" t="s">
        <v>673</v>
      </c>
    </row>
    <row r="15" spans="1:6" x14ac:dyDescent="0.25">
      <c r="A15">
        <v>14</v>
      </c>
      <c r="B15" t="s">
        <v>674</v>
      </c>
      <c r="C15">
        <v>14</v>
      </c>
      <c r="D15" t="s">
        <v>674</v>
      </c>
    </row>
    <row r="16" spans="1:6" x14ac:dyDescent="0.25">
      <c r="A16">
        <v>15</v>
      </c>
      <c r="B16" t="s">
        <v>675</v>
      </c>
      <c r="C16">
        <v>15</v>
      </c>
      <c r="D16" t="s">
        <v>675</v>
      </c>
    </row>
    <row r="17" spans="1:4" x14ac:dyDescent="0.25">
      <c r="A17">
        <v>16</v>
      </c>
      <c r="B17" t="s">
        <v>676</v>
      </c>
      <c r="C17">
        <v>16</v>
      </c>
      <c r="D17" t="s">
        <v>676</v>
      </c>
    </row>
    <row r="18" spans="1:4" x14ac:dyDescent="0.25">
      <c r="A18">
        <v>17</v>
      </c>
      <c r="B18" t="s">
        <v>677</v>
      </c>
      <c r="C18">
        <v>17</v>
      </c>
      <c r="D18" t="s">
        <v>677</v>
      </c>
    </row>
    <row r="19" spans="1:4" x14ac:dyDescent="0.25">
      <c r="A19">
        <v>18</v>
      </c>
      <c r="B19" t="s">
        <v>678</v>
      </c>
      <c r="C19">
        <v>18</v>
      </c>
      <c r="D19" t="s">
        <v>678</v>
      </c>
    </row>
    <row r="20" spans="1:4" x14ac:dyDescent="0.25">
      <c r="A20">
        <v>19</v>
      </c>
      <c r="B20" t="s">
        <v>1084</v>
      </c>
      <c r="C20">
        <v>19</v>
      </c>
      <c r="D20" t="s">
        <v>1084</v>
      </c>
    </row>
    <row r="21" spans="1:4" x14ac:dyDescent="0.25">
      <c r="A21">
        <v>20</v>
      </c>
      <c r="B21" t="s">
        <v>679</v>
      </c>
      <c r="C21">
        <v>20</v>
      </c>
      <c r="D21" t="s">
        <v>679</v>
      </c>
    </row>
    <row r="22" spans="1:4" x14ac:dyDescent="0.25">
      <c r="A22">
        <v>21</v>
      </c>
      <c r="B22" t="s">
        <v>680</v>
      </c>
      <c r="C22">
        <v>21</v>
      </c>
      <c r="D22" t="s">
        <v>680</v>
      </c>
    </row>
    <row r="23" spans="1:4" x14ac:dyDescent="0.25">
      <c r="A23">
        <v>22</v>
      </c>
      <c r="B23" t="s">
        <v>681</v>
      </c>
      <c r="C23">
        <v>22</v>
      </c>
      <c r="D23" t="s">
        <v>681</v>
      </c>
    </row>
    <row r="24" spans="1:4" x14ac:dyDescent="0.25">
      <c r="A24">
        <v>23</v>
      </c>
      <c r="B24" t="s">
        <v>682</v>
      </c>
      <c r="C24">
        <v>23</v>
      </c>
      <c r="D24" t="s">
        <v>682</v>
      </c>
    </row>
    <row r="25" spans="1:4" x14ac:dyDescent="0.25">
      <c r="A25">
        <v>24</v>
      </c>
      <c r="B25" t="s">
        <v>683</v>
      </c>
      <c r="C25">
        <v>24</v>
      </c>
      <c r="D25" t="s">
        <v>683</v>
      </c>
    </row>
    <row r="26" spans="1:4" x14ac:dyDescent="0.25">
      <c r="A26">
        <v>25</v>
      </c>
      <c r="B26" t="s">
        <v>684</v>
      </c>
      <c r="C26">
        <v>25</v>
      </c>
      <c r="D26" t="s">
        <v>684</v>
      </c>
    </row>
    <row r="27" spans="1:4" x14ac:dyDescent="0.25">
      <c r="A27">
        <v>26</v>
      </c>
      <c r="B27" t="s">
        <v>685</v>
      </c>
      <c r="C27">
        <v>26</v>
      </c>
      <c r="D27" t="s">
        <v>685</v>
      </c>
    </row>
    <row r="28" spans="1:4" x14ac:dyDescent="0.25">
      <c r="A28">
        <v>27</v>
      </c>
      <c r="B28" t="s">
        <v>686</v>
      </c>
      <c r="C28">
        <v>27</v>
      </c>
      <c r="D28" t="s">
        <v>686</v>
      </c>
    </row>
    <row r="29" spans="1:4" x14ac:dyDescent="0.25">
      <c r="A29">
        <v>28</v>
      </c>
      <c r="B29" t="s">
        <v>687</v>
      </c>
      <c r="C29">
        <v>28</v>
      </c>
      <c r="D29" t="s">
        <v>687</v>
      </c>
    </row>
    <row r="30" spans="1:4" x14ac:dyDescent="0.25">
      <c r="A30">
        <v>29</v>
      </c>
      <c r="B30" t="s">
        <v>688</v>
      </c>
      <c r="C30">
        <v>29</v>
      </c>
      <c r="D30" t="s">
        <v>688</v>
      </c>
    </row>
    <row r="31" spans="1:4" x14ac:dyDescent="0.25">
      <c r="A31">
        <v>30</v>
      </c>
      <c r="B31" t="s">
        <v>689</v>
      </c>
      <c r="C31">
        <v>30</v>
      </c>
      <c r="D31" t="s">
        <v>689</v>
      </c>
    </row>
    <row r="32" spans="1:4" x14ac:dyDescent="0.25">
      <c r="A32">
        <v>31</v>
      </c>
      <c r="B32" t="s">
        <v>690</v>
      </c>
      <c r="C32">
        <v>31</v>
      </c>
      <c r="D32" t="s">
        <v>690</v>
      </c>
    </row>
    <row r="33" spans="1:4" x14ac:dyDescent="0.25">
      <c r="A33">
        <v>32</v>
      </c>
      <c r="B33" t="s">
        <v>691</v>
      </c>
      <c r="C33">
        <v>32</v>
      </c>
      <c r="D33" t="s">
        <v>691</v>
      </c>
    </row>
    <row r="34" spans="1:4" x14ac:dyDescent="0.25">
      <c r="A34">
        <v>33</v>
      </c>
      <c r="B34" t="s">
        <v>692</v>
      </c>
      <c r="C34">
        <v>33</v>
      </c>
      <c r="D34" t="s">
        <v>692</v>
      </c>
    </row>
    <row r="35" spans="1:4" x14ac:dyDescent="0.25">
      <c r="A35">
        <v>34</v>
      </c>
      <c r="B35" t="s">
        <v>693</v>
      </c>
      <c r="C35">
        <v>34</v>
      </c>
      <c r="D35" t="s">
        <v>693</v>
      </c>
    </row>
    <row r="36" spans="1:4" x14ac:dyDescent="0.25">
      <c r="A36">
        <v>35</v>
      </c>
      <c r="B36" t="s">
        <v>694</v>
      </c>
      <c r="C36">
        <v>35</v>
      </c>
      <c r="D36" t="s">
        <v>694</v>
      </c>
    </row>
    <row r="37" spans="1:4" x14ac:dyDescent="0.25">
      <c r="A37">
        <v>36</v>
      </c>
      <c r="B37" t="s">
        <v>695</v>
      </c>
      <c r="C37">
        <v>36</v>
      </c>
      <c r="D37" t="s">
        <v>695</v>
      </c>
    </row>
    <row r="38" spans="1:4" x14ac:dyDescent="0.25">
      <c r="A38">
        <v>37</v>
      </c>
      <c r="B38" t="s">
        <v>696</v>
      </c>
      <c r="C38">
        <v>37</v>
      </c>
      <c r="D38" t="s">
        <v>696</v>
      </c>
    </row>
    <row r="39" spans="1:4" x14ac:dyDescent="0.25">
      <c r="A39">
        <v>38</v>
      </c>
      <c r="B39" t="s">
        <v>697</v>
      </c>
      <c r="C39">
        <v>38</v>
      </c>
      <c r="D39" t="s">
        <v>697</v>
      </c>
    </row>
    <row r="40" spans="1:4" x14ac:dyDescent="0.25">
      <c r="A40">
        <v>39</v>
      </c>
      <c r="B40" t="s">
        <v>698</v>
      </c>
      <c r="C40">
        <v>39</v>
      </c>
      <c r="D40" t="s">
        <v>698</v>
      </c>
    </row>
    <row r="41" spans="1:4" x14ac:dyDescent="0.25">
      <c r="A41">
        <v>40</v>
      </c>
      <c r="B41" t="s">
        <v>699</v>
      </c>
      <c r="C41">
        <v>40</v>
      </c>
      <c r="D41" t="s">
        <v>699</v>
      </c>
    </row>
    <row r="42" spans="1:4" x14ac:dyDescent="0.25">
      <c r="A42">
        <v>41</v>
      </c>
      <c r="B42" t="s">
        <v>700</v>
      </c>
      <c r="C42">
        <v>41</v>
      </c>
      <c r="D42" t="s">
        <v>700</v>
      </c>
    </row>
    <row r="43" spans="1:4" x14ac:dyDescent="0.25">
      <c r="A43">
        <v>42</v>
      </c>
      <c r="B43" t="s">
        <v>701</v>
      </c>
      <c r="C43">
        <v>42</v>
      </c>
      <c r="D43" t="s">
        <v>701</v>
      </c>
    </row>
    <row r="44" spans="1:4" x14ac:dyDescent="0.25">
      <c r="A44">
        <v>43</v>
      </c>
      <c r="B44" t="s">
        <v>702</v>
      </c>
      <c r="C44">
        <v>43</v>
      </c>
      <c r="D44" t="s">
        <v>702</v>
      </c>
    </row>
    <row r="45" spans="1:4" x14ac:dyDescent="0.25">
      <c r="A45">
        <v>44</v>
      </c>
      <c r="B45" t="s">
        <v>703</v>
      </c>
      <c r="C45">
        <v>44</v>
      </c>
      <c r="D45" t="s">
        <v>703</v>
      </c>
    </row>
    <row r="46" spans="1:4" x14ac:dyDescent="0.25">
      <c r="A46">
        <v>45</v>
      </c>
      <c r="B46" t="s">
        <v>704</v>
      </c>
      <c r="C46">
        <v>45</v>
      </c>
      <c r="D46" t="s">
        <v>704</v>
      </c>
    </row>
    <row r="47" spans="1:4" x14ac:dyDescent="0.25">
      <c r="A47">
        <v>46</v>
      </c>
      <c r="B47" t="s">
        <v>1085</v>
      </c>
      <c r="C47">
        <v>46</v>
      </c>
      <c r="D47" t="s">
        <v>1085</v>
      </c>
    </row>
    <row r="48" spans="1:4" x14ac:dyDescent="0.25">
      <c r="A48">
        <v>47</v>
      </c>
      <c r="B48" t="s">
        <v>705</v>
      </c>
      <c r="C48">
        <v>47</v>
      </c>
      <c r="D48" t="s">
        <v>705</v>
      </c>
    </row>
    <row r="49" spans="1:4" x14ac:dyDescent="0.25">
      <c r="A49">
        <v>48</v>
      </c>
      <c r="B49" t="s">
        <v>706</v>
      </c>
      <c r="C49">
        <v>48</v>
      </c>
      <c r="D49" t="s">
        <v>706</v>
      </c>
    </row>
    <row r="50" spans="1:4" x14ac:dyDescent="0.25">
      <c r="A50">
        <v>49</v>
      </c>
      <c r="B50" t="s">
        <v>707</v>
      </c>
      <c r="C50">
        <v>49</v>
      </c>
      <c r="D50" t="s">
        <v>707</v>
      </c>
    </row>
    <row r="51" spans="1:4" x14ac:dyDescent="0.25">
      <c r="A51">
        <v>50</v>
      </c>
      <c r="B51" t="s">
        <v>708</v>
      </c>
      <c r="C51">
        <v>50</v>
      </c>
      <c r="D51" t="s">
        <v>708</v>
      </c>
    </row>
    <row r="52" spans="1:4" x14ac:dyDescent="0.25">
      <c r="A52">
        <v>51</v>
      </c>
      <c r="B52" t="s">
        <v>709</v>
      </c>
      <c r="C52">
        <v>51</v>
      </c>
      <c r="D52" t="s">
        <v>709</v>
      </c>
    </row>
    <row r="53" spans="1:4" x14ac:dyDescent="0.25">
      <c r="A53">
        <v>52</v>
      </c>
      <c r="B53" t="s">
        <v>710</v>
      </c>
      <c r="C53">
        <v>52</v>
      </c>
      <c r="D53" t="s">
        <v>710</v>
      </c>
    </row>
    <row r="54" spans="1:4" x14ac:dyDescent="0.25">
      <c r="A54">
        <v>53</v>
      </c>
      <c r="B54" t="s">
        <v>711</v>
      </c>
      <c r="C54">
        <v>53</v>
      </c>
      <c r="D54" t="s">
        <v>711</v>
      </c>
    </row>
    <row r="55" spans="1:4" x14ac:dyDescent="0.25">
      <c r="A55">
        <v>54</v>
      </c>
      <c r="B55" t="s">
        <v>712</v>
      </c>
      <c r="C55">
        <v>54</v>
      </c>
      <c r="D55" t="s">
        <v>712</v>
      </c>
    </row>
    <row r="56" spans="1:4" x14ac:dyDescent="0.25">
      <c r="A56">
        <v>55</v>
      </c>
      <c r="B56" t="s">
        <v>713</v>
      </c>
      <c r="C56">
        <v>55</v>
      </c>
      <c r="D56" t="s">
        <v>713</v>
      </c>
    </row>
    <row r="57" spans="1:4" x14ac:dyDescent="0.25">
      <c r="A57">
        <v>56</v>
      </c>
      <c r="B57" t="s">
        <v>714</v>
      </c>
      <c r="C57">
        <v>56</v>
      </c>
      <c r="D57" t="s">
        <v>714</v>
      </c>
    </row>
    <row r="58" spans="1:4" x14ac:dyDescent="0.25">
      <c r="A58">
        <v>57</v>
      </c>
      <c r="B58" t="s">
        <v>715</v>
      </c>
      <c r="C58">
        <v>57</v>
      </c>
      <c r="D58" t="s">
        <v>715</v>
      </c>
    </row>
    <row r="59" spans="1:4" x14ac:dyDescent="0.25">
      <c r="A59">
        <v>58</v>
      </c>
      <c r="B59" t="s">
        <v>716</v>
      </c>
      <c r="C59">
        <v>58</v>
      </c>
      <c r="D59" t="s">
        <v>716</v>
      </c>
    </row>
    <row r="60" spans="1:4" x14ac:dyDescent="0.25">
      <c r="A60">
        <v>59</v>
      </c>
      <c r="B60" t="s">
        <v>717</v>
      </c>
      <c r="C60">
        <v>59</v>
      </c>
      <c r="D60" t="s">
        <v>717</v>
      </c>
    </row>
    <row r="61" spans="1:4" x14ac:dyDescent="0.25">
      <c r="A61">
        <v>60</v>
      </c>
      <c r="B61" t="s">
        <v>718</v>
      </c>
      <c r="C61">
        <v>60</v>
      </c>
      <c r="D61" t="s">
        <v>718</v>
      </c>
    </row>
    <row r="62" spans="1:4" x14ac:dyDescent="0.25">
      <c r="A62">
        <v>61</v>
      </c>
      <c r="B62" t="s">
        <v>719</v>
      </c>
      <c r="C62">
        <v>61</v>
      </c>
      <c r="D62" t="s">
        <v>719</v>
      </c>
    </row>
    <row r="63" spans="1:4" x14ac:dyDescent="0.25">
      <c r="A63">
        <v>62</v>
      </c>
      <c r="B63" t="s">
        <v>720</v>
      </c>
      <c r="C63">
        <v>62</v>
      </c>
      <c r="D63" t="s">
        <v>720</v>
      </c>
    </row>
    <row r="64" spans="1:4" x14ac:dyDescent="0.25">
      <c r="A64">
        <v>63</v>
      </c>
      <c r="B64" t="s">
        <v>721</v>
      </c>
      <c r="C64">
        <v>63</v>
      </c>
      <c r="D64" t="s">
        <v>721</v>
      </c>
    </row>
    <row r="65" spans="1:4" x14ac:dyDescent="0.25">
      <c r="A65">
        <v>64</v>
      </c>
      <c r="B65" t="s">
        <v>722</v>
      </c>
      <c r="C65">
        <v>64</v>
      </c>
      <c r="D65" t="s">
        <v>722</v>
      </c>
    </row>
    <row r="66" spans="1:4" x14ac:dyDescent="0.25">
      <c r="A66">
        <v>65</v>
      </c>
      <c r="B66" t="s">
        <v>723</v>
      </c>
      <c r="C66">
        <v>65</v>
      </c>
      <c r="D66" t="s">
        <v>723</v>
      </c>
    </row>
    <row r="67" spans="1:4" x14ac:dyDescent="0.25">
      <c r="A67">
        <v>66</v>
      </c>
      <c r="B67" t="s">
        <v>724</v>
      </c>
      <c r="C67">
        <v>66</v>
      </c>
      <c r="D67" t="s">
        <v>724</v>
      </c>
    </row>
    <row r="68" spans="1:4" x14ac:dyDescent="0.25">
      <c r="A68">
        <v>67</v>
      </c>
      <c r="B68" t="s">
        <v>725</v>
      </c>
      <c r="C68">
        <v>67</v>
      </c>
      <c r="D68" t="s">
        <v>725</v>
      </c>
    </row>
    <row r="69" spans="1:4" x14ac:dyDescent="0.25">
      <c r="A69">
        <v>68</v>
      </c>
      <c r="B69" t="s">
        <v>726</v>
      </c>
      <c r="C69">
        <v>68</v>
      </c>
      <c r="D69" t="s">
        <v>726</v>
      </c>
    </row>
    <row r="70" spans="1:4" x14ac:dyDescent="0.25">
      <c r="A70">
        <v>69</v>
      </c>
      <c r="B70" t="s">
        <v>727</v>
      </c>
      <c r="C70">
        <v>69</v>
      </c>
      <c r="D70" t="s">
        <v>727</v>
      </c>
    </row>
    <row r="71" spans="1:4" x14ac:dyDescent="0.25">
      <c r="A71">
        <v>70</v>
      </c>
      <c r="B71" t="s">
        <v>728</v>
      </c>
      <c r="C71">
        <v>70</v>
      </c>
      <c r="D71" t="s">
        <v>728</v>
      </c>
    </row>
    <row r="72" spans="1:4" x14ac:dyDescent="0.25">
      <c r="A72">
        <v>71</v>
      </c>
      <c r="B72" t="s">
        <v>729</v>
      </c>
      <c r="C72">
        <v>71</v>
      </c>
      <c r="D72" t="s">
        <v>729</v>
      </c>
    </row>
    <row r="73" spans="1:4" x14ac:dyDescent="0.25">
      <c r="A73">
        <v>72</v>
      </c>
      <c r="B73" t="s">
        <v>730</v>
      </c>
      <c r="C73">
        <v>72</v>
      </c>
      <c r="D73" t="s">
        <v>730</v>
      </c>
    </row>
    <row r="74" spans="1:4" x14ac:dyDescent="0.25">
      <c r="A74">
        <v>73</v>
      </c>
      <c r="B74" t="s">
        <v>731</v>
      </c>
      <c r="C74">
        <v>73</v>
      </c>
      <c r="D74" t="s">
        <v>731</v>
      </c>
    </row>
    <row r="75" spans="1:4" x14ac:dyDescent="0.25">
      <c r="A75">
        <v>74</v>
      </c>
      <c r="B75" t="s">
        <v>732</v>
      </c>
      <c r="C75">
        <v>74</v>
      </c>
      <c r="D75" t="s">
        <v>732</v>
      </c>
    </row>
    <row r="76" spans="1:4" x14ac:dyDescent="0.25">
      <c r="A76">
        <v>75</v>
      </c>
      <c r="B76" t="s">
        <v>733</v>
      </c>
      <c r="C76">
        <v>75</v>
      </c>
      <c r="D76" t="s">
        <v>733</v>
      </c>
    </row>
    <row r="77" spans="1:4" x14ac:dyDescent="0.25">
      <c r="A77">
        <v>76</v>
      </c>
      <c r="B77" t="s">
        <v>594</v>
      </c>
      <c r="C77">
        <v>76</v>
      </c>
      <c r="D77" t="s">
        <v>594</v>
      </c>
    </row>
    <row r="78" spans="1:4" x14ac:dyDescent="0.25">
      <c r="A78">
        <v>77</v>
      </c>
      <c r="B78" t="s">
        <v>734</v>
      </c>
      <c r="C78">
        <v>77</v>
      </c>
      <c r="D78" t="s">
        <v>734</v>
      </c>
    </row>
    <row r="79" spans="1:4" x14ac:dyDescent="0.25">
      <c r="A79">
        <v>78</v>
      </c>
      <c r="B79" t="s">
        <v>595</v>
      </c>
      <c r="C79">
        <v>78</v>
      </c>
      <c r="D79" t="s">
        <v>595</v>
      </c>
    </row>
    <row r="80" spans="1:4" x14ac:dyDescent="0.25">
      <c r="A80">
        <v>79</v>
      </c>
      <c r="B80" t="s">
        <v>735</v>
      </c>
      <c r="C80">
        <v>79</v>
      </c>
      <c r="D80" t="s">
        <v>735</v>
      </c>
    </row>
    <row r="81" spans="1:4" x14ac:dyDescent="0.25">
      <c r="A81">
        <v>80</v>
      </c>
      <c r="B81" t="s">
        <v>736</v>
      </c>
      <c r="C81">
        <v>80</v>
      </c>
      <c r="D81" t="s">
        <v>736</v>
      </c>
    </row>
    <row r="82" spans="1:4" x14ac:dyDescent="0.25">
      <c r="A82">
        <v>81</v>
      </c>
      <c r="B82" t="s">
        <v>737</v>
      </c>
      <c r="C82">
        <v>81</v>
      </c>
      <c r="D82" t="s">
        <v>737</v>
      </c>
    </row>
    <row r="83" spans="1:4" x14ac:dyDescent="0.25">
      <c r="A83">
        <v>82</v>
      </c>
      <c r="B83" t="s">
        <v>738</v>
      </c>
      <c r="C83">
        <v>82</v>
      </c>
      <c r="D83" t="s">
        <v>738</v>
      </c>
    </row>
    <row r="84" spans="1:4" x14ac:dyDescent="0.25">
      <c r="A84">
        <v>83</v>
      </c>
      <c r="B84" t="s">
        <v>739</v>
      </c>
      <c r="C84">
        <v>83</v>
      </c>
      <c r="D84" t="s">
        <v>739</v>
      </c>
    </row>
    <row r="85" spans="1:4" x14ac:dyDescent="0.25">
      <c r="A85">
        <v>84</v>
      </c>
      <c r="B85" t="s">
        <v>740</v>
      </c>
      <c r="C85">
        <v>84</v>
      </c>
      <c r="D85" t="s">
        <v>740</v>
      </c>
    </row>
    <row r="86" spans="1:4" x14ac:dyDescent="0.25">
      <c r="A86">
        <v>85</v>
      </c>
      <c r="B86" t="s">
        <v>646</v>
      </c>
      <c r="C86">
        <v>85</v>
      </c>
      <c r="D86" t="s">
        <v>646</v>
      </c>
    </row>
    <row r="87" spans="1:4" x14ac:dyDescent="0.25">
      <c r="A87">
        <v>86</v>
      </c>
      <c r="B87" t="s">
        <v>647</v>
      </c>
      <c r="C87">
        <v>86</v>
      </c>
      <c r="D87" t="s">
        <v>647</v>
      </c>
    </row>
    <row r="88" spans="1:4" x14ac:dyDescent="0.25">
      <c r="A88">
        <v>87</v>
      </c>
      <c r="B88" t="s">
        <v>741</v>
      </c>
      <c r="C88">
        <v>87</v>
      </c>
      <c r="D88" t="s">
        <v>741</v>
      </c>
    </row>
    <row r="89" spans="1:4" x14ac:dyDescent="0.25">
      <c r="A89">
        <v>88</v>
      </c>
      <c r="B89" t="s">
        <v>742</v>
      </c>
      <c r="C89">
        <v>88</v>
      </c>
      <c r="D89" t="s">
        <v>742</v>
      </c>
    </row>
    <row r="90" spans="1:4" x14ac:dyDescent="0.25">
      <c r="A90">
        <v>89</v>
      </c>
      <c r="B90" t="s">
        <v>648</v>
      </c>
      <c r="C90">
        <v>89</v>
      </c>
      <c r="D90" t="s">
        <v>648</v>
      </c>
    </row>
    <row r="91" spans="1:4" x14ac:dyDescent="0.25">
      <c r="A91">
        <v>90</v>
      </c>
      <c r="B91" t="s">
        <v>649</v>
      </c>
      <c r="C91">
        <v>90</v>
      </c>
      <c r="D91" t="s">
        <v>649</v>
      </c>
    </row>
    <row r="92" spans="1:4" x14ac:dyDescent="0.25">
      <c r="A92">
        <v>91</v>
      </c>
      <c r="B92" t="s">
        <v>743</v>
      </c>
      <c r="C92">
        <v>91</v>
      </c>
      <c r="D92" t="s">
        <v>743</v>
      </c>
    </row>
    <row r="93" spans="1:4" x14ac:dyDescent="0.25">
      <c r="A93">
        <v>92</v>
      </c>
      <c r="B93" t="s">
        <v>1144</v>
      </c>
      <c r="C93">
        <v>92</v>
      </c>
      <c r="D93" t="s">
        <v>744</v>
      </c>
    </row>
    <row r="94" spans="1:4" x14ac:dyDescent="0.25">
      <c r="A94">
        <v>93</v>
      </c>
      <c r="B94" t="s">
        <v>745</v>
      </c>
      <c r="C94">
        <v>93</v>
      </c>
      <c r="D94" t="s">
        <v>745</v>
      </c>
    </row>
    <row r="95" spans="1:4" x14ac:dyDescent="0.25">
      <c r="A95">
        <v>94</v>
      </c>
      <c r="B95" t="s">
        <v>746</v>
      </c>
      <c r="C95">
        <v>94</v>
      </c>
      <c r="D95" t="s">
        <v>746</v>
      </c>
    </row>
    <row r="96" spans="1:4" x14ac:dyDescent="0.25">
      <c r="A96">
        <v>95</v>
      </c>
      <c r="B96" t="s">
        <v>747</v>
      </c>
      <c r="C96">
        <v>95</v>
      </c>
      <c r="D96" t="s">
        <v>747</v>
      </c>
    </row>
    <row r="97" spans="1:4" x14ac:dyDescent="0.25">
      <c r="A97">
        <v>96</v>
      </c>
      <c r="B97" t="s">
        <v>1086</v>
      </c>
      <c r="C97">
        <v>96</v>
      </c>
      <c r="D97" t="s">
        <v>1086</v>
      </c>
    </row>
    <row r="98" spans="1:4" x14ac:dyDescent="0.25">
      <c r="A98">
        <v>97</v>
      </c>
      <c r="B98" t="s">
        <v>1087</v>
      </c>
      <c r="C98">
        <v>97</v>
      </c>
      <c r="D98" t="s">
        <v>1087</v>
      </c>
    </row>
    <row r="99" spans="1:4" x14ac:dyDescent="0.25">
      <c r="A99">
        <v>98</v>
      </c>
      <c r="B99" t="s">
        <v>748</v>
      </c>
      <c r="C99">
        <v>98</v>
      </c>
      <c r="D99" t="s">
        <v>748</v>
      </c>
    </row>
    <row r="100" spans="1:4" x14ac:dyDescent="0.25">
      <c r="A100">
        <v>99</v>
      </c>
      <c r="B100" t="s">
        <v>598</v>
      </c>
      <c r="C100">
        <v>99</v>
      </c>
      <c r="D100" t="s">
        <v>598</v>
      </c>
    </row>
    <row r="101" spans="1:4" x14ac:dyDescent="0.25">
      <c r="A101">
        <v>100</v>
      </c>
      <c r="B101" t="s">
        <v>749</v>
      </c>
      <c r="C101">
        <v>100</v>
      </c>
      <c r="D101" t="s">
        <v>749</v>
      </c>
    </row>
    <row r="102" spans="1:4" x14ac:dyDescent="0.25">
      <c r="A102">
        <v>101</v>
      </c>
      <c r="B102" t="s">
        <v>599</v>
      </c>
      <c r="C102">
        <v>101</v>
      </c>
      <c r="D102" t="s">
        <v>599</v>
      </c>
    </row>
    <row r="103" spans="1:4" x14ac:dyDescent="0.25">
      <c r="A103">
        <v>102</v>
      </c>
      <c r="B103" t="s">
        <v>600</v>
      </c>
      <c r="C103">
        <v>102</v>
      </c>
      <c r="D103" t="s">
        <v>600</v>
      </c>
    </row>
    <row r="104" spans="1:4" x14ac:dyDescent="0.25">
      <c r="A104">
        <v>103</v>
      </c>
      <c r="B104" t="s">
        <v>596</v>
      </c>
      <c r="C104">
        <v>103</v>
      </c>
      <c r="D104" t="s">
        <v>596</v>
      </c>
    </row>
    <row r="105" spans="1:4" x14ac:dyDescent="0.25">
      <c r="A105">
        <v>104</v>
      </c>
      <c r="B105" t="s">
        <v>750</v>
      </c>
      <c r="C105">
        <v>104</v>
      </c>
      <c r="D105" t="s">
        <v>750</v>
      </c>
    </row>
    <row r="106" spans="1:4" x14ac:dyDescent="0.25">
      <c r="A106">
        <v>105</v>
      </c>
      <c r="B106" t="s">
        <v>751</v>
      </c>
      <c r="C106">
        <v>105</v>
      </c>
      <c r="D106" t="s">
        <v>751</v>
      </c>
    </row>
    <row r="107" spans="1:4" x14ac:dyDescent="0.25">
      <c r="A107">
        <v>106</v>
      </c>
      <c r="B107" t="s">
        <v>601</v>
      </c>
      <c r="C107">
        <v>106</v>
      </c>
      <c r="D107" t="s">
        <v>601</v>
      </c>
    </row>
    <row r="108" spans="1:4" x14ac:dyDescent="0.25">
      <c r="A108">
        <v>107</v>
      </c>
      <c r="B108" t="s">
        <v>602</v>
      </c>
      <c r="C108">
        <v>107</v>
      </c>
      <c r="D108" t="s">
        <v>602</v>
      </c>
    </row>
    <row r="109" spans="1:4" x14ac:dyDescent="0.25">
      <c r="A109">
        <v>108</v>
      </c>
      <c r="B109" t="s">
        <v>603</v>
      </c>
      <c r="C109">
        <v>108</v>
      </c>
      <c r="D109" t="s">
        <v>603</v>
      </c>
    </row>
    <row r="110" spans="1:4" x14ac:dyDescent="0.25">
      <c r="A110">
        <v>109</v>
      </c>
      <c r="B110" t="s">
        <v>604</v>
      </c>
      <c r="C110">
        <v>109</v>
      </c>
      <c r="D110" t="s">
        <v>604</v>
      </c>
    </row>
    <row r="111" spans="1:4" x14ac:dyDescent="0.25">
      <c r="A111">
        <v>110</v>
      </c>
      <c r="B111" t="s">
        <v>605</v>
      </c>
      <c r="C111">
        <v>110</v>
      </c>
      <c r="D111" t="s">
        <v>605</v>
      </c>
    </row>
    <row r="112" spans="1:4" x14ac:dyDescent="0.25">
      <c r="A112">
        <v>111</v>
      </c>
      <c r="B112" t="s">
        <v>752</v>
      </c>
      <c r="C112">
        <v>111</v>
      </c>
      <c r="D112" t="s">
        <v>752</v>
      </c>
    </row>
    <row r="113" spans="1:4" x14ac:dyDescent="0.25">
      <c r="A113">
        <v>112</v>
      </c>
      <c r="B113" t="s">
        <v>606</v>
      </c>
      <c r="C113">
        <v>112</v>
      </c>
      <c r="D113" t="s">
        <v>606</v>
      </c>
    </row>
    <row r="114" spans="1:4" x14ac:dyDescent="0.25">
      <c r="A114">
        <v>113</v>
      </c>
      <c r="B114" t="s">
        <v>753</v>
      </c>
      <c r="C114">
        <v>113</v>
      </c>
      <c r="D114" t="s">
        <v>753</v>
      </c>
    </row>
    <row r="115" spans="1:4" x14ac:dyDescent="0.25">
      <c r="A115">
        <v>114</v>
      </c>
      <c r="B115" t="s">
        <v>607</v>
      </c>
      <c r="C115">
        <v>114</v>
      </c>
      <c r="D115" t="s">
        <v>607</v>
      </c>
    </row>
    <row r="116" spans="1:4" x14ac:dyDescent="0.25">
      <c r="A116">
        <v>115</v>
      </c>
      <c r="B116" t="s">
        <v>597</v>
      </c>
      <c r="C116">
        <v>115</v>
      </c>
      <c r="D116" t="s">
        <v>597</v>
      </c>
    </row>
    <row r="117" spans="1:4" x14ac:dyDescent="0.25">
      <c r="A117">
        <v>116</v>
      </c>
      <c r="B117" t="s">
        <v>754</v>
      </c>
      <c r="C117">
        <v>116</v>
      </c>
      <c r="D117" t="s">
        <v>754</v>
      </c>
    </row>
    <row r="118" spans="1:4" x14ac:dyDescent="0.25">
      <c r="A118">
        <v>117</v>
      </c>
      <c r="B118" t="s">
        <v>755</v>
      </c>
      <c r="C118">
        <v>117</v>
      </c>
      <c r="D118" t="s">
        <v>755</v>
      </c>
    </row>
    <row r="119" spans="1:4" x14ac:dyDescent="0.25">
      <c r="A119">
        <v>118</v>
      </c>
      <c r="B119" t="s">
        <v>756</v>
      </c>
      <c r="C119">
        <v>118</v>
      </c>
      <c r="D119" t="s">
        <v>756</v>
      </c>
    </row>
    <row r="120" spans="1:4" x14ac:dyDescent="0.25">
      <c r="A120">
        <v>119</v>
      </c>
      <c r="B120" t="s">
        <v>757</v>
      </c>
      <c r="C120">
        <v>119</v>
      </c>
      <c r="D120" t="s">
        <v>757</v>
      </c>
    </row>
    <row r="121" spans="1:4" x14ac:dyDescent="0.25">
      <c r="A121">
        <v>120</v>
      </c>
      <c r="B121" t="s">
        <v>758</v>
      </c>
      <c r="C121">
        <v>120</v>
      </c>
      <c r="D121" t="s">
        <v>758</v>
      </c>
    </row>
    <row r="122" spans="1:4" x14ac:dyDescent="0.25">
      <c r="A122">
        <v>121</v>
      </c>
      <c r="B122" t="s">
        <v>759</v>
      </c>
      <c r="C122">
        <v>121</v>
      </c>
      <c r="D122" t="s">
        <v>759</v>
      </c>
    </row>
    <row r="123" spans="1:4" x14ac:dyDescent="0.25">
      <c r="A123">
        <v>122</v>
      </c>
      <c r="B123" t="s">
        <v>760</v>
      </c>
      <c r="C123">
        <v>122</v>
      </c>
      <c r="D123" t="s">
        <v>760</v>
      </c>
    </row>
    <row r="124" spans="1:4" x14ac:dyDescent="0.25">
      <c r="A124">
        <v>123</v>
      </c>
      <c r="B124" t="s">
        <v>761</v>
      </c>
      <c r="C124">
        <v>123</v>
      </c>
      <c r="D124" t="s">
        <v>761</v>
      </c>
    </row>
    <row r="125" spans="1:4" x14ac:dyDescent="0.25">
      <c r="A125">
        <v>124</v>
      </c>
      <c r="B125" t="s">
        <v>762</v>
      </c>
      <c r="C125">
        <v>124</v>
      </c>
      <c r="D125" t="s">
        <v>762</v>
      </c>
    </row>
    <row r="126" spans="1:4" x14ac:dyDescent="0.25">
      <c r="A126">
        <v>125</v>
      </c>
      <c r="B126" t="s">
        <v>763</v>
      </c>
      <c r="C126">
        <v>125</v>
      </c>
      <c r="D126" t="s">
        <v>763</v>
      </c>
    </row>
    <row r="127" spans="1:4" x14ac:dyDescent="0.25">
      <c r="A127">
        <v>126</v>
      </c>
      <c r="B127" t="s">
        <v>764</v>
      </c>
      <c r="C127">
        <v>126</v>
      </c>
      <c r="D127" t="s">
        <v>764</v>
      </c>
    </row>
    <row r="128" spans="1:4" x14ac:dyDescent="0.25">
      <c r="A128">
        <v>127</v>
      </c>
      <c r="B128" t="s">
        <v>765</v>
      </c>
      <c r="C128">
        <v>127</v>
      </c>
      <c r="D128" t="s">
        <v>765</v>
      </c>
    </row>
    <row r="129" spans="1:4" x14ac:dyDescent="0.25">
      <c r="A129">
        <v>128</v>
      </c>
      <c r="B129" t="s">
        <v>766</v>
      </c>
      <c r="C129">
        <v>128</v>
      </c>
      <c r="D129" t="s">
        <v>766</v>
      </c>
    </row>
    <row r="130" spans="1:4" x14ac:dyDescent="0.25">
      <c r="A130">
        <v>129</v>
      </c>
      <c r="B130" t="s">
        <v>767</v>
      </c>
      <c r="C130">
        <v>129</v>
      </c>
      <c r="D130" t="s">
        <v>767</v>
      </c>
    </row>
    <row r="131" spans="1:4" x14ac:dyDescent="0.25">
      <c r="A131">
        <v>130</v>
      </c>
      <c r="B131" t="s">
        <v>608</v>
      </c>
      <c r="C131">
        <v>130</v>
      </c>
      <c r="D131" t="s">
        <v>608</v>
      </c>
    </row>
    <row r="132" spans="1:4" x14ac:dyDescent="0.25">
      <c r="A132">
        <v>131</v>
      </c>
      <c r="B132" t="s">
        <v>768</v>
      </c>
      <c r="C132">
        <v>131</v>
      </c>
      <c r="D132" t="s">
        <v>768</v>
      </c>
    </row>
    <row r="133" spans="1:4" x14ac:dyDescent="0.25">
      <c r="A133">
        <v>132</v>
      </c>
      <c r="B133" t="s">
        <v>769</v>
      </c>
      <c r="C133">
        <v>132</v>
      </c>
      <c r="D133" t="s">
        <v>769</v>
      </c>
    </row>
    <row r="134" spans="1:4" x14ac:dyDescent="0.25">
      <c r="A134">
        <v>133</v>
      </c>
      <c r="B134" t="s">
        <v>770</v>
      </c>
      <c r="C134">
        <v>133</v>
      </c>
      <c r="D134" t="s">
        <v>770</v>
      </c>
    </row>
    <row r="135" spans="1:4" x14ac:dyDescent="0.25">
      <c r="A135">
        <v>134</v>
      </c>
      <c r="B135" t="s">
        <v>1088</v>
      </c>
      <c r="C135">
        <v>134</v>
      </c>
      <c r="D135" t="s">
        <v>1088</v>
      </c>
    </row>
    <row r="136" spans="1:4" x14ac:dyDescent="0.25">
      <c r="A136">
        <v>135</v>
      </c>
      <c r="B136" t="s">
        <v>609</v>
      </c>
      <c r="C136">
        <v>135</v>
      </c>
      <c r="D136" t="s">
        <v>609</v>
      </c>
    </row>
    <row r="137" spans="1:4" x14ac:dyDescent="0.25">
      <c r="A137">
        <v>136</v>
      </c>
      <c r="B137" t="s">
        <v>771</v>
      </c>
      <c r="C137">
        <v>136</v>
      </c>
      <c r="D137" t="s">
        <v>771</v>
      </c>
    </row>
    <row r="138" spans="1:4" x14ac:dyDescent="0.25">
      <c r="A138">
        <v>137</v>
      </c>
      <c r="B138" t="s">
        <v>772</v>
      </c>
      <c r="C138">
        <v>137</v>
      </c>
      <c r="D138" t="s">
        <v>772</v>
      </c>
    </row>
    <row r="139" spans="1:4" x14ac:dyDescent="0.25">
      <c r="A139">
        <v>138</v>
      </c>
      <c r="B139" t="s">
        <v>773</v>
      </c>
      <c r="C139">
        <v>138</v>
      </c>
      <c r="D139" t="s">
        <v>773</v>
      </c>
    </row>
    <row r="140" spans="1:4" x14ac:dyDescent="0.25">
      <c r="A140">
        <v>139</v>
      </c>
      <c r="B140" t="s">
        <v>1089</v>
      </c>
      <c r="C140">
        <v>139</v>
      </c>
      <c r="D140" t="s">
        <v>1089</v>
      </c>
    </row>
    <row r="141" spans="1:4" x14ac:dyDescent="0.25">
      <c r="A141">
        <v>140</v>
      </c>
      <c r="B141" t="s">
        <v>592</v>
      </c>
      <c r="C141">
        <v>140</v>
      </c>
      <c r="D141" t="s">
        <v>592</v>
      </c>
    </row>
    <row r="142" spans="1:4" x14ac:dyDescent="0.25">
      <c r="A142">
        <v>141</v>
      </c>
      <c r="B142" t="s">
        <v>624</v>
      </c>
      <c r="C142">
        <v>141</v>
      </c>
      <c r="D142" t="s">
        <v>624</v>
      </c>
    </row>
    <row r="143" spans="1:4" x14ac:dyDescent="0.25">
      <c r="A143">
        <v>142</v>
      </c>
      <c r="B143" t="s">
        <v>774</v>
      </c>
      <c r="C143">
        <v>142</v>
      </c>
      <c r="D143" t="s">
        <v>774</v>
      </c>
    </row>
    <row r="144" spans="1:4" x14ac:dyDescent="0.25">
      <c r="A144">
        <v>143</v>
      </c>
      <c r="B144" t="s">
        <v>775</v>
      </c>
      <c r="C144">
        <v>143</v>
      </c>
      <c r="D144" t="s">
        <v>775</v>
      </c>
    </row>
    <row r="145" spans="1:4" x14ac:dyDescent="0.25">
      <c r="A145">
        <v>144</v>
      </c>
      <c r="B145" t="s">
        <v>776</v>
      </c>
      <c r="C145">
        <v>144</v>
      </c>
      <c r="D145" t="s">
        <v>776</v>
      </c>
    </row>
    <row r="146" spans="1:4" x14ac:dyDescent="0.25">
      <c r="A146">
        <v>145</v>
      </c>
      <c r="B146" t="s">
        <v>777</v>
      </c>
      <c r="C146">
        <v>145</v>
      </c>
      <c r="D146" t="s">
        <v>777</v>
      </c>
    </row>
    <row r="147" spans="1:4" x14ac:dyDescent="0.25">
      <c r="A147">
        <v>146</v>
      </c>
      <c r="B147" t="s">
        <v>778</v>
      </c>
      <c r="C147">
        <v>146</v>
      </c>
      <c r="D147" t="s">
        <v>778</v>
      </c>
    </row>
    <row r="148" spans="1:4" x14ac:dyDescent="0.25">
      <c r="A148">
        <v>147</v>
      </c>
      <c r="B148" t="s">
        <v>779</v>
      </c>
      <c r="C148">
        <v>147</v>
      </c>
      <c r="D148" t="s">
        <v>779</v>
      </c>
    </row>
    <row r="149" spans="1:4" x14ac:dyDescent="0.25">
      <c r="A149">
        <v>148</v>
      </c>
      <c r="B149" t="s">
        <v>780</v>
      </c>
      <c r="C149">
        <v>148</v>
      </c>
      <c r="D149" t="s">
        <v>780</v>
      </c>
    </row>
    <row r="150" spans="1:4" x14ac:dyDescent="0.25">
      <c r="A150">
        <v>149</v>
      </c>
      <c r="B150" t="s">
        <v>781</v>
      </c>
      <c r="C150">
        <v>149</v>
      </c>
      <c r="D150" t="s">
        <v>781</v>
      </c>
    </row>
    <row r="151" spans="1:4" x14ac:dyDescent="0.25">
      <c r="A151">
        <v>150</v>
      </c>
      <c r="B151" t="s">
        <v>782</v>
      </c>
      <c r="C151">
        <v>150</v>
      </c>
      <c r="D151" t="s">
        <v>782</v>
      </c>
    </row>
    <row r="152" spans="1:4" x14ac:dyDescent="0.25">
      <c r="A152">
        <v>151</v>
      </c>
      <c r="B152" t="s">
        <v>783</v>
      </c>
      <c r="C152">
        <v>151</v>
      </c>
      <c r="D152" t="s">
        <v>783</v>
      </c>
    </row>
    <row r="153" spans="1:4" x14ac:dyDescent="0.25">
      <c r="A153">
        <v>152</v>
      </c>
      <c r="B153" t="s">
        <v>784</v>
      </c>
      <c r="C153">
        <v>152</v>
      </c>
      <c r="D153" t="s">
        <v>784</v>
      </c>
    </row>
    <row r="154" spans="1:4" x14ac:dyDescent="0.25">
      <c r="A154">
        <v>153</v>
      </c>
      <c r="B154" t="s">
        <v>785</v>
      </c>
      <c r="C154">
        <v>153</v>
      </c>
      <c r="D154" t="s">
        <v>785</v>
      </c>
    </row>
    <row r="155" spans="1:4" x14ac:dyDescent="0.25">
      <c r="A155">
        <v>154</v>
      </c>
      <c r="B155" t="s">
        <v>1090</v>
      </c>
      <c r="C155">
        <v>154</v>
      </c>
      <c r="D155" t="s">
        <v>1090</v>
      </c>
    </row>
    <row r="156" spans="1:4" x14ac:dyDescent="0.25">
      <c r="A156">
        <v>155</v>
      </c>
      <c r="B156" t="s">
        <v>786</v>
      </c>
      <c r="C156">
        <v>155</v>
      </c>
      <c r="D156" t="s">
        <v>786</v>
      </c>
    </row>
    <row r="157" spans="1:4" x14ac:dyDescent="0.25">
      <c r="A157">
        <v>156</v>
      </c>
      <c r="B157" t="s">
        <v>787</v>
      </c>
      <c r="C157">
        <v>156</v>
      </c>
      <c r="D157" t="s">
        <v>787</v>
      </c>
    </row>
    <row r="158" spans="1:4" x14ac:dyDescent="0.25">
      <c r="A158">
        <v>157</v>
      </c>
      <c r="B158" t="s">
        <v>788</v>
      </c>
      <c r="C158">
        <v>157</v>
      </c>
      <c r="D158" t="s">
        <v>788</v>
      </c>
    </row>
    <row r="159" spans="1:4" x14ac:dyDescent="0.25">
      <c r="A159">
        <v>158</v>
      </c>
      <c r="B159" t="s">
        <v>789</v>
      </c>
      <c r="C159">
        <v>158</v>
      </c>
      <c r="D159" t="s">
        <v>789</v>
      </c>
    </row>
    <row r="160" spans="1:4" x14ac:dyDescent="0.25">
      <c r="A160">
        <v>159</v>
      </c>
      <c r="B160" t="s">
        <v>790</v>
      </c>
      <c r="C160">
        <v>159</v>
      </c>
      <c r="D160" t="s">
        <v>790</v>
      </c>
    </row>
    <row r="161" spans="1:4" x14ac:dyDescent="0.25">
      <c r="A161">
        <v>160</v>
      </c>
      <c r="B161" t="s">
        <v>791</v>
      </c>
      <c r="C161">
        <v>160</v>
      </c>
      <c r="D161" t="s">
        <v>791</v>
      </c>
    </row>
    <row r="162" spans="1:4" x14ac:dyDescent="0.25">
      <c r="A162">
        <v>161</v>
      </c>
      <c r="B162" t="s">
        <v>610</v>
      </c>
      <c r="C162">
        <v>161</v>
      </c>
      <c r="D162" t="s">
        <v>610</v>
      </c>
    </row>
    <row r="163" spans="1:4" x14ac:dyDescent="0.25">
      <c r="A163">
        <v>162</v>
      </c>
      <c r="B163" t="s">
        <v>611</v>
      </c>
      <c r="C163">
        <v>162</v>
      </c>
      <c r="D163" t="s">
        <v>611</v>
      </c>
    </row>
    <row r="164" spans="1:4" x14ac:dyDescent="0.25">
      <c r="A164">
        <v>163</v>
      </c>
      <c r="B164" t="s">
        <v>612</v>
      </c>
      <c r="C164">
        <v>163</v>
      </c>
      <c r="D164" t="s">
        <v>612</v>
      </c>
    </row>
    <row r="165" spans="1:4" x14ac:dyDescent="0.25">
      <c r="A165">
        <v>164</v>
      </c>
      <c r="B165" t="s">
        <v>613</v>
      </c>
      <c r="C165">
        <v>164</v>
      </c>
      <c r="D165" t="s">
        <v>613</v>
      </c>
    </row>
    <row r="166" spans="1:4" x14ac:dyDescent="0.25">
      <c r="A166">
        <v>165</v>
      </c>
      <c r="B166" t="s">
        <v>614</v>
      </c>
      <c r="C166">
        <v>165</v>
      </c>
      <c r="D166" t="s">
        <v>614</v>
      </c>
    </row>
    <row r="167" spans="1:4" x14ac:dyDescent="0.25">
      <c r="A167">
        <v>166</v>
      </c>
      <c r="B167" t="s">
        <v>792</v>
      </c>
      <c r="C167">
        <v>166</v>
      </c>
      <c r="D167" t="s">
        <v>792</v>
      </c>
    </row>
    <row r="168" spans="1:4" x14ac:dyDescent="0.25">
      <c r="A168">
        <v>167</v>
      </c>
      <c r="B168" t="s">
        <v>793</v>
      </c>
      <c r="C168">
        <v>167</v>
      </c>
      <c r="D168" t="s">
        <v>793</v>
      </c>
    </row>
    <row r="169" spans="1:4" x14ac:dyDescent="0.25">
      <c r="A169">
        <v>168</v>
      </c>
      <c r="B169" t="s">
        <v>650</v>
      </c>
      <c r="C169">
        <v>168</v>
      </c>
      <c r="D169" t="s">
        <v>650</v>
      </c>
    </row>
    <row r="170" spans="1:4" x14ac:dyDescent="0.25">
      <c r="A170">
        <v>169</v>
      </c>
      <c r="B170" t="s">
        <v>794</v>
      </c>
      <c r="C170">
        <v>169</v>
      </c>
      <c r="D170" t="s">
        <v>794</v>
      </c>
    </row>
    <row r="171" spans="1:4" x14ac:dyDescent="0.25">
      <c r="A171">
        <v>170</v>
      </c>
      <c r="B171" t="s">
        <v>1091</v>
      </c>
      <c r="C171">
        <v>170</v>
      </c>
      <c r="D171" t="s">
        <v>1091</v>
      </c>
    </row>
    <row r="172" spans="1:4" x14ac:dyDescent="0.25">
      <c r="A172">
        <v>171</v>
      </c>
      <c r="B172" t="s">
        <v>795</v>
      </c>
      <c r="C172">
        <v>171</v>
      </c>
      <c r="D172" t="s">
        <v>795</v>
      </c>
    </row>
    <row r="173" spans="1:4" x14ac:dyDescent="0.25">
      <c r="A173">
        <v>172</v>
      </c>
      <c r="B173" t="s">
        <v>796</v>
      </c>
      <c r="C173">
        <v>172</v>
      </c>
      <c r="D173" t="s">
        <v>796</v>
      </c>
    </row>
    <row r="174" spans="1:4" x14ac:dyDescent="0.25">
      <c r="A174">
        <v>173</v>
      </c>
      <c r="B174" t="s">
        <v>797</v>
      </c>
      <c r="C174">
        <v>173</v>
      </c>
      <c r="D174" t="s">
        <v>797</v>
      </c>
    </row>
    <row r="175" spans="1:4" x14ac:dyDescent="0.25">
      <c r="A175">
        <v>174</v>
      </c>
      <c r="B175" t="s">
        <v>615</v>
      </c>
      <c r="C175">
        <v>174</v>
      </c>
      <c r="D175" t="s">
        <v>615</v>
      </c>
    </row>
    <row r="176" spans="1:4" x14ac:dyDescent="0.25">
      <c r="A176">
        <v>175</v>
      </c>
      <c r="B176" t="s">
        <v>798</v>
      </c>
      <c r="C176">
        <v>175</v>
      </c>
      <c r="D176" t="s">
        <v>798</v>
      </c>
    </row>
    <row r="177" spans="1:4" x14ac:dyDescent="0.25">
      <c r="A177">
        <v>176</v>
      </c>
      <c r="B177" t="s">
        <v>799</v>
      </c>
      <c r="C177">
        <v>176</v>
      </c>
      <c r="D177" t="s">
        <v>799</v>
      </c>
    </row>
    <row r="178" spans="1:4" x14ac:dyDescent="0.25">
      <c r="A178">
        <v>177</v>
      </c>
      <c r="B178" t="s">
        <v>800</v>
      </c>
      <c r="C178">
        <v>177</v>
      </c>
      <c r="D178" t="s">
        <v>800</v>
      </c>
    </row>
    <row r="179" spans="1:4" x14ac:dyDescent="0.25">
      <c r="A179">
        <v>178</v>
      </c>
      <c r="B179" t="s">
        <v>801</v>
      </c>
      <c r="C179">
        <v>178</v>
      </c>
      <c r="D179" t="s">
        <v>801</v>
      </c>
    </row>
    <row r="180" spans="1:4" x14ac:dyDescent="0.25">
      <c r="A180">
        <v>179</v>
      </c>
      <c r="B180" t="s">
        <v>802</v>
      </c>
      <c r="C180">
        <v>179</v>
      </c>
      <c r="D180" t="s">
        <v>802</v>
      </c>
    </row>
    <row r="181" spans="1:4" x14ac:dyDescent="0.25">
      <c r="A181">
        <v>180</v>
      </c>
      <c r="B181" t="s">
        <v>803</v>
      </c>
      <c r="C181">
        <v>180</v>
      </c>
      <c r="D181" t="s">
        <v>803</v>
      </c>
    </row>
    <row r="182" spans="1:4" x14ac:dyDescent="0.25">
      <c r="A182">
        <v>181</v>
      </c>
      <c r="B182" t="s">
        <v>804</v>
      </c>
      <c r="C182">
        <v>181</v>
      </c>
      <c r="D182" t="s">
        <v>804</v>
      </c>
    </row>
    <row r="183" spans="1:4" x14ac:dyDescent="0.25">
      <c r="A183">
        <v>182</v>
      </c>
      <c r="B183" t="s">
        <v>805</v>
      </c>
      <c r="C183">
        <v>182</v>
      </c>
      <c r="D183" t="s">
        <v>805</v>
      </c>
    </row>
    <row r="184" spans="1:4" x14ac:dyDescent="0.25">
      <c r="A184">
        <v>183</v>
      </c>
      <c r="B184" t="s">
        <v>806</v>
      </c>
      <c r="C184">
        <v>183</v>
      </c>
      <c r="D184" t="s">
        <v>806</v>
      </c>
    </row>
    <row r="185" spans="1:4" x14ac:dyDescent="0.25">
      <c r="A185">
        <v>184</v>
      </c>
      <c r="B185" t="s">
        <v>807</v>
      </c>
      <c r="C185">
        <v>184</v>
      </c>
      <c r="D185" t="s">
        <v>807</v>
      </c>
    </row>
    <row r="186" spans="1:4" x14ac:dyDescent="0.25">
      <c r="A186">
        <v>185</v>
      </c>
      <c r="B186" t="s">
        <v>808</v>
      </c>
      <c r="C186">
        <v>185</v>
      </c>
      <c r="D186" t="s">
        <v>808</v>
      </c>
    </row>
    <row r="187" spans="1:4" x14ac:dyDescent="0.25">
      <c r="A187">
        <v>186</v>
      </c>
      <c r="B187" t="s">
        <v>809</v>
      </c>
      <c r="C187">
        <v>186</v>
      </c>
      <c r="D187" t="s">
        <v>809</v>
      </c>
    </row>
    <row r="188" spans="1:4" x14ac:dyDescent="0.25">
      <c r="A188">
        <v>187</v>
      </c>
      <c r="B188" t="s">
        <v>810</v>
      </c>
      <c r="C188">
        <v>187</v>
      </c>
      <c r="D188" t="s">
        <v>810</v>
      </c>
    </row>
    <row r="189" spans="1:4" x14ac:dyDescent="0.25">
      <c r="A189">
        <v>188</v>
      </c>
      <c r="B189" t="s">
        <v>811</v>
      </c>
      <c r="C189">
        <v>188</v>
      </c>
      <c r="D189" t="s">
        <v>811</v>
      </c>
    </row>
    <row r="190" spans="1:4" x14ac:dyDescent="0.25">
      <c r="A190">
        <v>189</v>
      </c>
      <c r="B190" t="s">
        <v>812</v>
      </c>
      <c r="C190">
        <v>189</v>
      </c>
      <c r="D190" t="s">
        <v>812</v>
      </c>
    </row>
    <row r="191" spans="1:4" x14ac:dyDescent="0.25">
      <c r="A191">
        <v>190</v>
      </c>
      <c r="B191" t="s">
        <v>813</v>
      </c>
      <c r="C191">
        <v>190</v>
      </c>
      <c r="D191" t="s">
        <v>813</v>
      </c>
    </row>
    <row r="192" spans="1:4" x14ac:dyDescent="0.25">
      <c r="A192">
        <v>191</v>
      </c>
      <c r="B192" t="s">
        <v>814</v>
      </c>
      <c r="C192">
        <v>191</v>
      </c>
      <c r="D192" t="s">
        <v>814</v>
      </c>
    </row>
    <row r="193" spans="1:4" x14ac:dyDescent="0.25">
      <c r="A193">
        <v>192</v>
      </c>
      <c r="B193" t="s">
        <v>815</v>
      </c>
      <c r="C193">
        <v>192</v>
      </c>
      <c r="D193" t="s">
        <v>815</v>
      </c>
    </row>
    <row r="194" spans="1:4" x14ac:dyDescent="0.25">
      <c r="A194">
        <v>193</v>
      </c>
      <c r="B194" t="s">
        <v>816</v>
      </c>
      <c r="C194">
        <v>193</v>
      </c>
      <c r="D194" t="s">
        <v>816</v>
      </c>
    </row>
    <row r="195" spans="1:4" x14ac:dyDescent="0.25">
      <c r="A195">
        <v>194</v>
      </c>
      <c r="B195" t="s">
        <v>817</v>
      </c>
      <c r="C195">
        <v>194</v>
      </c>
      <c r="D195" t="s">
        <v>817</v>
      </c>
    </row>
    <row r="196" spans="1:4" x14ac:dyDescent="0.25">
      <c r="A196">
        <v>195</v>
      </c>
      <c r="B196" t="s">
        <v>651</v>
      </c>
      <c r="C196">
        <v>195</v>
      </c>
      <c r="D196" t="s">
        <v>651</v>
      </c>
    </row>
    <row r="197" spans="1:4" x14ac:dyDescent="0.25">
      <c r="A197">
        <v>196</v>
      </c>
      <c r="B197" t="s">
        <v>818</v>
      </c>
      <c r="C197">
        <v>196</v>
      </c>
      <c r="D197" t="s">
        <v>818</v>
      </c>
    </row>
    <row r="198" spans="1:4" x14ac:dyDescent="0.25">
      <c r="A198">
        <v>197</v>
      </c>
      <c r="B198" t="s">
        <v>652</v>
      </c>
      <c r="C198">
        <v>197</v>
      </c>
      <c r="D198" t="s">
        <v>652</v>
      </c>
    </row>
    <row r="199" spans="1:4" x14ac:dyDescent="0.25">
      <c r="A199">
        <v>198</v>
      </c>
      <c r="B199" t="s">
        <v>653</v>
      </c>
      <c r="C199">
        <v>198</v>
      </c>
      <c r="D199" t="s">
        <v>653</v>
      </c>
    </row>
    <row r="200" spans="1:4" x14ac:dyDescent="0.25">
      <c r="A200">
        <v>199</v>
      </c>
      <c r="B200" t="s">
        <v>819</v>
      </c>
      <c r="C200">
        <v>199</v>
      </c>
      <c r="D200" t="s">
        <v>819</v>
      </c>
    </row>
    <row r="201" spans="1:4" x14ac:dyDescent="0.25">
      <c r="A201">
        <v>200</v>
      </c>
      <c r="B201" t="s">
        <v>820</v>
      </c>
      <c r="C201">
        <v>200</v>
      </c>
      <c r="D201" t="s">
        <v>820</v>
      </c>
    </row>
    <row r="202" spans="1:4" x14ac:dyDescent="0.25">
      <c r="A202">
        <v>201</v>
      </c>
      <c r="B202" t="s">
        <v>821</v>
      </c>
      <c r="C202">
        <v>201</v>
      </c>
      <c r="D202" t="s">
        <v>821</v>
      </c>
    </row>
    <row r="203" spans="1:4" x14ac:dyDescent="0.25">
      <c r="A203">
        <v>202</v>
      </c>
      <c r="B203" t="s">
        <v>822</v>
      </c>
      <c r="C203">
        <v>202</v>
      </c>
      <c r="D203" t="s">
        <v>822</v>
      </c>
    </row>
    <row r="204" spans="1:4" x14ac:dyDescent="0.25">
      <c r="A204">
        <v>203</v>
      </c>
      <c r="B204" t="s">
        <v>823</v>
      </c>
      <c r="C204">
        <v>203</v>
      </c>
      <c r="D204" t="s">
        <v>823</v>
      </c>
    </row>
    <row r="205" spans="1:4" x14ac:dyDescent="0.25">
      <c r="A205">
        <v>204</v>
      </c>
      <c r="B205" t="s">
        <v>824</v>
      </c>
      <c r="C205">
        <v>204</v>
      </c>
      <c r="D205" t="s">
        <v>824</v>
      </c>
    </row>
    <row r="206" spans="1:4" x14ac:dyDescent="0.25">
      <c r="A206">
        <v>205</v>
      </c>
      <c r="B206" t="s">
        <v>825</v>
      </c>
      <c r="C206">
        <v>205</v>
      </c>
      <c r="D206" t="s">
        <v>825</v>
      </c>
    </row>
    <row r="207" spans="1:4" x14ac:dyDescent="0.25">
      <c r="A207">
        <v>206</v>
      </c>
      <c r="B207" t="s">
        <v>826</v>
      </c>
      <c r="C207">
        <v>206</v>
      </c>
      <c r="D207" t="s">
        <v>826</v>
      </c>
    </row>
    <row r="208" spans="1:4" x14ac:dyDescent="0.25">
      <c r="A208">
        <v>207</v>
      </c>
      <c r="B208" t="s">
        <v>827</v>
      </c>
      <c r="C208">
        <v>207</v>
      </c>
      <c r="D208" t="s">
        <v>827</v>
      </c>
    </row>
    <row r="209" spans="1:4" x14ac:dyDescent="0.25">
      <c r="A209">
        <v>208</v>
      </c>
      <c r="B209" t="s">
        <v>1092</v>
      </c>
      <c r="C209">
        <v>208</v>
      </c>
      <c r="D209" t="s">
        <v>1092</v>
      </c>
    </row>
    <row r="210" spans="1:4" x14ac:dyDescent="0.25">
      <c r="A210">
        <v>209</v>
      </c>
      <c r="B210" t="s">
        <v>828</v>
      </c>
      <c r="C210">
        <v>209</v>
      </c>
      <c r="D210" t="s">
        <v>828</v>
      </c>
    </row>
    <row r="211" spans="1:4" x14ac:dyDescent="0.25">
      <c r="A211">
        <v>210</v>
      </c>
      <c r="B211" t="s">
        <v>836</v>
      </c>
      <c r="C211">
        <v>210</v>
      </c>
      <c r="D211" t="s">
        <v>836</v>
      </c>
    </row>
    <row r="212" spans="1:4" x14ac:dyDescent="0.25">
      <c r="A212">
        <v>211</v>
      </c>
      <c r="B212" t="s">
        <v>837</v>
      </c>
      <c r="C212">
        <v>211</v>
      </c>
      <c r="D212" t="s">
        <v>837</v>
      </c>
    </row>
    <row r="213" spans="1:4" x14ac:dyDescent="0.25">
      <c r="A213">
        <v>212</v>
      </c>
      <c r="B213" t="s">
        <v>838</v>
      </c>
      <c r="C213">
        <v>212</v>
      </c>
      <c r="D213" t="s">
        <v>838</v>
      </c>
    </row>
    <row r="214" spans="1:4" x14ac:dyDescent="0.25">
      <c r="A214">
        <v>213</v>
      </c>
      <c r="B214" t="s">
        <v>829</v>
      </c>
      <c r="C214">
        <v>213</v>
      </c>
      <c r="D214" t="s">
        <v>829</v>
      </c>
    </row>
    <row r="215" spans="1:4" x14ac:dyDescent="0.25">
      <c r="A215">
        <v>214</v>
      </c>
      <c r="B215" t="s">
        <v>830</v>
      </c>
      <c r="C215">
        <v>214</v>
      </c>
      <c r="D215" t="s">
        <v>830</v>
      </c>
    </row>
    <row r="216" spans="1:4" x14ac:dyDescent="0.25">
      <c r="A216">
        <v>215</v>
      </c>
      <c r="B216" t="s">
        <v>831</v>
      </c>
      <c r="C216">
        <v>215</v>
      </c>
      <c r="D216" t="s">
        <v>831</v>
      </c>
    </row>
    <row r="217" spans="1:4" x14ac:dyDescent="0.25">
      <c r="A217">
        <v>216</v>
      </c>
      <c r="B217" t="s">
        <v>631</v>
      </c>
      <c r="C217">
        <v>216</v>
      </c>
      <c r="D217" t="s">
        <v>631</v>
      </c>
    </row>
    <row r="218" spans="1:4" x14ac:dyDescent="0.25">
      <c r="A218">
        <v>217</v>
      </c>
      <c r="B218" t="s">
        <v>832</v>
      </c>
      <c r="C218">
        <v>217</v>
      </c>
      <c r="D218" t="s">
        <v>832</v>
      </c>
    </row>
    <row r="219" spans="1:4" x14ac:dyDescent="0.25">
      <c r="A219">
        <v>218</v>
      </c>
      <c r="B219" t="s">
        <v>627</v>
      </c>
      <c r="C219">
        <v>218</v>
      </c>
      <c r="D219" t="s">
        <v>627</v>
      </c>
    </row>
    <row r="220" spans="1:4" x14ac:dyDescent="0.25">
      <c r="A220">
        <v>219</v>
      </c>
      <c r="B220" t="s">
        <v>833</v>
      </c>
      <c r="C220">
        <v>219</v>
      </c>
      <c r="D220" t="s">
        <v>833</v>
      </c>
    </row>
    <row r="221" spans="1:4" x14ac:dyDescent="0.25">
      <c r="A221">
        <v>220</v>
      </c>
      <c r="B221" t="s">
        <v>839</v>
      </c>
      <c r="C221">
        <v>220</v>
      </c>
      <c r="D221" t="s">
        <v>839</v>
      </c>
    </row>
    <row r="222" spans="1:4" x14ac:dyDescent="0.25">
      <c r="A222">
        <v>221</v>
      </c>
      <c r="B222" t="s">
        <v>628</v>
      </c>
      <c r="C222">
        <v>221</v>
      </c>
      <c r="D222" t="s">
        <v>628</v>
      </c>
    </row>
    <row r="223" spans="1:4" x14ac:dyDescent="0.25">
      <c r="A223">
        <v>222</v>
      </c>
      <c r="B223" t="s">
        <v>632</v>
      </c>
      <c r="C223">
        <v>222</v>
      </c>
      <c r="D223" t="s">
        <v>632</v>
      </c>
    </row>
    <row r="224" spans="1:4" x14ac:dyDescent="0.25">
      <c r="A224">
        <v>223</v>
      </c>
      <c r="B224" t="s">
        <v>629</v>
      </c>
      <c r="C224">
        <v>223</v>
      </c>
      <c r="D224" t="s">
        <v>629</v>
      </c>
    </row>
    <row r="225" spans="1:4" x14ac:dyDescent="0.25">
      <c r="A225">
        <v>224</v>
      </c>
      <c r="B225" t="s">
        <v>630</v>
      </c>
      <c r="C225">
        <v>224</v>
      </c>
      <c r="D225" t="s">
        <v>630</v>
      </c>
    </row>
    <row r="226" spans="1:4" x14ac:dyDescent="0.25">
      <c r="A226">
        <v>225</v>
      </c>
      <c r="B226" t="s">
        <v>834</v>
      </c>
      <c r="C226">
        <v>225</v>
      </c>
      <c r="D226" t="s">
        <v>834</v>
      </c>
    </row>
    <row r="227" spans="1:4" x14ac:dyDescent="0.25">
      <c r="A227">
        <v>226</v>
      </c>
      <c r="B227" t="s">
        <v>633</v>
      </c>
      <c r="C227">
        <v>226</v>
      </c>
      <c r="D227" t="s">
        <v>633</v>
      </c>
    </row>
    <row r="228" spans="1:4" x14ac:dyDescent="0.25">
      <c r="A228">
        <v>227</v>
      </c>
      <c r="B228" t="s">
        <v>835</v>
      </c>
      <c r="C228">
        <v>227</v>
      </c>
      <c r="D228" t="s">
        <v>835</v>
      </c>
    </row>
    <row r="229" spans="1:4" x14ac:dyDescent="0.25">
      <c r="A229">
        <v>228</v>
      </c>
      <c r="B229" t="s">
        <v>840</v>
      </c>
      <c r="C229">
        <v>228</v>
      </c>
      <c r="D229" t="s">
        <v>840</v>
      </c>
    </row>
    <row r="230" spans="1:4" x14ac:dyDescent="0.25">
      <c r="A230">
        <v>229</v>
      </c>
      <c r="B230" t="s">
        <v>590</v>
      </c>
      <c r="C230">
        <v>229</v>
      </c>
      <c r="D230" t="s">
        <v>590</v>
      </c>
    </row>
    <row r="231" spans="1:4" x14ac:dyDescent="0.25">
      <c r="A231">
        <v>230</v>
      </c>
      <c r="B231" t="s">
        <v>588</v>
      </c>
      <c r="C231">
        <v>230</v>
      </c>
      <c r="D231" t="s">
        <v>588</v>
      </c>
    </row>
    <row r="232" spans="1:4" x14ac:dyDescent="0.25">
      <c r="A232">
        <v>231</v>
      </c>
      <c r="B232" t="s">
        <v>658</v>
      </c>
      <c r="C232">
        <v>231</v>
      </c>
      <c r="D232" t="s">
        <v>658</v>
      </c>
    </row>
    <row r="233" spans="1:4" x14ac:dyDescent="0.25">
      <c r="A233">
        <v>232</v>
      </c>
      <c r="B233" t="s">
        <v>591</v>
      </c>
      <c r="C233">
        <v>232</v>
      </c>
      <c r="D233" t="s">
        <v>591</v>
      </c>
    </row>
    <row r="234" spans="1:4" x14ac:dyDescent="0.25">
      <c r="A234">
        <v>233</v>
      </c>
      <c r="B234" t="s">
        <v>589</v>
      </c>
      <c r="C234">
        <v>233</v>
      </c>
      <c r="D234" t="s">
        <v>589</v>
      </c>
    </row>
    <row r="235" spans="1:4" x14ac:dyDescent="0.25">
      <c r="A235">
        <v>234</v>
      </c>
      <c r="B235" t="s">
        <v>841</v>
      </c>
      <c r="C235">
        <v>234</v>
      </c>
      <c r="D235" t="s">
        <v>841</v>
      </c>
    </row>
    <row r="236" spans="1:4" x14ac:dyDescent="0.25">
      <c r="A236">
        <v>235</v>
      </c>
      <c r="B236" t="s">
        <v>842</v>
      </c>
      <c r="C236">
        <v>235</v>
      </c>
      <c r="D236" t="s">
        <v>842</v>
      </c>
    </row>
    <row r="237" spans="1:4" x14ac:dyDescent="0.25">
      <c r="A237">
        <v>236</v>
      </c>
      <c r="B237" t="s">
        <v>645</v>
      </c>
      <c r="C237">
        <v>236</v>
      </c>
      <c r="D237" t="s">
        <v>645</v>
      </c>
    </row>
    <row r="238" spans="1:4" x14ac:dyDescent="0.25">
      <c r="A238">
        <v>237</v>
      </c>
      <c r="B238" t="s">
        <v>843</v>
      </c>
      <c r="C238">
        <v>237</v>
      </c>
      <c r="D238" t="s">
        <v>843</v>
      </c>
    </row>
    <row r="239" spans="1:4" x14ac:dyDescent="0.25">
      <c r="A239">
        <v>238</v>
      </c>
      <c r="B239" t="s">
        <v>844</v>
      </c>
      <c r="C239">
        <v>238</v>
      </c>
      <c r="D239" t="s">
        <v>844</v>
      </c>
    </row>
    <row r="240" spans="1:4" x14ac:dyDescent="0.25">
      <c r="A240">
        <v>239</v>
      </c>
      <c r="B240" t="s">
        <v>845</v>
      </c>
      <c r="C240">
        <v>239</v>
      </c>
      <c r="D240" t="s">
        <v>845</v>
      </c>
    </row>
    <row r="241" spans="1:4" x14ac:dyDescent="0.25">
      <c r="A241">
        <v>240</v>
      </c>
      <c r="B241" t="s">
        <v>846</v>
      </c>
      <c r="C241">
        <v>240</v>
      </c>
      <c r="D241" t="s">
        <v>846</v>
      </c>
    </row>
    <row r="242" spans="1:4" x14ac:dyDescent="0.25">
      <c r="A242">
        <v>241</v>
      </c>
      <c r="B242" t="s">
        <v>847</v>
      </c>
      <c r="C242">
        <v>241</v>
      </c>
      <c r="D242" t="s">
        <v>847</v>
      </c>
    </row>
    <row r="243" spans="1:4" x14ac:dyDescent="0.25">
      <c r="A243">
        <v>242</v>
      </c>
      <c r="B243" t="s">
        <v>848</v>
      </c>
      <c r="C243">
        <v>242</v>
      </c>
      <c r="D243" t="s">
        <v>848</v>
      </c>
    </row>
    <row r="244" spans="1:4" x14ac:dyDescent="0.25">
      <c r="A244">
        <v>243</v>
      </c>
      <c r="B244" t="s">
        <v>849</v>
      </c>
      <c r="C244">
        <v>243</v>
      </c>
      <c r="D244" t="s">
        <v>849</v>
      </c>
    </row>
    <row r="245" spans="1:4" x14ac:dyDescent="0.25">
      <c r="A245">
        <v>244</v>
      </c>
      <c r="B245" t="s">
        <v>1093</v>
      </c>
      <c r="C245">
        <v>244</v>
      </c>
      <c r="D245" t="s">
        <v>1093</v>
      </c>
    </row>
    <row r="246" spans="1:4" x14ac:dyDescent="0.25">
      <c r="A246">
        <v>245</v>
      </c>
      <c r="B246" t="s">
        <v>850</v>
      </c>
      <c r="C246">
        <v>245</v>
      </c>
      <c r="D246" t="s">
        <v>850</v>
      </c>
    </row>
    <row r="247" spans="1:4" x14ac:dyDescent="0.25">
      <c r="A247">
        <v>246</v>
      </c>
      <c r="B247" t="s">
        <v>851</v>
      </c>
      <c r="C247">
        <v>246</v>
      </c>
      <c r="D247" t="s">
        <v>851</v>
      </c>
    </row>
    <row r="248" spans="1:4" x14ac:dyDescent="0.25">
      <c r="A248">
        <v>247</v>
      </c>
      <c r="B248" t="s">
        <v>852</v>
      </c>
      <c r="C248">
        <v>247</v>
      </c>
      <c r="D248" t="s">
        <v>852</v>
      </c>
    </row>
    <row r="249" spans="1:4" x14ac:dyDescent="0.25">
      <c r="A249">
        <v>248</v>
      </c>
      <c r="B249" t="s">
        <v>853</v>
      </c>
      <c r="C249">
        <v>248</v>
      </c>
      <c r="D249" t="s">
        <v>853</v>
      </c>
    </row>
    <row r="250" spans="1:4" x14ac:dyDescent="0.25">
      <c r="A250">
        <v>249</v>
      </c>
      <c r="B250" t="s">
        <v>854</v>
      </c>
      <c r="C250">
        <v>249</v>
      </c>
      <c r="D250" t="s">
        <v>854</v>
      </c>
    </row>
    <row r="251" spans="1:4" x14ac:dyDescent="0.25">
      <c r="A251">
        <v>250</v>
      </c>
      <c r="B251" t="s">
        <v>855</v>
      </c>
      <c r="C251">
        <v>250</v>
      </c>
      <c r="D251" t="s">
        <v>855</v>
      </c>
    </row>
    <row r="252" spans="1:4" x14ac:dyDescent="0.25">
      <c r="A252">
        <v>251</v>
      </c>
      <c r="B252" t="s">
        <v>856</v>
      </c>
      <c r="C252">
        <v>251</v>
      </c>
      <c r="D252" t="s">
        <v>856</v>
      </c>
    </row>
    <row r="253" spans="1:4" x14ac:dyDescent="0.25">
      <c r="A253">
        <v>252</v>
      </c>
      <c r="B253" t="s">
        <v>857</v>
      </c>
      <c r="C253">
        <v>252</v>
      </c>
      <c r="D253" t="s">
        <v>857</v>
      </c>
    </row>
    <row r="254" spans="1:4" x14ac:dyDescent="0.25">
      <c r="A254">
        <v>253</v>
      </c>
      <c r="B254" t="s">
        <v>625</v>
      </c>
      <c r="C254">
        <v>253</v>
      </c>
      <c r="D254" t="s">
        <v>625</v>
      </c>
    </row>
    <row r="255" spans="1:4" x14ac:dyDescent="0.25">
      <c r="A255">
        <v>254</v>
      </c>
      <c r="B255" t="s">
        <v>858</v>
      </c>
      <c r="C255">
        <v>254</v>
      </c>
      <c r="D255" t="s">
        <v>858</v>
      </c>
    </row>
    <row r="256" spans="1:4" x14ac:dyDescent="0.25">
      <c r="A256">
        <v>255</v>
      </c>
      <c r="B256" t="s">
        <v>859</v>
      </c>
      <c r="C256">
        <v>255</v>
      </c>
      <c r="D256" t="s">
        <v>859</v>
      </c>
    </row>
    <row r="257" spans="1:4" x14ac:dyDescent="0.25">
      <c r="A257">
        <v>256</v>
      </c>
      <c r="B257" t="s">
        <v>860</v>
      </c>
      <c r="C257">
        <v>256</v>
      </c>
      <c r="D257" t="s">
        <v>860</v>
      </c>
    </row>
    <row r="258" spans="1:4" x14ac:dyDescent="0.25">
      <c r="A258">
        <v>257</v>
      </c>
      <c r="B258" t="s">
        <v>861</v>
      </c>
      <c r="C258">
        <v>257</v>
      </c>
      <c r="D258" t="s">
        <v>861</v>
      </c>
    </row>
    <row r="259" spans="1:4" x14ac:dyDescent="0.25">
      <c r="A259">
        <v>258</v>
      </c>
      <c r="B259" t="s">
        <v>862</v>
      </c>
      <c r="C259">
        <v>258</v>
      </c>
      <c r="D259" t="s">
        <v>862</v>
      </c>
    </row>
    <row r="260" spans="1:4" x14ac:dyDescent="0.25">
      <c r="A260">
        <v>259</v>
      </c>
      <c r="B260" t="s">
        <v>863</v>
      </c>
      <c r="C260">
        <v>259</v>
      </c>
      <c r="D260" t="s">
        <v>863</v>
      </c>
    </row>
    <row r="261" spans="1:4" x14ac:dyDescent="0.25">
      <c r="A261">
        <v>260</v>
      </c>
      <c r="B261" t="s">
        <v>654</v>
      </c>
      <c r="C261">
        <v>260</v>
      </c>
      <c r="D261" t="s">
        <v>654</v>
      </c>
    </row>
    <row r="262" spans="1:4" x14ac:dyDescent="0.25">
      <c r="A262">
        <v>261</v>
      </c>
      <c r="B262" t="s">
        <v>864</v>
      </c>
      <c r="C262">
        <v>261</v>
      </c>
      <c r="D262" t="s">
        <v>864</v>
      </c>
    </row>
    <row r="263" spans="1:4" x14ac:dyDescent="0.25">
      <c r="A263">
        <v>262</v>
      </c>
      <c r="B263" t="s">
        <v>865</v>
      </c>
      <c r="C263">
        <v>262</v>
      </c>
      <c r="D263" t="s">
        <v>865</v>
      </c>
    </row>
    <row r="264" spans="1:4" x14ac:dyDescent="0.25">
      <c r="A264">
        <v>263</v>
      </c>
      <c r="B264" t="s">
        <v>866</v>
      </c>
      <c r="C264">
        <v>263</v>
      </c>
      <c r="D264" t="s">
        <v>866</v>
      </c>
    </row>
    <row r="265" spans="1:4" x14ac:dyDescent="0.25">
      <c r="A265">
        <v>264</v>
      </c>
      <c r="B265" t="s">
        <v>1094</v>
      </c>
      <c r="C265">
        <v>264</v>
      </c>
      <c r="D265" t="s">
        <v>1094</v>
      </c>
    </row>
    <row r="266" spans="1:4" x14ac:dyDescent="0.25">
      <c r="A266">
        <v>265</v>
      </c>
      <c r="B266" t="s">
        <v>867</v>
      </c>
      <c r="C266">
        <v>265</v>
      </c>
      <c r="D266" t="s">
        <v>867</v>
      </c>
    </row>
    <row r="267" spans="1:4" x14ac:dyDescent="0.25">
      <c r="A267">
        <v>266</v>
      </c>
      <c r="B267" t="s">
        <v>868</v>
      </c>
      <c r="C267">
        <v>266</v>
      </c>
      <c r="D267" t="s">
        <v>868</v>
      </c>
    </row>
    <row r="268" spans="1:4" x14ac:dyDescent="0.25">
      <c r="A268">
        <v>267</v>
      </c>
      <c r="B268" t="s">
        <v>869</v>
      </c>
      <c r="C268">
        <v>267</v>
      </c>
      <c r="D268" t="s">
        <v>869</v>
      </c>
    </row>
    <row r="269" spans="1:4" x14ac:dyDescent="0.25">
      <c r="A269">
        <v>268</v>
      </c>
      <c r="B269" t="s">
        <v>870</v>
      </c>
      <c r="C269">
        <v>268</v>
      </c>
      <c r="D269" t="s">
        <v>870</v>
      </c>
    </row>
    <row r="270" spans="1:4" x14ac:dyDescent="0.25">
      <c r="A270">
        <v>269</v>
      </c>
      <c r="B270" t="s">
        <v>871</v>
      </c>
      <c r="C270">
        <v>269</v>
      </c>
      <c r="D270" t="s">
        <v>871</v>
      </c>
    </row>
    <row r="271" spans="1:4" x14ac:dyDescent="0.25">
      <c r="A271">
        <v>270</v>
      </c>
      <c r="B271" t="s">
        <v>872</v>
      </c>
      <c r="C271">
        <v>270</v>
      </c>
      <c r="D271" t="s">
        <v>872</v>
      </c>
    </row>
    <row r="272" spans="1:4" x14ac:dyDescent="0.25">
      <c r="A272">
        <v>271</v>
      </c>
      <c r="B272" t="s">
        <v>873</v>
      </c>
      <c r="C272">
        <v>271</v>
      </c>
      <c r="D272" t="s">
        <v>873</v>
      </c>
    </row>
    <row r="273" spans="1:4" x14ac:dyDescent="0.25">
      <c r="A273">
        <v>272</v>
      </c>
      <c r="B273" t="s">
        <v>874</v>
      </c>
      <c r="C273">
        <v>272</v>
      </c>
      <c r="D273" t="s">
        <v>874</v>
      </c>
    </row>
    <row r="274" spans="1:4" x14ac:dyDescent="0.25">
      <c r="A274">
        <v>273</v>
      </c>
      <c r="B274" t="s">
        <v>875</v>
      </c>
      <c r="C274">
        <v>273</v>
      </c>
      <c r="D274" t="s">
        <v>875</v>
      </c>
    </row>
    <row r="275" spans="1:4" x14ac:dyDescent="0.25">
      <c r="A275">
        <v>274</v>
      </c>
      <c r="B275" t="s">
        <v>876</v>
      </c>
      <c r="C275">
        <v>274</v>
      </c>
      <c r="D275" t="s">
        <v>876</v>
      </c>
    </row>
    <row r="276" spans="1:4" x14ac:dyDescent="0.25">
      <c r="A276">
        <v>275</v>
      </c>
      <c r="B276" t="s">
        <v>877</v>
      </c>
      <c r="C276">
        <v>275</v>
      </c>
      <c r="D276" t="s">
        <v>877</v>
      </c>
    </row>
    <row r="277" spans="1:4" x14ac:dyDescent="0.25">
      <c r="A277">
        <v>276</v>
      </c>
      <c r="B277" t="s">
        <v>878</v>
      </c>
      <c r="C277">
        <v>276</v>
      </c>
      <c r="D277" t="s">
        <v>878</v>
      </c>
    </row>
    <row r="278" spans="1:4" x14ac:dyDescent="0.25">
      <c r="A278">
        <v>277</v>
      </c>
      <c r="B278" t="s">
        <v>1129</v>
      </c>
      <c r="C278">
        <v>277</v>
      </c>
      <c r="D278" t="s">
        <v>1129</v>
      </c>
    </row>
    <row r="279" spans="1:4" x14ac:dyDescent="0.25">
      <c r="A279">
        <v>278</v>
      </c>
      <c r="B279" t="s">
        <v>879</v>
      </c>
      <c r="C279">
        <v>278</v>
      </c>
      <c r="D279" t="s">
        <v>879</v>
      </c>
    </row>
    <row r="280" spans="1:4" x14ac:dyDescent="0.25">
      <c r="A280">
        <v>279</v>
      </c>
      <c r="B280" t="s">
        <v>880</v>
      </c>
      <c r="C280">
        <v>279</v>
      </c>
      <c r="D280" t="s">
        <v>880</v>
      </c>
    </row>
    <row r="281" spans="1:4" x14ac:dyDescent="0.25">
      <c r="A281">
        <v>280</v>
      </c>
      <c r="B281" t="s">
        <v>634</v>
      </c>
      <c r="C281">
        <v>280</v>
      </c>
      <c r="D281" t="s">
        <v>634</v>
      </c>
    </row>
    <row r="282" spans="1:4" x14ac:dyDescent="0.25">
      <c r="A282">
        <v>281</v>
      </c>
      <c r="B282" t="s">
        <v>635</v>
      </c>
      <c r="C282">
        <v>281</v>
      </c>
      <c r="D282" t="s">
        <v>635</v>
      </c>
    </row>
    <row r="283" spans="1:4" x14ac:dyDescent="0.25">
      <c r="A283">
        <v>282</v>
      </c>
      <c r="B283" t="s">
        <v>636</v>
      </c>
      <c r="C283">
        <v>282</v>
      </c>
      <c r="D283" t="s">
        <v>636</v>
      </c>
    </row>
    <row r="284" spans="1:4" x14ac:dyDescent="0.25">
      <c r="A284">
        <v>283</v>
      </c>
      <c r="B284" t="s">
        <v>881</v>
      </c>
      <c r="C284">
        <v>283</v>
      </c>
      <c r="D284" t="s">
        <v>881</v>
      </c>
    </row>
    <row r="285" spans="1:4" x14ac:dyDescent="0.25">
      <c r="A285">
        <v>284</v>
      </c>
      <c r="B285" t="s">
        <v>882</v>
      </c>
      <c r="C285">
        <v>284</v>
      </c>
      <c r="D285" t="s">
        <v>882</v>
      </c>
    </row>
    <row r="286" spans="1:4" x14ac:dyDescent="0.25">
      <c r="A286">
        <v>285</v>
      </c>
      <c r="B286" t="s">
        <v>883</v>
      </c>
      <c r="C286">
        <v>285</v>
      </c>
      <c r="D286" t="s">
        <v>883</v>
      </c>
    </row>
    <row r="287" spans="1:4" x14ac:dyDescent="0.25">
      <c r="A287">
        <v>286</v>
      </c>
      <c r="B287" t="s">
        <v>884</v>
      </c>
      <c r="C287">
        <v>286</v>
      </c>
      <c r="D287" t="s">
        <v>884</v>
      </c>
    </row>
    <row r="288" spans="1:4" x14ac:dyDescent="0.25">
      <c r="A288">
        <v>287</v>
      </c>
      <c r="B288" t="s">
        <v>885</v>
      </c>
      <c r="C288">
        <v>287</v>
      </c>
      <c r="D288" t="s">
        <v>885</v>
      </c>
    </row>
    <row r="289" spans="1:4" x14ac:dyDescent="0.25">
      <c r="A289">
        <v>288</v>
      </c>
      <c r="B289" t="s">
        <v>886</v>
      </c>
      <c r="C289">
        <v>288</v>
      </c>
      <c r="D289" t="s">
        <v>886</v>
      </c>
    </row>
    <row r="290" spans="1:4" x14ac:dyDescent="0.25">
      <c r="A290">
        <v>289</v>
      </c>
      <c r="B290" t="s">
        <v>887</v>
      </c>
      <c r="C290">
        <v>289</v>
      </c>
      <c r="D290" t="s">
        <v>887</v>
      </c>
    </row>
    <row r="291" spans="1:4" x14ac:dyDescent="0.25">
      <c r="A291">
        <v>290</v>
      </c>
      <c r="B291" t="s">
        <v>888</v>
      </c>
      <c r="C291">
        <v>290</v>
      </c>
      <c r="D291" t="s">
        <v>888</v>
      </c>
    </row>
    <row r="292" spans="1:4" x14ac:dyDescent="0.25">
      <c r="A292">
        <v>291</v>
      </c>
      <c r="B292" t="s">
        <v>889</v>
      </c>
      <c r="C292">
        <v>291</v>
      </c>
      <c r="D292" t="s">
        <v>889</v>
      </c>
    </row>
    <row r="293" spans="1:4" x14ac:dyDescent="0.25">
      <c r="A293">
        <v>292</v>
      </c>
      <c r="B293" t="s">
        <v>890</v>
      </c>
      <c r="C293">
        <v>292</v>
      </c>
      <c r="D293" t="s">
        <v>890</v>
      </c>
    </row>
    <row r="294" spans="1:4" x14ac:dyDescent="0.25">
      <c r="A294">
        <v>293</v>
      </c>
      <c r="B294" t="s">
        <v>891</v>
      </c>
      <c r="C294">
        <v>293</v>
      </c>
      <c r="D294" t="s">
        <v>891</v>
      </c>
    </row>
    <row r="295" spans="1:4" x14ac:dyDescent="0.25">
      <c r="A295">
        <v>294</v>
      </c>
      <c r="B295" t="s">
        <v>892</v>
      </c>
      <c r="C295">
        <v>294</v>
      </c>
      <c r="D295" t="s">
        <v>892</v>
      </c>
    </row>
    <row r="296" spans="1:4" x14ac:dyDescent="0.25">
      <c r="A296">
        <v>295</v>
      </c>
      <c r="B296" t="s">
        <v>893</v>
      </c>
      <c r="C296">
        <v>295</v>
      </c>
      <c r="D296" t="s">
        <v>893</v>
      </c>
    </row>
    <row r="297" spans="1:4" x14ac:dyDescent="0.25">
      <c r="A297">
        <v>296</v>
      </c>
      <c r="B297" t="s">
        <v>894</v>
      </c>
      <c r="C297">
        <v>296</v>
      </c>
      <c r="D297" t="s">
        <v>894</v>
      </c>
    </row>
    <row r="298" spans="1:4" x14ac:dyDescent="0.25">
      <c r="A298">
        <v>297</v>
      </c>
      <c r="B298" t="s">
        <v>895</v>
      </c>
      <c r="C298">
        <v>297</v>
      </c>
      <c r="D298" t="s">
        <v>895</v>
      </c>
    </row>
    <row r="299" spans="1:4" x14ac:dyDescent="0.25">
      <c r="A299">
        <v>298</v>
      </c>
      <c r="B299" t="s">
        <v>896</v>
      </c>
      <c r="C299">
        <v>298</v>
      </c>
      <c r="D299" t="s">
        <v>896</v>
      </c>
    </row>
    <row r="300" spans="1:4" x14ac:dyDescent="0.25">
      <c r="A300">
        <v>299</v>
      </c>
      <c r="B300" t="s">
        <v>897</v>
      </c>
      <c r="C300">
        <v>299</v>
      </c>
      <c r="D300" t="s">
        <v>897</v>
      </c>
    </row>
    <row r="301" spans="1:4" x14ac:dyDescent="0.25">
      <c r="A301">
        <v>300</v>
      </c>
      <c r="B301" t="s">
        <v>898</v>
      </c>
      <c r="C301">
        <v>300</v>
      </c>
      <c r="D301" t="s">
        <v>898</v>
      </c>
    </row>
    <row r="302" spans="1:4" x14ac:dyDescent="0.25">
      <c r="A302">
        <v>301</v>
      </c>
      <c r="B302" t="s">
        <v>899</v>
      </c>
      <c r="C302">
        <v>301</v>
      </c>
      <c r="D302" t="s">
        <v>899</v>
      </c>
    </row>
    <row r="303" spans="1:4" x14ac:dyDescent="0.25">
      <c r="A303">
        <v>302</v>
      </c>
      <c r="B303" t="s">
        <v>900</v>
      </c>
      <c r="C303">
        <v>302</v>
      </c>
      <c r="D303" t="s">
        <v>900</v>
      </c>
    </row>
    <row r="304" spans="1:4" x14ac:dyDescent="0.25">
      <c r="A304">
        <v>303</v>
      </c>
      <c r="B304" t="s">
        <v>901</v>
      </c>
      <c r="C304">
        <v>303</v>
      </c>
      <c r="D304" t="s">
        <v>901</v>
      </c>
    </row>
    <row r="305" spans="1:4" x14ac:dyDescent="0.25">
      <c r="A305">
        <v>304</v>
      </c>
      <c r="B305" t="s">
        <v>902</v>
      </c>
      <c r="C305">
        <v>304</v>
      </c>
      <c r="D305" t="s">
        <v>902</v>
      </c>
    </row>
    <row r="306" spans="1:4" x14ac:dyDescent="0.25">
      <c r="A306">
        <v>305</v>
      </c>
      <c r="B306" t="s">
        <v>903</v>
      </c>
      <c r="C306">
        <v>305</v>
      </c>
      <c r="D306" t="s">
        <v>903</v>
      </c>
    </row>
    <row r="307" spans="1:4" x14ac:dyDescent="0.25">
      <c r="A307">
        <v>306</v>
      </c>
      <c r="B307" t="s">
        <v>904</v>
      </c>
      <c r="C307">
        <v>306</v>
      </c>
      <c r="D307" t="s">
        <v>904</v>
      </c>
    </row>
    <row r="308" spans="1:4" x14ac:dyDescent="0.25">
      <c r="A308">
        <v>307</v>
      </c>
      <c r="B308" t="s">
        <v>905</v>
      </c>
      <c r="C308">
        <v>307</v>
      </c>
      <c r="D308" t="s">
        <v>905</v>
      </c>
    </row>
    <row r="309" spans="1:4" x14ac:dyDescent="0.25">
      <c r="A309">
        <v>308</v>
      </c>
      <c r="B309" t="s">
        <v>906</v>
      </c>
      <c r="C309">
        <v>308</v>
      </c>
      <c r="D309" t="s">
        <v>906</v>
      </c>
    </row>
    <row r="310" spans="1:4" x14ac:dyDescent="0.25">
      <c r="A310">
        <v>309</v>
      </c>
      <c r="B310" t="s">
        <v>907</v>
      </c>
      <c r="C310">
        <v>309</v>
      </c>
      <c r="D310" t="s">
        <v>907</v>
      </c>
    </row>
    <row r="311" spans="1:4" x14ac:dyDescent="0.25">
      <c r="A311">
        <v>310</v>
      </c>
      <c r="B311" t="s">
        <v>908</v>
      </c>
      <c r="C311">
        <v>310</v>
      </c>
      <c r="D311" t="s">
        <v>908</v>
      </c>
    </row>
    <row r="312" spans="1:4" x14ac:dyDescent="0.25">
      <c r="A312">
        <v>311</v>
      </c>
      <c r="B312" t="s">
        <v>909</v>
      </c>
      <c r="C312">
        <v>311</v>
      </c>
      <c r="D312" t="s">
        <v>909</v>
      </c>
    </row>
    <row r="313" spans="1:4" x14ac:dyDescent="0.25">
      <c r="A313">
        <v>312</v>
      </c>
      <c r="B313" t="s">
        <v>910</v>
      </c>
      <c r="C313">
        <v>312</v>
      </c>
      <c r="D313" t="s">
        <v>910</v>
      </c>
    </row>
    <row r="314" spans="1:4" x14ac:dyDescent="0.25">
      <c r="A314">
        <v>313</v>
      </c>
      <c r="B314" t="s">
        <v>911</v>
      </c>
      <c r="C314">
        <v>313</v>
      </c>
      <c r="D314" t="s">
        <v>911</v>
      </c>
    </row>
    <row r="315" spans="1:4" x14ac:dyDescent="0.25">
      <c r="A315">
        <v>314</v>
      </c>
      <c r="B315" t="s">
        <v>912</v>
      </c>
      <c r="C315">
        <v>314</v>
      </c>
      <c r="D315" t="s">
        <v>912</v>
      </c>
    </row>
    <row r="316" spans="1:4" x14ac:dyDescent="0.25">
      <c r="A316">
        <v>315</v>
      </c>
      <c r="B316" t="s">
        <v>913</v>
      </c>
      <c r="C316">
        <v>315</v>
      </c>
      <c r="D316" t="s">
        <v>913</v>
      </c>
    </row>
    <row r="317" spans="1:4" x14ac:dyDescent="0.25">
      <c r="A317">
        <v>316</v>
      </c>
      <c r="B317" t="s">
        <v>914</v>
      </c>
      <c r="C317">
        <v>316</v>
      </c>
      <c r="D317" t="s">
        <v>914</v>
      </c>
    </row>
    <row r="318" spans="1:4" x14ac:dyDescent="0.25">
      <c r="A318">
        <v>317</v>
      </c>
      <c r="B318" t="s">
        <v>915</v>
      </c>
      <c r="C318">
        <v>317</v>
      </c>
      <c r="D318" t="s">
        <v>915</v>
      </c>
    </row>
    <row r="319" spans="1:4" x14ac:dyDescent="0.25">
      <c r="A319">
        <v>318</v>
      </c>
      <c r="B319" t="s">
        <v>916</v>
      </c>
      <c r="C319">
        <v>318</v>
      </c>
      <c r="D319" t="s">
        <v>916</v>
      </c>
    </row>
    <row r="320" spans="1:4" x14ac:dyDescent="0.25">
      <c r="A320">
        <v>319</v>
      </c>
      <c r="B320" t="s">
        <v>917</v>
      </c>
      <c r="C320">
        <v>319</v>
      </c>
      <c r="D320" t="s">
        <v>917</v>
      </c>
    </row>
    <row r="321" spans="1:4" x14ac:dyDescent="0.25">
      <c r="A321">
        <v>320</v>
      </c>
      <c r="B321" t="s">
        <v>593</v>
      </c>
      <c r="C321">
        <v>320</v>
      </c>
      <c r="D321" t="s">
        <v>593</v>
      </c>
    </row>
    <row r="322" spans="1:4" x14ac:dyDescent="0.25">
      <c r="A322">
        <v>321</v>
      </c>
      <c r="B322" t="s">
        <v>918</v>
      </c>
      <c r="C322">
        <v>321</v>
      </c>
      <c r="D322" t="s">
        <v>918</v>
      </c>
    </row>
    <row r="323" spans="1:4" x14ac:dyDescent="0.25">
      <c r="A323">
        <v>322</v>
      </c>
      <c r="B323" t="s">
        <v>919</v>
      </c>
      <c r="C323">
        <v>322</v>
      </c>
      <c r="D323" t="s">
        <v>919</v>
      </c>
    </row>
    <row r="324" spans="1:4" x14ac:dyDescent="0.25">
      <c r="A324">
        <v>323</v>
      </c>
      <c r="B324" t="s">
        <v>920</v>
      </c>
      <c r="C324">
        <v>323</v>
      </c>
      <c r="D324" t="s">
        <v>920</v>
      </c>
    </row>
    <row r="325" spans="1:4" x14ac:dyDescent="0.25">
      <c r="A325">
        <v>324</v>
      </c>
      <c r="B325" t="s">
        <v>921</v>
      </c>
      <c r="C325">
        <v>324</v>
      </c>
      <c r="D325" t="s">
        <v>921</v>
      </c>
    </row>
    <row r="326" spans="1:4" x14ac:dyDescent="0.25">
      <c r="A326">
        <v>325</v>
      </c>
      <c r="B326" t="s">
        <v>922</v>
      </c>
      <c r="C326">
        <v>325</v>
      </c>
      <c r="D326" t="s">
        <v>922</v>
      </c>
    </row>
    <row r="327" spans="1:4" x14ac:dyDescent="0.25">
      <c r="A327">
        <v>326</v>
      </c>
      <c r="B327" t="s">
        <v>923</v>
      </c>
      <c r="C327">
        <v>326</v>
      </c>
      <c r="D327" t="s">
        <v>923</v>
      </c>
    </row>
    <row r="328" spans="1:4" x14ac:dyDescent="0.25">
      <c r="A328">
        <v>327</v>
      </c>
      <c r="B328" t="s">
        <v>924</v>
      </c>
      <c r="C328">
        <v>327</v>
      </c>
      <c r="D328" t="s">
        <v>924</v>
      </c>
    </row>
    <row r="329" spans="1:4" x14ac:dyDescent="0.25">
      <c r="A329">
        <v>328</v>
      </c>
      <c r="B329" t="s">
        <v>925</v>
      </c>
      <c r="C329">
        <v>328</v>
      </c>
      <c r="D329" t="s">
        <v>925</v>
      </c>
    </row>
    <row r="330" spans="1:4" x14ac:dyDescent="0.25">
      <c r="A330">
        <v>329</v>
      </c>
      <c r="B330" s="19" t="s">
        <v>1095</v>
      </c>
    </row>
    <row r="331" spans="1:4" x14ac:dyDescent="0.25">
      <c r="A331">
        <v>330</v>
      </c>
      <c r="B331" t="s">
        <v>926</v>
      </c>
      <c r="C331">
        <v>329</v>
      </c>
      <c r="D331" t="s">
        <v>926</v>
      </c>
    </row>
    <row r="332" spans="1:4" x14ac:dyDescent="0.25">
      <c r="A332">
        <v>331</v>
      </c>
      <c r="B332" t="s">
        <v>927</v>
      </c>
      <c r="C332">
        <v>330</v>
      </c>
      <c r="D332" t="s">
        <v>927</v>
      </c>
    </row>
    <row r="333" spans="1:4" x14ac:dyDescent="0.25">
      <c r="A333">
        <v>332</v>
      </c>
      <c r="B333" t="s">
        <v>928</v>
      </c>
      <c r="C333">
        <v>331</v>
      </c>
      <c r="D333" t="s">
        <v>928</v>
      </c>
    </row>
    <row r="334" spans="1:4" x14ac:dyDescent="0.25">
      <c r="A334">
        <v>333</v>
      </c>
      <c r="B334" t="s">
        <v>929</v>
      </c>
      <c r="C334">
        <v>332</v>
      </c>
      <c r="D334" t="s">
        <v>929</v>
      </c>
    </row>
    <row r="335" spans="1:4" x14ac:dyDescent="0.25">
      <c r="A335">
        <v>334</v>
      </c>
      <c r="B335" t="s">
        <v>930</v>
      </c>
      <c r="C335">
        <v>333</v>
      </c>
      <c r="D335" t="s">
        <v>930</v>
      </c>
    </row>
    <row r="336" spans="1:4" x14ac:dyDescent="0.25">
      <c r="A336">
        <v>335</v>
      </c>
      <c r="B336" t="s">
        <v>931</v>
      </c>
      <c r="C336">
        <v>334</v>
      </c>
      <c r="D336" t="s">
        <v>931</v>
      </c>
    </row>
    <row r="337" spans="1:4" x14ac:dyDescent="0.25">
      <c r="A337">
        <v>336</v>
      </c>
      <c r="B337" t="s">
        <v>932</v>
      </c>
      <c r="C337">
        <v>335</v>
      </c>
      <c r="D337" t="s">
        <v>932</v>
      </c>
    </row>
    <row r="338" spans="1:4" x14ac:dyDescent="0.25">
      <c r="A338">
        <v>337</v>
      </c>
      <c r="B338" t="s">
        <v>933</v>
      </c>
      <c r="C338">
        <v>336</v>
      </c>
      <c r="D338" t="s">
        <v>933</v>
      </c>
    </row>
    <row r="339" spans="1:4" x14ac:dyDescent="0.25">
      <c r="A339">
        <v>338</v>
      </c>
      <c r="B339" t="s">
        <v>934</v>
      </c>
      <c r="C339">
        <v>337</v>
      </c>
      <c r="D339" t="s">
        <v>934</v>
      </c>
    </row>
    <row r="340" spans="1:4" x14ac:dyDescent="0.25">
      <c r="A340">
        <v>339</v>
      </c>
      <c r="B340" t="s">
        <v>1096</v>
      </c>
      <c r="C340">
        <v>338</v>
      </c>
      <c r="D340" t="s">
        <v>1096</v>
      </c>
    </row>
    <row r="341" spans="1:4" x14ac:dyDescent="0.25">
      <c r="A341">
        <v>340</v>
      </c>
      <c r="B341" t="s">
        <v>935</v>
      </c>
      <c r="C341">
        <v>339</v>
      </c>
      <c r="D341" t="s">
        <v>935</v>
      </c>
    </row>
    <row r="342" spans="1:4" x14ac:dyDescent="0.25">
      <c r="A342">
        <v>341</v>
      </c>
      <c r="B342" t="s">
        <v>936</v>
      </c>
      <c r="C342">
        <v>340</v>
      </c>
      <c r="D342" t="s">
        <v>936</v>
      </c>
    </row>
    <row r="343" spans="1:4" x14ac:dyDescent="0.25">
      <c r="A343">
        <v>342</v>
      </c>
      <c r="B343" t="s">
        <v>937</v>
      </c>
      <c r="C343">
        <v>341</v>
      </c>
      <c r="D343" t="s">
        <v>937</v>
      </c>
    </row>
    <row r="344" spans="1:4" x14ac:dyDescent="0.25">
      <c r="A344">
        <v>343</v>
      </c>
      <c r="B344" t="s">
        <v>938</v>
      </c>
      <c r="C344">
        <v>342</v>
      </c>
      <c r="D344" t="s">
        <v>938</v>
      </c>
    </row>
    <row r="345" spans="1:4" x14ac:dyDescent="0.25">
      <c r="A345">
        <v>344</v>
      </c>
      <c r="B345" t="s">
        <v>1145</v>
      </c>
      <c r="C345">
        <v>343</v>
      </c>
      <c r="D345" t="s">
        <v>1112</v>
      </c>
    </row>
    <row r="346" spans="1:4" x14ac:dyDescent="0.25">
      <c r="A346">
        <v>345</v>
      </c>
      <c r="B346" t="s">
        <v>939</v>
      </c>
      <c r="C346">
        <v>344</v>
      </c>
      <c r="D346" t="s">
        <v>939</v>
      </c>
    </row>
    <row r="347" spans="1:4" x14ac:dyDescent="0.25">
      <c r="A347">
        <v>346</v>
      </c>
      <c r="B347" t="s">
        <v>940</v>
      </c>
      <c r="C347">
        <v>345</v>
      </c>
      <c r="D347" t="s">
        <v>940</v>
      </c>
    </row>
    <row r="348" spans="1:4" x14ac:dyDescent="0.25">
      <c r="A348">
        <v>347</v>
      </c>
      <c r="B348" t="s">
        <v>941</v>
      </c>
      <c r="C348">
        <v>346</v>
      </c>
      <c r="D348" t="s">
        <v>941</v>
      </c>
    </row>
    <row r="349" spans="1:4" x14ac:dyDescent="0.25">
      <c r="A349">
        <v>348</v>
      </c>
      <c r="B349" t="s">
        <v>942</v>
      </c>
      <c r="C349">
        <v>347</v>
      </c>
      <c r="D349" t="s">
        <v>942</v>
      </c>
    </row>
    <row r="350" spans="1:4" x14ac:dyDescent="0.25">
      <c r="A350">
        <v>349</v>
      </c>
      <c r="B350" t="s">
        <v>943</v>
      </c>
      <c r="C350">
        <v>348</v>
      </c>
      <c r="D350" t="s">
        <v>943</v>
      </c>
    </row>
    <row r="351" spans="1:4" x14ac:dyDescent="0.25">
      <c r="A351">
        <v>350</v>
      </c>
      <c r="B351" t="s">
        <v>944</v>
      </c>
      <c r="C351">
        <v>349</v>
      </c>
      <c r="D351" t="s">
        <v>944</v>
      </c>
    </row>
    <row r="352" spans="1:4" x14ac:dyDescent="0.25">
      <c r="A352">
        <v>351</v>
      </c>
      <c r="B352" t="s">
        <v>945</v>
      </c>
      <c r="C352">
        <v>350</v>
      </c>
      <c r="D352" t="s">
        <v>945</v>
      </c>
    </row>
    <row r="353" spans="1:4" x14ac:dyDescent="0.25">
      <c r="A353">
        <v>352</v>
      </c>
      <c r="B353" t="s">
        <v>946</v>
      </c>
      <c r="C353">
        <v>351</v>
      </c>
      <c r="D353" t="s">
        <v>946</v>
      </c>
    </row>
    <row r="354" spans="1:4" x14ac:dyDescent="0.25">
      <c r="A354">
        <v>353</v>
      </c>
      <c r="B354" t="s">
        <v>947</v>
      </c>
      <c r="C354">
        <v>352</v>
      </c>
      <c r="D354" t="s">
        <v>947</v>
      </c>
    </row>
    <row r="355" spans="1:4" x14ac:dyDescent="0.25">
      <c r="A355">
        <v>354</v>
      </c>
      <c r="B355" t="s">
        <v>948</v>
      </c>
      <c r="C355">
        <v>353</v>
      </c>
      <c r="D355" t="s">
        <v>948</v>
      </c>
    </row>
    <row r="356" spans="1:4" x14ac:dyDescent="0.25">
      <c r="A356">
        <v>355</v>
      </c>
      <c r="B356" t="s">
        <v>949</v>
      </c>
      <c r="C356">
        <v>354</v>
      </c>
      <c r="D356" t="s">
        <v>949</v>
      </c>
    </row>
    <row r="357" spans="1:4" x14ac:dyDescent="0.25">
      <c r="A357">
        <v>356</v>
      </c>
      <c r="B357" t="s">
        <v>950</v>
      </c>
      <c r="C357">
        <v>355</v>
      </c>
      <c r="D357" t="s">
        <v>950</v>
      </c>
    </row>
    <row r="358" spans="1:4" x14ac:dyDescent="0.25">
      <c r="A358">
        <v>357</v>
      </c>
      <c r="B358" t="s">
        <v>951</v>
      </c>
      <c r="C358">
        <v>356</v>
      </c>
      <c r="D358" t="s">
        <v>951</v>
      </c>
    </row>
    <row r="359" spans="1:4" x14ac:dyDescent="0.25">
      <c r="A359">
        <v>358</v>
      </c>
      <c r="B359" t="s">
        <v>952</v>
      </c>
      <c r="C359">
        <v>357</v>
      </c>
      <c r="D359" t="s">
        <v>952</v>
      </c>
    </row>
    <row r="360" spans="1:4" x14ac:dyDescent="0.25">
      <c r="A360">
        <v>359</v>
      </c>
      <c r="B360" t="s">
        <v>953</v>
      </c>
      <c r="C360">
        <v>358</v>
      </c>
      <c r="D360" t="s">
        <v>953</v>
      </c>
    </row>
    <row r="361" spans="1:4" x14ac:dyDescent="0.25">
      <c r="A361">
        <v>360</v>
      </c>
      <c r="B361" t="s">
        <v>954</v>
      </c>
      <c r="C361">
        <v>359</v>
      </c>
      <c r="D361" t="s">
        <v>954</v>
      </c>
    </row>
    <row r="362" spans="1:4" x14ac:dyDescent="0.25">
      <c r="A362">
        <v>361</v>
      </c>
      <c r="B362" t="s">
        <v>955</v>
      </c>
      <c r="C362">
        <v>360</v>
      </c>
      <c r="D362" t="s">
        <v>955</v>
      </c>
    </row>
    <row r="363" spans="1:4" x14ac:dyDescent="0.25">
      <c r="A363">
        <v>362</v>
      </c>
      <c r="B363" t="s">
        <v>956</v>
      </c>
      <c r="C363">
        <v>361</v>
      </c>
      <c r="D363" t="s">
        <v>956</v>
      </c>
    </row>
    <row r="364" spans="1:4" x14ac:dyDescent="0.25">
      <c r="A364">
        <v>363</v>
      </c>
      <c r="B364" t="s">
        <v>957</v>
      </c>
      <c r="C364">
        <v>362</v>
      </c>
      <c r="D364" t="s">
        <v>957</v>
      </c>
    </row>
    <row r="365" spans="1:4" x14ac:dyDescent="0.25">
      <c r="A365">
        <v>364</v>
      </c>
      <c r="B365" t="s">
        <v>958</v>
      </c>
      <c r="C365">
        <v>363</v>
      </c>
      <c r="D365" t="s">
        <v>958</v>
      </c>
    </row>
    <row r="366" spans="1:4" x14ac:dyDescent="0.25">
      <c r="A366">
        <v>365</v>
      </c>
      <c r="B366" t="s">
        <v>959</v>
      </c>
      <c r="C366">
        <v>364</v>
      </c>
      <c r="D366" t="s">
        <v>959</v>
      </c>
    </row>
    <row r="367" spans="1:4" x14ac:dyDescent="0.25">
      <c r="A367">
        <v>366</v>
      </c>
      <c r="B367" t="s">
        <v>960</v>
      </c>
      <c r="C367">
        <v>365</v>
      </c>
      <c r="D367" t="s">
        <v>960</v>
      </c>
    </row>
    <row r="368" spans="1:4" x14ac:dyDescent="0.25">
      <c r="A368">
        <v>367</v>
      </c>
      <c r="B368" t="s">
        <v>961</v>
      </c>
      <c r="C368">
        <v>366</v>
      </c>
      <c r="D368" t="s">
        <v>961</v>
      </c>
    </row>
    <row r="369" spans="1:4" x14ac:dyDescent="0.25">
      <c r="A369">
        <v>368</v>
      </c>
      <c r="B369" t="s">
        <v>962</v>
      </c>
      <c r="C369">
        <v>367</v>
      </c>
      <c r="D369" t="s">
        <v>962</v>
      </c>
    </row>
    <row r="370" spans="1:4" x14ac:dyDescent="0.25">
      <c r="A370">
        <v>369</v>
      </c>
      <c r="B370" t="s">
        <v>963</v>
      </c>
      <c r="C370">
        <v>368</v>
      </c>
      <c r="D370" t="s">
        <v>963</v>
      </c>
    </row>
    <row r="371" spans="1:4" x14ac:dyDescent="0.25">
      <c r="A371">
        <v>370</v>
      </c>
      <c r="B371" t="s">
        <v>964</v>
      </c>
      <c r="C371">
        <v>369</v>
      </c>
      <c r="D371" t="s">
        <v>964</v>
      </c>
    </row>
    <row r="372" spans="1:4" x14ac:dyDescent="0.25">
      <c r="A372">
        <v>371</v>
      </c>
      <c r="B372" t="s">
        <v>965</v>
      </c>
      <c r="C372">
        <v>370</v>
      </c>
      <c r="D372" t="s">
        <v>965</v>
      </c>
    </row>
    <row r="373" spans="1:4" x14ac:dyDescent="0.25">
      <c r="A373">
        <v>372</v>
      </c>
      <c r="B373" t="s">
        <v>966</v>
      </c>
      <c r="C373">
        <v>371</v>
      </c>
      <c r="D373" t="s">
        <v>966</v>
      </c>
    </row>
    <row r="374" spans="1:4" x14ac:dyDescent="0.25">
      <c r="A374">
        <v>373</v>
      </c>
      <c r="B374" t="s">
        <v>967</v>
      </c>
      <c r="C374">
        <v>372</v>
      </c>
      <c r="D374" t="s">
        <v>967</v>
      </c>
    </row>
    <row r="375" spans="1:4" x14ac:dyDescent="0.25">
      <c r="A375">
        <v>374</v>
      </c>
      <c r="B375" t="s">
        <v>968</v>
      </c>
      <c r="C375">
        <v>373</v>
      </c>
      <c r="D375" t="s">
        <v>968</v>
      </c>
    </row>
    <row r="376" spans="1:4" x14ac:dyDescent="0.25">
      <c r="A376">
        <v>375</v>
      </c>
      <c r="B376" t="s">
        <v>969</v>
      </c>
      <c r="C376">
        <v>374</v>
      </c>
      <c r="D376" t="s">
        <v>969</v>
      </c>
    </row>
    <row r="377" spans="1:4" x14ac:dyDescent="0.25">
      <c r="A377">
        <v>376</v>
      </c>
      <c r="B377" t="s">
        <v>970</v>
      </c>
      <c r="C377">
        <v>375</v>
      </c>
      <c r="D377" t="s">
        <v>970</v>
      </c>
    </row>
    <row r="378" spans="1:4" x14ac:dyDescent="0.25">
      <c r="A378">
        <v>377</v>
      </c>
      <c r="B378" t="s">
        <v>971</v>
      </c>
      <c r="C378">
        <v>376</v>
      </c>
      <c r="D378" t="s">
        <v>971</v>
      </c>
    </row>
    <row r="379" spans="1:4" x14ac:dyDescent="0.25">
      <c r="A379">
        <v>378</v>
      </c>
      <c r="B379" t="s">
        <v>972</v>
      </c>
      <c r="C379">
        <v>377</v>
      </c>
      <c r="D379" t="s">
        <v>972</v>
      </c>
    </row>
    <row r="380" spans="1:4" x14ac:dyDescent="0.25">
      <c r="A380">
        <v>379</v>
      </c>
      <c r="B380" t="s">
        <v>973</v>
      </c>
      <c r="C380">
        <v>378</v>
      </c>
      <c r="D380" t="s">
        <v>973</v>
      </c>
    </row>
    <row r="381" spans="1:4" x14ac:dyDescent="0.25">
      <c r="A381">
        <v>380</v>
      </c>
      <c r="B381" t="s">
        <v>974</v>
      </c>
      <c r="C381">
        <v>379</v>
      </c>
      <c r="D381" t="s">
        <v>974</v>
      </c>
    </row>
    <row r="382" spans="1:4" x14ac:dyDescent="0.25">
      <c r="A382">
        <v>381</v>
      </c>
      <c r="B382" t="s">
        <v>975</v>
      </c>
      <c r="C382">
        <v>380</v>
      </c>
      <c r="D382" t="s">
        <v>975</v>
      </c>
    </row>
    <row r="383" spans="1:4" x14ac:dyDescent="0.25">
      <c r="A383">
        <v>382</v>
      </c>
      <c r="B383" t="s">
        <v>1097</v>
      </c>
      <c r="C383">
        <v>381</v>
      </c>
      <c r="D383" t="s">
        <v>1097</v>
      </c>
    </row>
    <row r="384" spans="1:4" x14ac:dyDescent="0.25">
      <c r="A384">
        <v>383</v>
      </c>
      <c r="B384" t="s">
        <v>976</v>
      </c>
      <c r="C384">
        <v>382</v>
      </c>
      <c r="D384" t="s">
        <v>976</v>
      </c>
    </row>
    <row r="385" spans="1:4" x14ac:dyDescent="0.25">
      <c r="A385">
        <v>384</v>
      </c>
      <c r="B385" t="s">
        <v>977</v>
      </c>
      <c r="C385">
        <v>383</v>
      </c>
      <c r="D385" t="s">
        <v>977</v>
      </c>
    </row>
    <row r="386" spans="1:4" x14ac:dyDescent="0.25">
      <c r="A386">
        <v>385</v>
      </c>
      <c r="B386" t="s">
        <v>978</v>
      </c>
      <c r="C386">
        <v>384</v>
      </c>
      <c r="D386" t="s">
        <v>978</v>
      </c>
    </row>
    <row r="387" spans="1:4" x14ac:dyDescent="0.25">
      <c r="A387">
        <v>386</v>
      </c>
      <c r="B387" t="s">
        <v>979</v>
      </c>
      <c r="C387">
        <v>385</v>
      </c>
      <c r="D387" t="s">
        <v>979</v>
      </c>
    </row>
    <row r="388" spans="1:4" x14ac:dyDescent="0.25">
      <c r="A388">
        <v>387</v>
      </c>
      <c r="B388" t="s">
        <v>980</v>
      </c>
      <c r="C388">
        <v>386</v>
      </c>
      <c r="D388" t="s">
        <v>980</v>
      </c>
    </row>
    <row r="389" spans="1:4" x14ac:dyDescent="0.25">
      <c r="A389">
        <v>388</v>
      </c>
      <c r="B389" t="s">
        <v>981</v>
      </c>
      <c r="C389">
        <v>387</v>
      </c>
      <c r="D389" t="s">
        <v>981</v>
      </c>
    </row>
    <row r="390" spans="1:4" x14ac:dyDescent="0.25">
      <c r="A390">
        <v>389</v>
      </c>
      <c r="B390" t="s">
        <v>982</v>
      </c>
      <c r="C390">
        <v>388</v>
      </c>
      <c r="D390" t="s">
        <v>982</v>
      </c>
    </row>
    <row r="391" spans="1:4" x14ac:dyDescent="0.25">
      <c r="A391">
        <v>390</v>
      </c>
      <c r="B391" t="s">
        <v>983</v>
      </c>
      <c r="C391">
        <v>389</v>
      </c>
      <c r="D391" t="s">
        <v>983</v>
      </c>
    </row>
    <row r="392" spans="1:4" x14ac:dyDescent="0.25">
      <c r="A392">
        <v>391</v>
      </c>
      <c r="B392" t="s">
        <v>984</v>
      </c>
      <c r="C392">
        <v>390</v>
      </c>
      <c r="D392" t="s">
        <v>984</v>
      </c>
    </row>
    <row r="393" spans="1:4" x14ac:dyDescent="0.25">
      <c r="A393">
        <v>392</v>
      </c>
      <c r="B393" t="s">
        <v>985</v>
      </c>
      <c r="C393">
        <v>391</v>
      </c>
      <c r="D393" t="s">
        <v>985</v>
      </c>
    </row>
    <row r="394" spans="1:4" x14ac:dyDescent="0.25">
      <c r="A394">
        <v>393</v>
      </c>
      <c r="B394" t="s">
        <v>986</v>
      </c>
      <c r="C394">
        <v>392</v>
      </c>
      <c r="D394" t="s">
        <v>986</v>
      </c>
    </row>
    <row r="395" spans="1:4" x14ac:dyDescent="0.25">
      <c r="A395">
        <v>394</v>
      </c>
      <c r="B395" t="s">
        <v>987</v>
      </c>
      <c r="C395">
        <v>393</v>
      </c>
      <c r="D395" t="s">
        <v>987</v>
      </c>
    </row>
    <row r="396" spans="1:4" x14ac:dyDescent="0.25">
      <c r="A396">
        <v>395</v>
      </c>
      <c r="B396" t="s">
        <v>988</v>
      </c>
      <c r="C396">
        <v>394</v>
      </c>
      <c r="D396" t="s">
        <v>988</v>
      </c>
    </row>
    <row r="397" spans="1:4" x14ac:dyDescent="0.25">
      <c r="A397">
        <v>396</v>
      </c>
      <c r="B397" t="s">
        <v>637</v>
      </c>
      <c r="C397">
        <v>395</v>
      </c>
      <c r="D397" t="s">
        <v>637</v>
      </c>
    </row>
    <row r="398" spans="1:4" x14ac:dyDescent="0.25">
      <c r="A398">
        <v>397</v>
      </c>
      <c r="B398" t="s">
        <v>638</v>
      </c>
      <c r="C398">
        <v>396</v>
      </c>
      <c r="D398" t="s">
        <v>638</v>
      </c>
    </row>
    <row r="399" spans="1:4" x14ac:dyDescent="0.25">
      <c r="A399">
        <v>398</v>
      </c>
      <c r="B399" t="s">
        <v>989</v>
      </c>
      <c r="C399">
        <v>397</v>
      </c>
      <c r="D399" t="s">
        <v>989</v>
      </c>
    </row>
    <row r="400" spans="1:4" x14ac:dyDescent="0.25">
      <c r="A400">
        <v>399</v>
      </c>
      <c r="B400" t="s">
        <v>990</v>
      </c>
      <c r="C400">
        <v>398</v>
      </c>
      <c r="D400" t="s">
        <v>990</v>
      </c>
    </row>
    <row r="401" spans="1:4" x14ac:dyDescent="0.25">
      <c r="A401">
        <v>400</v>
      </c>
      <c r="B401" t="s">
        <v>991</v>
      </c>
      <c r="C401">
        <v>399</v>
      </c>
      <c r="D401" t="s">
        <v>991</v>
      </c>
    </row>
    <row r="402" spans="1:4" x14ac:dyDescent="0.25">
      <c r="A402">
        <v>401</v>
      </c>
      <c r="B402" t="s">
        <v>992</v>
      </c>
      <c r="C402">
        <v>400</v>
      </c>
      <c r="D402" t="s">
        <v>992</v>
      </c>
    </row>
    <row r="403" spans="1:4" x14ac:dyDescent="0.25">
      <c r="A403">
        <v>402</v>
      </c>
      <c r="B403" t="s">
        <v>993</v>
      </c>
      <c r="C403">
        <v>401</v>
      </c>
      <c r="D403" t="s">
        <v>993</v>
      </c>
    </row>
    <row r="404" spans="1:4" x14ac:dyDescent="0.25">
      <c r="A404">
        <v>403</v>
      </c>
      <c r="B404" t="s">
        <v>994</v>
      </c>
      <c r="C404">
        <v>402</v>
      </c>
      <c r="D404" t="s">
        <v>994</v>
      </c>
    </row>
    <row r="405" spans="1:4" x14ac:dyDescent="0.25">
      <c r="A405">
        <v>404</v>
      </c>
      <c r="B405" t="s">
        <v>995</v>
      </c>
      <c r="C405">
        <v>403</v>
      </c>
      <c r="D405" t="s">
        <v>995</v>
      </c>
    </row>
    <row r="406" spans="1:4" x14ac:dyDescent="0.25">
      <c r="A406">
        <v>405</v>
      </c>
      <c r="B406" t="s">
        <v>996</v>
      </c>
      <c r="C406">
        <v>404</v>
      </c>
      <c r="D406" t="s">
        <v>996</v>
      </c>
    </row>
    <row r="407" spans="1:4" x14ac:dyDescent="0.25">
      <c r="A407">
        <v>406</v>
      </c>
      <c r="B407" t="s">
        <v>997</v>
      </c>
      <c r="C407">
        <v>405</v>
      </c>
      <c r="D407" t="s">
        <v>997</v>
      </c>
    </row>
    <row r="408" spans="1:4" x14ac:dyDescent="0.25">
      <c r="A408">
        <v>407</v>
      </c>
      <c r="B408" t="s">
        <v>998</v>
      </c>
      <c r="C408">
        <v>406</v>
      </c>
      <c r="D408" t="s">
        <v>998</v>
      </c>
    </row>
    <row r="409" spans="1:4" x14ac:dyDescent="0.25">
      <c r="A409">
        <v>408</v>
      </c>
      <c r="B409" t="s">
        <v>999</v>
      </c>
      <c r="C409">
        <v>407</v>
      </c>
      <c r="D409" t="s">
        <v>999</v>
      </c>
    </row>
    <row r="410" spans="1:4" x14ac:dyDescent="0.25">
      <c r="A410">
        <v>409</v>
      </c>
      <c r="B410" t="s">
        <v>1000</v>
      </c>
      <c r="C410">
        <v>408</v>
      </c>
      <c r="D410" t="s">
        <v>1000</v>
      </c>
    </row>
    <row r="411" spans="1:4" x14ac:dyDescent="0.25">
      <c r="A411">
        <v>410</v>
      </c>
      <c r="B411" t="s">
        <v>1001</v>
      </c>
      <c r="C411">
        <v>409</v>
      </c>
      <c r="D411" t="s">
        <v>1001</v>
      </c>
    </row>
    <row r="412" spans="1:4" x14ac:dyDescent="0.25">
      <c r="A412">
        <v>411</v>
      </c>
      <c r="B412" t="s">
        <v>1002</v>
      </c>
      <c r="C412">
        <v>410</v>
      </c>
      <c r="D412" t="s">
        <v>1002</v>
      </c>
    </row>
    <row r="413" spans="1:4" x14ac:dyDescent="0.25">
      <c r="A413">
        <v>412</v>
      </c>
      <c r="B413" t="s">
        <v>1003</v>
      </c>
      <c r="C413">
        <v>411</v>
      </c>
      <c r="D413" t="s">
        <v>1003</v>
      </c>
    </row>
    <row r="414" spans="1:4" x14ac:dyDescent="0.25">
      <c r="A414">
        <v>413</v>
      </c>
      <c r="B414" t="s">
        <v>1004</v>
      </c>
      <c r="C414">
        <v>412</v>
      </c>
      <c r="D414" t="s">
        <v>1004</v>
      </c>
    </row>
    <row r="415" spans="1:4" x14ac:dyDescent="0.25">
      <c r="A415">
        <v>414</v>
      </c>
      <c r="B415" t="s">
        <v>1005</v>
      </c>
      <c r="C415">
        <v>413</v>
      </c>
      <c r="D415" t="s">
        <v>1005</v>
      </c>
    </row>
    <row r="416" spans="1:4" x14ac:dyDescent="0.25">
      <c r="A416">
        <v>415</v>
      </c>
      <c r="B416" t="s">
        <v>1006</v>
      </c>
      <c r="C416">
        <v>414</v>
      </c>
      <c r="D416" t="s">
        <v>1006</v>
      </c>
    </row>
    <row r="417" spans="1:4" x14ac:dyDescent="0.25">
      <c r="A417">
        <v>416</v>
      </c>
      <c r="B417" t="s">
        <v>1007</v>
      </c>
      <c r="C417">
        <v>415</v>
      </c>
      <c r="D417" t="s">
        <v>1007</v>
      </c>
    </row>
    <row r="418" spans="1:4" x14ac:dyDescent="0.25">
      <c r="A418">
        <v>417</v>
      </c>
      <c r="B418" t="s">
        <v>1008</v>
      </c>
      <c r="C418">
        <v>416</v>
      </c>
      <c r="D418" t="s">
        <v>1008</v>
      </c>
    </row>
    <row r="419" spans="1:4" x14ac:dyDescent="0.25">
      <c r="A419">
        <v>418</v>
      </c>
      <c r="B419" t="s">
        <v>1009</v>
      </c>
      <c r="C419">
        <v>417</v>
      </c>
      <c r="D419" t="s">
        <v>1009</v>
      </c>
    </row>
    <row r="420" spans="1:4" x14ac:dyDescent="0.25">
      <c r="A420">
        <v>419</v>
      </c>
      <c r="B420" t="s">
        <v>639</v>
      </c>
      <c r="C420">
        <v>418</v>
      </c>
      <c r="D420" t="s">
        <v>639</v>
      </c>
    </row>
    <row r="421" spans="1:4" x14ac:dyDescent="0.25">
      <c r="A421">
        <v>420</v>
      </c>
      <c r="B421" t="s">
        <v>1010</v>
      </c>
      <c r="C421">
        <v>419</v>
      </c>
      <c r="D421" t="s">
        <v>1010</v>
      </c>
    </row>
    <row r="422" spans="1:4" x14ac:dyDescent="0.25">
      <c r="A422">
        <v>421</v>
      </c>
      <c r="B422" t="s">
        <v>1011</v>
      </c>
      <c r="C422">
        <v>420</v>
      </c>
      <c r="D422" t="s">
        <v>1011</v>
      </c>
    </row>
    <row r="423" spans="1:4" x14ac:dyDescent="0.25">
      <c r="A423">
        <v>422</v>
      </c>
      <c r="B423" t="s">
        <v>1012</v>
      </c>
      <c r="C423">
        <v>421</v>
      </c>
      <c r="D423" t="s">
        <v>1012</v>
      </c>
    </row>
    <row r="424" spans="1:4" x14ac:dyDescent="0.25">
      <c r="A424">
        <v>423</v>
      </c>
      <c r="B424" t="s">
        <v>1013</v>
      </c>
      <c r="C424">
        <v>422</v>
      </c>
      <c r="D424" t="s">
        <v>1013</v>
      </c>
    </row>
    <row r="425" spans="1:4" x14ac:dyDescent="0.25">
      <c r="A425">
        <v>424</v>
      </c>
      <c r="B425" t="s">
        <v>1014</v>
      </c>
      <c r="C425">
        <v>423</v>
      </c>
      <c r="D425" t="s">
        <v>1014</v>
      </c>
    </row>
    <row r="426" spans="1:4" x14ac:dyDescent="0.25">
      <c r="A426">
        <v>425</v>
      </c>
      <c r="B426" t="s">
        <v>1015</v>
      </c>
      <c r="C426">
        <v>424</v>
      </c>
      <c r="D426" t="s">
        <v>1015</v>
      </c>
    </row>
    <row r="427" spans="1:4" x14ac:dyDescent="0.25">
      <c r="A427">
        <v>426</v>
      </c>
      <c r="B427" t="s">
        <v>1016</v>
      </c>
      <c r="C427">
        <v>425</v>
      </c>
      <c r="D427" t="s">
        <v>1016</v>
      </c>
    </row>
    <row r="428" spans="1:4" x14ac:dyDescent="0.25">
      <c r="A428">
        <v>427</v>
      </c>
      <c r="B428" t="s">
        <v>1017</v>
      </c>
      <c r="C428">
        <v>426</v>
      </c>
      <c r="D428" t="s">
        <v>1017</v>
      </c>
    </row>
    <row r="429" spans="1:4" x14ac:dyDescent="0.25">
      <c r="A429">
        <v>428</v>
      </c>
      <c r="B429" t="s">
        <v>1018</v>
      </c>
      <c r="C429">
        <v>427</v>
      </c>
      <c r="D429" t="s">
        <v>1018</v>
      </c>
    </row>
    <row r="430" spans="1:4" x14ac:dyDescent="0.25">
      <c r="A430">
        <v>429</v>
      </c>
      <c r="B430" t="s">
        <v>1019</v>
      </c>
      <c r="C430">
        <v>428</v>
      </c>
      <c r="D430" t="s">
        <v>1019</v>
      </c>
    </row>
    <row r="431" spans="1:4" x14ac:dyDescent="0.25">
      <c r="A431">
        <v>430</v>
      </c>
      <c r="B431" t="s">
        <v>1020</v>
      </c>
      <c r="C431">
        <v>429</v>
      </c>
      <c r="D431" t="s">
        <v>1020</v>
      </c>
    </row>
    <row r="432" spans="1:4" x14ac:dyDescent="0.25">
      <c r="A432">
        <v>431</v>
      </c>
      <c r="B432" t="s">
        <v>1021</v>
      </c>
      <c r="C432">
        <v>430</v>
      </c>
      <c r="D432" t="s">
        <v>1021</v>
      </c>
    </row>
    <row r="433" spans="1:4" x14ac:dyDescent="0.25">
      <c r="A433">
        <v>432</v>
      </c>
      <c r="B433" t="s">
        <v>1022</v>
      </c>
      <c r="C433">
        <v>431</v>
      </c>
      <c r="D433" t="s">
        <v>1022</v>
      </c>
    </row>
    <row r="434" spans="1:4" x14ac:dyDescent="0.25">
      <c r="A434">
        <v>433</v>
      </c>
      <c r="B434" t="s">
        <v>1023</v>
      </c>
      <c r="C434">
        <v>432</v>
      </c>
      <c r="D434" t="s">
        <v>1023</v>
      </c>
    </row>
    <row r="435" spans="1:4" x14ac:dyDescent="0.25">
      <c r="A435">
        <v>434</v>
      </c>
      <c r="B435" t="s">
        <v>1024</v>
      </c>
      <c r="C435">
        <v>433</v>
      </c>
      <c r="D435" t="s">
        <v>1024</v>
      </c>
    </row>
    <row r="436" spans="1:4" x14ac:dyDescent="0.25">
      <c r="A436">
        <v>435</v>
      </c>
      <c r="B436" t="s">
        <v>1025</v>
      </c>
      <c r="C436">
        <v>434</v>
      </c>
      <c r="D436" t="s">
        <v>1025</v>
      </c>
    </row>
    <row r="437" spans="1:4" x14ac:dyDescent="0.25">
      <c r="A437">
        <v>436</v>
      </c>
      <c r="B437" s="19" t="s">
        <v>1098</v>
      </c>
    </row>
    <row r="438" spans="1:4" x14ac:dyDescent="0.25">
      <c r="A438">
        <v>437</v>
      </c>
      <c r="B438" t="s">
        <v>1026</v>
      </c>
      <c r="C438">
        <v>435</v>
      </c>
      <c r="D438" t="s">
        <v>1026</v>
      </c>
    </row>
    <row r="439" spans="1:4" x14ac:dyDescent="0.25">
      <c r="A439">
        <v>438</v>
      </c>
      <c r="B439" t="s">
        <v>1027</v>
      </c>
      <c r="C439">
        <v>436</v>
      </c>
      <c r="D439" t="s">
        <v>1027</v>
      </c>
    </row>
    <row r="440" spans="1:4" x14ac:dyDescent="0.25">
      <c r="A440">
        <v>439</v>
      </c>
      <c r="B440" t="s">
        <v>1028</v>
      </c>
      <c r="C440">
        <v>437</v>
      </c>
      <c r="D440" t="s">
        <v>1028</v>
      </c>
    </row>
    <row r="441" spans="1:4" x14ac:dyDescent="0.25">
      <c r="A441">
        <v>440</v>
      </c>
      <c r="B441" t="s">
        <v>1029</v>
      </c>
      <c r="C441">
        <v>438</v>
      </c>
      <c r="D441" t="s">
        <v>1029</v>
      </c>
    </row>
    <row r="442" spans="1:4" x14ac:dyDescent="0.25">
      <c r="A442">
        <v>441</v>
      </c>
      <c r="B442" t="s">
        <v>1030</v>
      </c>
      <c r="C442">
        <v>439</v>
      </c>
      <c r="D442" t="s">
        <v>1030</v>
      </c>
    </row>
    <row r="443" spans="1:4" x14ac:dyDescent="0.25">
      <c r="A443">
        <v>442</v>
      </c>
      <c r="B443" t="s">
        <v>1031</v>
      </c>
      <c r="C443">
        <v>440</v>
      </c>
      <c r="D443" t="s">
        <v>1031</v>
      </c>
    </row>
    <row r="444" spans="1:4" x14ac:dyDescent="0.25">
      <c r="A444">
        <v>443</v>
      </c>
      <c r="B444" t="s">
        <v>1032</v>
      </c>
      <c r="C444">
        <v>441</v>
      </c>
      <c r="D444" t="s">
        <v>1032</v>
      </c>
    </row>
    <row r="445" spans="1:4" x14ac:dyDescent="0.25">
      <c r="A445">
        <v>444</v>
      </c>
      <c r="B445" t="s">
        <v>1033</v>
      </c>
      <c r="C445">
        <v>442</v>
      </c>
      <c r="D445" t="s">
        <v>1033</v>
      </c>
    </row>
    <row r="446" spans="1:4" x14ac:dyDescent="0.25">
      <c r="A446">
        <v>445</v>
      </c>
      <c r="B446" t="s">
        <v>1034</v>
      </c>
      <c r="C446">
        <v>443</v>
      </c>
      <c r="D446" t="s">
        <v>1034</v>
      </c>
    </row>
    <row r="447" spans="1:4" x14ac:dyDescent="0.25">
      <c r="A447">
        <v>446</v>
      </c>
      <c r="B447" t="s">
        <v>1035</v>
      </c>
      <c r="C447">
        <v>444</v>
      </c>
      <c r="D447" t="s">
        <v>1035</v>
      </c>
    </row>
    <row r="448" spans="1:4" x14ac:dyDescent="0.25">
      <c r="A448">
        <v>447</v>
      </c>
      <c r="B448" t="s">
        <v>1036</v>
      </c>
      <c r="C448">
        <v>445</v>
      </c>
      <c r="D448" t="s">
        <v>1036</v>
      </c>
    </row>
    <row r="449" spans="1:4" x14ac:dyDescent="0.25">
      <c r="A449">
        <v>448</v>
      </c>
      <c r="B449" t="s">
        <v>1037</v>
      </c>
      <c r="C449">
        <v>446</v>
      </c>
      <c r="D449" t="s">
        <v>1037</v>
      </c>
    </row>
    <row r="450" spans="1:4" x14ac:dyDescent="0.25">
      <c r="A450">
        <v>449</v>
      </c>
      <c r="B450" t="s">
        <v>1038</v>
      </c>
      <c r="C450">
        <v>447</v>
      </c>
      <c r="D450" t="s">
        <v>1038</v>
      </c>
    </row>
    <row r="451" spans="1:4" x14ac:dyDescent="0.25">
      <c r="A451">
        <v>450</v>
      </c>
      <c r="B451" t="s">
        <v>1039</v>
      </c>
      <c r="C451">
        <v>448</v>
      </c>
      <c r="D451" t="s">
        <v>1039</v>
      </c>
    </row>
    <row r="452" spans="1:4" x14ac:dyDescent="0.25">
      <c r="A452">
        <v>451</v>
      </c>
      <c r="B452" t="s">
        <v>1099</v>
      </c>
      <c r="C452">
        <v>449</v>
      </c>
      <c r="D452" t="s">
        <v>1099</v>
      </c>
    </row>
    <row r="453" spans="1:4" x14ac:dyDescent="0.25">
      <c r="A453">
        <v>452</v>
      </c>
      <c r="B453" t="s">
        <v>1040</v>
      </c>
      <c r="C453">
        <v>450</v>
      </c>
      <c r="D453" t="s">
        <v>1040</v>
      </c>
    </row>
    <row r="454" spans="1:4" x14ac:dyDescent="0.25">
      <c r="A454">
        <v>453</v>
      </c>
      <c r="B454" t="s">
        <v>655</v>
      </c>
      <c r="C454">
        <v>451</v>
      </c>
      <c r="D454" t="s">
        <v>655</v>
      </c>
    </row>
    <row r="455" spans="1:4" x14ac:dyDescent="0.25">
      <c r="A455">
        <v>454</v>
      </c>
      <c r="B455" s="19" t="s">
        <v>1100</v>
      </c>
    </row>
    <row r="456" spans="1:4" x14ac:dyDescent="0.25">
      <c r="A456">
        <v>455</v>
      </c>
      <c r="B456" t="s">
        <v>1041</v>
      </c>
      <c r="C456">
        <v>452</v>
      </c>
      <c r="D456" t="s">
        <v>1041</v>
      </c>
    </row>
    <row r="457" spans="1:4" x14ac:dyDescent="0.25">
      <c r="A457">
        <v>456</v>
      </c>
      <c r="B457" t="s">
        <v>1042</v>
      </c>
      <c r="C457">
        <v>453</v>
      </c>
      <c r="D457" t="s">
        <v>1042</v>
      </c>
    </row>
    <row r="458" spans="1:4" x14ac:dyDescent="0.25">
      <c r="A458">
        <v>457</v>
      </c>
      <c r="B458" t="s">
        <v>1043</v>
      </c>
      <c r="C458">
        <v>454</v>
      </c>
      <c r="D458" t="s">
        <v>1043</v>
      </c>
    </row>
    <row r="459" spans="1:4" x14ac:dyDescent="0.25">
      <c r="A459">
        <v>458</v>
      </c>
      <c r="B459" t="s">
        <v>640</v>
      </c>
      <c r="C459">
        <v>455</v>
      </c>
      <c r="D459" t="s">
        <v>640</v>
      </c>
    </row>
    <row r="460" spans="1:4" x14ac:dyDescent="0.25">
      <c r="A460">
        <v>459</v>
      </c>
      <c r="B460" t="s">
        <v>1044</v>
      </c>
      <c r="C460">
        <v>456</v>
      </c>
      <c r="D460" t="s">
        <v>1044</v>
      </c>
    </row>
    <row r="461" spans="1:4" x14ac:dyDescent="0.25">
      <c r="A461">
        <v>460</v>
      </c>
      <c r="B461" t="s">
        <v>1045</v>
      </c>
      <c r="C461">
        <v>457</v>
      </c>
      <c r="D461" t="s">
        <v>1045</v>
      </c>
    </row>
    <row r="462" spans="1:4" x14ac:dyDescent="0.25">
      <c r="A462">
        <v>461</v>
      </c>
      <c r="B462" t="s">
        <v>1046</v>
      </c>
      <c r="C462">
        <v>458</v>
      </c>
      <c r="D462" t="s">
        <v>1046</v>
      </c>
    </row>
    <row r="463" spans="1:4" x14ac:dyDescent="0.25">
      <c r="A463">
        <v>462</v>
      </c>
      <c r="B463" t="s">
        <v>1047</v>
      </c>
      <c r="C463">
        <v>459</v>
      </c>
      <c r="D463" t="s">
        <v>1047</v>
      </c>
    </row>
    <row r="464" spans="1:4" x14ac:dyDescent="0.25">
      <c r="A464">
        <v>463</v>
      </c>
      <c r="B464" t="s">
        <v>1048</v>
      </c>
      <c r="C464">
        <v>460</v>
      </c>
      <c r="D464" t="s">
        <v>1048</v>
      </c>
    </row>
    <row r="465" spans="1:4" x14ac:dyDescent="0.25">
      <c r="A465">
        <v>464</v>
      </c>
      <c r="B465" t="s">
        <v>1049</v>
      </c>
      <c r="C465">
        <v>461</v>
      </c>
      <c r="D465" t="s">
        <v>1049</v>
      </c>
    </row>
    <row r="466" spans="1:4" x14ac:dyDescent="0.25">
      <c r="A466">
        <v>465</v>
      </c>
      <c r="B466" t="s">
        <v>1050</v>
      </c>
      <c r="C466">
        <v>462</v>
      </c>
      <c r="D466" t="s">
        <v>1050</v>
      </c>
    </row>
    <row r="467" spans="1:4" x14ac:dyDescent="0.25">
      <c r="A467">
        <v>466</v>
      </c>
      <c r="B467" t="s">
        <v>1051</v>
      </c>
      <c r="C467">
        <v>463</v>
      </c>
      <c r="D467" t="s">
        <v>1051</v>
      </c>
    </row>
    <row r="468" spans="1:4" x14ac:dyDescent="0.25">
      <c r="A468">
        <v>467</v>
      </c>
      <c r="B468" t="s">
        <v>1052</v>
      </c>
      <c r="C468">
        <v>464</v>
      </c>
      <c r="D468" t="s">
        <v>1052</v>
      </c>
    </row>
    <row r="469" spans="1:4" x14ac:dyDescent="0.25">
      <c r="A469">
        <v>468</v>
      </c>
      <c r="B469" t="s">
        <v>1053</v>
      </c>
      <c r="C469">
        <v>465</v>
      </c>
      <c r="D469" t="s">
        <v>1053</v>
      </c>
    </row>
    <row r="470" spans="1:4" x14ac:dyDescent="0.25">
      <c r="A470">
        <v>469</v>
      </c>
      <c r="B470" t="s">
        <v>1054</v>
      </c>
      <c r="C470">
        <v>466</v>
      </c>
      <c r="D470" t="s">
        <v>1054</v>
      </c>
    </row>
    <row r="471" spans="1:4" x14ac:dyDescent="0.25">
      <c r="A471">
        <v>470</v>
      </c>
      <c r="B471" t="s">
        <v>1055</v>
      </c>
      <c r="C471">
        <v>467</v>
      </c>
      <c r="D471" t="s">
        <v>1055</v>
      </c>
    </row>
    <row r="472" spans="1:4" x14ac:dyDescent="0.25">
      <c r="A472">
        <v>471</v>
      </c>
      <c r="B472" t="s">
        <v>1056</v>
      </c>
      <c r="C472">
        <v>468</v>
      </c>
      <c r="D472" t="s">
        <v>1056</v>
      </c>
    </row>
    <row r="473" spans="1:4" x14ac:dyDescent="0.25">
      <c r="A473">
        <v>472</v>
      </c>
      <c r="B473" t="s">
        <v>1057</v>
      </c>
      <c r="C473">
        <v>469</v>
      </c>
      <c r="D473" t="s">
        <v>1057</v>
      </c>
    </row>
    <row r="474" spans="1:4" x14ac:dyDescent="0.25">
      <c r="A474">
        <v>473</v>
      </c>
      <c r="B474" t="s">
        <v>616</v>
      </c>
      <c r="C474">
        <v>470</v>
      </c>
      <c r="D474" t="s">
        <v>616</v>
      </c>
    </row>
    <row r="475" spans="1:4" x14ac:dyDescent="0.25">
      <c r="A475">
        <v>474</v>
      </c>
      <c r="B475" t="s">
        <v>626</v>
      </c>
      <c r="C475">
        <v>471</v>
      </c>
      <c r="D475" t="s">
        <v>626</v>
      </c>
    </row>
    <row r="476" spans="1:4" x14ac:dyDescent="0.25">
      <c r="A476">
        <v>475</v>
      </c>
      <c r="B476" t="s">
        <v>1058</v>
      </c>
      <c r="C476">
        <v>472</v>
      </c>
      <c r="D476" t="s">
        <v>1058</v>
      </c>
    </row>
    <row r="477" spans="1:4" x14ac:dyDescent="0.25">
      <c r="A477">
        <v>476</v>
      </c>
      <c r="B477" t="s">
        <v>618</v>
      </c>
      <c r="C477">
        <v>473</v>
      </c>
      <c r="D477" t="s">
        <v>618</v>
      </c>
    </row>
    <row r="478" spans="1:4" x14ac:dyDescent="0.25">
      <c r="A478">
        <v>477</v>
      </c>
      <c r="B478" t="s">
        <v>1059</v>
      </c>
      <c r="C478">
        <v>474</v>
      </c>
      <c r="D478" t="s">
        <v>1059</v>
      </c>
    </row>
    <row r="479" spans="1:4" x14ac:dyDescent="0.25">
      <c r="A479">
        <v>478</v>
      </c>
      <c r="B479" t="s">
        <v>1060</v>
      </c>
      <c r="C479">
        <v>475</v>
      </c>
      <c r="D479" t="s">
        <v>1060</v>
      </c>
    </row>
    <row r="480" spans="1:4" x14ac:dyDescent="0.25">
      <c r="A480">
        <v>479</v>
      </c>
      <c r="B480" t="s">
        <v>620</v>
      </c>
      <c r="C480">
        <v>476</v>
      </c>
      <c r="D480" t="s">
        <v>620</v>
      </c>
    </row>
    <row r="481" spans="1:4" x14ac:dyDescent="0.25">
      <c r="A481">
        <v>480</v>
      </c>
      <c r="B481" t="s">
        <v>617</v>
      </c>
      <c r="C481">
        <v>477</v>
      </c>
      <c r="D481" t="s">
        <v>617</v>
      </c>
    </row>
    <row r="482" spans="1:4" x14ac:dyDescent="0.25">
      <c r="A482">
        <v>481</v>
      </c>
      <c r="B482" t="s">
        <v>619</v>
      </c>
      <c r="C482">
        <v>478</v>
      </c>
      <c r="D482" t="s">
        <v>619</v>
      </c>
    </row>
    <row r="483" spans="1:4" x14ac:dyDescent="0.25">
      <c r="A483">
        <v>482</v>
      </c>
      <c r="B483" t="s">
        <v>1061</v>
      </c>
      <c r="C483">
        <v>479</v>
      </c>
      <c r="D483" t="s">
        <v>1061</v>
      </c>
    </row>
    <row r="484" spans="1:4" x14ac:dyDescent="0.25">
      <c r="A484">
        <v>483</v>
      </c>
      <c r="B484" t="s">
        <v>1062</v>
      </c>
      <c r="C484">
        <v>480</v>
      </c>
      <c r="D484" t="s">
        <v>1062</v>
      </c>
    </row>
    <row r="485" spans="1:4" x14ac:dyDescent="0.25">
      <c r="A485">
        <v>484</v>
      </c>
      <c r="B485" t="s">
        <v>1063</v>
      </c>
      <c r="C485">
        <v>481</v>
      </c>
      <c r="D485" t="s">
        <v>1063</v>
      </c>
    </row>
    <row r="486" spans="1:4" x14ac:dyDescent="0.25">
      <c r="A486">
        <v>485</v>
      </c>
      <c r="B486" t="s">
        <v>1064</v>
      </c>
      <c r="C486">
        <v>482</v>
      </c>
      <c r="D486" t="s">
        <v>1064</v>
      </c>
    </row>
    <row r="487" spans="1:4" x14ac:dyDescent="0.25">
      <c r="A487">
        <v>486</v>
      </c>
      <c r="B487" t="s">
        <v>1101</v>
      </c>
      <c r="C487">
        <v>483</v>
      </c>
      <c r="D487" t="s">
        <v>1101</v>
      </c>
    </row>
    <row r="488" spans="1:4" x14ac:dyDescent="0.25">
      <c r="A488">
        <v>487</v>
      </c>
      <c r="B488" t="s">
        <v>1065</v>
      </c>
      <c r="C488">
        <v>484</v>
      </c>
      <c r="D488" t="s">
        <v>1065</v>
      </c>
    </row>
    <row r="489" spans="1:4" x14ac:dyDescent="0.25">
      <c r="A489">
        <v>488</v>
      </c>
      <c r="B489" t="s">
        <v>1066</v>
      </c>
      <c r="C489">
        <v>485</v>
      </c>
      <c r="D489" t="s">
        <v>1066</v>
      </c>
    </row>
    <row r="490" spans="1:4" x14ac:dyDescent="0.25">
      <c r="A490">
        <v>489</v>
      </c>
      <c r="B490" t="s">
        <v>1067</v>
      </c>
      <c r="C490">
        <v>486</v>
      </c>
      <c r="D490" t="s">
        <v>1067</v>
      </c>
    </row>
    <row r="491" spans="1:4" x14ac:dyDescent="0.25">
      <c r="A491">
        <v>490</v>
      </c>
      <c r="B491" t="s">
        <v>621</v>
      </c>
      <c r="C491">
        <v>487</v>
      </c>
      <c r="D491" t="s">
        <v>621</v>
      </c>
    </row>
    <row r="492" spans="1:4" x14ac:dyDescent="0.25">
      <c r="A492">
        <v>491</v>
      </c>
      <c r="B492" t="s">
        <v>1068</v>
      </c>
      <c r="C492">
        <v>488</v>
      </c>
      <c r="D492" t="s">
        <v>1068</v>
      </c>
    </row>
    <row r="493" spans="1:4" x14ac:dyDescent="0.25">
      <c r="A493">
        <v>492</v>
      </c>
      <c r="B493" t="s">
        <v>1069</v>
      </c>
      <c r="C493">
        <v>489</v>
      </c>
      <c r="D493" t="s">
        <v>1069</v>
      </c>
    </row>
    <row r="494" spans="1:4" x14ac:dyDescent="0.25">
      <c r="A494">
        <v>493</v>
      </c>
      <c r="B494" t="s">
        <v>1070</v>
      </c>
      <c r="C494">
        <v>490</v>
      </c>
      <c r="D494" t="s">
        <v>1070</v>
      </c>
    </row>
    <row r="495" spans="1:4" x14ac:dyDescent="0.25">
      <c r="A495">
        <v>494</v>
      </c>
      <c r="B495" t="s">
        <v>1071</v>
      </c>
      <c r="C495">
        <v>491</v>
      </c>
      <c r="D495" t="s">
        <v>1071</v>
      </c>
    </row>
    <row r="496" spans="1:4" x14ac:dyDescent="0.25">
      <c r="A496">
        <v>495</v>
      </c>
      <c r="B496" t="s">
        <v>622</v>
      </c>
      <c r="C496">
        <v>492</v>
      </c>
      <c r="D496" t="s">
        <v>622</v>
      </c>
    </row>
    <row r="497" spans="1:4" x14ac:dyDescent="0.25">
      <c r="A497">
        <v>496</v>
      </c>
      <c r="B497" t="s">
        <v>1072</v>
      </c>
      <c r="C497">
        <v>493</v>
      </c>
      <c r="D497" t="s">
        <v>1072</v>
      </c>
    </row>
    <row r="498" spans="1:4" x14ac:dyDescent="0.25">
      <c r="A498">
        <v>497</v>
      </c>
      <c r="B498" t="s">
        <v>623</v>
      </c>
      <c r="C498">
        <v>494</v>
      </c>
      <c r="D498" t="s">
        <v>623</v>
      </c>
    </row>
    <row r="499" spans="1:4" x14ac:dyDescent="0.25">
      <c r="A499">
        <v>498</v>
      </c>
      <c r="B499" t="s">
        <v>641</v>
      </c>
      <c r="C499">
        <v>495</v>
      </c>
      <c r="D499" t="s">
        <v>641</v>
      </c>
    </row>
    <row r="500" spans="1:4" x14ac:dyDescent="0.25">
      <c r="A500">
        <v>499</v>
      </c>
      <c r="B500" t="s">
        <v>1073</v>
      </c>
      <c r="C500">
        <v>496</v>
      </c>
      <c r="D500" t="s">
        <v>1073</v>
      </c>
    </row>
    <row r="501" spans="1:4" x14ac:dyDescent="0.25">
      <c r="A501">
        <v>500</v>
      </c>
      <c r="B501" t="s">
        <v>642</v>
      </c>
      <c r="C501">
        <v>497</v>
      </c>
      <c r="D501" t="s">
        <v>642</v>
      </c>
    </row>
    <row r="502" spans="1:4" x14ac:dyDescent="0.25">
      <c r="A502">
        <v>501</v>
      </c>
      <c r="B502" t="s">
        <v>643</v>
      </c>
      <c r="C502">
        <v>498</v>
      </c>
      <c r="D502" t="s">
        <v>643</v>
      </c>
    </row>
    <row r="503" spans="1:4" x14ac:dyDescent="0.25">
      <c r="A503">
        <v>502</v>
      </c>
      <c r="B503" t="s">
        <v>644</v>
      </c>
      <c r="C503">
        <v>499</v>
      </c>
      <c r="D503" t="s">
        <v>644</v>
      </c>
    </row>
    <row r="504" spans="1:4" x14ac:dyDescent="0.25">
      <c r="A504">
        <v>503</v>
      </c>
      <c r="B504" t="s">
        <v>656</v>
      </c>
      <c r="C504">
        <v>500</v>
      </c>
      <c r="D504" t="s">
        <v>656</v>
      </c>
    </row>
    <row r="505" spans="1:4" x14ac:dyDescent="0.25">
      <c r="A505">
        <v>504</v>
      </c>
      <c r="B505" t="s">
        <v>657</v>
      </c>
      <c r="C505">
        <v>501</v>
      </c>
      <c r="D505" t="s">
        <v>657</v>
      </c>
    </row>
    <row r="506" spans="1:4" x14ac:dyDescent="0.25">
      <c r="A506">
        <v>505</v>
      </c>
      <c r="B506" t="s">
        <v>1074</v>
      </c>
      <c r="C506">
        <v>502</v>
      </c>
      <c r="D506" t="s">
        <v>1074</v>
      </c>
    </row>
    <row r="507" spans="1:4" x14ac:dyDescent="0.25">
      <c r="A507">
        <v>506</v>
      </c>
      <c r="B507" t="s">
        <v>1075</v>
      </c>
      <c r="C507">
        <v>503</v>
      </c>
      <c r="D507" t="s">
        <v>1075</v>
      </c>
    </row>
    <row r="508" spans="1:4" x14ac:dyDescent="0.25">
      <c r="A508">
        <v>507</v>
      </c>
      <c r="B508" t="s">
        <v>1076</v>
      </c>
      <c r="C508">
        <v>504</v>
      </c>
      <c r="D508" t="s">
        <v>1076</v>
      </c>
    </row>
    <row r="509" spans="1:4" x14ac:dyDescent="0.25">
      <c r="A509">
        <v>508</v>
      </c>
      <c r="B509" t="s">
        <v>1077</v>
      </c>
      <c r="C509">
        <v>505</v>
      </c>
      <c r="D509" t="s">
        <v>1077</v>
      </c>
    </row>
    <row r="510" spans="1:4" x14ac:dyDescent="0.25">
      <c r="A510">
        <v>509</v>
      </c>
      <c r="B510" t="s">
        <v>1078</v>
      </c>
      <c r="C510">
        <v>506</v>
      </c>
      <c r="D510" t="s">
        <v>1078</v>
      </c>
    </row>
    <row r="511" spans="1:4" x14ac:dyDescent="0.25">
      <c r="A511">
        <v>510</v>
      </c>
      <c r="B511" t="s">
        <v>1079</v>
      </c>
      <c r="C511">
        <v>507</v>
      </c>
      <c r="D511" t="s">
        <v>1079</v>
      </c>
    </row>
    <row r="512" spans="1:4" x14ac:dyDescent="0.25">
      <c r="A512">
        <v>511</v>
      </c>
      <c r="B512" t="s">
        <v>1080</v>
      </c>
      <c r="C512">
        <v>508</v>
      </c>
      <c r="D512" t="s">
        <v>1080</v>
      </c>
    </row>
    <row r="513" spans="1:4" x14ac:dyDescent="0.25">
      <c r="A513">
        <v>512</v>
      </c>
      <c r="B513" t="s">
        <v>1081</v>
      </c>
      <c r="C513">
        <v>509</v>
      </c>
      <c r="D513" t="s">
        <v>1081</v>
      </c>
    </row>
    <row r="514" spans="1:4" x14ac:dyDescent="0.25">
      <c r="A514">
        <v>513</v>
      </c>
      <c r="B514" t="s">
        <v>1082</v>
      </c>
      <c r="C514">
        <v>510</v>
      </c>
      <c r="D514" t="s">
        <v>1082</v>
      </c>
    </row>
    <row r="515" spans="1:4" x14ac:dyDescent="0.25">
      <c r="A515" t="s">
        <v>1147</v>
      </c>
      <c r="B515" t="s">
        <v>1146</v>
      </c>
    </row>
  </sheetData>
  <sortState xmlns:xlrd2="http://schemas.microsoft.com/office/spreadsheetml/2017/richdata2" ref="D2:D517">
    <sortCondition ref="D2:D5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7909-0A88-4A2E-805A-5A3088233C3B}">
  <dimension ref="A1:N511"/>
  <sheetViews>
    <sheetView zoomScale="90" zoomScaleNormal="90" workbookViewId="0"/>
  </sheetViews>
  <sheetFormatPr defaultRowHeight="15" x14ac:dyDescent="0.25"/>
  <cols>
    <col min="1" max="1" width="31.140625" style="3" bestFit="1" customWidth="1"/>
    <col min="2" max="2" width="9.85546875" style="3" bestFit="1" customWidth="1"/>
    <col min="3" max="3" width="10.5703125" style="3" bestFit="1" customWidth="1"/>
    <col min="4" max="4" width="8.42578125" style="3" bestFit="1" customWidth="1"/>
    <col min="7" max="7" width="10.42578125" bestFit="1" customWidth="1"/>
    <col min="8" max="8" width="15.42578125" bestFit="1" customWidth="1"/>
    <col min="10" max="10" width="10.5703125" bestFit="1" customWidth="1"/>
    <col min="11" max="11" width="10.42578125" bestFit="1" customWidth="1"/>
    <col min="13" max="13" width="8.42578125" bestFit="1" customWidth="1"/>
    <col min="14" max="14" width="25.85546875" bestFit="1" customWidth="1"/>
  </cols>
  <sheetData>
    <row r="1" spans="1:14" x14ac:dyDescent="0.25">
      <c r="A1" s="37" t="s">
        <v>1138</v>
      </c>
      <c r="B1" s="37" t="s">
        <v>1143</v>
      </c>
      <c r="C1" s="37" t="s">
        <v>1172</v>
      </c>
      <c r="D1" s="37" t="s">
        <v>1173</v>
      </c>
    </row>
    <row r="2" spans="1:14" x14ac:dyDescent="0.25">
      <c r="A2" s="3" t="s">
        <v>1</v>
      </c>
      <c r="B2" s="3" t="s">
        <v>1109</v>
      </c>
      <c r="C2" s="3" t="s">
        <v>1159</v>
      </c>
      <c r="D2" s="3" t="s">
        <v>1160</v>
      </c>
      <c r="G2" s="39" t="s">
        <v>1143</v>
      </c>
      <c r="H2" s="40"/>
      <c r="J2" s="39" t="s">
        <v>1172</v>
      </c>
      <c r="K2" s="40"/>
      <c r="M2" s="39" t="s">
        <v>1173</v>
      </c>
      <c r="N2" s="40"/>
    </row>
    <row r="3" spans="1:14" x14ac:dyDescent="0.25">
      <c r="A3" s="3" t="s">
        <v>3</v>
      </c>
      <c r="B3" s="3" t="s">
        <v>1109</v>
      </c>
      <c r="C3" s="3" t="s">
        <v>1159</v>
      </c>
      <c r="D3" s="3" t="s">
        <v>1160</v>
      </c>
      <c r="G3" s="41" t="s">
        <v>1109</v>
      </c>
      <c r="H3" s="42" t="s">
        <v>2</v>
      </c>
      <c r="J3" s="41" t="s">
        <v>1161</v>
      </c>
      <c r="K3" s="42" t="s">
        <v>1174</v>
      </c>
      <c r="M3" s="41" t="s">
        <v>1162</v>
      </c>
      <c r="N3" s="42" t="s">
        <v>1175</v>
      </c>
    </row>
    <row r="4" spans="1:14" x14ac:dyDescent="0.25">
      <c r="A4" s="3" t="s">
        <v>4</v>
      </c>
      <c r="B4" s="3" t="s">
        <v>1109</v>
      </c>
      <c r="C4" s="3" t="s">
        <v>1159</v>
      </c>
      <c r="D4" s="3" t="s">
        <v>1160</v>
      </c>
      <c r="G4" s="41" t="s">
        <v>1108</v>
      </c>
      <c r="H4" s="42" t="s">
        <v>353</v>
      </c>
      <c r="J4" s="41" t="s">
        <v>1159</v>
      </c>
      <c r="K4" s="42" t="s">
        <v>1176</v>
      </c>
      <c r="M4" s="41" t="s">
        <v>1164</v>
      </c>
      <c r="N4" s="42" t="s">
        <v>1177</v>
      </c>
    </row>
    <row r="5" spans="1:14" x14ac:dyDescent="0.25">
      <c r="A5" s="3" t="s">
        <v>542</v>
      </c>
      <c r="B5" s="3" t="s">
        <v>1109</v>
      </c>
      <c r="C5" s="3" t="s">
        <v>1159</v>
      </c>
      <c r="D5" s="3" t="s">
        <v>1160</v>
      </c>
      <c r="G5" s="43" t="s">
        <v>1178</v>
      </c>
      <c r="H5" s="44" t="s">
        <v>1178</v>
      </c>
      <c r="J5" s="43" t="s">
        <v>1178</v>
      </c>
      <c r="K5" s="44" t="s">
        <v>1178</v>
      </c>
      <c r="M5" s="41" t="s">
        <v>1165</v>
      </c>
      <c r="N5" s="42" t="s">
        <v>1179</v>
      </c>
    </row>
    <row r="6" spans="1:14" x14ac:dyDescent="0.25">
      <c r="A6" s="3" t="s">
        <v>5</v>
      </c>
      <c r="B6" s="3" t="s">
        <v>1109</v>
      </c>
      <c r="C6" s="3" t="s">
        <v>1159</v>
      </c>
      <c r="D6" s="3" t="s">
        <v>1160</v>
      </c>
      <c r="M6" s="41" t="s">
        <v>1160</v>
      </c>
      <c r="N6" s="42" t="s">
        <v>1180</v>
      </c>
    </row>
    <row r="7" spans="1:14" x14ac:dyDescent="0.25">
      <c r="A7" s="3" t="s">
        <v>6</v>
      </c>
      <c r="B7" s="3" t="s">
        <v>1109</v>
      </c>
      <c r="C7" s="3" t="s">
        <v>1159</v>
      </c>
      <c r="D7" s="3" t="s">
        <v>1160</v>
      </c>
      <c r="M7" s="41" t="s">
        <v>1168</v>
      </c>
      <c r="N7" s="42" t="s">
        <v>1181</v>
      </c>
    </row>
    <row r="8" spans="1:14" x14ac:dyDescent="0.25">
      <c r="A8" s="3" t="s">
        <v>7</v>
      </c>
      <c r="B8" s="3" t="s">
        <v>1109</v>
      </c>
      <c r="C8" s="3" t="s">
        <v>1159</v>
      </c>
      <c r="D8" s="3" t="s">
        <v>1160</v>
      </c>
      <c r="M8" s="41" t="s">
        <v>1163</v>
      </c>
      <c r="N8" s="42" t="s">
        <v>1182</v>
      </c>
    </row>
    <row r="9" spans="1:14" x14ac:dyDescent="0.25">
      <c r="A9" s="3" t="s">
        <v>8</v>
      </c>
      <c r="B9" s="3" t="s">
        <v>1109</v>
      </c>
      <c r="C9" s="3" t="s">
        <v>1159</v>
      </c>
      <c r="D9" s="3" t="s">
        <v>1160</v>
      </c>
      <c r="M9" s="43" t="s">
        <v>1167</v>
      </c>
      <c r="N9" s="44" t="s">
        <v>1183</v>
      </c>
    </row>
    <row r="10" spans="1:14" x14ac:dyDescent="0.25">
      <c r="A10" s="3" t="s">
        <v>9</v>
      </c>
      <c r="B10" s="3" t="s">
        <v>1109</v>
      </c>
      <c r="C10" s="3" t="s">
        <v>1159</v>
      </c>
      <c r="D10" s="3" t="s">
        <v>1160</v>
      </c>
    </row>
    <row r="11" spans="1:14" x14ac:dyDescent="0.25">
      <c r="A11" s="3" t="s">
        <v>10</v>
      </c>
      <c r="B11" s="3" t="s">
        <v>1109</v>
      </c>
      <c r="C11" s="3" t="s">
        <v>1159</v>
      </c>
      <c r="D11" s="3" t="s">
        <v>1160</v>
      </c>
    </row>
    <row r="12" spans="1:14" x14ac:dyDescent="0.25">
      <c r="A12" s="3" t="s">
        <v>11</v>
      </c>
      <c r="B12" s="3" t="s">
        <v>1109</v>
      </c>
      <c r="C12" s="3" t="s">
        <v>1159</v>
      </c>
      <c r="D12" s="3" t="s">
        <v>1160</v>
      </c>
    </row>
    <row r="13" spans="1:14" x14ac:dyDescent="0.25">
      <c r="A13" s="3" t="s">
        <v>324</v>
      </c>
      <c r="B13" s="3" t="s">
        <v>1109</v>
      </c>
      <c r="C13" s="3" t="s">
        <v>1159</v>
      </c>
      <c r="D13" s="3" t="s">
        <v>1160</v>
      </c>
    </row>
    <row r="14" spans="1:14" x14ac:dyDescent="0.25">
      <c r="A14" s="3" t="s">
        <v>12</v>
      </c>
      <c r="B14" s="3" t="s">
        <v>1109</v>
      </c>
      <c r="C14" s="3" t="s">
        <v>1159</v>
      </c>
      <c r="D14" s="3" t="s">
        <v>1160</v>
      </c>
    </row>
    <row r="15" spans="1:14" x14ac:dyDescent="0.25">
      <c r="A15" s="3" t="s">
        <v>13</v>
      </c>
      <c r="B15" s="3" t="s">
        <v>1109</v>
      </c>
      <c r="C15" s="3" t="s">
        <v>1159</v>
      </c>
      <c r="D15" s="3" t="s">
        <v>1160</v>
      </c>
    </row>
    <row r="16" spans="1:14" x14ac:dyDescent="0.25">
      <c r="A16" s="3" t="s">
        <v>14</v>
      </c>
      <c r="B16" s="3" t="s">
        <v>1109</v>
      </c>
      <c r="C16" s="3" t="s">
        <v>1159</v>
      </c>
      <c r="D16" s="3" t="s">
        <v>1160</v>
      </c>
    </row>
    <row r="17" spans="1:4" x14ac:dyDescent="0.25">
      <c r="A17" s="3" t="s">
        <v>321</v>
      </c>
      <c r="B17" s="3" t="s">
        <v>1109</v>
      </c>
      <c r="C17" s="3" t="s">
        <v>1159</v>
      </c>
      <c r="D17" s="3" t="s">
        <v>1160</v>
      </c>
    </row>
    <row r="18" spans="1:4" x14ac:dyDescent="0.25">
      <c r="A18" s="3" t="s">
        <v>15</v>
      </c>
      <c r="B18" s="3" t="s">
        <v>1109</v>
      </c>
      <c r="C18" s="3" t="s">
        <v>1159</v>
      </c>
      <c r="D18" s="3" t="s">
        <v>1160</v>
      </c>
    </row>
    <row r="19" spans="1:4" x14ac:dyDescent="0.25">
      <c r="A19" s="3" t="s">
        <v>16</v>
      </c>
      <c r="B19" s="3" t="s">
        <v>1109</v>
      </c>
      <c r="C19" s="3" t="s">
        <v>1159</v>
      </c>
      <c r="D19" s="3" t="s">
        <v>1160</v>
      </c>
    </row>
    <row r="20" spans="1:4" x14ac:dyDescent="0.25">
      <c r="A20" s="3" t="s">
        <v>571</v>
      </c>
      <c r="B20" s="3" t="s">
        <v>1109</v>
      </c>
      <c r="C20" s="3" t="s">
        <v>1159</v>
      </c>
      <c r="D20" s="3" t="s">
        <v>1160</v>
      </c>
    </row>
    <row r="21" spans="1:4" x14ac:dyDescent="0.25">
      <c r="A21" s="3" t="s">
        <v>17</v>
      </c>
      <c r="B21" s="3" t="s">
        <v>1109</v>
      </c>
      <c r="C21" s="3" t="s">
        <v>1159</v>
      </c>
      <c r="D21" s="3" t="s">
        <v>1160</v>
      </c>
    </row>
    <row r="22" spans="1:4" x14ac:dyDescent="0.25">
      <c r="A22" s="3" t="s">
        <v>18</v>
      </c>
      <c r="B22" s="3" t="s">
        <v>1109</v>
      </c>
      <c r="C22" s="3" t="s">
        <v>1159</v>
      </c>
      <c r="D22" s="3" t="s">
        <v>1160</v>
      </c>
    </row>
    <row r="23" spans="1:4" x14ac:dyDescent="0.25">
      <c r="A23" s="3" t="s">
        <v>19</v>
      </c>
      <c r="B23" s="3" t="s">
        <v>1109</v>
      </c>
      <c r="C23" s="3" t="s">
        <v>1159</v>
      </c>
      <c r="D23" s="3" t="s">
        <v>1160</v>
      </c>
    </row>
    <row r="24" spans="1:4" x14ac:dyDescent="0.25">
      <c r="A24" s="3" t="s">
        <v>20</v>
      </c>
      <c r="B24" s="3" t="s">
        <v>1109</v>
      </c>
      <c r="C24" s="3" t="s">
        <v>1159</v>
      </c>
      <c r="D24" s="3" t="s">
        <v>1160</v>
      </c>
    </row>
    <row r="25" spans="1:4" x14ac:dyDescent="0.25">
      <c r="A25" s="3" t="s">
        <v>328</v>
      </c>
      <c r="B25" s="3" t="s">
        <v>1109</v>
      </c>
      <c r="C25" s="3" t="s">
        <v>1159</v>
      </c>
      <c r="D25" s="3" t="s">
        <v>1160</v>
      </c>
    </row>
    <row r="26" spans="1:4" x14ac:dyDescent="0.25">
      <c r="A26" s="3" t="s">
        <v>21</v>
      </c>
      <c r="B26" s="3" t="s">
        <v>1109</v>
      </c>
      <c r="C26" s="3" t="s">
        <v>1159</v>
      </c>
      <c r="D26" s="3" t="s">
        <v>1160</v>
      </c>
    </row>
    <row r="27" spans="1:4" x14ac:dyDescent="0.25">
      <c r="A27" s="3" t="s">
        <v>312</v>
      </c>
      <c r="B27" s="3" t="s">
        <v>1109</v>
      </c>
      <c r="C27" s="3" t="s">
        <v>1159</v>
      </c>
      <c r="D27" s="3" t="s">
        <v>1160</v>
      </c>
    </row>
    <row r="28" spans="1:4" x14ac:dyDescent="0.25">
      <c r="A28" s="3" t="s">
        <v>22</v>
      </c>
      <c r="B28" s="3" t="s">
        <v>1109</v>
      </c>
      <c r="C28" s="3" t="s">
        <v>1159</v>
      </c>
      <c r="D28" s="3" t="s">
        <v>1160</v>
      </c>
    </row>
    <row r="29" spans="1:4" x14ac:dyDescent="0.25">
      <c r="A29" s="3" t="s">
        <v>23</v>
      </c>
      <c r="B29" s="3" t="s">
        <v>1109</v>
      </c>
      <c r="C29" s="3" t="s">
        <v>1159</v>
      </c>
      <c r="D29" s="3" t="s">
        <v>1160</v>
      </c>
    </row>
    <row r="30" spans="1:4" x14ac:dyDescent="0.25">
      <c r="A30" s="3" t="s">
        <v>24</v>
      </c>
      <c r="B30" s="3" t="s">
        <v>1109</v>
      </c>
      <c r="C30" s="3" t="s">
        <v>1159</v>
      </c>
      <c r="D30" s="3" t="s">
        <v>1160</v>
      </c>
    </row>
    <row r="31" spans="1:4" x14ac:dyDescent="0.25">
      <c r="A31" s="3" t="s">
        <v>322</v>
      </c>
      <c r="B31" s="3" t="s">
        <v>1109</v>
      </c>
      <c r="C31" s="3" t="s">
        <v>1159</v>
      </c>
      <c r="D31" s="3" t="s">
        <v>1160</v>
      </c>
    </row>
    <row r="32" spans="1:4" x14ac:dyDescent="0.25">
      <c r="A32" s="3" t="s">
        <v>334</v>
      </c>
      <c r="B32" s="3" t="s">
        <v>1109</v>
      </c>
      <c r="C32" s="3" t="s">
        <v>1159</v>
      </c>
      <c r="D32" s="3" t="s">
        <v>1160</v>
      </c>
    </row>
    <row r="33" spans="1:4" x14ac:dyDescent="0.25">
      <c r="A33" s="3" t="s">
        <v>25</v>
      </c>
      <c r="B33" s="3" t="s">
        <v>1109</v>
      </c>
      <c r="C33" s="3" t="s">
        <v>1159</v>
      </c>
      <c r="D33" s="3" t="s">
        <v>1160</v>
      </c>
    </row>
    <row r="34" spans="1:4" x14ac:dyDescent="0.25">
      <c r="A34" s="3" t="s">
        <v>332</v>
      </c>
      <c r="B34" s="3" t="s">
        <v>1109</v>
      </c>
      <c r="C34" s="3" t="s">
        <v>1159</v>
      </c>
      <c r="D34" s="3" t="s">
        <v>1160</v>
      </c>
    </row>
    <row r="35" spans="1:4" x14ac:dyDescent="0.25">
      <c r="A35" s="3" t="s">
        <v>26</v>
      </c>
      <c r="B35" s="3" t="s">
        <v>1109</v>
      </c>
      <c r="C35" s="3" t="s">
        <v>1159</v>
      </c>
      <c r="D35" s="3" t="s">
        <v>1160</v>
      </c>
    </row>
    <row r="36" spans="1:4" x14ac:dyDescent="0.25">
      <c r="A36" s="3" t="s">
        <v>27</v>
      </c>
      <c r="B36" s="3" t="s">
        <v>1109</v>
      </c>
      <c r="C36" s="3" t="s">
        <v>1159</v>
      </c>
      <c r="D36" s="3" t="s">
        <v>1160</v>
      </c>
    </row>
    <row r="37" spans="1:4" x14ac:dyDescent="0.25">
      <c r="A37" s="3" t="s">
        <v>28</v>
      </c>
      <c r="B37" s="3" t="s">
        <v>1109</v>
      </c>
      <c r="C37" s="3" t="s">
        <v>1159</v>
      </c>
      <c r="D37" s="3" t="s">
        <v>1160</v>
      </c>
    </row>
    <row r="38" spans="1:4" x14ac:dyDescent="0.25">
      <c r="A38" s="3" t="s">
        <v>29</v>
      </c>
      <c r="B38" s="3" t="s">
        <v>1109</v>
      </c>
      <c r="C38" s="3" t="s">
        <v>1159</v>
      </c>
      <c r="D38" s="3" t="s">
        <v>1160</v>
      </c>
    </row>
    <row r="39" spans="1:4" x14ac:dyDescent="0.25">
      <c r="A39" s="3" t="s">
        <v>30</v>
      </c>
      <c r="B39" s="3" t="s">
        <v>1109</v>
      </c>
      <c r="C39" s="3" t="s">
        <v>1159</v>
      </c>
      <c r="D39" s="3" t="s">
        <v>1160</v>
      </c>
    </row>
    <row r="40" spans="1:4" x14ac:dyDescent="0.25">
      <c r="A40" s="3" t="s">
        <v>31</v>
      </c>
      <c r="B40" s="3" t="s">
        <v>1109</v>
      </c>
      <c r="C40" s="3" t="s">
        <v>1159</v>
      </c>
      <c r="D40" s="3" t="s">
        <v>1160</v>
      </c>
    </row>
    <row r="41" spans="1:4" x14ac:dyDescent="0.25">
      <c r="A41" s="3" t="s">
        <v>32</v>
      </c>
      <c r="B41" s="3" t="s">
        <v>1109</v>
      </c>
      <c r="C41" s="3" t="s">
        <v>1159</v>
      </c>
      <c r="D41" s="3" t="s">
        <v>1160</v>
      </c>
    </row>
    <row r="42" spans="1:4" x14ac:dyDescent="0.25">
      <c r="A42" s="3" t="s">
        <v>33</v>
      </c>
      <c r="B42" s="3" t="s">
        <v>1109</v>
      </c>
      <c r="C42" s="3" t="s">
        <v>1159</v>
      </c>
      <c r="D42" s="3" t="s">
        <v>1160</v>
      </c>
    </row>
    <row r="43" spans="1:4" x14ac:dyDescent="0.25">
      <c r="A43" s="3" t="s">
        <v>34</v>
      </c>
      <c r="B43" s="3" t="s">
        <v>1109</v>
      </c>
      <c r="C43" s="3" t="s">
        <v>1159</v>
      </c>
      <c r="D43" s="3" t="s">
        <v>1160</v>
      </c>
    </row>
    <row r="44" spans="1:4" x14ac:dyDescent="0.25">
      <c r="A44" s="3" t="s">
        <v>35</v>
      </c>
      <c r="B44" s="3" t="s">
        <v>1109</v>
      </c>
      <c r="C44" s="3" t="s">
        <v>1159</v>
      </c>
      <c r="D44" s="3" t="s">
        <v>1160</v>
      </c>
    </row>
    <row r="45" spans="1:4" x14ac:dyDescent="0.25">
      <c r="A45" s="3" t="s">
        <v>36</v>
      </c>
      <c r="B45" s="3" t="s">
        <v>1109</v>
      </c>
      <c r="C45" s="3" t="s">
        <v>1159</v>
      </c>
      <c r="D45" s="3" t="s">
        <v>1160</v>
      </c>
    </row>
    <row r="46" spans="1:4" x14ac:dyDescent="0.25">
      <c r="A46" s="3" t="s">
        <v>37</v>
      </c>
      <c r="B46" s="3" t="s">
        <v>1109</v>
      </c>
      <c r="C46" s="3" t="s">
        <v>1159</v>
      </c>
      <c r="D46" s="3" t="s">
        <v>1160</v>
      </c>
    </row>
    <row r="47" spans="1:4" x14ac:dyDescent="0.25">
      <c r="A47" s="3" t="s">
        <v>572</v>
      </c>
      <c r="B47" s="3" t="s">
        <v>1109</v>
      </c>
      <c r="C47" s="3" t="s">
        <v>1159</v>
      </c>
      <c r="D47" s="3" t="s">
        <v>1160</v>
      </c>
    </row>
    <row r="48" spans="1:4" x14ac:dyDescent="0.25">
      <c r="A48" s="3" t="s">
        <v>38</v>
      </c>
      <c r="B48" s="3" t="s">
        <v>1109</v>
      </c>
      <c r="C48" s="3" t="s">
        <v>1159</v>
      </c>
      <c r="D48" s="3" t="s">
        <v>1160</v>
      </c>
    </row>
    <row r="49" spans="1:4" x14ac:dyDescent="0.25">
      <c r="A49" s="3" t="s">
        <v>39</v>
      </c>
      <c r="B49" s="3" t="s">
        <v>1109</v>
      </c>
      <c r="C49" s="3" t="s">
        <v>1159</v>
      </c>
      <c r="D49" s="3" t="s">
        <v>1160</v>
      </c>
    </row>
    <row r="50" spans="1:4" x14ac:dyDescent="0.25">
      <c r="A50" s="3" t="s">
        <v>40</v>
      </c>
      <c r="B50" s="3" t="s">
        <v>1109</v>
      </c>
      <c r="C50" s="3" t="s">
        <v>1159</v>
      </c>
      <c r="D50" s="3" t="s">
        <v>1160</v>
      </c>
    </row>
    <row r="51" spans="1:4" x14ac:dyDescent="0.25">
      <c r="A51" s="3" t="s">
        <v>326</v>
      </c>
      <c r="B51" s="3" t="s">
        <v>1109</v>
      </c>
      <c r="C51" s="3" t="s">
        <v>1159</v>
      </c>
      <c r="D51" s="3" t="s">
        <v>1160</v>
      </c>
    </row>
    <row r="52" spans="1:4" x14ac:dyDescent="0.25">
      <c r="A52" s="3" t="s">
        <v>41</v>
      </c>
      <c r="B52" s="3" t="s">
        <v>1109</v>
      </c>
      <c r="C52" s="3" t="s">
        <v>1159</v>
      </c>
      <c r="D52" s="3" t="s">
        <v>1160</v>
      </c>
    </row>
    <row r="53" spans="1:4" x14ac:dyDescent="0.25">
      <c r="A53" s="3" t="s">
        <v>42</v>
      </c>
      <c r="B53" s="3" t="s">
        <v>1109</v>
      </c>
      <c r="C53" s="3" t="s">
        <v>1159</v>
      </c>
      <c r="D53" s="3" t="s">
        <v>1160</v>
      </c>
    </row>
    <row r="54" spans="1:4" x14ac:dyDescent="0.25">
      <c r="A54" s="3" t="s">
        <v>43</v>
      </c>
      <c r="B54" s="3" t="s">
        <v>1109</v>
      </c>
      <c r="C54" s="3" t="s">
        <v>1159</v>
      </c>
      <c r="D54" s="3" t="s">
        <v>1160</v>
      </c>
    </row>
    <row r="55" spans="1:4" x14ac:dyDescent="0.25">
      <c r="A55" s="3" t="s">
        <v>44</v>
      </c>
      <c r="B55" s="3" t="s">
        <v>1109</v>
      </c>
      <c r="C55" s="3" t="s">
        <v>1159</v>
      </c>
      <c r="D55" s="3" t="s">
        <v>1160</v>
      </c>
    </row>
    <row r="56" spans="1:4" x14ac:dyDescent="0.25">
      <c r="A56" s="3" t="s">
        <v>45</v>
      </c>
      <c r="B56" s="3" t="s">
        <v>1109</v>
      </c>
      <c r="C56" s="3" t="s">
        <v>1159</v>
      </c>
      <c r="D56" s="3" t="s">
        <v>1160</v>
      </c>
    </row>
    <row r="57" spans="1:4" x14ac:dyDescent="0.25">
      <c r="A57" s="3" t="s">
        <v>46</v>
      </c>
      <c r="B57" s="3" t="s">
        <v>1109</v>
      </c>
      <c r="C57" s="3" t="s">
        <v>1159</v>
      </c>
      <c r="D57" s="3" t="s">
        <v>1160</v>
      </c>
    </row>
    <row r="58" spans="1:4" x14ac:dyDescent="0.25">
      <c r="A58" s="3" t="s">
        <v>47</v>
      </c>
      <c r="B58" s="3" t="s">
        <v>1109</v>
      </c>
      <c r="C58" s="3" t="s">
        <v>1159</v>
      </c>
      <c r="D58" s="3" t="s">
        <v>1160</v>
      </c>
    </row>
    <row r="59" spans="1:4" x14ac:dyDescent="0.25">
      <c r="A59" s="3" t="s">
        <v>48</v>
      </c>
      <c r="B59" s="3" t="s">
        <v>1109</v>
      </c>
      <c r="C59" s="3" t="s">
        <v>1159</v>
      </c>
      <c r="D59" s="3" t="s">
        <v>1160</v>
      </c>
    </row>
    <row r="60" spans="1:4" x14ac:dyDescent="0.25">
      <c r="A60" s="3" t="s">
        <v>49</v>
      </c>
      <c r="B60" s="3" t="s">
        <v>1109</v>
      </c>
      <c r="C60" s="3" t="s">
        <v>1159</v>
      </c>
      <c r="D60" s="3" t="s">
        <v>1160</v>
      </c>
    </row>
    <row r="61" spans="1:4" x14ac:dyDescent="0.25">
      <c r="A61" s="3" t="s">
        <v>50</v>
      </c>
      <c r="B61" s="3" t="s">
        <v>1109</v>
      </c>
      <c r="C61" s="3" t="s">
        <v>1159</v>
      </c>
      <c r="D61" s="3" t="s">
        <v>1160</v>
      </c>
    </row>
    <row r="62" spans="1:4" x14ac:dyDescent="0.25">
      <c r="A62" s="3" t="s">
        <v>316</v>
      </c>
      <c r="B62" s="3" t="s">
        <v>1109</v>
      </c>
      <c r="C62" s="3" t="s">
        <v>1159</v>
      </c>
      <c r="D62" s="3" t="s">
        <v>1160</v>
      </c>
    </row>
    <row r="63" spans="1:4" x14ac:dyDescent="0.25">
      <c r="A63" s="3" t="s">
        <v>51</v>
      </c>
      <c r="B63" s="3" t="s">
        <v>1109</v>
      </c>
      <c r="C63" s="3" t="s">
        <v>1159</v>
      </c>
      <c r="D63" s="3" t="s">
        <v>1160</v>
      </c>
    </row>
    <row r="64" spans="1:4" x14ac:dyDescent="0.25">
      <c r="A64" s="3" t="s">
        <v>52</v>
      </c>
      <c r="B64" s="3" t="s">
        <v>1109</v>
      </c>
      <c r="C64" s="3" t="s">
        <v>1159</v>
      </c>
      <c r="D64" s="3" t="s">
        <v>1160</v>
      </c>
    </row>
    <row r="65" spans="1:4" x14ac:dyDescent="0.25">
      <c r="A65" s="3" t="s">
        <v>53</v>
      </c>
      <c r="B65" s="3" t="s">
        <v>1109</v>
      </c>
      <c r="C65" s="3" t="s">
        <v>1159</v>
      </c>
      <c r="D65" s="3" t="s">
        <v>1160</v>
      </c>
    </row>
    <row r="66" spans="1:4" x14ac:dyDescent="0.25">
      <c r="A66" s="3" t="s">
        <v>54</v>
      </c>
      <c r="B66" s="3" t="s">
        <v>1109</v>
      </c>
      <c r="C66" s="3" t="s">
        <v>1159</v>
      </c>
      <c r="D66" s="3" t="s">
        <v>1160</v>
      </c>
    </row>
    <row r="67" spans="1:4" x14ac:dyDescent="0.25">
      <c r="A67" s="3" t="s">
        <v>55</v>
      </c>
      <c r="B67" s="3" t="s">
        <v>1109</v>
      </c>
      <c r="C67" s="3" t="s">
        <v>1159</v>
      </c>
      <c r="D67" s="3" t="s">
        <v>1160</v>
      </c>
    </row>
    <row r="68" spans="1:4" x14ac:dyDescent="0.25">
      <c r="A68" s="3" t="s">
        <v>56</v>
      </c>
      <c r="B68" s="3" t="s">
        <v>1109</v>
      </c>
      <c r="C68" s="3" t="s">
        <v>1159</v>
      </c>
      <c r="D68" s="3" t="s">
        <v>1160</v>
      </c>
    </row>
    <row r="69" spans="1:4" x14ac:dyDescent="0.25">
      <c r="A69" s="3" t="s">
        <v>323</v>
      </c>
      <c r="B69" s="3" t="s">
        <v>1109</v>
      </c>
      <c r="C69" s="3" t="s">
        <v>1159</v>
      </c>
      <c r="D69" s="3" t="s">
        <v>1160</v>
      </c>
    </row>
    <row r="70" spans="1:4" x14ac:dyDescent="0.25">
      <c r="A70" s="3" t="s">
        <v>350</v>
      </c>
      <c r="B70" s="3" t="s">
        <v>1109</v>
      </c>
      <c r="C70" s="3" t="s">
        <v>1159</v>
      </c>
      <c r="D70" s="3" t="s">
        <v>1160</v>
      </c>
    </row>
    <row r="71" spans="1:4" x14ac:dyDescent="0.25">
      <c r="A71" s="3" t="s">
        <v>57</v>
      </c>
      <c r="B71" s="3" t="s">
        <v>1109</v>
      </c>
      <c r="C71" s="3" t="s">
        <v>1159</v>
      </c>
      <c r="D71" s="3" t="s">
        <v>1160</v>
      </c>
    </row>
    <row r="72" spans="1:4" x14ac:dyDescent="0.25">
      <c r="A72" s="3" t="s">
        <v>58</v>
      </c>
      <c r="B72" s="3" t="s">
        <v>1109</v>
      </c>
      <c r="C72" s="3" t="s">
        <v>1159</v>
      </c>
      <c r="D72" s="3" t="s">
        <v>1160</v>
      </c>
    </row>
    <row r="73" spans="1:4" x14ac:dyDescent="0.25">
      <c r="A73" s="3" t="s">
        <v>59</v>
      </c>
      <c r="B73" s="3" t="s">
        <v>1109</v>
      </c>
      <c r="C73" s="3" t="s">
        <v>1159</v>
      </c>
      <c r="D73" s="3" t="s">
        <v>1160</v>
      </c>
    </row>
    <row r="74" spans="1:4" x14ac:dyDescent="0.25">
      <c r="A74" s="3" t="s">
        <v>309</v>
      </c>
      <c r="B74" s="3" t="s">
        <v>1109</v>
      </c>
      <c r="C74" s="3" t="s">
        <v>1159</v>
      </c>
      <c r="D74" s="3" t="s">
        <v>1160</v>
      </c>
    </row>
    <row r="75" spans="1:4" x14ac:dyDescent="0.25">
      <c r="A75" s="3" t="s">
        <v>60</v>
      </c>
      <c r="B75" s="3" t="s">
        <v>1109</v>
      </c>
      <c r="C75" s="3" t="s">
        <v>1159</v>
      </c>
      <c r="D75" s="3" t="s">
        <v>1160</v>
      </c>
    </row>
    <row r="76" spans="1:4" x14ac:dyDescent="0.25">
      <c r="A76" s="3" t="s">
        <v>61</v>
      </c>
      <c r="B76" s="3" t="s">
        <v>1109</v>
      </c>
      <c r="C76" s="3" t="s">
        <v>1159</v>
      </c>
      <c r="D76" s="3" t="s">
        <v>1160</v>
      </c>
    </row>
    <row r="77" spans="1:4" x14ac:dyDescent="0.25">
      <c r="A77" s="3" t="s">
        <v>354</v>
      </c>
      <c r="B77" s="3" t="s">
        <v>1110</v>
      </c>
      <c r="C77" s="3" t="s">
        <v>1161</v>
      </c>
      <c r="D77" s="3" t="s">
        <v>1162</v>
      </c>
    </row>
    <row r="78" spans="1:4" x14ac:dyDescent="0.25">
      <c r="A78" s="3" t="s">
        <v>423</v>
      </c>
      <c r="B78" s="3" t="s">
        <v>1110</v>
      </c>
      <c r="C78" s="3" t="s">
        <v>1161</v>
      </c>
      <c r="D78" s="3" t="s">
        <v>1162</v>
      </c>
    </row>
    <row r="79" spans="1:4" x14ac:dyDescent="0.25">
      <c r="A79" s="3" t="s">
        <v>424</v>
      </c>
      <c r="B79" s="3" t="s">
        <v>1110</v>
      </c>
      <c r="C79" s="3" t="s">
        <v>1161</v>
      </c>
      <c r="D79" s="3" t="s">
        <v>1162</v>
      </c>
    </row>
    <row r="80" spans="1:4" x14ac:dyDescent="0.25">
      <c r="A80" s="3" t="s">
        <v>355</v>
      </c>
      <c r="B80" s="3" t="s">
        <v>1108</v>
      </c>
      <c r="C80" s="3" t="s">
        <v>1159</v>
      </c>
      <c r="D80" s="3" t="s">
        <v>1163</v>
      </c>
    </row>
    <row r="81" spans="1:4" x14ac:dyDescent="0.25">
      <c r="A81" s="3" t="s">
        <v>62</v>
      </c>
      <c r="B81" s="3" t="s">
        <v>1109</v>
      </c>
      <c r="C81" s="3" t="s">
        <v>1159</v>
      </c>
      <c r="D81" s="3" t="s">
        <v>1160</v>
      </c>
    </row>
    <row r="82" spans="1:4" x14ac:dyDescent="0.25">
      <c r="A82" s="3" t="s">
        <v>63</v>
      </c>
      <c r="B82" s="3" t="s">
        <v>1109</v>
      </c>
      <c r="C82" s="3" t="s">
        <v>1159</v>
      </c>
      <c r="D82" s="3" t="s">
        <v>1160</v>
      </c>
    </row>
    <row r="83" spans="1:4" x14ac:dyDescent="0.25">
      <c r="A83" s="3" t="s">
        <v>64</v>
      </c>
      <c r="B83" s="3" t="s">
        <v>1109</v>
      </c>
      <c r="C83" s="3" t="s">
        <v>1159</v>
      </c>
      <c r="D83" s="3" t="s">
        <v>1160</v>
      </c>
    </row>
    <row r="84" spans="1:4" x14ac:dyDescent="0.25">
      <c r="A84" s="3" t="s">
        <v>65</v>
      </c>
      <c r="B84" s="3" t="s">
        <v>1109</v>
      </c>
      <c r="C84" s="3" t="s">
        <v>1159</v>
      </c>
      <c r="D84" s="3" t="s">
        <v>1160</v>
      </c>
    </row>
    <row r="85" spans="1:4" x14ac:dyDescent="0.25">
      <c r="A85" s="3" t="s">
        <v>356</v>
      </c>
      <c r="B85" s="3" t="s">
        <v>1110</v>
      </c>
      <c r="C85" s="3" t="s">
        <v>1159</v>
      </c>
      <c r="D85" s="3" t="s">
        <v>1164</v>
      </c>
    </row>
    <row r="86" spans="1:4" x14ac:dyDescent="0.25">
      <c r="A86" s="3" t="s">
        <v>555</v>
      </c>
      <c r="B86" s="3" t="s">
        <v>1110</v>
      </c>
      <c r="C86" s="3" t="s">
        <v>1161</v>
      </c>
      <c r="D86" s="3" t="s">
        <v>1162</v>
      </c>
    </row>
    <row r="87" spans="1:4" x14ac:dyDescent="0.25">
      <c r="A87" s="3" t="s">
        <v>524</v>
      </c>
      <c r="B87" s="3" t="s">
        <v>1110</v>
      </c>
      <c r="C87" s="3" t="s">
        <v>1161</v>
      </c>
      <c r="D87" s="3" t="s">
        <v>1162</v>
      </c>
    </row>
    <row r="88" spans="1:4" x14ac:dyDescent="0.25">
      <c r="A88" s="3" t="s">
        <v>525</v>
      </c>
      <c r="B88" s="3" t="s">
        <v>1110</v>
      </c>
      <c r="C88" s="3" t="s">
        <v>1161</v>
      </c>
      <c r="D88" s="3" t="s">
        <v>1162</v>
      </c>
    </row>
    <row r="89" spans="1:4" x14ac:dyDescent="0.25">
      <c r="A89" s="3" t="s">
        <v>526</v>
      </c>
      <c r="B89" s="3" t="s">
        <v>1109</v>
      </c>
      <c r="C89" s="3" t="s">
        <v>1161</v>
      </c>
      <c r="D89" s="3" t="s">
        <v>1165</v>
      </c>
    </row>
    <row r="90" spans="1:4" x14ac:dyDescent="0.25">
      <c r="A90" s="3" t="s">
        <v>548</v>
      </c>
      <c r="B90" s="3" t="s">
        <v>1110</v>
      </c>
      <c r="C90" s="3" t="s">
        <v>1161</v>
      </c>
      <c r="D90" s="3" t="s">
        <v>1162</v>
      </c>
    </row>
    <row r="91" spans="1:4" x14ac:dyDescent="0.25">
      <c r="A91" s="3" t="s">
        <v>528</v>
      </c>
      <c r="B91" s="3" t="s">
        <v>1110</v>
      </c>
      <c r="C91" s="3" t="s">
        <v>1161</v>
      </c>
      <c r="D91" s="3" t="s">
        <v>1162</v>
      </c>
    </row>
    <row r="92" spans="1:4" x14ac:dyDescent="0.25">
      <c r="A92" s="3" t="s">
        <v>527</v>
      </c>
      <c r="B92" s="3" t="s">
        <v>1110</v>
      </c>
      <c r="C92" s="3" t="s">
        <v>1161</v>
      </c>
      <c r="D92" s="3" t="s">
        <v>1162</v>
      </c>
    </row>
    <row r="93" spans="1:4" x14ac:dyDescent="0.25">
      <c r="A93" s="3" t="s">
        <v>574</v>
      </c>
      <c r="B93" s="3" t="s">
        <v>1110</v>
      </c>
      <c r="C93" s="3" t="s">
        <v>1161</v>
      </c>
      <c r="D93" s="3" t="s">
        <v>1162</v>
      </c>
    </row>
    <row r="94" spans="1:4" x14ac:dyDescent="0.25">
      <c r="A94" s="3" t="s">
        <v>426</v>
      </c>
      <c r="B94" s="3" t="s">
        <v>1110</v>
      </c>
      <c r="C94" s="3" t="s">
        <v>1159</v>
      </c>
      <c r="D94" s="3" t="s">
        <v>1164</v>
      </c>
    </row>
    <row r="95" spans="1:4" x14ac:dyDescent="0.25">
      <c r="A95" s="3" t="s">
        <v>67</v>
      </c>
      <c r="B95" s="3" t="s">
        <v>1109</v>
      </c>
      <c r="C95" s="3" t="s">
        <v>1159</v>
      </c>
      <c r="D95" s="3" t="s">
        <v>1160</v>
      </c>
    </row>
    <row r="96" spans="1:4" x14ac:dyDescent="0.25">
      <c r="A96" s="3" t="s">
        <v>68</v>
      </c>
      <c r="B96" s="3" t="s">
        <v>1109</v>
      </c>
      <c r="C96" s="3" t="s">
        <v>1159</v>
      </c>
      <c r="D96" s="3" t="s">
        <v>1160</v>
      </c>
    </row>
    <row r="97" spans="1:4" x14ac:dyDescent="0.25">
      <c r="A97" s="3" t="s">
        <v>575</v>
      </c>
      <c r="B97" s="3" t="s">
        <v>1109</v>
      </c>
      <c r="C97" s="3" t="s">
        <v>1159</v>
      </c>
      <c r="D97" s="3" t="s">
        <v>1160</v>
      </c>
    </row>
    <row r="98" spans="1:4" x14ac:dyDescent="0.25">
      <c r="A98" s="3" t="s">
        <v>547</v>
      </c>
      <c r="B98" s="3" t="s">
        <v>1109</v>
      </c>
      <c r="C98" s="3" t="s">
        <v>1166</v>
      </c>
      <c r="D98" s="3" t="s">
        <v>1167</v>
      </c>
    </row>
    <row r="99" spans="1:4" x14ac:dyDescent="0.25">
      <c r="A99" s="3" t="s">
        <v>69</v>
      </c>
      <c r="B99" s="3" t="s">
        <v>1109</v>
      </c>
      <c r="C99" s="3" t="s">
        <v>1159</v>
      </c>
      <c r="D99" s="3" t="s">
        <v>1160</v>
      </c>
    </row>
    <row r="100" spans="1:4" x14ac:dyDescent="0.25">
      <c r="A100" s="3" t="s">
        <v>514</v>
      </c>
      <c r="B100" s="3" t="s">
        <v>1110</v>
      </c>
      <c r="C100" s="3" t="s">
        <v>1161</v>
      </c>
      <c r="D100" s="3" t="s">
        <v>1162</v>
      </c>
    </row>
    <row r="101" spans="1:4" x14ac:dyDescent="0.25">
      <c r="A101" s="3" t="s">
        <v>515</v>
      </c>
      <c r="B101" s="3" t="s">
        <v>1110</v>
      </c>
      <c r="C101" s="3" t="s">
        <v>1161</v>
      </c>
      <c r="D101" s="3" t="s">
        <v>1162</v>
      </c>
    </row>
    <row r="102" spans="1:4" x14ac:dyDescent="0.25">
      <c r="A102" s="3" t="s">
        <v>516</v>
      </c>
      <c r="B102" s="3" t="s">
        <v>1110</v>
      </c>
      <c r="C102" s="3" t="s">
        <v>1161</v>
      </c>
      <c r="D102" s="3" t="s">
        <v>1162</v>
      </c>
    </row>
    <row r="103" spans="1:4" x14ac:dyDescent="0.25">
      <c r="A103" s="3" t="s">
        <v>563</v>
      </c>
      <c r="B103" s="3" t="s">
        <v>1110</v>
      </c>
      <c r="C103" s="3" t="s">
        <v>1161</v>
      </c>
      <c r="D103" s="3" t="s">
        <v>1162</v>
      </c>
    </row>
    <row r="104" spans="1:4" x14ac:dyDescent="0.25">
      <c r="A104" s="3" t="s">
        <v>513</v>
      </c>
      <c r="B104" s="3" t="s">
        <v>1110</v>
      </c>
      <c r="C104" s="3" t="s">
        <v>1161</v>
      </c>
      <c r="D104" s="3" t="s">
        <v>1162</v>
      </c>
    </row>
    <row r="105" spans="1:4" x14ac:dyDescent="0.25">
      <c r="A105" s="3" t="s">
        <v>560</v>
      </c>
      <c r="B105" s="3" t="s">
        <v>1110</v>
      </c>
      <c r="C105" s="3" t="s">
        <v>1161</v>
      </c>
      <c r="D105" s="3" t="s">
        <v>1162</v>
      </c>
    </row>
    <row r="106" spans="1:4" x14ac:dyDescent="0.25">
      <c r="A106" s="3" t="s">
        <v>558</v>
      </c>
      <c r="B106" s="3" t="s">
        <v>1110</v>
      </c>
      <c r="C106" s="3" t="s">
        <v>1161</v>
      </c>
      <c r="D106" s="3" t="s">
        <v>1162</v>
      </c>
    </row>
    <row r="107" spans="1:4" x14ac:dyDescent="0.25">
      <c r="A107" s="3" t="s">
        <v>517</v>
      </c>
      <c r="B107" s="3" t="s">
        <v>1110</v>
      </c>
      <c r="C107" s="3" t="s">
        <v>1161</v>
      </c>
      <c r="D107" s="3" t="s">
        <v>1162</v>
      </c>
    </row>
    <row r="108" spans="1:4" x14ac:dyDescent="0.25">
      <c r="A108" s="3" t="s">
        <v>559</v>
      </c>
      <c r="B108" s="3" t="s">
        <v>1110</v>
      </c>
      <c r="C108" s="3" t="s">
        <v>1161</v>
      </c>
      <c r="D108" s="3" t="s">
        <v>1162</v>
      </c>
    </row>
    <row r="109" spans="1:4" x14ac:dyDescent="0.25">
      <c r="A109" s="3" t="s">
        <v>557</v>
      </c>
      <c r="B109" s="3" t="s">
        <v>1110</v>
      </c>
      <c r="C109" s="3" t="s">
        <v>1161</v>
      </c>
      <c r="D109" s="3" t="s">
        <v>1162</v>
      </c>
    </row>
    <row r="110" spans="1:4" x14ac:dyDescent="0.25">
      <c r="A110" s="3" t="s">
        <v>565</v>
      </c>
      <c r="B110" s="3" t="s">
        <v>1110</v>
      </c>
      <c r="C110" s="3" t="s">
        <v>1161</v>
      </c>
      <c r="D110" s="3" t="s">
        <v>1162</v>
      </c>
    </row>
    <row r="111" spans="1:4" x14ac:dyDescent="0.25">
      <c r="A111" s="3" t="s">
        <v>518</v>
      </c>
      <c r="B111" s="3" t="s">
        <v>1110</v>
      </c>
      <c r="C111" s="3" t="s">
        <v>1161</v>
      </c>
      <c r="D111" s="3" t="s">
        <v>1162</v>
      </c>
    </row>
    <row r="112" spans="1:4" x14ac:dyDescent="0.25">
      <c r="A112" s="3" t="s">
        <v>501</v>
      </c>
      <c r="B112" s="3" t="s">
        <v>1110</v>
      </c>
      <c r="C112" s="3" t="s">
        <v>1161</v>
      </c>
      <c r="D112" s="3" t="s">
        <v>1162</v>
      </c>
    </row>
    <row r="113" spans="1:4" x14ac:dyDescent="0.25">
      <c r="A113" s="3" t="s">
        <v>562</v>
      </c>
      <c r="B113" s="3" t="s">
        <v>1110</v>
      </c>
      <c r="C113" s="3" t="s">
        <v>1161</v>
      </c>
      <c r="D113" s="3" t="s">
        <v>1162</v>
      </c>
    </row>
    <row r="114" spans="1:4" x14ac:dyDescent="0.25">
      <c r="A114" s="3" t="s">
        <v>502</v>
      </c>
      <c r="B114" s="3" t="s">
        <v>1110</v>
      </c>
      <c r="C114" s="3" t="s">
        <v>1161</v>
      </c>
      <c r="D114" s="3" t="s">
        <v>1162</v>
      </c>
    </row>
    <row r="115" spans="1:4" x14ac:dyDescent="0.25">
      <c r="A115" s="3" t="s">
        <v>564</v>
      </c>
      <c r="B115" s="3" t="s">
        <v>1110</v>
      </c>
      <c r="C115" s="3" t="s">
        <v>1161</v>
      </c>
      <c r="D115" s="3" t="s">
        <v>1162</v>
      </c>
    </row>
    <row r="116" spans="1:4" x14ac:dyDescent="0.25">
      <c r="A116" s="3" t="s">
        <v>561</v>
      </c>
      <c r="B116" s="3" t="s">
        <v>1110</v>
      </c>
      <c r="C116" s="3" t="s">
        <v>1161</v>
      </c>
      <c r="D116" s="3" t="s">
        <v>1162</v>
      </c>
    </row>
    <row r="117" spans="1:4" x14ac:dyDescent="0.25">
      <c r="A117" s="3" t="s">
        <v>556</v>
      </c>
      <c r="B117" s="3" t="s">
        <v>1110</v>
      </c>
      <c r="C117" s="3" t="s">
        <v>1161</v>
      </c>
      <c r="D117" s="3" t="s">
        <v>1162</v>
      </c>
    </row>
    <row r="118" spans="1:4" x14ac:dyDescent="0.25">
      <c r="A118" s="3" t="s">
        <v>70</v>
      </c>
      <c r="B118" s="3" t="s">
        <v>1109</v>
      </c>
      <c r="C118" s="3" t="s">
        <v>1159</v>
      </c>
      <c r="D118" s="3" t="s">
        <v>1160</v>
      </c>
    </row>
    <row r="119" spans="1:4" x14ac:dyDescent="0.25">
      <c r="A119" s="3" t="s">
        <v>71</v>
      </c>
      <c r="B119" s="3" t="s">
        <v>1109</v>
      </c>
      <c r="C119" s="3" t="s">
        <v>1159</v>
      </c>
      <c r="D119" s="3" t="s">
        <v>1160</v>
      </c>
    </row>
    <row r="120" spans="1:4" x14ac:dyDescent="0.25">
      <c r="A120" s="3" t="s">
        <v>72</v>
      </c>
      <c r="B120" s="3" t="s">
        <v>1109</v>
      </c>
      <c r="C120" s="3" t="s">
        <v>1159</v>
      </c>
      <c r="D120" s="3" t="s">
        <v>1160</v>
      </c>
    </row>
    <row r="121" spans="1:4" x14ac:dyDescent="0.25">
      <c r="A121" s="3" t="s">
        <v>73</v>
      </c>
      <c r="B121" s="3" t="s">
        <v>1109</v>
      </c>
      <c r="C121" s="3" t="s">
        <v>1159</v>
      </c>
      <c r="D121" s="3" t="s">
        <v>1160</v>
      </c>
    </row>
    <row r="122" spans="1:4" x14ac:dyDescent="0.25">
      <c r="A122" s="3" t="s">
        <v>420</v>
      </c>
      <c r="B122" s="3" t="s">
        <v>1110</v>
      </c>
      <c r="C122" s="3" t="s">
        <v>1161</v>
      </c>
      <c r="D122" s="3" t="s">
        <v>1162</v>
      </c>
    </row>
    <row r="123" spans="1:4" x14ac:dyDescent="0.25">
      <c r="A123" s="3" t="s">
        <v>74</v>
      </c>
      <c r="B123" s="3" t="s">
        <v>1109</v>
      </c>
      <c r="C123" s="3" t="s">
        <v>1159</v>
      </c>
      <c r="D123" s="3" t="s">
        <v>1160</v>
      </c>
    </row>
    <row r="124" spans="1:4" x14ac:dyDescent="0.25">
      <c r="A124" s="3" t="s">
        <v>75</v>
      </c>
      <c r="B124" s="3" t="s">
        <v>1109</v>
      </c>
      <c r="C124" s="3" t="s">
        <v>1159</v>
      </c>
      <c r="D124" s="3" t="s">
        <v>1160</v>
      </c>
    </row>
    <row r="125" spans="1:4" x14ac:dyDescent="0.25">
      <c r="A125" s="3" t="s">
        <v>421</v>
      </c>
      <c r="B125" s="3" t="s">
        <v>1110</v>
      </c>
      <c r="C125" s="3" t="s">
        <v>1159</v>
      </c>
      <c r="D125" s="3" t="s">
        <v>1164</v>
      </c>
    </row>
    <row r="126" spans="1:4" x14ac:dyDescent="0.25">
      <c r="A126" s="3" t="s">
        <v>369</v>
      </c>
      <c r="B126" s="3" t="s">
        <v>1110</v>
      </c>
      <c r="C126" s="3" t="s">
        <v>1159</v>
      </c>
      <c r="D126" s="3" t="s">
        <v>1164</v>
      </c>
    </row>
    <row r="127" spans="1:4" x14ac:dyDescent="0.25">
      <c r="A127" s="3" t="s">
        <v>76</v>
      </c>
      <c r="B127" s="3" t="s">
        <v>1109</v>
      </c>
      <c r="C127" s="3" t="s">
        <v>1159</v>
      </c>
      <c r="D127" s="3" t="s">
        <v>1160</v>
      </c>
    </row>
    <row r="128" spans="1:4" x14ac:dyDescent="0.25">
      <c r="A128" s="3" t="s">
        <v>77</v>
      </c>
      <c r="B128" s="3" t="s">
        <v>1109</v>
      </c>
      <c r="C128" s="3" t="s">
        <v>1159</v>
      </c>
      <c r="D128" s="3" t="s">
        <v>1160</v>
      </c>
    </row>
    <row r="129" spans="1:4" x14ac:dyDescent="0.25">
      <c r="A129" s="3" t="s">
        <v>78</v>
      </c>
      <c r="B129" s="3" t="s">
        <v>1109</v>
      </c>
      <c r="C129" s="3" t="s">
        <v>1159</v>
      </c>
      <c r="D129" s="3" t="s">
        <v>1160</v>
      </c>
    </row>
    <row r="130" spans="1:4" x14ac:dyDescent="0.25">
      <c r="A130" s="3" t="s">
        <v>79</v>
      </c>
      <c r="B130" s="3" t="s">
        <v>1109</v>
      </c>
      <c r="C130" s="3" t="s">
        <v>1159</v>
      </c>
      <c r="D130" s="3" t="s">
        <v>1160</v>
      </c>
    </row>
    <row r="131" spans="1:4" x14ac:dyDescent="0.25">
      <c r="A131" s="3" t="s">
        <v>437</v>
      </c>
      <c r="B131" s="3" t="s">
        <v>1110</v>
      </c>
      <c r="C131" s="3" t="s">
        <v>1161</v>
      </c>
      <c r="D131" s="3" t="s">
        <v>1162</v>
      </c>
    </row>
    <row r="132" spans="1:4" x14ac:dyDescent="0.25">
      <c r="A132" s="3" t="s">
        <v>80</v>
      </c>
      <c r="B132" s="3" t="s">
        <v>1109</v>
      </c>
      <c r="C132" s="3" t="s">
        <v>1159</v>
      </c>
      <c r="D132" s="3" t="s">
        <v>1160</v>
      </c>
    </row>
    <row r="133" spans="1:4" x14ac:dyDescent="0.25">
      <c r="A133" s="3" t="s">
        <v>81</v>
      </c>
      <c r="B133" s="3" t="s">
        <v>1109</v>
      </c>
      <c r="C133" s="3" t="s">
        <v>1159</v>
      </c>
      <c r="D133" s="3" t="s">
        <v>1160</v>
      </c>
    </row>
    <row r="134" spans="1:4" x14ac:dyDescent="0.25">
      <c r="A134" s="3" t="s">
        <v>82</v>
      </c>
      <c r="B134" s="3" t="s">
        <v>1109</v>
      </c>
      <c r="C134" s="3" t="s">
        <v>1159</v>
      </c>
      <c r="D134" s="3" t="s">
        <v>1160</v>
      </c>
    </row>
    <row r="135" spans="1:4" x14ac:dyDescent="0.25">
      <c r="A135" s="3" t="s">
        <v>522</v>
      </c>
      <c r="B135" s="3" t="s">
        <v>1109</v>
      </c>
      <c r="C135" s="3" t="s">
        <v>1159</v>
      </c>
      <c r="D135" s="3" t="s">
        <v>1160</v>
      </c>
    </row>
    <row r="136" spans="1:4" x14ac:dyDescent="0.25">
      <c r="A136" s="3" t="s">
        <v>438</v>
      </c>
      <c r="B136" s="3" t="s">
        <v>1110</v>
      </c>
      <c r="C136" s="3" t="s">
        <v>1161</v>
      </c>
      <c r="D136" s="3" t="s">
        <v>1162</v>
      </c>
    </row>
    <row r="137" spans="1:4" x14ac:dyDescent="0.25">
      <c r="A137" s="3" t="s">
        <v>83</v>
      </c>
      <c r="B137" s="3" t="s">
        <v>1109</v>
      </c>
      <c r="C137" s="3" t="s">
        <v>1161</v>
      </c>
      <c r="D137" s="3" t="s">
        <v>1165</v>
      </c>
    </row>
    <row r="138" spans="1:4" x14ac:dyDescent="0.25">
      <c r="A138" s="3" t="s">
        <v>84</v>
      </c>
      <c r="B138" s="3" t="s">
        <v>1109</v>
      </c>
      <c r="C138" s="3" t="s">
        <v>1161</v>
      </c>
      <c r="D138" s="3" t="s">
        <v>1165</v>
      </c>
    </row>
    <row r="139" spans="1:4" x14ac:dyDescent="0.25">
      <c r="A139" s="3" t="s">
        <v>85</v>
      </c>
      <c r="B139" s="3" t="s">
        <v>1109</v>
      </c>
      <c r="C139" s="3" t="s">
        <v>1161</v>
      </c>
      <c r="D139" s="3" t="s">
        <v>1165</v>
      </c>
    </row>
    <row r="140" spans="1:4" x14ac:dyDescent="0.25">
      <c r="A140" s="3" t="s">
        <v>530</v>
      </c>
      <c r="B140" s="3" t="s">
        <v>1109</v>
      </c>
      <c r="C140" s="3" t="s">
        <v>1159</v>
      </c>
      <c r="D140" s="3" t="s">
        <v>1160</v>
      </c>
    </row>
    <row r="141" spans="1:4" x14ac:dyDescent="0.25">
      <c r="A141" s="3" t="s">
        <v>370</v>
      </c>
      <c r="B141" s="3" t="s">
        <v>1110</v>
      </c>
      <c r="C141" s="3" t="s">
        <v>1159</v>
      </c>
      <c r="D141" s="3" t="s">
        <v>1164</v>
      </c>
    </row>
    <row r="142" spans="1:4" x14ac:dyDescent="0.25">
      <c r="A142" s="3" t="s">
        <v>371</v>
      </c>
      <c r="B142" s="3" t="s">
        <v>1110</v>
      </c>
      <c r="C142" s="3" t="s">
        <v>1161</v>
      </c>
      <c r="D142" s="3" t="s">
        <v>1162</v>
      </c>
    </row>
    <row r="143" spans="1:4" x14ac:dyDescent="0.25">
      <c r="A143" s="3" t="s">
        <v>86</v>
      </c>
      <c r="B143" s="3" t="s">
        <v>1109</v>
      </c>
      <c r="C143" s="3" t="s">
        <v>1161</v>
      </c>
      <c r="D143" s="3" t="s">
        <v>1165</v>
      </c>
    </row>
    <row r="144" spans="1:4" x14ac:dyDescent="0.25">
      <c r="A144" s="3" t="s">
        <v>87</v>
      </c>
      <c r="B144" s="3" t="s">
        <v>1109</v>
      </c>
      <c r="C144" s="3" t="s">
        <v>1161</v>
      </c>
      <c r="D144" s="3" t="s">
        <v>1165</v>
      </c>
    </row>
    <row r="145" spans="1:4" x14ac:dyDescent="0.25">
      <c r="A145" s="3" t="s">
        <v>88</v>
      </c>
      <c r="B145" s="3" t="s">
        <v>1109</v>
      </c>
      <c r="C145" s="3" t="s">
        <v>1161</v>
      </c>
      <c r="D145" s="3" t="s">
        <v>1165</v>
      </c>
    </row>
    <row r="146" spans="1:4" x14ac:dyDescent="0.25">
      <c r="A146" s="3" t="s">
        <v>89</v>
      </c>
      <c r="B146" s="3" t="s">
        <v>1109</v>
      </c>
      <c r="C146" s="3" t="s">
        <v>1161</v>
      </c>
      <c r="D146" s="3" t="s">
        <v>1165</v>
      </c>
    </row>
    <row r="147" spans="1:4" x14ac:dyDescent="0.25">
      <c r="A147" s="3" t="s">
        <v>90</v>
      </c>
      <c r="B147" s="3" t="s">
        <v>1109</v>
      </c>
      <c r="C147" s="3" t="s">
        <v>1161</v>
      </c>
      <c r="D147" s="3" t="s">
        <v>1165</v>
      </c>
    </row>
    <row r="148" spans="1:4" x14ac:dyDescent="0.25">
      <c r="A148" s="3" t="s">
        <v>91</v>
      </c>
      <c r="B148" s="3" t="s">
        <v>1109</v>
      </c>
      <c r="C148" s="3" t="s">
        <v>1161</v>
      </c>
      <c r="D148" s="3" t="s">
        <v>1165</v>
      </c>
    </row>
    <row r="149" spans="1:4" x14ac:dyDescent="0.25">
      <c r="A149" s="3" t="s">
        <v>92</v>
      </c>
      <c r="B149" s="3" t="s">
        <v>1109</v>
      </c>
      <c r="C149" s="3" t="s">
        <v>1161</v>
      </c>
      <c r="D149" s="3" t="s">
        <v>1165</v>
      </c>
    </row>
    <row r="150" spans="1:4" x14ac:dyDescent="0.25">
      <c r="A150" s="3" t="s">
        <v>93</v>
      </c>
      <c r="B150" s="3" t="s">
        <v>1109</v>
      </c>
      <c r="C150" s="3" t="s">
        <v>1159</v>
      </c>
      <c r="D150" s="3" t="s">
        <v>1160</v>
      </c>
    </row>
    <row r="151" spans="1:4" x14ac:dyDescent="0.25">
      <c r="A151" s="3" t="s">
        <v>94</v>
      </c>
      <c r="B151" s="3" t="s">
        <v>1109</v>
      </c>
      <c r="C151" s="3" t="s">
        <v>1159</v>
      </c>
      <c r="D151" s="3" t="s">
        <v>1160</v>
      </c>
    </row>
    <row r="152" spans="1:4" x14ac:dyDescent="0.25">
      <c r="A152" s="3" t="s">
        <v>336</v>
      </c>
      <c r="B152" s="3" t="s">
        <v>1109</v>
      </c>
      <c r="C152" s="3" t="s">
        <v>1159</v>
      </c>
      <c r="D152" s="3" t="s">
        <v>1160</v>
      </c>
    </row>
    <row r="153" spans="1:4" x14ac:dyDescent="0.25">
      <c r="A153" s="3" t="s">
        <v>349</v>
      </c>
      <c r="B153" s="3" t="s">
        <v>1109</v>
      </c>
      <c r="C153" s="3" t="s">
        <v>1159</v>
      </c>
      <c r="D153" s="3" t="s">
        <v>1160</v>
      </c>
    </row>
    <row r="154" spans="1:4" x14ac:dyDescent="0.25">
      <c r="A154" s="3" t="s">
        <v>95</v>
      </c>
      <c r="B154" s="3" t="s">
        <v>1109</v>
      </c>
      <c r="C154" s="3" t="s">
        <v>1159</v>
      </c>
      <c r="D154" s="3" t="s">
        <v>1160</v>
      </c>
    </row>
    <row r="155" spans="1:4" x14ac:dyDescent="0.25">
      <c r="A155" s="3" t="s">
        <v>566</v>
      </c>
      <c r="B155" s="3" t="s">
        <v>1109</v>
      </c>
      <c r="C155" s="3" t="s">
        <v>1159</v>
      </c>
      <c r="D155" s="3" t="s">
        <v>1160</v>
      </c>
    </row>
    <row r="156" spans="1:4" x14ac:dyDescent="0.25">
      <c r="A156" s="3" t="s">
        <v>96</v>
      </c>
      <c r="B156" s="3" t="s">
        <v>1109</v>
      </c>
      <c r="C156" s="3" t="s">
        <v>1159</v>
      </c>
      <c r="D156" s="3" t="s">
        <v>1160</v>
      </c>
    </row>
    <row r="157" spans="1:4" x14ac:dyDescent="0.25">
      <c r="A157" s="3" t="s">
        <v>439</v>
      </c>
      <c r="B157" s="3" t="s">
        <v>1110</v>
      </c>
      <c r="C157" s="3" t="s">
        <v>1161</v>
      </c>
      <c r="D157" s="3" t="s">
        <v>1162</v>
      </c>
    </row>
    <row r="158" spans="1:4" x14ac:dyDescent="0.25">
      <c r="A158" s="3" t="s">
        <v>97</v>
      </c>
      <c r="B158" s="3" t="s">
        <v>1109</v>
      </c>
      <c r="C158" s="3" t="s">
        <v>1161</v>
      </c>
      <c r="D158" s="3" t="s">
        <v>1165</v>
      </c>
    </row>
    <row r="159" spans="1:4" x14ac:dyDescent="0.25">
      <c r="A159" s="3" t="s">
        <v>98</v>
      </c>
      <c r="B159" s="3" t="s">
        <v>1109</v>
      </c>
      <c r="C159" s="3" t="s">
        <v>1161</v>
      </c>
      <c r="D159" s="3" t="s">
        <v>1165</v>
      </c>
    </row>
    <row r="160" spans="1:4" x14ac:dyDescent="0.25">
      <c r="A160" s="3" t="s">
        <v>372</v>
      </c>
      <c r="B160" s="3" t="s">
        <v>1110</v>
      </c>
      <c r="C160" s="3" t="s">
        <v>1161</v>
      </c>
      <c r="D160" s="3" t="s">
        <v>1162</v>
      </c>
    </row>
    <row r="161" spans="1:4" x14ac:dyDescent="0.25">
      <c r="A161" s="3" t="s">
        <v>440</v>
      </c>
      <c r="B161" s="3" t="s">
        <v>1110</v>
      </c>
      <c r="C161" s="3" t="s">
        <v>1161</v>
      </c>
      <c r="D161" s="3" t="s">
        <v>1162</v>
      </c>
    </row>
    <row r="162" spans="1:4" x14ac:dyDescent="0.25">
      <c r="A162" s="3" t="s">
        <v>441</v>
      </c>
      <c r="B162" s="3" t="s">
        <v>1110</v>
      </c>
      <c r="C162" s="3" t="s">
        <v>1161</v>
      </c>
      <c r="D162" s="3" t="s">
        <v>1162</v>
      </c>
    </row>
    <row r="163" spans="1:4" x14ac:dyDescent="0.25">
      <c r="A163" s="3" t="s">
        <v>442</v>
      </c>
      <c r="B163" s="3" t="s">
        <v>1110</v>
      </c>
      <c r="C163" s="3" t="s">
        <v>1161</v>
      </c>
      <c r="D163" s="3" t="s">
        <v>1162</v>
      </c>
    </row>
    <row r="164" spans="1:4" x14ac:dyDescent="0.25">
      <c r="A164" s="3" t="s">
        <v>443</v>
      </c>
      <c r="B164" s="3" t="s">
        <v>1110</v>
      </c>
      <c r="C164" s="3" t="s">
        <v>1161</v>
      </c>
      <c r="D164" s="3" t="s">
        <v>1162</v>
      </c>
    </row>
    <row r="165" spans="1:4" x14ac:dyDescent="0.25">
      <c r="A165" s="3" t="s">
        <v>444</v>
      </c>
      <c r="B165" s="3" t="s">
        <v>1110</v>
      </c>
      <c r="C165" s="3" t="s">
        <v>1161</v>
      </c>
      <c r="D165" s="3" t="s">
        <v>1162</v>
      </c>
    </row>
    <row r="166" spans="1:4" x14ac:dyDescent="0.25">
      <c r="A166" s="3" t="s">
        <v>445</v>
      </c>
      <c r="B166" s="3" t="s">
        <v>1110</v>
      </c>
      <c r="C166" s="3" t="s">
        <v>1161</v>
      </c>
      <c r="D166" s="3" t="s">
        <v>1162</v>
      </c>
    </row>
    <row r="167" spans="1:4" x14ac:dyDescent="0.25">
      <c r="A167" s="3" t="s">
        <v>446</v>
      </c>
      <c r="B167" s="3" t="s">
        <v>1110</v>
      </c>
      <c r="C167" s="3" t="s">
        <v>1161</v>
      </c>
      <c r="D167" s="3" t="s">
        <v>1162</v>
      </c>
    </row>
    <row r="168" spans="1:4" x14ac:dyDescent="0.25">
      <c r="A168" s="3" t="s">
        <v>99</v>
      </c>
      <c r="B168" s="3" t="s">
        <v>1109</v>
      </c>
      <c r="C168" s="3" t="s">
        <v>1159</v>
      </c>
      <c r="D168" s="3" t="s">
        <v>1160</v>
      </c>
    </row>
    <row r="169" spans="1:4" x14ac:dyDescent="0.25">
      <c r="A169" s="3" t="s">
        <v>373</v>
      </c>
      <c r="B169" s="3" t="s">
        <v>1110</v>
      </c>
      <c r="C169" s="3" t="s">
        <v>1159</v>
      </c>
      <c r="D169" s="3" t="s">
        <v>1164</v>
      </c>
    </row>
    <row r="170" spans="1:4" x14ac:dyDescent="0.25">
      <c r="A170" s="3" t="s">
        <v>374</v>
      </c>
      <c r="B170" s="3" t="s">
        <v>1110</v>
      </c>
      <c r="C170" s="3" t="s">
        <v>1159</v>
      </c>
      <c r="D170" s="3" t="s">
        <v>1164</v>
      </c>
    </row>
    <row r="171" spans="1:4" x14ac:dyDescent="0.25">
      <c r="A171" s="3" t="s">
        <v>508</v>
      </c>
      <c r="B171" s="3" t="s">
        <v>1110</v>
      </c>
      <c r="C171" s="3" t="s">
        <v>1159</v>
      </c>
      <c r="D171" s="3" t="s">
        <v>1164</v>
      </c>
    </row>
    <row r="172" spans="1:4" x14ac:dyDescent="0.25">
      <c r="A172" s="3" t="s">
        <v>447</v>
      </c>
      <c r="B172" s="3" t="s">
        <v>1110</v>
      </c>
      <c r="C172" s="3" t="s">
        <v>1159</v>
      </c>
      <c r="D172" s="3" t="s">
        <v>1164</v>
      </c>
    </row>
    <row r="173" spans="1:4" x14ac:dyDescent="0.25">
      <c r="A173" s="3" t="s">
        <v>448</v>
      </c>
      <c r="B173" s="3" t="s">
        <v>1110</v>
      </c>
      <c r="C173" s="3" t="s">
        <v>1159</v>
      </c>
      <c r="D173" s="3" t="s">
        <v>1164</v>
      </c>
    </row>
    <row r="174" spans="1:4" x14ac:dyDescent="0.25">
      <c r="A174" s="38" t="s">
        <v>375</v>
      </c>
      <c r="B174" s="3" t="s">
        <v>1110</v>
      </c>
      <c r="C174" s="3" t="s">
        <v>1159</v>
      </c>
      <c r="D174" s="3" t="s">
        <v>1164</v>
      </c>
    </row>
    <row r="175" spans="1:4" x14ac:dyDescent="0.25">
      <c r="A175" s="3" t="s">
        <v>376</v>
      </c>
      <c r="B175" s="3" t="s">
        <v>1110</v>
      </c>
      <c r="C175" s="3" t="s">
        <v>1161</v>
      </c>
      <c r="D175" s="3" t="s">
        <v>1162</v>
      </c>
    </row>
    <row r="176" spans="1:4" x14ac:dyDescent="0.25">
      <c r="A176" s="3" t="s">
        <v>377</v>
      </c>
      <c r="B176" s="3" t="s">
        <v>1110</v>
      </c>
      <c r="C176" s="3" t="s">
        <v>1159</v>
      </c>
      <c r="D176" s="3" t="s">
        <v>1164</v>
      </c>
    </row>
    <row r="177" spans="1:4" x14ac:dyDescent="0.25">
      <c r="A177" s="3" t="s">
        <v>100</v>
      </c>
      <c r="B177" s="3" t="s">
        <v>1109</v>
      </c>
      <c r="C177" s="3" t="s">
        <v>1159</v>
      </c>
      <c r="D177" s="3" t="s">
        <v>1160</v>
      </c>
    </row>
    <row r="178" spans="1:4" x14ac:dyDescent="0.25">
      <c r="A178" s="3" t="s">
        <v>101</v>
      </c>
      <c r="B178" s="3" t="s">
        <v>1109</v>
      </c>
      <c r="C178" s="3" t="s">
        <v>1159</v>
      </c>
      <c r="D178" s="3" t="s">
        <v>1160</v>
      </c>
    </row>
    <row r="179" spans="1:4" x14ac:dyDescent="0.25">
      <c r="A179" s="3" t="s">
        <v>102</v>
      </c>
      <c r="B179" s="3" t="s">
        <v>1109</v>
      </c>
      <c r="C179" s="3" t="s">
        <v>1159</v>
      </c>
      <c r="D179" s="3" t="s">
        <v>1160</v>
      </c>
    </row>
    <row r="180" spans="1:4" x14ac:dyDescent="0.25">
      <c r="A180" s="3" t="s">
        <v>103</v>
      </c>
      <c r="B180" s="3" t="s">
        <v>1109</v>
      </c>
      <c r="C180" s="3" t="s">
        <v>1159</v>
      </c>
      <c r="D180" s="3" t="s">
        <v>1160</v>
      </c>
    </row>
    <row r="181" spans="1:4" x14ac:dyDescent="0.25">
      <c r="A181" s="3" t="s">
        <v>319</v>
      </c>
      <c r="B181" s="3" t="s">
        <v>1109</v>
      </c>
      <c r="C181" s="3" t="s">
        <v>1159</v>
      </c>
      <c r="D181" s="3" t="s">
        <v>1160</v>
      </c>
    </row>
    <row r="182" spans="1:4" x14ac:dyDescent="0.25">
      <c r="A182" s="3" t="s">
        <v>104</v>
      </c>
      <c r="B182" s="3" t="s">
        <v>1109</v>
      </c>
      <c r="C182" s="3" t="s">
        <v>1159</v>
      </c>
      <c r="D182" s="3" t="s">
        <v>1160</v>
      </c>
    </row>
    <row r="183" spans="1:4" x14ac:dyDescent="0.25">
      <c r="A183" s="3" t="s">
        <v>105</v>
      </c>
      <c r="B183" s="3" t="s">
        <v>1109</v>
      </c>
      <c r="C183" s="3" t="s">
        <v>1159</v>
      </c>
      <c r="D183" s="3" t="s">
        <v>1160</v>
      </c>
    </row>
    <row r="184" spans="1:4" x14ac:dyDescent="0.25">
      <c r="A184" s="3" t="s">
        <v>106</v>
      </c>
      <c r="B184" s="3" t="s">
        <v>1109</v>
      </c>
      <c r="C184" s="3" t="s">
        <v>1159</v>
      </c>
      <c r="D184" s="3" t="s">
        <v>1160</v>
      </c>
    </row>
    <row r="185" spans="1:4" x14ac:dyDescent="0.25">
      <c r="A185" s="3" t="s">
        <v>107</v>
      </c>
      <c r="B185" s="3" t="s">
        <v>1109</v>
      </c>
      <c r="C185" s="3" t="s">
        <v>1159</v>
      </c>
      <c r="D185" s="3" t="s">
        <v>1160</v>
      </c>
    </row>
    <row r="186" spans="1:4" x14ac:dyDescent="0.25">
      <c r="A186" s="3" t="s">
        <v>108</v>
      </c>
      <c r="B186" s="3" t="s">
        <v>1109</v>
      </c>
      <c r="C186" s="3" t="s">
        <v>1159</v>
      </c>
      <c r="D186" s="3" t="s">
        <v>1160</v>
      </c>
    </row>
    <row r="187" spans="1:4" x14ac:dyDescent="0.25">
      <c r="A187" s="3" t="s">
        <v>110</v>
      </c>
      <c r="B187" s="3" t="s">
        <v>1109</v>
      </c>
      <c r="C187" s="3" t="s">
        <v>1159</v>
      </c>
      <c r="D187" s="3" t="s">
        <v>1160</v>
      </c>
    </row>
    <row r="188" spans="1:4" x14ac:dyDescent="0.25">
      <c r="A188" s="3" t="s">
        <v>224</v>
      </c>
      <c r="B188" s="3" t="s">
        <v>1109</v>
      </c>
      <c r="C188" s="3" t="s">
        <v>1159</v>
      </c>
      <c r="D188" s="3" t="s">
        <v>1160</v>
      </c>
    </row>
    <row r="189" spans="1:4" x14ac:dyDescent="0.25">
      <c r="A189" s="3" t="s">
        <v>111</v>
      </c>
      <c r="B189" s="3" t="s">
        <v>1109</v>
      </c>
      <c r="C189" s="3" t="s">
        <v>1159</v>
      </c>
      <c r="D189" s="3" t="s">
        <v>1160</v>
      </c>
    </row>
    <row r="190" spans="1:4" x14ac:dyDescent="0.25">
      <c r="A190" s="3" t="s">
        <v>315</v>
      </c>
      <c r="B190" s="3" t="s">
        <v>1109</v>
      </c>
      <c r="C190" s="3" t="s">
        <v>1159</v>
      </c>
      <c r="D190" s="3" t="s">
        <v>1160</v>
      </c>
    </row>
    <row r="191" spans="1:4" x14ac:dyDescent="0.25">
      <c r="A191" s="3" t="s">
        <v>112</v>
      </c>
      <c r="B191" s="3" t="s">
        <v>1109</v>
      </c>
      <c r="C191" s="3" t="s">
        <v>1159</v>
      </c>
      <c r="D191" s="3" t="s">
        <v>1160</v>
      </c>
    </row>
    <row r="192" spans="1:4" x14ac:dyDescent="0.25">
      <c r="A192" s="3" t="s">
        <v>113</v>
      </c>
      <c r="B192" s="3" t="s">
        <v>1109</v>
      </c>
      <c r="C192" s="3" t="s">
        <v>1159</v>
      </c>
      <c r="D192" s="3" t="s">
        <v>1160</v>
      </c>
    </row>
    <row r="193" spans="1:4" x14ac:dyDescent="0.25">
      <c r="A193" s="3" t="s">
        <v>114</v>
      </c>
      <c r="B193" s="3" t="s">
        <v>1109</v>
      </c>
      <c r="C193" s="3" t="s">
        <v>1159</v>
      </c>
      <c r="D193" s="3" t="s">
        <v>1160</v>
      </c>
    </row>
    <row r="194" spans="1:4" x14ac:dyDescent="0.25">
      <c r="A194" s="3" t="s">
        <v>115</v>
      </c>
      <c r="B194" s="3" t="s">
        <v>1109</v>
      </c>
      <c r="C194" s="3" t="s">
        <v>1159</v>
      </c>
      <c r="D194" s="3" t="s">
        <v>1160</v>
      </c>
    </row>
    <row r="195" spans="1:4" x14ac:dyDescent="0.25">
      <c r="A195" s="3" t="s">
        <v>116</v>
      </c>
      <c r="B195" s="3" t="s">
        <v>1109</v>
      </c>
      <c r="C195" s="3" t="s">
        <v>1159</v>
      </c>
      <c r="D195" s="3" t="s">
        <v>1160</v>
      </c>
    </row>
    <row r="196" spans="1:4" x14ac:dyDescent="0.25">
      <c r="A196" s="3" t="s">
        <v>378</v>
      </c>
      <c r="B196" s="3" t="s">
        <v>1110</v>
      </c>
      <c r="C196" s="3" t="s">
        <v>1159</v>
      </c>
      <c r="D196" s="3" t="s">
        <v>1164</v>
      </c>
    </row>
    <row r="197" spans="1:4" x14ac:dyDescent="0.25">
      <c r="A197" s="3" t="s">
        <v>449</v>
      </c>
      <c r="B197" s="3" t="s">
        <v>1110</v>
      </c>
      <c r="C197" s="3" t="s">
        <v>1159</v>
      </c>
      <c r="D197" s="3" t="s">
        <v>1164</v>
      </c>
    </row>
    <row r="198" spans="1:4" x14ac:dyDescent="0.25">
      <c r="A198" s="3" t="s">
        <v>379</v>
      </c>
      <c r="B198" s="3" t="s">
        <v>1110</v>
      </c>
      <c r="C198" s="3" t="s">
        <v>1159</v>
      </c>
      <c r="D198" s="3" t="s">
        <v>1164</v>
      </c>
    </row>
    <row r="199" spans="1:4" x14ac:dyDescent="0.25">
      <c r="A199" s="3" t="s">
        <v>380</v>
      </c>
      <c r="B199" s="3" t="s">
        <v>1110</v>
      </c>
      <c r="C199" s="3" t="s">
        <v>1161</v>
      </c>
      <c r="D199" s="3" t="s">
        <v>1162</v>
      </c>
    </row>
    <row r="200" spans="1:4" x14ac:dyDescent="0.25">
      <c r="A200" s="3" t="s">
        <v>117</v>
      </c>
      <c r="B200" s="3" t="s">
        <v>1109</v>
      </c>
      <c r="C200" s="3" t="s">
        <v>1159</v>
      </c>
      <c r="D200" s="3" t="s">
        <v>1160</v>
      </c>
    </row>
    <row r="201" spans="1:4" x14ac:dyDescent="0.25">
      <c r="A201" s="3" t="s">
        <v>118</v>
      </c>
      <c r="B201" s="3" t="s">
        <v>1109</v>
      </c>
      <c r="C201" s="3" t="s">
        <v>1159</v>
      </c>
      <c r="D201" s="3" t="s">
        <v>1160</v>
      </c>
    </row>
    <row r="202" spans="1:4" x14ac:dyDescent="0.25">
      <c r="A202" s="3" t="s">
        <v>120</v>
      </c>
      <c r="B202" s="3" t="s">
        <v>1109</v>
      </c>
      <c r="C202" s="3" t="s">
        <v>1159</v>
      </c>
      <c r="D202" s="3" t="s">
        <v>1160</v>
      </c>
    </row>
    <row r="203" spans="1:4" x14ac:dyDescent="0.25">
      <c r="A203" s="3" t="s">
        <v>121</v>
      </c>
      <c r="B203" s="3" t="s">
        <v>1109</v>
      </c>
      <c r="C203" s="3" t="s">
        <v>1159</v>
      </c>
      <c r="D203" s="3" t="s">
        <v>1160</v>
      </c>
    </row>
    <row r="204" spans="1:4" x14ac:dyDescent="0.25">
      <c r="A204" s="3" t="s">
        <v>122</v>
      </c>
      <c r="B204" s="3" t="s">
        <v>1109</v>
      </c>
      <c r="C204" s="3" t="s">
        <v>1159</v>
      </c>
      <c r="D204" s="3" t="s">
        <v>1160</v>
      </c>
    </row>
    <row r="205" spans="1:4" x14ac:dyDescent="0.25">
      <c r="A205" s="3" t="s">
        <v>123</v>
      </c>
      <c r="B205" s="3" t="s">
        <v>1109</v>
      </c>
      <c r="C205" s="3" t="s">
        <v>1159</v>
      </c>
      <c r="D205" s="3" t="s">
        <v>1160</v>
      </c>
    </row>
    <row r="206" spans="1:4" x14ac:dyDescent="0.25">
      <c r="A206" s="3" t="s">
        <v>124</v>
      </c>
      <c r="B206" s="3" t="s">
        <v>1109</v>
      </c>
      <c r="C206" s="3" t="s">
        <v>1159</v>
      </c>
      <c r="D206" s="3" t="s">
        <v>1160</v>
      </c>
    </row>
    <row r="207" spans="1:4" x14ac:dyDescent="0.25">
      <c r="A207" s="3" t="s">
        <v>125</v>
      </c>
      <c r="B207" s="3" t="s">
        <v>1109</v>
      </c>
      <c r="C207" s="3" t="s">
        <v>1159</v>
      </c>
      <c r="D207" s="3" t="s">
        <v>1160</v>
      </c>
    </row>
    <row r="208" spans="1:4" x14ac:dyDescent="0.25">
      <c r="A208" s="3" t="s">
        <v>126</v>
      </c>
      <c r="B208" s="3" t="s">
        <v>1109</v>
      </c>
      <c r="C208" s="3" t="s">
        <v>1159</v>
      </c>
      <c r="D208" s="3" t="s">
        <v>1160</v>
      </c>
    </row>
    <row r="209" spans="1:4" x14ac:dyDescent="0.25">
      <c r="A209" s="3" t="s">
        <v>543</v>
      </c>
      <c r="B209" s="3" t="s">
        <v>1109</v>
      </c>
      <c r="C209" s="3" t="s">
        <v>1159</v>
      </c>
      <c r="D209" s="3" t="s">
        <v>1160</v>
      </c>
    </row>
    <row r="210" spans="1:4" x14ac:dyDescent="0.25">
      <c r="A210" s="3" t="s">
        <v>127</v>
      </c>
      <c r="B210" s="3" t="s">
        <v>1109</v>
      </c>
      <c r="C210" s="3" t="s">
        <v>1159</v>
      </c>
      <c r="D210" s="3" t="s">
        <v>1160</v>
      </c>
    </row>
    <row r="211" spans="1:4" x14ac:dyDescent="0.25">
      <c r="A211" s="3" t="s">
        <v>570</v>
      </c>
      <c r="B211" s="3" t="s">
        <v>1110</v>
      </c>
      <c r="C211" s="3" t="s">
        <v>1161</v>
      </c>
      <c r="D211" s="3" t="s">
        <v>1162</v>
      </c>
    </row>
    <row r="212" spans="1:4" x14ac:dyDescent="0.25">
      <c r="A212" s="3" t="s">
        <v>551</v>
      </c>
      <c r="B212" s="3" t="s">
        <v>1110</v>
      </c>
      <c r="C212" s="3" t="s">
        <v>1161</v>
      </c>
      <c r="D212" s="3" t="s">
        <v>1162</v>
      </c>
    </row>
    <row r="213" spans="1:4" x14ac:dyDescent="0.25">
      <c r="A213" s="3" t="s">
        <v>535</v>
      </c>
      <c r="B213" s="3" t="s">
        <v>1110</v>
      </c>
      <c r="C213" s="3" t="s">
        <v>1161</v>
      </c>
      <c r="D213" s="3" t="s">
        <v>1162</v>
      </c>
    </row>
    <row r="214" spans="1:4" x14ac:dyDescent="0.25">
      <c r="A214" s="3" t="s">
        <v>531</v>
      </c>
      <c r="B214" s="3" t="s">
        <v>1110</v>
      </c>
      <c r="C214" s="3" t="s">
        <v>1161</v>
      </c>
      <c r="D214" s="3" t="s">
        <v>1162</v>
      </c>
    </row>
    <row r="215" spans="1:4" x14ac:dyDescent="0.25">
      <c r="A215" s="3" t="s">
        <v>567</v>
      </c>
      <c r="B215" s="3" t="s">
        <v>1110</v>
      </c>
      <c r="C215" s="3" t="s">
        <v>1161</v>
      </c>
      <c r="D215" s="3" t="s">
        <v>1162</v>
      </c>
    </row>
    <row r="216" spans="1:4" x14ac:dyDescent="0.25">
      <c r="A216" s="3" t="s">
        <v>506</v>
      </c>
      <c r="B216" s="3" t="s">
        <v>1110</v>
      </c>
      <c r="C216" s="3" t="s">
        <v>1161</v>
      </c>
      <c r="D216" s="3" t="s">
        <v>1162</v>
      </c>
    </row>
    <row r="217" spans="1:4" x14ac:dyDescent="0.25">
      <c r="A217" s="3" t="s">
        <v>536</v>
      </c>
      <c r="B217" s="3" t="s">
        <v>1110</v>
      </c>
      <c r="C217" s="3" t="s">
        <v>1161</v>
      </c>
      <c r="D217" s="3" t="s">
        <v>1162</v>
      </c>
    </row>
    <row r="218" spans="1:4" x14ac:dyDescent="0.25">
      <c r="A218" s="3" t="s">
        <v>504</v>
      </c>
      <c r="B218" s="3" t="s">
        <v>1110</v>
      </c>
      <c r="C218" s="3" t="s">
        <v>1161</v>
      </c>
      <c r="D218" s="3" t="s">
        <v>1162</v>
      </c>
    </row>
    <row r="219" spans="1:4" x14ac:dyDescent="0.25">
      <c r="A219" s="3" t="s">
        <v>532</v>
      </c>
      <c r="B219" s="3" t="s">
        <v>1110</v>
      </c>
      <c r="C219" s="3" t="s">
        <v>1161</v>
      </c>
      <c r="D219" s="3" t="s">
        <v>1162</v>
      </c>
    </row>
    <row r="220" spans="1:4" x14ac:dyDescent="0.25">
      <c r="A220" s="3" t="s">
        <v>549</v>
      </c>
      <c r="B220" s="3" t="s">
        <v>1110</v>
      </c>
      <c r="C220" s="3" t="s">
        <v>1161</v>
      </c>
      <c r="D220" s="3" t="s">
        <v>1162</v>
      </c>
    </row>
    <row r="221" spans="1:4" x14ac:dyDescent="0.25">
      <c r="A221" s="3" t="s">
        <v>550</v>
      </c>
      <c r="B221" s="3" t="s">
        <v>1110</v>
      </c>
      <c r="C221" s="3" t="s">
        <v>1161</v>
      </c>
      <c r="D221" s="3" t="s">
        <v>1162</v>
      </c>
    </row>
    <row r="222" spans="1:4" x14ac:dyDescent="0.25">
      <c r="A222" s="3" t="s">
        <v>533</v>
      </c>
      <c r="B222" s="3" t="s">
        <v>1110</v>
      </c>
      <c r="C222" s="3" t="s">
        <v>1161</v>
      </c>
      <c r="D222" s="3" t="s">
        <v>1162</v>
      </c>
    </row>
    <row r="223" spans="1:4" x14ac:dyDescent="0.25">
      <c r="A223" s="3" t="s">
        <v>537</v>
      </c>
      <c r="B223" s="3" t="s">
        <v>1110</v>
      </c>
      <c r="C223" s="3" t="s">
        <v>1161</v>
      </c>
      <c r="D223" s="3" t="s">
        <v>1162</v>
      </c>
    </row>
    <row r="224" spans="1:4" x14ac:dyDescent="0.25">
      <c r="A224" s="3" t="s">
        <v>553</v>
      </c>
      <c r="B224" s="3" t="s">
        <v>1110</v>
      </c>
      <c r="C224" s="3" t="s">
        <v>1161</v>
      </c>
      <c r="D224" s="3" t="s">
        <v>1162</v>
      </c>
    </row>
    <row r="225" spans="1:4" x14ac:dyDescent="0.25">
      <c r="A225" s="3" t="s">
        <v>552</v>
      </c>
      <c r="B225" s="3" t="s">
        <v>1110</v>
      </c>
      <c r="C225" s="3" t="s">
        <v>1161</v>
      </c>
      <c r="D225" s="3" t="s">
        <v>1162</v>
      </c>
    </row>
    <row r="226" spans="1:4" x14ac:dyDescent="0.25">
      <c r="A226" s="3" t="s">
        <v>500</v>
      </c>
      <c r="B226" s="3" t="s">
        <v>1110</v>
      </c>
      <c r="C226" s="3" t="s">
        <v>1161</v>
      </c>
      <c r="D226" s="3" t="s">
        <v>1162</v>
      </c>
    </row>
    <row r="227" spans="1:4" x14ac:dyDescent="0.25">
      <c r="A227" s="3" t="s">
        <v>538</v>
      </c>
      <c r="B227" s="3" t="s">
        <v>1110</v>
      </c>
      <c r="C227" s="3" t="s">
        <v>1161</v>
      </c>
      <c r="D227" s="3" t="s">
        <v>1162</v>
      </c>
    </row>
    <row r="228" spans="1:4" x14ac:dyDescent="0.25">
      <c r="A228" s="3" t="s">
        <v>534</v>
      </c>
      <c r="B228" s="3" t="s">
        <v>1110</v>
      </c>
      <c r="C228" s="3" t="s">
        <v>1161</v>
      </c>
      <c r="D228" s="3" t="s">
        <v>1162</v>
      </c>
    </row>
    <row r="229" spans="1:4" x14ac:dyDescent="0.25">
      <c r="A229" s="3" t="s">
        <v>128</v>
      </c>
      <c r="B229" s="3" t="s">
        <v>1109</v>
      </c>
      <c r="C229" s="3" t="s">
        <v>1161</v>
      </c>
      <c r="D229" s="3" t="s">
        <v>1165</v>
      </c>
    </row>
    <row r="230" spans="1:4" x14ac:dyDescent="0.25">
      <c r="A230" s="3" t="s">
        <v>540</v>
      </c>
      <c r="B230" s="3" t="s">
        <v>1110</v>
      </c>
      <c r="C230" s="3" t="s">
        <v>1161</v>
      </c>
      <c r="D230" s="3" t="s">
        <v>1162</v>
      </c>
    </row>
    <row r="231" spans="1:4" x14ac:dyDescent="0.25">
      <c r="A231" s="3" t="s">
        <v>554</v>
      </c>
      <c r="B231" s="3" t="s">
        <v>1110</v>
      </c>
      <c r="C231" s="3" t="s">
        <v>1161</v>
      </c>
      <c r="D231" s="3" t="s">
        <v>1162</v>
      </c>
    </row>
    <row r="232" spans="1:4" x14ac:dyDescent="0.25">
      <c r="A232" s="3" t="s">
        <v>541</v>
      </c>
      <c r="B232" s="3" t="s">
        <v>1110</v>
      </c>
      <c r="C232" s="3" t="s">
        <v>1161</v>
      </c>
      <c r="D232" s="3" t="s">
        <v>1162</v>
      </c>
    </row>
    <row r="233" spans="1:4" x14ac:dyDescent="0.25">
      <c r="A233" s="3" t="s">
        <v>509</v>
      </c>
      <c r="B233" s="3" t="s">
        <v>1110</v>
      </c>
      <c r="C233" s="3" t="s">
        <v>1161</v>
      </c>
      <c r="D233" s="3" t="s">
        <v>1162</v>
      </c>
    </row>
    <row r="234" spans="1:4" x14ac:dyDescent="0.25">
      <c r="A234" s="3" t="s">
        <v>539</v>
      </c>
      <c r="B234" s="3" t="s">
        <v>1110</v>
      </c>
      <c r="C234" s="3" t="s">
        <v>1161</v>
      </c>
      <c r="D234" s="3" t="s">
        <v>1162</v>
      </c>
    </row>
    <row r="235" spans="1:4" x14ac:dyDescent="0.25">
      <c r="A235" s="3" t="s">
        <v>129</v>
      </c>
      <c r="B235" s="3" t="s">
        <v>1109</v>
      </c>
      <c r="C235" s="3" t="s">
        <v>1159</v>
      </c>
      <c r="D235" s="3" t="s">
        <v>1160</v>
      </c>
    </row>
    <row r="236" spans="1:4" x14ac:dyDescent="0.25">
      <c r="A236" s="3" t="s">
        <v>130</v>
      </c>
      <c r="B236" s="3" t="s">
        <v>1109</v>
      </c>
      <c r="C236" s="3" t="s">
        <v>1159</v>
      </c>
      <c r="D236" s="3" t="s">
        <v>1160</v>
      </c>
    </row>
    <row r="237" spans="1:4" x14ac:dyDescent="0.25">
      <c r="A237" s="3" t="s">
        <v>386</v>
      </c>
      <c r="B237" s="3" t="s">
        <v>1110</v>
      </c>
      <c r="C237" s="3" t="s">
        <v>1161</v>
      </c>
      <c r="D237" s="3" t="s">
        <v>1162</v>
      </c>
    </row>
    <row r="238" spans="1:4" x14ac:dyDescent="0.25">
      <c r="A238" s="3" t="s">
        <v>387</v>
      </c>
      <c r="B238" s="3" t="s">
        <v>1110</v>
      </c>
      <c r="C238" s="3" t="s">
        <v>1161</v>
      </c>
      <c r="D238" s="3" t="s">
        <v>1162</v>
      </c>
    </row>
    <row r="239" spans="1:4" x14ac:dyDescent="0.25">
      <c r="A239" s="3" t="s">
        <v>131</v>
      </c>
      <c r="B239" s="3" t="s">
        <v>1109</v>
      </c>
      <c r="C239" s="3" t="s">
        <v>1159</v>
      </c>
      <c r="D239" s="3" t="s">
        <v>1160</v>
      </c>
    </row>
    <row r="240" spans="1:4" x14ac:dyDescent="0.25">
      <c r="A240" s="3" t="s">
        <v>132</v>
      </c>
      <c r="B240" s="3" t="s">
        <v>1109</v>
      </c>
      <c r="C240" s="3" t="s">
        <v>1159</v>
      </c>
      <c r="D240" s="3" t="s">
        <v>1160</v>
      </c>
    </row>
    <row r="241" spans="1:4" x14ac:dyDescent="0.25">
      <c r="A241" s="3" t="s">
        <v>133</v>
      </c>
      <c r="B241" s="3" t="s">
        <v>1109</v>
      </c>
      <c r="C241" s="3" t="s">
        <v>1159</v>
      </c>
      <c r="D241" s="3" t="s">
        <v>1160</v>
      </c>
    </row>
    <row r="242" spans="1:4" x14ac:dyDescent="0.25">
      <c r="A242" s="3" t="s">
        <v>134</v>
      </c>
      <c r="B242" s="3" t="s">
        <v>1109</v>
      </c>
      <c r="C242" s="3" t="s">
        <v>1159</v>
      </c>
      <c r="D242" s="3" t="s">
        <v>1160</v>
      </c>
    </row>
    <row r="243" spans="1:4" x14ac:dyDescent="0.25">
      <c r="A243" s="3" t="s">
        <v>135</v>
      </c>
      <c r="B243" s="3" t="s">
        <v>1109</v>
      </c>
      <c r="C243" s="3" t="s">
        <v>1159</v>
      </c>
      <c r="D243" s="3" t="s">
        <v>1160</v>
      </c>
    </row>
    <row r="244" spans="1:4" x14ac:dyDescent="0.25">
      <c r="A244" s="3" t="s">
        <v>136</v>
      </c>
      <c r="B244" s="3" t="s">
        <v>1109</v>
      </c>
      <c r="C244" s="3" t="s">
        <v>1159</v>
      </c>
      <c r="D244" s="3" t="s">
        <v>1160</v>
      </c>
    </row>
    <row r="245" spans="1:4" x14ac:dyDescent="0.25">
      <c r="A245" s="3" t="s">
        <v>546</v>
      </c>
      <c r="B245" s="3" t="s">
        <v>1109</v>
      </c>
      <c r="C245" s="3" t="s">
        <v>1159</v>
      </c>
      <c r="D245" s="3" t="s">
        <v>1160</v>
      </c>
    </row>
    <row r="246" spans="1:4" x14ac:dyDescent="0.25">
      <c r="A246" s="3" t="s">
        <v>331</v>
      </c>
      <c r="B246" s="3" t="s">
        <v>1109</v>
      </c>
      <c r="C246" s="3" t="s">
        <v>1159</v>
      </c>
      <c r="D246" s="3" t="s">
        <v>1160</v>
      </c>
    </row>
    <row r="247" spans="1:4" x14ac:dyDescent="0.25">
      <c r="A247" s="3" t="s">
        <v>137</v>
      </c>
      <c r="B247" s="3" t="s">
        <v>1109</v>
      </c>
      <c r="C247" s="3" t="s">
        <v>1159</v>
      </c>
      <c r="D247" s="3" t="s">
        <v>1160</v>
      </c>
    </row>
    <row r="248" spans="1:4" x14ac:dyDescent="0.25">
      <c r="A248" s="3" t="s">
        <v>138</v>
      </c>
      <c r="B248" s="3" t="s">
        <v>1109</v>
      </c>
      <c r="C248" s="3" t="s">
        <v>1159</v>
      </c>
      <c r="D248" s="3" t="s">
        <v>1160</v>
      </c>
    </row>
    <row r="249" spans="1:4" x14ac:dyDescent="0.25">
      <c r="A249" s="3" t="s">
        <v>139</v>
      </c>
      <c r="B249" s="3" t="s">
        <v>1109</v>
      </c>
      <c r="C249" s="3" t="s">
        <v>1159</v>
      </c>
      <c r="D249" s="3" t="s">
        <v>1160</v>
      </c>
    </row>
    <row r="250" spans="1:4" x14ac:dyDescent="0.25">
      <c r="A250" s="3" t="s">
        <v>140</v>
      </c>
      <c r="B250" s="3" t="s">
        <v>1109</v>
      </c>
      <c r="C250" s="3" t="s">
        <v>1159</v>
      </c>
      <c r="D250" s="3" t="s">
        <v>1160</v>
      </c>
    </row>
    <row r="251" spans="1:4" x14ac:dyDescent="0.25">
      <c r="A251" s="3" t="s">
        <v>141</v>
      </c>
      <c r="B251" s="3" t="s">
        <v>1109</v>
      </c>
      <c r="C251" s="3" t="s">
        <v>1159</v>
      </c>
      <c r="D251" s="3" t="s">
        <v>1160</v>
      </c>
    </row>
    <row r="252" spans="1:4" x14ac:dyDescent="0.25">
      <c r="A252" s="3" t="s">
        <v>142</v>
      </c>
      <c r="B252" s="3" t="s">
        <v>1109</v>
      </c>
      <c r="C252" s="3" t="s">
        <v>1159</v>
      </c>
      <c r="D252" s="3" t="s">
        <v>1160</v>
      </c>
    </row>
    <row r="253" spans="1:4" x14ac:dyDescent="0.25">
      <c r="A253" s="3" t="s">
        <v>143</v>
      </c>
      <c r="B253" s="3" t="s">
        <v>1109</v>
      </c>
      <c r="C253" s="3" t="s">
        <v>1159</v>
      </c>
      <c r="D253" s="3" t="s">
        <v>1160</v>
      </c>
    </row>
    <row r="254" spans="1:4" x14ac:dyDescent="0.25">
      <c r="A254" s="3" t="s">
        <v>388</v>
      </c>
      <c r="B254" s="3" t="s">
        <v>1110</v>
      </c>
      <c r="C254" s="3" t="s">
        <v>1161</v>
      </c>
      <c r="D254" s="3" t="s">
        <v>1162</v>
      </c>
    </row>
    <row r="255" spans="1:4" x14ac:dyDescent="0.25">
      <c r="A255" s="3" t="s">
        <v>144</v>
      </c>
      <c r="B255" s="3" t="s">
        <v>1109</v>
      </c>
      <c r="C255" s="3" t="s">
        <v>1159</v>
      </c>
      <c r="D255" s="3" t="s">
        <v>1160</v>
      </c>
    </row>
    <row r="256" spans="1:4" x14ac:dyDescent="0.25">
      <c r="A256" s="3" t="s">
        <v>318</v>
      </c>
      <c r="B256" s="3" t="s">
        <v>1109</v>
      </c>
      <c r="C256" s="3" t="s">
        <v>1159</v>
      </c>
      <c r="D256" s="3" t="s">
        <v>1160</v>
      </c>
    </row>
    <row r="257" spans="1:4" x14ac:dyDescent="0.25">
      <c r="A257" s="3" t="s">
        <v>145</v>
      </c>
      <c r="B257" s="3" t="s">
        <v>1109</v>
      </c>
      <c r="C257" s="38" t="s">
        <v>1161</v>
      </c>
      <c r="D257" s="3" t="s">
        <v>1165</v>
      </c>
    </row>
    <row r="258" spans="1:4" x14ac:dyDescent="0.25">
      <c r="A258" s="3" t="s">
        <v>335</v>
      </c>
      <c r="B258" s="3" t="s">
        <v>1109</v>
      </c>
      <c r="C258" s="38" t="s">
        <v>1161</v>
      </c>
      <c r="D258" s="3" t="s">
        <v>1165</v>
      </c>
    </row>
    <row r="259" spans="1:4" x14ac:dyDescent="0.25">
      <c r="A259" s="3" t="s">
        <v>146</v>
      </c>
      <c r="B259" s="3" t="s">
        <v>1109</v>
      </c>
      <c r="C259" s="3" t="s">
        <v>1159</v>
      </c>
      <c r="D259" s="3" t="s">
        <v>1160</v>
      </c>
    </row>
    <row r="260" spans="1:4" x14ac:dyDescent="0.25">
      <c r="A260" s="3" t="s">
        <v>147</v>
      </c>
      <c r="B260" s="3" t="s">
        <v>1109</v>
      </c>
      <c r="C260" s="3" t="s">
        <v>1159</v>
      </c>
      <c r="D260" s="3" t="s">
        <v>1160</v>
      </c>
    </row>
    <row r="261" spans="1:4" x14ac:dyDescent="0.25">
      <c r="A261" s="3" t="s">
        <v>148</v>
      </c>
      <c r="B261" s="3" t="s">
        <v>1108</v>
      </c>
      <c r="C261" s="3" t="s">
        <v>1161</v>
      </c>
      <c r="D261" s="3" t="s">
        <v>1168</v>
      </c>
    </row>
    <row r="262" spans="1:4" x14ac:dyDescent="0.25">
      <c r="A262" s="3" t="s">
        <v>149</v>
      </c>
      <c r="B262" s="3" t="s">
        <v>1109</v>
      </c>
      <c r="C262" s="3" t="s">
        <v>1166</v>
      </c>
      <c r="D262" s="3" t="s">
        <v>1167</v>
      </c>
    </row>
    <row r="263" spans="1:4" x14ac:dyDescent="0.25">
      <c r="A263" s="3" t="s">
        <v>150</v>
      </c>
      <c r="B263" s="3" t="s">
        <v>1109</v>
      </c>
      <c r="C263" s="3" t="s">
        <v>1159</v>
      </c>
      <c r="D263" s="3" t="s">
        <v>1160</v>
      </c>
    </row>
    <row r="264" spans="1:4" x14ac:dyDescent="0.25">
      <c r="A264" s="3" t="s">
        <v>389</v>
      </c>
      <c r="B264" s="3" t="s">
        <v>1110</v>
      </c>
      <c r="C264" s="3" t="s">
        <v>1159</v>
      </c>
      <c r="D264" s="3" t="s">
        <v>1164</v>
      </c>
    </row>
    <row r="265" spans="1:4" x14ac:dyDescent="0.25">
      <c r="A265" s="3" t="s">
        <v>523</v>
      </c>
      <c r="B265" s="3" t="s">
        <v>1109</v>
      </c>
      <c r="C265" s="3" t="s">
        <v>1159</v>
      </c>
      <c r="D265" s="3" t="s">
        <v>1160</v>
      </c>
    </row>
    <row r="266" spans="1:4" x14ac:dyDescent="0.25">
      <c r="A266" s="3" t="s">
        <v>151</v>
      </c>
      <c r="B266" s="3" t="s">
        <v>1109</v>
      </c>
      <c r="C266" s="3" t="s">
        <v>1159</v>
      </c>
      <c r="D266" s="3" t="s">
        <v>1160</v>
      </c>
    </row>
    <row r="267" spans="1:4" x14ac:dyDescent="0.25">
      <c r="A267" s="3" t="s">
        <v>152</v>
      </c>
      <c r="B267" s="3" t="s">
        <v>1109</v>
      </c>
      <c r="C267" s="3" t="s">
        <v>1159</v>
      </c>
      <c r="D267" s="3" t="s">
        <v>1160</v>
      </c>
    </row>
    <row r="268" spans="1:4" x14ac:dyDescent="0.25">
      <c r="A268" s="3" t="s">
        <v>153</v>
      </c>
      <c r="B268" s="3" t="s">
        <v>1109</v>
      </c>
      <c r="C268" s="3" t="s">
        <v>1159</v>
      </c>
      <c r="D268" s="3" t="s">
        <v>1160</v>
      </c>
    </row>
    <row r="269" spans="1:4" x14ac:dyDescent="0.25">
      <c r="A269" s="3" t="s">
        <v>154</v>
      </c>
      <c r="B269" s="3" t="s">
        <v>1109</v>
      </c>
      <c r="C269" s="3" t="s">
        <v>1159</v>
      </c>
      <c r="D269" s="3" t="s">
        <v>1160</v>
      </c>
    </row>
    <row r="270" spans="1:4" x14ac:dyDescent="0.25">
      <c r="A270" s="3" t="s">
        <v>155</v>
      </c>
      <c r="B270" s="3" t="s">
        <v>1109</v>
      </c>
      <c r="C270" s="3" t="s">
        <v>1159</v>
      </c>
      <c r="D270" s="3" t="s">
        <v>1160</v>
      </c>
    </row>
    <row r="271" spans="1:4" x14ac:dyDescent="0.25">
      <c r="A271" s="3" t="s">
        <v>156</v>
      </c>
      <c r="B271" s="3" t="s">
        <v>1109</v>
      </c>
      <c r="C271" s="3" t="s">
        <v>1159</v>
      </c>
      <c r="D271" s="3" t="s">
        <v>1160</v>
      </c>
    </row>
    <row r="272" spans="1:4" x14ac:dyDescent="0.25">
      <c r="A272" s="3" t="s">
        <v>157</v>
      </c>
      <c r="B272" s="3" t="s">
        <v>1109</v>
      </c>
      <c r="C272" s="3" t="s">
        <v>1159</v>
      </c>
      <c r="D272" s="3" t="s">
        <v>1160</v>
      </c>
    </row>
    <row r="273" spans="1:4" x14ac:dyDescent="0.25">
      <c r="A273" s="3" t="s">
        <v>158</v>
      </c>
      <c r="B273" s="3" t="s">
        <v>1109</v>
      </c>
      <c r="C273" s="3" t="s">
        <v>1159</v>
      </c>
      <c r="D273" s="3" t="s">
        <v>1160</v>
      </c>
    </row>
    <row r="274" spans="1:4" x14ac:dyDescent="0.25">
      <c r="A274" s="3" t="s">
        <v>159</v>
      </c>
      <c r="B274" s="3" t="s">
        <v>1109</v>
      </c>
      <c r="C274" s="3" t="s">
        <v>1159</v>
      </c>
      <c r="D274" s="3" t="s">
        <v>1160</v>
      </c>
    </row>
    <row r="275" spans="1:4" x14ac:dyDescent="0.25">
      <c r="A275" s="3" t="s">
        <v>160</v>
      </c>
      <c r="B275" s="3" t="s">
        <v>1109</v>
      </c>
      <c r="C275" s="3" t="s">
        <v>1159</v>
      </c>
      <c r="D275" s="3" t="s">
        <v>1160</v>
      </c>
    </row>
    <row r="276" spans="1:4" x14ac:dyDescent="0.25">
      <c r="A276" s="3" t="s">
        <v>337</v>
      </c>
      <c r="B276" s="3" t="s">
        <v>1109</v>
      </c>
      <c r="C276" s="3" t="s">
        <v>1159</v>
      </c>
      <c r="D276" s="3" t="s">
        <v>1160</v>
      </c>
    </row>
    <row r="277" spans="1:4" x14ac:dyDescent="0.25">
      <c r="A277" s="3" t="s">
        <v>468</v>
      </c>
      <c r="B277" s="3" t="s">
        <v>1110</v>
      </c>
      <c r="C277" s="3" t="s">
        <v>1161</v>
      </c>
      <c r="D277" s="3" t="s">
        <v>1162</v>
      </c>
    </row>
    <row r="278" spans="1:4" x14ac:dyDescent="0.25">
      <c r="A278" s="3" t="s">
        <v>469</v>
      </c>
      <c r="B278" s="3" t="s">
        <v>1110</v>
      </c>
      <c r="C278" s="3" t="s">
        <v>1161</v>
      </c>
      <c r="D278" s="3" t="s">
        <v>1162</v>
      </c>
    </row>
    <row r="279" spans="1:4" x14ac:dyDescent="0.25">
      <c r="A279" s="3" t="s">
        <v>390</v>
      </c>
      <c r="B279" s="3" t="s">
        <v>1110</v>
      </c>
      <c r="C279" s="3" t="s">
        <v>1161</v>
      </c>
      <c r="D279" s="3" t="s">
        <v>1162</v>
      </c>
    </row>
    <row r="280" spans="1:4" x14ac:dyDescent="0.25">
      <c r="A280" s="3" t="s">
        <v>470</v>
      </c>
      <c r="B280" s="3" t="s">
        <v>1110</v>
      </c>
      <c r="C280" s="3" t="s">
        <v>1161</v>
      </c>
      <c r="D280" s="3" t="s">
        <v>1162</v>
      </c>
    </row>
    <row r="281" spans="1:4" x14ac:dyDescent="0.25">
      <c r="A281" s="3" t="s">
        <v>471</v>
      </c>
      <c r="B281" s="3" t="s">
        <v>1110</v>
      </c>
      <c r="C281" s="3" t="s">
        <v>1161</v>
      </c>
      <c r="D281" s="3" t="s">
        <v>1162</v>
      </c>
    </row>
    <row r="282" spans="1:4" x14ac:dyDescent="0.25">
      <c r="A282" s="3" t="s">
        <v>391</v>
      </c>
      <c r="B282" s="3" t="s">
        <v>1110</v>
      </c>
      <c r="C282" s="3" t="s">
        <v>1161</v>
      </c>
      <c r="D282" s="3" t="s">
        <v>1162</v>
      </c>
    </row>
    <row r="283" spans="1:4" x14ac:dyDescent="0.25">
      <c r="A283" s="3" t="s">
        <v>392</v>
      </c>
      <c r="B283" s="3" t="s">
        <v>1110</v>
      </c>
      <c r="C283" s="3" t="s">
        <v>1161</v>
      </c>
      <c r="D283" s="3" t="s">
        <v>1162</v>
      </c>
    </row>
    <row r="284" spans="1:4" x14ac:dyDescent="0.25">
      <c r="A284" s="3" t="s">
        <v>472</v>
      </c>
      <c r="B284" s="3" t="s">
        <v>1110</v>
      </c>
      <c r="C284" s="3" t="s">
        <v>1161</v>
      </c>
      <c r="D284" s="3" t="s">
        <v>1162</v>
      </c>
    </row>
    <row r="285" spans="1:4" x14ac:dyDescent="0.25">
      <c r="A285" s="3" t="s">
        <v>161</v>
      </c>
      <c r="B285" s="3" t="s">
        <v>1109</v>
      </c>
      <c r="C285" s="3" t="s">
        <v>1159</v>
      </c>
      <c r="D285" s="3" t="s">
        <v>1160</v>
      </c>
    </row>
    <row r="286" spans="1:4" x14ac:dyDescent="0.25">
      <c r="A286" s="3" t="s">
        <v>327</v>
      </c>
      <c r="B286" s="3" t="s">
        <v>1109</v>
      </c>
      <c r="C286" s="3" t="s">
        <v>1159</v>
      </c>
      <c r="D286" s="3" t="s">
        <v>1160</v>
      </c>
    </row>
    <row r="287" spans="1:4" x14ac:dyDescent="0.25">
      <c r="A287" s="3" t="s">
        <v>162</v>
      </c>
      <c r="B287" s="3" t="s">
        <v>1109</v>
      </c>
      <c r="C287" s="3" t="s">
        <v>1159</v>
      </c>
      <c r="D287" s="3" t="s">
        <v>1160</v>
      </c>
    </row>
    <row r="288" spans="1:4" x14ac:dyDescent="0.25">
      <c r="A288" s="3" t="s">
        <v>163</v>
      </c>
      <c r="B288" s="3" t="s">
        <v>1109</v>
      </c>
      <c r="C288" s="3" t="s">
        <v>1159</v>
      </c>
      <c r="D288" s="3" t="s">
        <v>1160</v>
      </c>
    </row>
    <row r="289" spans="1:4" x14ac:dyDescent="0.25">
      <c r="A289" s="3" t="s">
        <v>164</v>
      </c>
      <c r="B289" s="3" t="s">
        <v>1109</v>
      </c>
      <c r="C289" s="3" t="s">
        <v>1159</v>
      </c>
      <c r="D289" s="3" t="s">
        <v>1160</v>
      </c>
    </row>
    <row r="290" spans="1:4" x14ac:dyDescent="0.25">
      <c r="A290" s="3" t="s">
        <v>393</v>
      </c>
      <c r="B290" s="3" t="s">
        <v>1110</v>
      </c>
      <c r="C290" s="3" t="s">
        <v>1161</v>
      </c>
      <c r="D290" s="3" t="s">
        <v>1162</v>
      </c>
    </row>
    <row r="291" spans="1:4" x14ac:dyDescent="0.25">
      <c r="A291" s="3" t="s">
        <v>338</v>
      </c>
      <c r="B291" s="3" t="s">
        <v>1109</v>
      </c>
      <c r="C291" s="3" t="s">
        <v>1159</v>
      </c>
      <c r="D291" s="3" t="s">
        <v>1160</v>
      </c>
    </row>
    <row r="292" spans="1:4" x14ac:dyDescent="0.25">
      <c r="A292" s="3" t="s">
        <v>165</v>
      </c>
      <c r="B292" s="3" t="s">
        <v>1109</v>
      </c>
      <c r="C292" s="3" t="s">
        <v>1159</v>
      </c>
      <c r="D292" s="3" t="s">
        <v>1160</v>
      </c>
    </row>
    <row r="293" spans="1:4" x14ac:dyDescent="0.25">
      <c r="A293" s="3" t="s">
        <v>166</v>
      </c>
      <c r="B293" s="3" t="s">
        <v>1109</v>
      </c>
      <c r="C293" s="3" t="s">
        <v>1159</v>
      </c>
      <c r="D293" s="3" t="s">
        <v>1160</v>
      </c>
    </row>
    <row r="294" spans="1:4" x14ac:dyDescent="0.25">
      <c r="A294" s="3" t="s">
        <v>339</v>
      </c>
      <c r="B294" s="3" t="s">
        <v>1109</v>
      </c>
      <c r="C294" s="3" t="s">
        <v>1159</v>
      </c>
      <c r="D294" s="3" t="s">
        <v>1160</v>
      </c>
    </row>
    <row r="295" spans="1:4" x14ac:dyDescent="0.25">
      <c r="A295" s="3" t="s">
        <v>167</v>
      </c>
      <c r="B295" s="3" t="s">
        <v>1109</v>
      </c>
      <c r="C295" s="3" t="s">
        <v>1159</v>
      </c>
      <c r="D295" s="3" t="s">
        <v>1160</v>
      </c>
    </row>
    <row r="296" spans="1:4" x14ac:dyDescent="0.25">
      <c r="A296" s="3" t="s">
        <v>168</v>
      </c>
      <c r="B296" s="3" t="s">
        <v>1109</v>
      </c>
      <c r="C296" s="3" t="s">
        <v>1159</v>
      </c>
      <c r="D296" s="3" t="s">
        <v>1160</v>
      </c>
    </row>
    <row r="297" spans="1:4" x14ac:dyDescent="0.25">
      <c r="A297" s="3" t="s">
        <v>169</v>
      </c>
      <c r="B297" s="3" t="s">
        <v>1109</v>
      </c>
      <c r="C297" s="3" t="s">
        <v>1159</v>
      </c>
      <c r="D297" s="3" t="s">
        <v>1160</v>
      </c>
    </row>
    <row r="298" spans="1:4" x14ac:dyDescent="0.25">
      <c r="A298" s="3" t="s">
        <v>394</v>
      </c>
      <c r="B298" s="3" t="s">
        <v>1110</v>
      </c>
      <c r="C298" s="3" t="s">
        <v>1161</v>
      </c>
      <c r="D298" s="3" t="s">
        <v>1162</v>
      </c>
    </row>
    <row r="299" spans="1:4" x14ac:dyDescent="0.25">
      <c r="A299" s="3" t="s">
        <v>170</v>
      </c>
      <c r="B299" s="3" t="s">
        <v>1109</v>
      </c>
      <c r="C299" s="3" t="s">
        <v>1161</v>
      </c>
      <c r="D299" s="3" t="s">
        <v>1165</v>
      </c>
    </row>
    <row r="300" spans="1:4" x14ac:dyDescent="0.25">
      <c r="A300" s="3" t="s">
        <v>171</v>
      </c>
      <c r="B300" s="3" t="s">
        <v>1109</v>
      </c>
      <c r="C300" s="3" t="s">
        <v>1161</v>
      </c>
      <c r="D300" s="3" t="s">
        <v>1165</v>
      </c>
    </row>
    <row r="301" spans="1:4" x14ac:dyDescent="0.25">
      <c r="A301" s="3" t="s">
        <v>330</v>
      </c>
      <c r="B301" s="3" t="s">
        <v>1109</v>
      </c>
      <c r="C301" s="3" t="s">
        <v>1159</v>
      </c>
      <c r="D301" s="3" t="s">
        <v>1160</v>
      </c>
    </row>
    <row r="302" spans="1:4" x14ac:dyDescent="0.25">
      <c r="A302" s="3" t="s">
        <v>172</v>
      </c>
      <c r="B302" s="3" t="s">
        <v>1109</v>
      </c>
      <c r="C302" s="3" t="s">
        <v>1161</v>
      </c>
      <c r="D302" s="3" t="s">
        <v>1165</v>
      </c>
    </row>
    <row r="303" spans="1:4" x14ac:dyDescent="0.25">
      <c r="A303" s="3" t="s">
        <v>173</v>
      </c>
      <c r="B303" s="3" t="s">
        <v>1109</v>
      </c>
      <c r="C303" s="3" t="s">
        <v>1159</v>
      </c>
      <c r="D303" s="3" t="s">
        <v>1160</v>
      </c>
    </row>
    <row r="304" spans="1:4" x14ac:dyDescent="0.25">
      <c r="A304" s="3" t="s">
        <v>174</v>
      </c>
      <c r="B304" s="3" t="s">
        <v>1109</v>
      </c>
      <c r="C304" s="3" t="s">
        <v>1159</v>
      </c>
      <c r="D304" s="3" t="s">
        <v>1160</v>
      </c>
    </row>
    <row r="305" spans="1:4" x14ac:dyDescent="0.25">
      <c r="A305" s="3" t="s">
        <v>175</v>
      </c>
      <c r="B305" s="3" t="s">
        <v>1109</v>
      </c>
      <c r="C305" s="3" t="s">
        <v>1159</v>
      </c>
      <c r="D305" s="3" t="s">
        <v>1160</v>
      </c>
    </row>
    <row r="306" spans="1:4" x14ac:dyDescent="0.25">
      <c r="A306" s="3" t="s">
        <v>320</v>
      </c>
      <c r="B306" s="3" t="s">
        <v>1109</v>
      </c>
      <c r="C306" s="3" t="s">
        <v>1159</v>
      </c>
      <c r="D306" s="3" t="s">
        <v>1160</v>
      </c>
    </row>
    <row r="307" spans="1:4" x14ac:dyDescent="0.25">
      <c r="A307" s="3" t="s">
        <v>176</v>
      </c>
      <c r="B307" s="3" t="s">
        <v>1109</v>
      </c>
      <c r="C307" s="3" t="s">
        <v>1159</v>
      </c>
      <c r="D307" s="3" t="s">
        <v>1160</v>
      </c>
    </row>
    <row r="308" spans="1:4" x14ac:dyDescent="0.25">
      <c r="A308" s="3" t="s">
        <v>177</v>
      </c>
      <c r="B308" s="3" t="s">
        <v>1109</v>
      </c>
      <c r="C308" s="3" t="s">
        <v>1159</v>
      </c>
      <c r="D308" s="3" t="s">
        <v>1160</v>
      </c>
    </row>
    <row r="309" spans="1:4" x14ac:dyDescent="0.25">
      <c r="A309" s="3" t="s">
        <v>178</v>
      </c>
      <c r="B309" s="3" t="s">
        <v>1109</v>
      </c>
      <c r="C309" s="3" t="s">
        <v>1159</v>
      </c>
      <c r="D309" s="3" t="s">
        <v>1160</v>
      </c>
    </row>
    <row r="310" spans="1:4" x14ac:dyDescent="0.25">
      <c r="A310" s="3" t="s">
        <v>179</v>
      </c>
      <c r="B310" s="3" t="s">
        <v>1109</v>
      </c>
      <c r="C310" s="3" t="s">
        <v>1159</v>
      </c>
      <c r="D310" s="3" t="s">
        <v>1160</v>
      </c>
    </row>
    <row r="311" spans="1:4" x14ac:dyDescent="0.25">
      <c r="A311" s="3" t="s">
        <v>180</v>
      </c>
      <c r="B311" s="3" t="s">
        <v>1109</v>
      </c>
      <c r="C311" s="3" t="s">
        <v>1166</v>
      </c>
      <c r="D311" s="3" t="s">
        <v>1167</v>
      </c>
    </row>
    <row r="312" spans="1:4" x14ac:dyDescent="0.25">
      <c r="A312" s="3" t="s">
        <v>181</v>
      </c>
      <c r="B312" s="3" t="s">
        <v>1109</v>
      </c>
      <c r="C312" s="3" t="s">
        <v>1166</v>
      </c>
      <c r="D312" s="3" t="s">
        <v>1167</v>
      </c>
    </row>
    <row r="313" spans="1:4" x14ac:dyDescent="0.25">
      <c r="A313" s="3" t="s">
        <v>473</v>
      </c>
      <c r="B313" s="3" t="s">
        <v>1108</v>
      </c>
      <c r="C313" s="3" t="s">
        <v>1159</v>
      </c>
      <c r="D313" s="3" t="s">
        <v>1163</v>
      </c>
    </row>
    <row r="314" spans="1:4" x14ac:dyDescent="0.25">
      <c r="A314" s="3" t="s">
        <v>182</v>
      </c>
      <c r="B314" s="3" t="s">
        <v>1109</v>
      </c>
      <c r="C314" s="3" t="s">
        <v>1159</v>
      </c>
      <c r="D314" s="3" t="s">
        <v>1160</v>
      </c>
    </row>
    <row r="315" spans="1:4" x14ac:dyDescent="0.25">
      <c r="A315" s="3" t="s">
        <v>183</v>
      </c>
      <c r="B315" s="3" t="s">
        <v>1109</v>
      </c>
      <c r="C315" s="3" t="s">
        <v>1159</v>
      </c>
      <c r="D315" s="3" t="s">
        <v>1160</v>
      </c>
    </row>
    <row r="316" spans="1:4" x14ac:dyDescent="0.25">
      <c r="A316" s="3" t="s">
        <v>184</v>
      </c>
      <c r="B316" s="3" t="s">
        <v>1109</v>
      </c>
      <c r="C316" s="3" t="s">
        <v>1159</v>
      </c>
      <c r="D316" s="3" t="s">
        <v>1160</v>
      </c>
    </row>
    <row r="317" spans="1:4" x14ac:dyDescent="0.25">
      <c r="A317" s="3" t="s">
        <v>313</v>
      </c>
      <c r="B317" s="3" t="s">
        <v>1109</v>
      </c>
      <c r="C317" s="3" t="s">
        <v>1159</v>
      </c>
      <c r="D317" s="3" t="s">
        <v>1160</v>
      </c>
    </row>
    <row r="318" spans="1:4" x14ac:dyDescent="0.25">
      <c r="A318" s="3" t="s">
        <v>395</v>
      </c>
      <c r="B318" s="3" t="s">
        <v>1110</v>
      </c>
      <c r="C318" s="3" t="s">
        <v>1159</v>
      </c>
      <c r="D318" s="3" t="s">
        <v>1164</v>
      </c>
    </row>
    <row r="319" spans="1:4" x14ac:dyDescent="0.25">
      <c r="A319" s="3" t="s">
        <v>396</v>
      </c>
      <c r="B319" s="3" t="s">
        <v>1108</v>
      </c>
      <c r="C319" s="3" t="s">
        <v>1159</v>
      </c>
      <c r="D319" s="3" t="s">
        <v>1163</v>
      </c>
    </row>
    <row r="320" spans="1:4" x14ac:dyDescent="0.25">
      <c r="A320" s="3" t="s">
        <v>340</v>
      </c>
      <c r="B320" s="3" t="s">
        <v>1109</v>
      </c>
      <c r="C320" s="3" t="s">
        <v>1159</v>
      </c>
      <c r="D320" s="3" t="s">
        <v>1160</v>
      </c>
    </row>
    <row r="321" spans="1:4" x14ac:dyDescent="0.25">
      <c r="A321" s="3" t="s">
        <v>397</v>
      </c>
      <c r="B321" s="3" t="s">
        <v>1110</v>
      </c>
      <c r="C321" s="3" t="s">
        <v>1159</v>
      </c>
      <c r="D321" s="3" t="s">
        <v>1164</v>
      </c>
    </row>
    <row r="322" spans="1:4" x14ac:dyDescent="0.25">
      <c r="A322" s="3" t="s">
        <v>185</v>
      </c>
      <c r="B322" s="3" t="s">
        <v>1109</v>
      </c>
      <c r="C322" s="3" t="s">
        <v>1159</v>
      </c>
      <c r="D322" s="3" t="s">
        <v>1160</v>
      </c>
    </row>
    <row r="323" spans="1:4" x14ac:dyDescent="0.25">
      <c r="A323" s="3" t="s">
        <v>348</v>
      </c>
      <c r="B323" s="3" t="s">
        <v>1109</v>
      </c>
      <c r="C323" s="3" t="s">
        <v>1159</v>
      </c>
      <c r="D323" s="3" t="s">
        <v>1160</v>
      </c>
    </row>
    <row r="324" spans="1:4" x14ac:dyDescent="0.25">
      <c r="A324" s="3" t="s">
        <v>186</v>
      </c>
      <c r="B324" s="3" t="s">
        <v>1109</v>
      </c>
      <c r="C324" s="3" t="s">
        <v>1159</v>
      </c>
      <c r="D324" s="3" t="s">
        <v>1160</v>
      </c>
    </row>
    <row r="325" spans="1:4" x14ac:dyDescent="0.25">
      <c r="A325" s="3" t="s">
        <v>187</v>
      </c>
      <c r="B325" s="3" t="s">
        <v>1109</v>
      </c>
      <c r="C325" s="3" t="s">
        <v>1159</v>
      </c>
      <c r="D325" s="3" t="s">
        <v>1160</v>
      </c>
    </row>
    <row r="326" spans="1:4" x14ac:dyDescent="0.25">
      <c r="A326" s="3" t="s">
        <v>188</v>
      </c>
      <c r="B326" s="3" t="s">
        <v>1109</v>
      </c>
      <c r="C326" s="3" t="s">
        <v>1159</v>
      </c>
      <c r="D326" s="3" t="s">
        <v>1160</v>
      </c>
    </row>
    <row r="327" spans="1:4" x14ac:dyDescent="0.25">
      <c r="A327" s="3" t="s">
        <v>189</v>
      </c>
      <c r="B327" s="3" t="s">
        <v>1109</v>
      </c>
      <c r="C327" s="3" t="s">
        <v>1159</v>
      </c>
      <c r="D327" s="3" t="s">
        <v>1160</v>
      </c>
    </row>
    <row r="328" spans="1:4" x14ac:dyDescent="0.25">
      <c r="A328" s="3" t="s">
        <v>190</v>
      </c>
      <c r="B328" s="3" t="s">
        <v>1109</v>
      </c>
      <c r="C328" s="3" t="s">
        <v>1159</v>
      </c>
      <c r="D328" s="3" t="s">
        <v>1160</v>
      </c>
    </row>
    <row r="329" spans="1:4" x14ac:dyDescent="0.25">
      <c r="A329" s="3" t="s">
        <v>191</v>
      </c>
      <c r="B329" s="3" t="s">
        <v>1109</v>
      </c>
      <c r="C329" s="3" t="s">
        <v>1159</v>
      </c>
      <c r="D329" s="3" t="s">
        <v>1160</v>
      </c>
    </row>
    <row r="330" spans="1:4" x14ac:dyDescent="0.25">
      <c r="A330" s="3" t="s">
        <v>398</v>
      </c>
      <c r="B330" s="3" t="s">
        <v>1110</v>
      </c>
      <c r="C330" s="3" t="s">
        <v>1161</v>
      </c>
      <c r="D330" s="3" t="s">
        <v>1162</v>
      </c>
    </row>
    <row r="331" spans="1:4" x14ac:dyDescent="0.25">
      <c r="A331" s="3" t="s">
        <v>192</v>
      </c>
      <c r="B331" s="3" t="s">
        <v>1109</v>
      </c>
      <c r="C331" s="3" t="s">
        <v>1159</v>
      </c>
      <c r="D331" s="3" t="s">
        <v>1160</v>
      </c>
    </row>
    <row r="332" spans="1:4" x14ac:dyDescent="0.25">
      <c r="A332" s="3" t="s">
        <v>193</v>
      </c>
      <c r="B332" s="3" t="s">
        <v>1109</v>
      </c>
      <c r="C332" s="3" t="s">
        <v>1159</v>
      </c>
      <c r="D332" s="3" t="s">
        <v>1160</v>
      </c>
    </row>
    <row r="333" spans="1:4" x14ac:dyDescent="0.25">
      <c r="A333" s="3" t="s">
        <v>352</v>
      </c>
      <c r="B333" s="3" t="s">
        <v>1109</v>
      </c>
      <c r="C333" s="3" t="s">
        <v>1159</v>
      </c>
      <c r="D333" s="3" t="s">
        <v>1160</v>
      </c>
    </row>
    <row r="334" spans="1:4" x14ac:dyDescent="0.25">
      <c r="A334" s="3" t="s">
        <v>194</v>
      </c>
      <c r="B334" s="3" t="s">
        <v>1109</v>
      </c>
      <c r="C334" s="3" t="s">
        <v>1159</v>
      </c>
      <c r="D334" s="3" t="s">
        <v>1160</v>
      </c>
    </row>
    <row r="335" spans="1:4" x14ac:dyDescent="0.25">
      <c r="A335" s="3" t="s">
        <v>195</v>
      </c>
      <c r="B335" s="3" t="s">
        <v>1109</v>
      </c>
      <c r="C335" s="3" t="s">
        <v>1159</v>
      </c>
      <c r="D335" s="3" t="s">
        <v>1160</v>
      </c>
    </row>
    <row r="336" spans="1:4" x14ac:dyDescent="0.25">
      <c r="A336" s="3" t="s">
        <v>196</v>
      </c>
      <c r="B336" s="3" t="s">
        <v>1109</v>
      </c>
      <c r="C336" s="3" t="s">
        <v>1159</v>
      </c>
      <c r="D336" s="3" t="s">
        <v>1160</v>
      </c>
    </row>
    <row r="337" spans="1:4" x14ac:dyDescent="0.25">
      <c r="A337" s="3" t="s">
        <v>197</v>
      </c>
      <c r="B337" s="3" t="s">
        <v>1109</v>
      </c>
      <c r="C337" s="3" t="s">
        <v>1159</v>
      </c>
      <c r="D337" s="3" t="s">
        <v>1160</v>
      </c>
    </row>
    <row r="338" spans="1:4" x14ac:dyDescent="0.25">
      <c r="A338" s="3" t="s">
        <v>198</v>
      </c>
      <c r="B338" s="3" t="s">
        <v>1109</v>
      </c>
      <c r="C338" s="3" t="s">
        <v>1159</v>
      </c>
      <c r="D338" s="3" t="s">
        <v>1160</v>
      </c>
    </row>
    <row r="339" spans="1:4" x14ac:dyDescent="0.25">
      <c r="A339" s="3" t="s">
        <v>512</v>
      </c>
      <c r="B339" s="3" t="s">
        <v>1109</v>
      </c>
      <c r="C339" s="3" t="s">
        <v>1159</v>
      </c>
      <c r="D339" s="3" t="s">
        <v>1160</v>
      </c>
    </row>
    <row r="340" spans="1:4" x14ac:dyDescent="0.25">
      <c r="A340" s="3" t="s">
        <v>199</v>
      </c>
      <c r="B340" s="3" t="s">
        <v>1109</v>
      </c>
      <c r="C340" s="3" t="s">
        <v>1159</v>
      </c>
      <c r="D340" s="3" t="s">
        <v>1160</v>
      </c>
    </row>
    <row r="341" spans="1:4" x14ac:dyDescent="0.25">
      <c r="A341" s="3" t="s">
        <v>200</v>
      </c>
      <c r="B341" s="3" t="s">
        <v>1109</v>
      </c>
      <c r="C341" s="3" t="s">
        <v>1159</v>
      </c>
      <c r="D341" s="3" t="s">
        <v>1160</v>
      </c>
    </row>
    <row r="342" spans="1:4" x14ac:dyDescent="0.25">
      <c r="A342" s="3" t="s">
        <v>201</v>
      </c>
      <c r="B342" s="3" t="s">
        <v>1109</v>
      </c>
      <c r="C342" s="3" t="s">
        <v>1159</v>
      </c>
      <c r="D342" s="3" t="s">
        <v>1160</v>
      </c>
    </row>
    <row r="343" spans="1:4" x14ac:dyDescent="0.25">
      <c r="A343" s="3" t="s">
        <v>202</v>
      </c>
      <c r="B343" s="3" t="s">
        <v>1109</v>
      </c>
      <c r="C343" s="3" t="s">
        <v>1159</v>
      </c>
      <c r="D343" s="3" t="s">
        <v>1160</v>
      </c>
    </row>
    <row r="344" spans="1:4" x14ac:dyDescent="0.25">
      <c r="A344" s="3" t="s">
        <v>310</v>
      </c>
      <c r="B344" s="3" t="s">
        <v>1109</v>
      </c>
      <c r="C344" s="3" t="s">
        <v>1159</v>
      </c>
      <c r="D344" s="3" t="s">
        <v>1160</v>
      </c>
    </row>
    <row r="345" spans="1:4" x14ac:dyDescent="0.25">
      <c r="A345" s="3" t="s">
        <v>203</v>
      </c>
      <c r="B345" s="3" t="s">
        <v>1109</v>
      </c>
      <c r="C345" s="3" t="s">
        <v>1159</v>
      </c>
      <c r="D345" s="3" t="s">
        <v>1160</v>
      </c>
    </row>
    <row r="346" spans="1:4" x14ac:dyDescent="0.25">
      <c r="A346" s="3" t="s">
        <v>204</v>
      </c>
      <c r="B346" s="3" t="s">
        <v>1109</v>
      </c>
      <c r="C346" s="3" t="s">
        <v>1159</v>
      </c>
      <c r="D346" s="3" t="s">
        <v>1160</v>
      </c>
    </row>
    <row r="347" spans="1:4" x14ac:dyDescent="0.25">
      <c r="A347" s="3" t="s">
        <v>205</v>
      </c>
      <c r="B347" s="3" t="s">
        <v>1109</v>
      </c>
      <c r="C347" s="3" t="s">
        <v>1159</v>
      </c>
      <c r="D347" s="3" t="s">
        <v>1160</v>
      </c>
    </row>
    <row r="348" spans="1:4" x14ac:dyDescent="0.25">
      <c r="A348" s="3" t="s">
        <v>206</v>
      </c>
      <c r="B348" s="3" t="s">
        <v>1109</v>
      </c>
      <c r="C348" s="3" t="s">
        <v>1159</v>
      </c>
      <c r="D348" s="3" t="s">
        <v>1160</v>
      </c>
    </row>
    <row r="349" spans="1:4" x14ac:dyDescent="0.25">
      <c r="A349" s="3" t="s">
        <v>207</v>
      </c>
      <c r="B349" s="3" t="s">
        <v>1109</v>
      </c>
      <c r="C349" s="3" t="s">
        <v>1159</v>
      </c>
      <c r="D349" s="3" t="s">
        <v>1160</v>
      </c>
    </row>
    <row r="350" spans="1:4" x14ac:dyDescent="0.25">
      <c r="A350" s="3" t="s">
        <v>208</v>
      </c>
      <c r="B350" s="3" t="s">
        <v>1109</v>
      </c>
      <c r="C350" s="3" t="s">
        <v>1159</v>
      </c>
      <c r="D350" s="3" t="s">
        <v>1160</v>
      </c>
    </row>
    <row r="351" spans="1:4" x14ac:dyDescent="0.25">
      <c r="A351" s="3" t="s">
        <v>209</v>
      </c>
      <c r="B351" s="3" t="s">
        <v>1109</v>
      </c>
      <c r="C351" s="3" t="s">
        <v>1159</v>
      </c>
      <c r="D351" s="3" t="s">
        <v>1160</v>
      </c>
    </row>
    <row r="352" spans="1:4" x14ac:dyDescent="0.25">
      <c r="A352" s="3" t="s">
        <v>210</v>
      </c>
      <c r="B352" s="3" t="s">
        <v>1109</v>
      </c>
      <c r="C352" s="3" t="s">
        <v>1166</v>
      </c>
      <c r="D352" s="3" t="s">
        <v>1167</v>
      </c>
    </row>
    <row r="353" spans="1:4" x14ac:dyDescent="0.25">
      <c r="A353" s="3" t="s">
        <v>211</v>
      </c>
      <c r="B353" s="3" t="s">
        <v>1109</v>
      </c>
      <c r="C353" s="3" t="s">
        <v>1159</v>
      </c>
      <c r="D353" s="3" t="s">
        <v>1160</v>
      </c>
    </row>
    <row r="354" spans="1:4" x14ac:dyDescent="0.25">
      <c r="A354" s="3" t="s">
        <v>212</v>
      </c>
      <c r="B354" s="3" t="s">
        <v>1109</v>
      </c>
      <c r="C354" s="3" t="s">
        <v>1159</v>
      </c>
      <c r="D354" s="3" t="s">
        <v>1160</v>
      </c>
    </row>
    <row r="355" spans="1:4" x14ac:dyDescent="0.25">
      <c r="A355" s="3" t="s">
        <v>119</v>
      </c>
      <c r="B355" s="3" t="s">
        <v>1109</v>
      </c>
      <c r="C355" s="3" t="s">
        <v>1159</v>
      </c>
      <c r="D355" s="3" t="s">
        <v>1160</v>
      </c>
    </row>
    <row r="356" spans="1:4" x14ac:dyDescent="0.25">
      <c r="A356" s="3" t="s">
        <v>213</v>
      </c>
      <c r="B356" s="3" t="s">
        <v>1109</v>
      </c>
      <c r="C356" s="3" t="s">
        <v>1159</v>
      </c>
      <c r="D356" s="3" t="s">
        <v>1160</v>
      </c>
    </row>
    <row r="357" spans="1:4" x14ac:dyDescent="0.25">
      <c r="A357" s="3" t="s">
        <v>341</v>
      </c>
      <c r="B357" s="3" t="s">
        <v>1109</v>
      </c>
      <c r="C357" s="3" t="s">
        <v>1159</v>
      </c>
      <c r="D357" s="3" t="s">
        <v>1160</v>
      </c>
    </row>
    <row r="358" spans="1:4" x14ac:dyDescent="0.25">
      <c r="A358" s="3" t="s">
        <v>214</v>
      </c>
      <c r="B358" s="3" t="s">
        <v>1109</v>
      </c>
      <c r="C358" s="3" t="s">
        <v>1159</v>
      </c>
      <c r="D358" s="3" t="s">
        <v>1160</v>
      </c>
    </row>
    <row r="359" spans="1:4" x14ac:dyDescent="0.25">
      <c r="A359" s="3" t="s">
        <v>215</v>
      </c>
      <c r="B359" s="3" t="s">
        <v>1109</v>
      </c>
      <c r="C359" s="3" t="s">
        <v>1159</v>
      </c>
      <c r="D359" s="3" t="s">
        <v>1160</v>
      </c>
    </row>
    <row r="360" spans="1:4" x14ac:dyDescent="0.25">
      <c r="A360" s="3" t="s">
        <v>216</v>
      </c>
      <c r="B360" s="3" t="s">
        <v>1109</v>
      </c>
      <c r="C360" s="3" t="s">
        <v>1159</v>
      </c>
      <c r="D360" s="3" t="s">
        <v>1160</v>
      </c>
    </row>
    <row r="361" spans="1:4" x14ac:dyDescent="0.25">
      <c r="A361" s="3" t="s">
        <v>333</v>
      </c>
      <c r="B361" s="3" t="s">
        <v>1109</v>
      </c>
      <c r="C361" s="3" t="s">
        <v>1159</v>
      </c>
      <c r="D361" s="3" t="s">
        <v>1160</v>
      </c>
    </row>
    <row r="362" spans="1:4" x14ac:dyDescent="0.25">
      <c r="A362" s="3" t="s">
        <v>399</v>
      </c>
      <c r="B362" s="3" t="s">
        <v>1108</v>
      </c>
      <c r="C362" s="3" t="s">
        <v>1159</v>
      </c>
      <c r="D362" s="3" t="s">
        <v>1163</v>
      </c>
    </row>
    <row r="363" spans="1:4" x14ac:dyDescent="0.25">
      <c r="A363" s="3" t="s">
        <v>342</v>
      </c>
      <c r="B363" s="3" t="s">
        <v>1109</v>
      </c>
      <c r="C363" s="3" t="s">
        <v>1159</v>
      </c>
      <c r="D363" s="3" t="s">
        <v>1160</v>
      </c>
    </row>
    <row r="364" spans="1:4" x14ac:dyDescent="0.25">
      <c r="A364" s="3" t="s">
        <v>343</v>
      </c>
      <c r="B364" s="3" t="s">
        <v>1109</v>
      </c>
      <c r="C364" s="3" t="s">
        <v>1159</v>
      </c>
      <c r="D364" s="3" t="s">
        <v>1160</v>
      </c>
    </row>
    <row r="365" spans="1:4" x14ac:dyDescent="0.25">
      <c r="A365" s="3" t="s">
        <v>400</v>
      </c>
      <c r="B365" s="3" t="s">
        <v>1108</v>
      </c>
      <c r="C365" s="3" t="s">
        <v>1159</v>
      </c>
      <c r="D365" s="3" t="s">
        <v>1163</v>
      </c>
    </row>
    <row r="366" spans="1:4" x14ac:dyDescent="0.25">
      <c r="A366" s="3" t="s">
        <v>217</v>
      </c>
      <c r="B366" s="3" t="s">
        <v>1109</v>
      </c>
      <c r="C366" s="3" t="s">
        <v>1159</v>
      </c>
      <c r="D366" s="3" t="s">
        <v>1160</v>
      </c>
    </row>
    <row r="367" spans="1:4" x14ac:dyDescent="0.25">
      <c r="A367" s="3" t="s">
        <v>218</v>
      </c>
      <c r="B367" s="3" t="s">
        <v>1109</v>
      </c>
      <c r="C367" s="3" t="s">
        <v>1159</v>
      </c>
      <c r="D367" s="3" t="s">
        <v>1160</v>
      </c>
    </row>
    <row r="368" spans="1:4" x14ac:dyDescent="0.25">
      <c r="A368" s="3" t="s">
        <v>219</v>
      </c>
      <c r="B368" s="3" t="s">
        <v>1109</v>
      </c>
      <c r="C368" s="3" t="s">
        <v>1159</v>
      </c>
      <c r="D368" s="3" t="s">
        <v>1160</v>
      </c>
    </row>
    <row r="369" spans="1:4" x14ac:dyDescent="0.25">
      <c r="A369" s="3" t="s">
        <v>220</v>
      </c>
      <c r="B369" s="3" t="s">
        <v>1109</v>
      </c>
      <c r="C369" s="3" t="s">
        <v>1159</v>
      </c>
      <c r="D369" s="3" t="s">
        <v>1160</v>
      </c>
    </row>
    <row r="370" spans="1:4" x14ac:dyDescent="0.25">
      <c r="A370" s="3" t="s">
        <v>221</v>
      </c>
      <c r="B370" s="3" t="s">
        <v>1109</v>
      </c>
      <c r="C370" s="3" t="s">
        <v>1159</v>
      </c>
      <c r="D370" s="3" t="s">
        <v>1160</v>
      </c>
    </row>
    <row r="371" spans="1:4" x14ac:dyDescent="0.25">
      <c r="A371" s="3" t="s">
        <v>222</v>
      </c>
      <c r="B371" s="3" t="s">
        <v>1109</v>
      </c>
      <c r="C371" s="3" t="s">
        <v>1159</v>
      </c>
      <c r="D371" s="3" t="s">
        <v>1160</v>
      </c>
    </row>
    <row r="372" spans="1:4" x14ac:dyDescent="0.25">
      <c r="A372" s="3" t="s">
        <v>223</v>
      </c>
      <c r="B372" s="3" t="s">
        <v>1109</v>
      </c>
      <c r="C372" s="3" t="s">
        <v>1159</v>
      </c>
      <c r="D372" s="3" t="s">
        <v>1160</v>
      </c>
    </row>
    <row r="373" spans="1:4" x14ac:dyDescent="0.25">
      <c r="A373" s="3" t="s">
        <v>109</v>
      </c>
      <c r="B373" s="3" t="s">
        <v>1109</v>
      </c>
      <c r="C373" s="3" t="s">
        <v>1159</v>
      </c>
      <c r="D373" s="3" t="s">
        <v>1160</v>
      </c>
    </row>
    <row r="374" spans="1:4" x14ac:dyDescent="0.25">
      <c r="A374" s="3" t="s">
        <v>225</v>
      </c>
      <c r="B374" s="3" t="s">
        <v>1109</v>
      </c>
      <c r="C374" s="3" t="s">
        <v>1159</v>
      </c>
      <c r="D374" s="3" t="s">
        <v>1160</v>
      </c>
    </row>
    <row r="375" spans="1:4" x14ac:dyDescent="0.25">
      <c r="A375" s="3" t="s">
        <v>226</v>
      </c>
      <c r="B375" s="3" t="s">
        <v>1109</v>
      </c>
      <c r="C375" s="3" t="s">
        <v>1159</v>
      </c>
      <c r="D375" s="3" t="s">
        <v>1160</v>
      </c>
    </row>
    <row r="376" spans="1:4" x14ac:dyDescent="0.25">
      <c r="A376" s="3" t="s">
        <v>227</v>
      </c>
      <c r="B376" s="3" t="s">
        <v>1109</v>
      </c>
      <c r="C376" s="3" t="s">
        <v>1159</v>
      </c>
      <c r="D376" s="3" t="s">
        <v>1160</v>
      </c>
    </row>
    <row r="377" spans="1:4" x14ac:dyDescent="0.25">
      <c r="A377" s="3" t="s">
        <v>401</v>
      </c>
      <c r="B377" s="3" t="s">
        <v>1110</v>
      </c>
      <c r="C377" s="3" t="s">
        <v>1161</v>
      </c>
      <c r="D377" s="3" t="s">
        <v>1162</v>
      </c>
    </row>
    <row r="378" spans="1:4" x14ac:dyDescent="0.25">
      <c r="A378" s="3" t="s">
        <v>402</v>
      </c>
      <c r="B378" s="3" t="s">
        <v>1110</v>
      </c>
      <c r="C378" s="3" t="s">
        <v>1161</v>
      </c>
      <c r="D378" s="3" t="s">
        <v>1162</v>
      </c>
    </row>
    <row r="379" spans="1:4" x14ac:dyDescent="0.25">
      <c r="A379" s="3" t="s">
        <v>228</v>
      </c>
      <c r="B379" s="3" t="s">
        <v>1109</v>
      </c>
      <c r="C379" s="3" t="s">
        <v>1159</v>
      </c>
      <c r="D379" s="3" t="s">
        <v>1160</v>
      </c>
    </row>
    <row r="380" spans="1:4" x14ac:dyDescent="0.25">
      <c r="A380" s="3" t="s">
        <v>317</v>
      </c>
      <c r="B380" s="3" t="s">
        <v>1109</v>
      </c>
      <c r="C380" s="3" t="s">
        <v>1159</v>
      </c>
      <c r="D380" s="3" t="s">
        <v>1160</v>
      </c>
    </row>
    <row r="381" spans="1:4" x14ac:dyDescent="0.25">
      <c r="A381" s="3" t="s">
        <v>229</v>
      </c>
      <c r="B381" s="3" t="s">
        <v>1109</v>
      </c>
      <c r="C381" s="3" t="s">
        <v>1159</v>
      </c>
      <c r="D381" s="3" t="s">
        <v>1160</v>
      </c>
    </row>
    <row r="382" spans="1:4" x14ac:dyDescent="0.25">
      <c r="A382" s="3" t="s">
        <v>544</v>
      </c>
      <c r="B382" s="3" t="s">
        <v>1109</v>
      </c>
      <c r="C382" s="3" t="s">
        <v>1159</v>
      </c>
      <c r="D382" s="3" t="s">
        <v>1160</v>
      </c>
    </row>
    <row r="383" spans="1:4" x14ac:dyDescent="0.25">
      <c r="A383" s="3" t="s">
        <v>230</v>
      </c>
      <c r="B383" s="3" t="s">
        <v>1109</v>
      </c>
      <c r="C383" s="3" t="s">
        <v>1159</v>
      </c>
      <c r="D383" s="3" t="s">
        <v>1160</v>
      </c>
    </row>
    <row r="384" spans="1:4" x14ac:dyDescent="0.25">
      <c r="A384" s="3" t="s">
        <v>231</v>
      </c>
      <c r="B384" s="3" t="s">
        <v>1109</v>
      </c>
      <c r="C384" s="3" t="s">
        <v>1159</v>
      </c>
      <c r="D384" s="3" t="s">
        <v>1160</v>
      </c>
    </row>
    <row r="385" spans="1:4" x14ac:dyDescent="0.25">
      <c r="A385" s="3" t="s">
        <v>232</v>
      </c>
      <c r="B385" s="3" t="s">
        <v>1109</v>
      </c>
      <c r="C385" s="3" t="s">
        <v>1159</v>
      </c>
      <c r="D385" s="3" t="s">
        <v>1160</v>
      </c>
    </row>
    <row r="386" spans="1:4" x14ac:dyDescent="0.25">
      <c r="A386" s="3" t="s">
        <v>233</v>
      </c>
      <c r="B386" s="3" t="s">
        <v>1109</v>
      </c>
      <c r="C386" s="3" t="s">
        <v>1159</v>
      </c>
      <c r="D386" s="3" t="s">
        <v>1160</v>
      </c>
    </row>
    <row r="387" spans="1:4" x14ac:dyDescent="0.25">
      <c r="A387" s="3" t="s">
        <v>234</v>
      </c>
      <c r="B387" s="3" t="s">
        <v>1109</v>
      </c>
      <c r="C387" s="3" t="s">
        <v>1159</v>
      </c>
      <c r="D387" s="3" t="s">
        <v>1160</v>
      </c>
    </row>
    <row r="388" spans="1:4" x14ac:dyDescent="0.25">
      <c r="A388" s="3" t="s">
        <v>235</v>
      </c>
      <c r="B388" s="3" t="s">
        <v>1109</v>
      </c>
      <c r="C388" s="3" t="s">
        <v>1159</v>
      </c>
      <c r="D388" s="3" t="s">
        <v>1160</v>
      </c>
    </row>
    <row r="389" spans="1:4" x14ac:dyDescent="0.25">
      <c r="A389" s="3" t="s">
        <v>236</v>
      </c>
      <c r="B389" s="3" t="s">
        <v>1109</v>
      </c>
      <c r="C389" s="3" t="s">
        <v>1159</v>
      </c>
      <c r="D389" s="3" t="s">
        <v>1160</v>
      </c>
    </row>
    <row r="390" spans="1:4" x14ac:dyDescent="0.25">
      <c r="A390" s="3" t="s">
        <v>237</v>
      </c>
      <c r="B390" s="3" t="s">
        <v>1109</v>
      </c>
      <c r="C390" s="3" t="s">
        <v>1159</v>
      </c>
      <c r="D390" s="3" t="s">
        <v>1160</v>
      </c>
    </row>
    <row r="391" spans="1:4" x14ac:dyDescent="0.25">
      <c r="A391" s="3" t="s">
        <v>238</v>
      </c>
      <c r="B391" s="3" t="s">
        <v>1109</v>
      </c>
      <c r="C391" s="3" t="s">
        <v>1159</v>
      </c>
      <c r="D391" s="3" t="s">
        <v>1160</v>
      </c>
    </row>
    <row r="392" spans="1:4" x14ac:dyDescent="0.25">
      <c r="A392" s="3" t="s">
        <v>239</v>
      </c>
      <c r="B392" s="3" t="s">
        <v>1109</v>
      </c>
      <c r="C392" s="3" t="s">
        <v>1159</v>
      </c>
      <c r="D392" s="3" t="s">
        <v>1160</v>
      </c>
    </row>
    <row r="393" spans="1:4" x14ac:dyDescent="0.25">
      <c r="A393" s="3" t="s">
        <v>474</v>
      </c>
      <c r="B393" s="3" t="s">
        <v>1110</v>
      </c>
      <c r="C393" s="3" t="s">
        <v>1159</v>
      </c>
      <c r="D393" s="3" t="s">
        <v>1164</v>
      </c>
    </row>
    <row r="394" spans="1:4" x14ac:dyDescent="0.25">
      <c r="A394" s="3" t="s">
        <v>240</v>
      </c>
      <c r="B394" s="3" t="s">
        <v>1109</v>
      </c>
      <c r="C394" s="3" t="s">
        <v>1159</v>
      </c>
      <c r="D394" s="3" t="s">
        <v>1160</v>
      </c>
    </row>
    <row r="395" spans="1:4" x14ac:dyDescent="0.25">
      <c r="A395" s="3" t="s">
        <v>347</v>
      </c>
      <c r="B395" s="3" t="s">
        <v>1109</v>
      </c>
      <c r="C395" s="3" t="s">
        <v>1159</v>
      </c>
      <c r="D395" s="3" t="s">
        <v>1160</v>
      </c>
    </row>
    <row r="396" spans="1:4" x14ac:dyDescent="0.25">
      <c r="A396" s="3" t="s">
        <v>475</v>
      </c>
      <c r="B396" s="3" t="s">
        <v>1110</v>
      </c>
      <c r="C396" s="3" t="s">
        <v>1161</v>
      </c>
      <c r="D396" s="3" t="s">
        <v>1162</v>
      </c>
    </row>
    <row r="397" spans="1:4" x14ac:dyDescent="0.25">
      <c r="A397" s="3" t="s">
        <v>403</v>
      </c>
      <c r="B397" s="3" t="s">
        <v>1110</v>
      </c>
      <c r="C397" s="3" t="s">
        <v>1161</v>
      </c>
      <c r="D397" s="3" t="s">
        <v>1162</v>
      </c>
    </row>
    <row r="398" spans="1:4" x14ac:dyDescent="0.25">
      <c r="A398" s="3" t="s">
        <v>241</v>
      </c>
      <c r="B398" s="3" t="s">
        <v>1109</v>
      </c>
      <c r="C398" s="3" t="s">
        <v>1159</v>
      </c>
      <c r="D398" s="3" t="s">
        <v>1160</v>
      </c>
    </row>
    <row r="399" spans="1:4" x14ac:dyDescent="0.25">
      <c r="A399" s="3" t="s">
        <v>242</v>
      </c>
      <c r="B399" s="3" t="s">
        <v>1109</v>
      </c>
      <c r="C399" s="3" t="s">
        <v>1159</v>
      </c>
      <c r="D399" s="3" t="s">
        <v>1160</v>
      </c>
    </row>
    <row r="400" spans="1:4" x14ac:dyDescent="0.25">
      <c r="A400" s="3" t="s">
        <v>243</v>
      </c>
      <c r="B400" s="3" t="s">
        <v>1109</v>
      </c>
      <c r="C400" s="3" t="s">
        <v>1159</v>
      </c>
      <c r="D400" s="3" t="s">
        <v>1160</v>
      </c>
    </row>
    <row r="401" spans="1:4" x14ac:dyDescent="0.25">
      <c r="A401" s="3" t="s">
        <v>344</v>
      </c>
      <c r="B401" s="3" t="s">
        <v>1109</v>
      </c>
      <c r="C401" s="3" t="s">
        <v>1159</v>
      </c>
      <c r="D401" s="3" t="s">
        <v>1160</v>
      </c>
    </row>
    <row r="402" spans="1:4" x14ac:dyDescent="0.25">
      <c r="A402" s="3" t="s">
        <v>244</v>
      </c>
      <c r="B402" s="3" t="s">
        <v>1109</v>
      </c>
      <c r="C402" s="3" t="s">
        <v>1159</v>
      </c>
      <c r="D402" s="3" t="s">
        <v>1160</v>
      </c>
    </row>
    <row r="403" spans="1:4" x14ac:dyDescent="0.25">
      <c r="A403" s="3" t="s">
        <v>245</v>
      </c>
      <c r="B403" s="3" t="s">
        <v>1109</v>
      </c>
      <c r="C403" s="3" t="s">
        <v>1159</v>
      </c>
      <c r="D403" s="3" t="s">
        <v>1160</v>
      </c>
    </row>
    <row r="404" spans="1:4" x14ac:dyDescent="0.25">
      <c r="A404" s="3" t="s">
        <v>246</v>
      </c>
      <c r="B404" s="3" t="s">
        <v>1109</v>
      </c>
      <c r="C404" s="3" t="s">
        <v>1159</v>
      </c>
      <c r="D404" s="3" t="s">
        <v>1160</v>
      </c>
    </row>
    <row r="405" spans="1:4" x14ac:dyDescent="0.25">
      <c r="A405" s="3" t="s">
        <v>247</v>
      </c>
      <c r="B405" s="3" t="s">
        <v>1109</v>
      </c>
      <c r="C405" s="3" t="s">
        <v>1159</v>
      </c>
      <c r="D405" s="3" t="s">
        <v>1160</v>
      </c>
    </row>
    <row r="406" spans="1:4" x14ac:dyDescent="0.25">
      <c r="A406" s="3" t="s">
        <v>248</v>
      </c>
      <c r="B406" s="3" t="s">
        <v>1109</v>
      </c>
      <c r="C406" s="3" t="s">
        <v>1159</v>
      </c>
      <c r="D406" s="3" t="s">
        <v>1160</v>
      </c>
    </row>
    <row r="407" spans="1:4" x14ac:dyDescent="0.25">
      <c r="A407" s="3" t="s">
        <v>249</v>
      </c>
      <c r="B407" s="3" t="s">
        <v>1109</v>
      </c>
      <c r="C407" s="3" t="s">
        <v>1159</v>
      </c>
      <c r="D407" s="3" t="s">
        <v>1160</v>
      </c>
    </row>
    <row r="408" spans="1:4" x14ac:dyDescent="0.25">
      <c r="A408" s="3" t="s">
        <v>250</v>
      </c>
      <c r="B408" s="3" t="s">
        <v>1109</v>
      </c>
      <c r="C408" s="3" t="s">
        <v>1159</v>
      </c>
      <c r="D408" s="3" t="s">
        <v>1160</v>
      </c>
    </row>
    <row r="409" spans="1:4" x14ac:dyDescent="0.25">
      <c r="A409" s="3" t="s">
        <v>251</v>
      </c>
      <c r="B409" s="3" t="s">
        <v>1109</v>
      </c>
      <c r="C409" s="3" t="s">
        <v>1161</v>
      </c>
      <c r="D409" s="3" t="s">
        <v>1165</v>
      </c>
    </row>
    <row r="410" spans="1:4" x14ac:dyDescent="0.25">
      <c r="A410" s="3" t="s">
        <v>329</v>
      </c>
      <c r="B410" s="3" t="s">
        <v>1109</v>
      </c>
      <c r="C410" s="3" t="s">
        <v>1161</v>
      </c>
      <c r="D410" s="3" t="s">
        <v>1165</v>
      </c>
    </row>
    <row r="411" spans="1:4" x14ac:dyDescent="0.25">
      <c r="A411" s="3" t="s">
        <v>252</v>
      </c>
      <c r="B411" s="3" t="s">
        <v>1109</v>
      </c>
      <c r="C411" s="3" t="s">
        <v>1161</v>
      </c>
      <c r="D411" s="3" t="s">
        <v>1165</v>
      </c>
    </row>
    <row r="412" spans="1:4" x14ac:dyDescent="0.25">
      <c r="A412" s="3" t="s">
        <v>253</v>
      </c>
      <c r="B412" s="3" t="s">
        <v>1109</v>
      </c>
      <c r="C412" s="3" t="s">
        <v>1161</v>
      </c>
      <c r="D412" s="3" t="s">
        <v>1165</v>
      </c>
    </row>
    <row r="413" spans="1:4" x14ac:dyDescent="0.25">
      <c r="A413" s="3" t="s">
        <v>254</v>
      </c>
      <c r="B413" s="3" t="s">
        <v>1109</v>
      </c>
      <c r="C413" s="3" t="s">
        <v>1159</v>
      </c>
      <c r="D413" s="3" t="s">
        <v>1160</v>
      </c>
    </row>
    <row r="414" spans="1:4" x14ac:dyDescent="0.25">
      <c r="A414" s="3" t="s">
        <v>255</v>
      </c>
      <c r="B414" s="3" t="s">
        <v>1109</v>
      </c>
      <c r="C414" s="3" t="s">
        <v>1159</v>
      </c>
      <c r="D414" s="3" t="s">
        <v>1160</v>
      </c>
    </row>
    <row r="415" spans="1:4" x14ac:dyDescent="0.25">
      <c r="A415" s="3" t="s">
        <v>256</v>
      </c>
      <c r="B415" s="3" t="s">
        <v>1109</v>
      </c>
      <c r="C415" s="3" t="s">
        <v>1159</v>
      </c>
      <c r="D415" s="3" t="s">
        <v>1160</v>
      </c>
    </row>
    <row r="416" spans="1:4" x14ac:dyDescent="0.25">
      <c r="A416" s="3" t="s">
        <v>257</v>
      </c>
      <c r="B416" s="3" t="s">
        <v>1109</v>
      </c>
      <c r="C416" s="3" t="s">
        <v>1159</v>
      </c>
      <c r="D416" s="3" t="s">
        <v>1160</v>
      </c>
    </row>
    <row r="417" spans="1:4" x14ac:dyDescent="0.25">
      <c r="A417" s="3" t="s">
        <v>325</v>
      </c>
      <c r="B417" s="3" t="s">
        <v>1109</v>
      </c>
      <c r="C417" s="3" t="s">
        <v>1159</v>
      </c>
      <c r="D417" s="3" t="s">
        <v>1160</v>
      </c>
    </row>
    <row r="418" spans="1:4" x14ac:dyDescent="0.25">
      <c r="A418" s="3" t="s">
        <v>404</v>
      </c>
      <c r="B418" s="3" t="s">
        <v>1110</v>
      </c>
      <c r="C418" s="3" t="s">
        <v>1159</v>
      </c>
      <c r="D418" s="3" t="s">
        <v>1164</v>
      </c>
    </row>
    <row r="419" spans="1:4" x14ac:dyDescent="0.25">
      <c r="A419" s="3" t="s">
        <v>476</v>
      </c>
      <c r="B419" s="3" t="s">
        <v>1110</v>
      </c>
      <c r="C419" s="3" t="s">
        <v>1161</v>
      </c>
      <c r="D419" s="3" t="s">
        <v>1162</v>
      </c>
    </row>
    <row r="420" spans="1:4" x14ac:dyDescent="0.25">
      <c r="A420" s="3" t="s">
        <v>258</v>
      </c>
      <c r="B420" s="3" t="s">
        <v>1109</v>
      </c>
      <c r="C420" s="3" t="s">
        <v>1159</v>
      </c>
      <c r="D420" s="3" t="s">
        <v>1160</v>
      </c>
    </row>
    <row r="421" spans="1:4" x14ac:dyDescent="0.25">
      <c r="A421" s="3" t="s">
        <v>259</v>
      </c>
      <c r="B421" s="3" t="s">
        <v>1109</v>
      </c>
      <c r="C421" s="3" t="s">
        <v>1159</v>
      </c>
      <c r="D421" s="3" t="s">
        <v>1160</v>
      </c>
    </row>
    <row r="422" spans="1:4" x14ac:dyDescent="0.25">
      <c r="A422" s="3" t="s">
        <v>260</v>
      </c>
      <c r="B422" s="3" t="s">
        <v>1109</v>
      </c>
      <c r="C422" s="3" t="s">
        <v>1159</v>
      </c>
      <c r="D422" s="3" t="s">
        <v>1160</v>
      </c>
    </row>
    <row r="423" spans="1:4" x14ac:dyDescent="0.25">
      <c r="A423" s="3" t="s">
        <v>261</v>
      </c>
      <c r="B423" s="3" t="s">
        <v>1109</v>
      </c>
      <c r="C423" s="3" t="s">
        <v>1159</v>
      </c>
      <c r="D423" s="3" t="s">
        <v>1160</v>
      </c>
    </row>
    <row r="424" spans="1:4" x14ac:dyDescent="0.25">
      <c r="A424" s="3" t="s">
        <v>262</v>
      </c>
      <c r="B424" s="3" t="s">
        <v>1109</v>
      </c>
      <c r="C424" s="3" t="s">
        <v>1159</v>
      </c>
      <c r="D424" s="3" t="s">
        <v>1160</v>
      </c>
    </row>
    <row r="425" spans="1:4" x14ac:dyDescent="0.25">
      <c r="A425" s="3" t="s">
        <v>263</v>
      </c>
      <c r="B425" s="3" t="s">
        <v>1109</v>
      </c>
      <c r="C425" s="3" t="s">
        <v>1159</v>
      </c>
      <c r="D425" s="3" t="s">
        <v>1160</v>
      </c>
    </row>
    <row r="426" spans="1:4" x14ac:dyDescent="0.25">
      <c r="A426" s="3" t="s">
        <v>264</v>
      </c>
      <c r="B426" s="3" t="s">
        <v>1109</v>
      </c>
      <c r="C426" s="3" t="s">
        <v>1159</v>
      </c>
      <c r="D426" s="3" t="s">
        <v>1160</v>
      </c>
    </row>
    <row r="427" spans="1:4" x14ac:dyDescent="0.25">
      <c r="A427" s="3" t="s">
        <v>265</v>
      </c>
      <c r="B427" s="3" t="s">
        <v>1109</v>
      </c>
      <c r="C427" s="3" t="s">
        <v>1159</v>
      </c>
      <c r="D427" s="3" t="s">
        <v>1160</v>
      </c>
    </row>
    <row r="428" spans="1:4" x14ac:dyDescent="0.25">
      <c r="A428" s="3" t="s">
        <v>314</v>
      </c>
      <c r="B428" s="3" t="s">
        <v>1109</v>
      </c>
      <c r="C428" s="3" t="s">
        <v>1159</v>
      </c>
      <c r="D428" s="3" t="s">
        <v>1160</v>
      </c>
    </row>
    <row r="429" spans="1:4" x14ac:dyDescent="0.25">
      <c r="A429" s="3" t="s">
        <v>266</v>
      </c>
      <c r="B429" s="3" t="s">
        <v>1109</v>
      </c>
      <c r="C429" s="3" t="s">
        <v>1159</v>
      </c>
      <c r="D429" s="3" t="s">
        <v>1160</v>
      </c>
    </row>
    <row r="430" spans="1:4" x14ac:dyDescent="0.25">
      <c r="A430" s="3" t="s">
        <v>267</v>
      </c>
      <c r="B430" s="3" t="s">
        <v>1109</v>
      </c>
      <c r="C430" s="3" t="s">
        <v>1159</v>
      </c>
      <c r="D430" s="3" t="s">
        <v>1160</v>
      </c>
    </row>
    <row r="431" spans="1:4" x14ac:dyDescent="0.25">
      <c r="A431" s="3" t="s">
        <v>268</v>
      </c>
      <c r="B431" s="3" t="s">
        <v>1109</v>
      </c>
      <c r="C431" s="3" t="s">
        <v>1159</v>
      </c>
      <c r="D431" s="3" t="s">
        <v>1160</v>
      </c>
    </row>
    <row r="432" spans="1:4" x14ac:dyDescent="0.25">
      <c r="A432" s="3" t="s">
        <v>269</v>
      </c>
      <c r="B432" s="3" t="s">
        <v>1109</v>
      </c>
      <c r="C432" s="3" t="s">
        <v>1159</v>
      </c>
      <c r="D432" s="3" t="s">
        <v>1160</v>
      </c>
    </row>
    <row r="433" spans="1:4" x14ac:dyDescent="0.25">
      <c r="A433" s="3" t="s">
        <v>270</v>
      </c>
      <c r="B433" s="3" t="s">
        <v>1109</v>
      </c>
      <c r="C433" s="3" t="s">
        <v>1159</v>
      </c>
      <c r="D433" s="3" t="s">
        <v>1160</v>
      </c>
    </row>
    <row r="434" spans="1:4" x14ac:dyDescent="0.25">
      <c r="A434" s="3" t="s">
        <v>271</v>
      </c>
      <c r="B434" s="3" t="s">
        <v>1109</v>
      </c>
      <c r="C434" s="3" t="s">
        <v>1159</v>
      </c>
      <c r="D434" s="3" t="s">
        <v>1160</v>
      </c>
    </row>
    <row r="435" spans="1:4" x14ac:dyDescent="0.25">
      <c r="A435" s="3" t="s">
        <v>272</v>
      </c>
      <c r="B435" s="3" t="s">
        <v>1109</v>
      </c>
      <c r="C435" s="3" t="s">
        <v>1159</v>
      </c>
      <c r="D435" s="3" t="s">
        <v>1160</v>
      </c>
    </row>
    <row r="436" spans="1:4" x14ac:dyDescent="0.25">
      <c r="A436" s="3" t="s">
        <v>273</v>
      </c>
      <c r="B436" s="3" t="s">
        <v>1109</v>
      </c>
      <c r="C436" s="3" t="s">
        <v>1159</v>
      </c>
      <c r="D436" s="3" t="s">
        <v>1160</v>
      </c>
    </row>
    <row r="437" spans="1:4" x14ac:dyDescent="0.25">
      <c r="A437" s="3" t="s">
        <v>274</v>
      </c>
      <c r="B437" s="3" t="s">
        <v>1109</v>
      </c>
      <c r="C437" s="3" t="s">
        <v>1159</v>
      </c>
      <c r="D437" s="3" t="s">
        <v>1160</v>
      </c>
    </row>
    <row r="438" spans="1:4" x14ac:dyDescent="0.25">
      <c r="A438" s="3" t="s">
        <v>275</v>
      </c>
      <c r="B438" s="3" t="s">
        <v>1109</v>
      </c>
      <c r="C438" s="3" t="s">
        <v>1159</v>
      </c>
      <c r="D438" s="3" t="s">
        <v>1160</v>
      </c>
    </row>
    <row r="439" spans="1:4" x14ac:dyDescent="0.25">
      <c r="A439" s="3" t="s">
        <v>345</v>
      </c>
      <c r="B439" s="3" t="s">
        <v>1109</v>
      </c>
      <c r="C439" s="3" t="s">
        <v>1159</v>
      </c>
      <c r="D439" s="3" t="s">
        <v>1160</v>
      </c>
    </row>
    <row r="440" spans="1:4" x14ac:dyDescent="0.25">
      <c r="A440" s="3" t="s">
        <v>276</v>
      </c>
      <c r="B440" s="3" t="s">
        <v>1109</v>
      </c>
      <c r="C440" s="3" t="s">
        <v>1159</v>
      </c>
      <c r="D440" s="3" t="s">
        <v>1160</v>
      </c>
    </row>
    <row r="441" spans="1:4" x14ac:dyDescent="0.25">
      <c r="A441" s="3" t="s">
        <v>277</v>
      </c>
      <c r="B441" s="3" t="s">
        <v>1109</v>
      </c>
      <c r="C441" s="3" t="s">
        <v>1159</v>
      </c>
      <c r="D441" s="3" t="s">
        <v>1160</v>
      </c>
    </row>
    <row r="442" spans="1:4" x14ac:dyDescent="0.25">
      <c r="A442" s="3" t="s">
        <v>278</v>
      </c>
      <c r="B442" s="3" t="s">
        <v>1109</v>
      </c>
      <c r="C442" s="3" t="s">
        <v>1159</v>
      </c>
      <c r="D442" s="3" t="s">
        <v>1160</v>
      </c>
    </row>
    <row r="443" spans="1:4" x14ac:dyDescent="0.25">
      <c r="A443" s="3" t="s">
        <v>279</v>
      </c>
      <c r="B443" s="3" t="s">
        <v>1109</v>
      </c>
      <c r="C443" s="3" t="s">
        <v>1159</v>
      </c>
      <c r="D443" s="3" t="s">
        <v>1160</v>
      </c>
    </row>
    <row r="444" spans="1:4" x14ac:dyDescent="0.25">
      <c r="A444" s="3" t="s">
        <v>477</v>
      </c>
      <c r="B444" s="3" t="s">
        <v>1110</v>
      </c>
      <c r="C444" s="3" t="s">
        <v>1159</v>
      </c>
      <c r="D444" s="3" t="s">
        <v>1164</v>
      </c>
    </row>
    <row r="445" spans="1:4" x14ac:dyDescent="0.25">
      <c r="A445" s="3" t="s">
        <v>280</v>
      </c>
      <c r="B445" s="3" t="s">
        <v>1109</v>
      </c>
      <c r="C445" s="3" t="s">
        <v>1159</v>
      </c>
      <c r="D445" s="3" t="s">
        <v>1160</v>
      </c>
    </row>
    <row r="446" spans="1:4" x14ac:dyDescent="0.25">
      <c r="A446" s="3" t="s">
        <v>281</v>
      </c>
      <c r="B446" s="3" t="s">
        <v>1109</v>
      </c>
      <c r="C446" s="3" t="s">
        <v>1159</v>
      </c>
      <c r="D446" s="3" t="s">
        <v>1160</v>
      </c>
    </row>
    <row r="447" spans="1:4" x14ac:dyDescent="0.25">
      <c r="A447" s="3" t="s">
        <v>282</v>
      </c>
      <c r="B447" s="3" t="s">
        <v>1109</v>
      </c>
      <c r="C447" s="3" t="s">
        <v>1159</v>
      </c>
      <c r="D447" s="3" t="s">
        <v>1160</v>
      </c>
    </row>
    <row r="448" spans="1:4" x14ac:dyDescent="0.25">
      <c r="A448" s="3" t="s">
        <v>283</v>
      </c>
      <c r="B448" s="3" t="s">
        <v>1109</v>
      </c>
      <c r="C448" s="3" t="s">
        <v>1159</v>
      </c>
      <c r="D448" s="3" t="s">
        <v>1160</v>
      </c>
    </row>
    <row r="449" spans="1:4" x14ac:dyDescent="0.25">
      <c r="A449" s="3" t="s">
        <v>284</v>
      </c>
      <c r="B449" s="3" t="s">
        <v>1109</v>
      </c>
      <c r="C449" s="3" t="s">
        <v>1159</v>
      </c>
      <c r="D449" s="3" t="s">
        <v>1160</v>
      </c>
    </row>
    <row r="450" spans="1:4" x14ac:dyDescent="0.25">
      <c r="A450" s="3" t="s">
        <v>511</v>
      </c>
      <c r="B450" s="3" t="s">
        <v>1109</v>
      </c>
      <c r="C450" s="3" t="s">
        <v>1159</v>
      </c>
      <c r="D450" s="3" t="s">
        <v>1160</v>
      </c>
    </row>
    <row r="451" spans="1:4" x14ac:dyDescent="0.25">
      <c r="A451" s="3" t="s">
        <v>285</v>
      </c>
      <c r="B451" s="3" t="s">
        <v>1109</v>
      </c>
      <c r="C451" s="3" t="s">
        <v>1159</v>
      </c>
      <c r="D451" s="3" t="s">
        <v>1160</v>
      </c>
    </row>
    <row r="452" spans="1:4" x14ac:dyDescent="0.25">
      <c r="A452" s="3" t="s">
        <v>405</v>
      </c>
      <c r="B452" s="3" t="s">
        <v>1110</v>
      </c>
      <c r="C452" s="3" t="s">
        <v>1159</v>
      </c>
      <c r="D452" s="3" t="s">
        <v>1164</v>
      </c>
    </row>
    <row r="453" spans="1:4" x14ac:dyDescent="0.25">
      <c r="A453" s="3" t="s">
        <v>406</v>
      </c>
      <c r="B453" s="3" t="s">
        <v>1110</v>
      </c>
      <c r="C453" s="3" t="s">
        <v>1159</v>
      </c>
      <c r="D453" s="3" t="s">
        <v>1164</v>
      </c>
    </row>
    <row r="454" spans="1:4" x14ac:dyDescent="0.25">
      <c r="A454" s="3" t="s">
        <v>407</v>
      </c>
      <c r="B454" s="3" t="s">
        <v>1110</v>
      </c>
      <c r="C454" s="3" t="s">
        <v>1159</v>
      </c>
      <c r="D454" s="3" t="s">
        <v>1164</v>
      </c>
    </row>
    <row r="455" spans="1:4" x14ac:dyDescent="0.25">
      <c r="A455" s="3" t="s">
        <v>408</v>
      </c>
      <c r="B455" s="3" t="s">
        <v>1110</v>
      </c>
      <c r="C455" s="3" t="s">
        <v>1159</v>
      </c>
      <c r="D455" s="3" t="s">
        <v>1164</v>
      </c>
    </row>
    <row r="456" spans="1:4" x14ac:dyDescent="0.25">
      <c r="A456" s="3" t="s">
        <v>478</v>
      </c>
      <c r="B456" s="3" t="s">
        <v>1110</v>
      </c>
      <c r="C456" s="3" t="s">
        <v>1161</v>
      </c>
      <c r="D456" s="3" t="s">
        <v>1162</v>
      </c>
    </row>
    <row r="457" spans="1:4" x14ac:dyDescent="0.25">
      <c r="A457" s="3" t="s">
        <v>409</v>
      </c>
      <c r="B457" s="3" t="s">
        <v>1110</v>
      </c>
      <c r="C457" s="3" t="s">
        <v>1161</v>
      </c>
      <c r="D457" s="3" t="s">
        <v>1162</v>
      </c>
    </row>
    <row r="458" spans="1:4" x14ac:dyDescent="0.25">
      <c r="A458" s="3" t="s">
        <v>479</v>
      </c>
      <c r="B458" s="3" t="s">
        <v>1110</v>
      </c>
      <c r="C458" s="3" t="s">
        <v>1161</v>
      </c>
      <c r="D458" s="3" t="s">
        <v>1162</v>
      </c>
    </row>
    <row r="459" spans="1:4" x14ac:dyDescent="0.25">
      <c r="A459" s="3" t="s">
        <v>311</v>
      </c>
      <c r="B459" s="3" t="s">
        <v>1109</v>
      </c>
      <c r="C459" s="3" t="s">
        <v>1159</v>
      </c>
      <c r="D459" s="3" t="s">
        <v>1160</v>
      </c>
    </row>
    <row r="460" spans="1:4" x14ac:dyDescent="0.25">
      <c r="A460" s="3" t="s">
        <v>286</v>
      </c>
      <c r="B460" s="3" t="s">
        <v>1109</v>
      </c>
      <c r="C460" s="3" t="s">
        <v>1159</v>
      </c>
      <c r="D460" s="3" t="s">
        <v>1160</v>
      </c>
    </row>
    <row r="461" spans="1:4" x14ac:dyDescent="0.25">
      <c r="A461" s="3" t="s">
        <v>287</v>
      </c>
      <c r="B461" s="3" t="s">
        <v>1109</v>
      </c>
      <c r="C461" s="3" t="s">
        <v>1159</v>
      </c>
      <c r="D461" s="3" t="s">
        <v>1160</v>
      </c>
    </row>
    <row r="462" spans="1:4" x14ac:dyDescent="0.25">
      <c r="A462" s="3" t="s">
        <v>288</v>
      </c>
      <c r="B462" s="3" t="s">
        <v>1109</v>
      </c>
      <c r="C462" s="3" t="s">
        <v>1161</v>
      </c>
      <c r="D462" s="3" t="s">
        <v>1165</v>
      </c>
    </row>
    <row r="463" spans="1:4" x14ac:dyDescent="0.25">
      <c r="A463" s="3" t="s">
        <v>289</v>
      </c>
      <c r="B463" s="3" t="s">
        <v>1109</v>
      </c>
      <c r="C463" s="3" t="s">
        <v>1159</v>
      </c>
      <c r="D463" s="3" t="s">
        <v>1160</v>
      </c>
    </row>
    <row r="464" spans="1:4" x14ac:dyDescent="0.25">
      <c r="A464" s="3" t="s">
        <v>290</v>
      </c>
      <c r="B464" s="3" t="s">
        <v>1109</v>
      </c>
      <c r="C464" s="3" t="s">
        <v>1159</v>
      </c>
      <c r="D464" s="3" t="s">
        <v>1160</v>
      </c>
    </row>
    <row r="465" spans="1:4" x14ac:dyDescent="0.25">
      <c r="A465" s="3" t="s">
        <v>291</v>
      </c>
      <c r="B465" s="3" t="s">
        <v>1109</v>
      </c>
      <c r="C465" s="3" t="s">
        <v>1159</v>
      </c>
      <c r="D465" s="3" t="s">
        <v>1160</v>
      </c>
    </row>
    <row r="466" spans="1:4" x14ac:dyDescent="0.25">
      <c r="A466" s="3" t="s">
        <v>292</v>
      </c>
      <c r="B466" s="3" t="s">
        <v>1109</v>
      </c>
      <c r="C466" s="3" t="s">
        <v>1159</v>
      </c>
      <c r="D466" s="3" t="s">
        <v>1160</v>
      </c>
    </row>
    <row r="467" spans="1:4" x14ac:dyDescent="0.25">
      <c r="A467" s="3" t="s">
        <v>293</v>
      </c>
      <c r="B467" s="3" t="s">
        <v>1109</v>
      </c>
      <c r="C467" s="3" t="s">
        <v>1159</v>
      </c>
      <c r="D467" s="3" t="s">
        <v>1160</v>
      </c>
    </row>
    <row r="468" spans="1:4" x14ac:dyDescent="0.25">
      <c r="A468" s="3" t="s">
        <v>294</v>
      </c>
      <c r="B468" s="3" t="s">
        <v>1109</v>
      </c>
      <c r="C468" s="3" t="s">
        <v>1159</v>
      </c>
      <c r="D468" s="3" t="s">
        <v>1160</v>
      </c>
    </row>
    <row r="469" spans="1:4" x14ac:dyDescent="0.25">
      <c r="A469" s="3" t="s">
        <v>295</v>
      </c>
      <c r="B469" s="3" t="s">
        <v>1109</v>
      </c>
      <c r="C469" s="3" t="s">
        <v>1159</v>
      </c>
      <c r="D469" s="3" t="s">
        <v>1160</v>
      </c>
    </row>
    <row r="470" spans="1:4" x14ac:dyDescent="0.25">
      <c r="A470" s="3" t="s">
        <v>296</v>
      </c>
      <c r="B470" s="3" t="s">
        <v>1109</v>
      </c>
      <c r="C470" s="3" t="s">
        <v>1159</v>
      </c>
      <c r="D470" s="3" t="s">
        <v>1160</v>
      </c>
    </row>
    <row r="471" spans="1:4" x14ac:dyDescent="0.25">
      <c r="A471" s="3" t="s">
        <v>410</v>
      </c>
      <c r="B471" s="3" t="s">
        <v>1110</v>
      </c>
      <c r="C471" s="3" t="s">
        <v>1159</v>
      </c>
      <c r="D471" s="3" t="s">
        <v>1164</v>
      </c>
    </row>
    <row r="472" spans="1:4" x14ac:dyDescent="0.25">
      <c r="A472" s="3" t="s">
        <v>411</v>
      </c>
      <c r="B472" s="3" t="s">
        <v>1110</v>
      </c>
      <c r="C472" s="3" t="s">
        <v>1161</v>
      </c>
      <c r="D472" s="3" t="s">
        <v>1162</v>
      </c>
    </row>
    <row r="473" spans="1:4" x14ac:dyDescent="0.25">
      <c r="A473" s="3" t="s">
        <v>297</v>
      </c>
      <c r="B473" s="3" t="s">
        <v>1109</v>
      </c>
      <c r="C473" s="3" t="s">
        <v>1159</v>
      </c>
      <c r="D473" s="3" t="s">
        <v>1160</v>
      </c>
    </row>
    <row r="474" spans="1:4" x14ac:dyDescent="0.25">
      <c r="A474" s="3" t="s">
        <v>507</v>
      </c>
      <c r="B474" s="3" t="s">
        <v>1110</v>
      </c>
      <c r="C474" s="3" t="s">
        <v>1161</v>
      </c>
      <c r="D474" s="3" t="s">
        <v>1162</v>
      </c>
    </row>
    <row r="475" spans="1:4" x14ac:dyDescent="0.25">
      <c r="A475" s="3" t="s">
        <v>503</v>
      </c>
      <c r="B475" s="3" t="s">
        <v>1110</v>
      </c>
      <c r="C475" s="3" t="s">
        <v>1161</v>
      </c>
      <c r="D475" s="3" t="s">
        <v>1162</v>
      </c>
    </row>
    <row r="476" spans="1:4" x14ac:dyDescent="0.25">
      <c r="A476" s="3" t="s">
        <v>499</v>
      </c>
      <c r="B476" s="3" t="s">
        <v>1110</v>
      </c>
      <c r="C476" s="3" t="s">
        <v>1161</v>
      </c>
      <c r="D476" s="3" t="s">
        <v>1162</v>
      </c>
    </row>
    <row r="477" spans="1:4" x14ac:dyDescent="0.25">
      <c r="A477" s="3" t="s">
        <v>569</v>
      </c>
      <c r="B477" s="3" t="s">
        <v>1110</v>
      </c>
      <c r="C477" s="3" t="s">
        <v>1161</v>
      </c>
      <c r="D477" s="3" t="s">
        <v>1162</v>
      </c>
    </row>
    <row r="478" spans="1:4" x14ac:dyDescent="0.25">
      <c r="A478" s="3" t="s">
        <v>519</v>
      </c>
      <c r="B478" s="3" t="s">
        <v>1110</v>
      </c>
      <c r="C478" s="3" t="s">
        <v>1161</v>
      </c>
      <c r="D478" s="3" t="s">
        <v>1162</v>
      </c>
    </row>
    <row r="479" spans="1:4" x14ac:dyDescent="0.25">
      <c r="A479" s="3" t="s">
        <v>568</v>
      </c>
      <c r="B479" s="3" t="s">
        <v>1110</v>
      </c>
      <c r="C479" s="3" t="s">
        <v>1161</v>
      </c>
      <c r="D479" s="3" t="s">
        <v>1162</v>
      </c>
    </row>
    <row r="480" spans="1:4" x14ac:dyDescent="0.25">
      <c r="A480" s="3" t="s">
        <v>486</v>
      </c>
      <c r="B480" s="3" t="s">
        <v>1110</v>
      </c>
      <c r="C480" s="3" t="s">
        <v>1161</v>
      </c>
      <c r="D480" s="3" t="s">
        <v>1162</v>
      </c>
    </row>
    <row r="481" spans="1:4" x14ac:dyDescent="0.25">
      <c r="A481" s="3" t="s">
        <v>351</v>
      </c>
      <c r="B481" s="3" t="s">
        <v>1109</v>
      </c>
      <c r="C481" s="3" t="s">
        <v>1159</v>
      </c>
      <c r="D481" s="3" t="s">
        <v>1160</v>
      </c>
    </row>
    <row r="482" spans="1:4" x14ac:dyDescent="0.25">
      <c r="A482" s="3" t="s">
        <v>298</v>
      </c>
      <c r="B482" s="3" t="s">
        <v>1109</v>
      </c>
      <c r="C482" s="3" t="s">
        <v>1159</v>
      </c>
      <c r="D482" s="3" t="s">
        <v>1160</v>
      </c>
    </row>
    <row r="483" spans="1:4" x14ac:dyDescent="0.25">
      <c r="A483" s="3" t="s">
        <v>299</v>
      </c>
      <c r="B483" s="3" t="s">
        <v>1109</v>
      </c>
      <c r="C483" s="3" t="s">
        <v>1159</v>
      </c>
      <c r="D483" s="3" t="s">
        <v>1160</v>
      </c>
    </row>
    <row r="484" spans="1:4" x14ac:dyDescent="0.25">
      <c r="A484" s="3" t="s">
        <v>545</v>
      </c>
      <c r="B484" s="3" t="s">
        <v>1109</v>
      </c>
      <c r="C484" s="3" t="s">
        <v>1159</v>
      </c>
      <c r="D484" s="3" t="s">
        <v>1160</v>
      </c>
    </row>
    <row r="485" spans="1:4" x14ac:dyDescent="0.25">
      <c r="A485" s="3" t="s">
        <v>300</v>
      </c>
      <c r="B485" s="3" t="s">
        <v>1109</v>
      </c>
      <c r="C485" s="3" t="s">
        <v>1159</v>
      </c>
      <c r="D485" s="3" t="s">
        <v>1160</v>
      </c>
    </row>
    <row r="486" spans="1:4" x14ac:dyDescent="0.25">
      <c r="A486" s="3" t="s">
        <v>301</v>
      </c>
      <c r="B486" s="3" t="s">
        <v>1109</v>
      </c>
      <c r="C486" s="3" t="s">
        <v>1159</v>
      </c>
      <c r="D486" s="3" t="s">
        <v>1160</v>
      </c>
    </row>
    <row r="487" spans="1:4" x14ac:dyDescent="0.25">
      <c r="A487" s="3" t="s">
        <v>412</v>
      </c>
      <c r="B487" s="3" t="s">
        <v>1110</v>
      </c>
      <c r="C487" s="3" t="s">
        <v>1161</v>
      </c>
      <c r="D487" s="3" t="s">
        <v>1162</v>
      </c>
    </row>
    <row r="488" spans="1:4" x14ac:dyDescent="0.25">
      <c r="A488" s="3" t="s">
        <v>487</v>
      </c>
      <c r="B488" s="3" t="s">
        <v>1110</v>
      </c>
      <c r="C488" s="3" t="s">
        <v>1161</v>
      </c>
      <c r="D488" s="3" t="s">
        <v>1162</v>
      </c>
    </row>
    <row r="489" spans="1:4" x14ac:dyDescent="0.25">
      <c r="A489" s="3" t="s">
        <v>488</v>
      </c>
      <c r="B489" s="3" t="s">
        <v>1110</v>
      </c>
      <c r="C489" s="3" t="s">
        <v>1159</v>
      </c>
      <c r="D489" s="3" t="s">
        <v>1164</v>
      </c>
    </row>
    <row r="490" spans="1:4" x14ac:dyDescent="0.25">
      <c r="A490" s="3" t="s">
        <v>413</v>
      </c>
      <c r="B490" s="3" t="s">
        <v>1110</v>
      </c>
      <c r="C490" s="3" t="s">
        <v>1159</v>
      </c>
      <c r="D490" s="3" t="s">
        <v>1164</v>
      </c>
    </row>
    <row r="491" spans="1:4" x14ac:dyDescent="0.25">
      <c r="A491" s="3" t="s">
        <v>489</v>
      </c>
      <c r="B491" s="3" t="s">
        <v>1110</v>
      </c>
      <c r="C491" s="3" t="s">
        <v>1161</v>
      </c>
      <c r="D491" s="3" t="s">
        <v>1162</v>
      </c>
    </row>
    <row r="492" spans="1:4" x14ac:dyDescent="0.25">
      <c r="A492" s="3" t="s">
        <v>302</v>
      </c>
      <c r="B492" s="3" t="s">
        <v>1109</v>
      </c>
      <c r="C492" s="3" t="s">
        <v>1159</v>
      </c>
      <c r="D492" s="3" t="s">
        <v>1160</v>
      </c>
    </row>
    <row r="493" spans="1:4" x14ac:dyDescent="0.25">
      <c r="A493" s="3" t="s">
        <v>505</v>
      </c>
      <c r="B493" s="3" t="s">
        <v>1110</v>
      </c>
      <c r="C493" s="3" t="s">
        <v>1161</v>
      </c>
      <c r="D493" s="3" t="s">
        <v>1162</v>
      </c>
    </row>
    <row r="494" spans="1:4" x14ac:dyDescent="0.25">
      <c r="A494" s="3" t="s">
        <v>520</v>
      </c>
      <c r="B494" s="3" t="s">
        <v>1110</v>
      </c>
      <c r="C494" s="3" t="s">
        <v>1161</v>
      </c>
      <c r="D494" s="3" t="s">
        <v>1162</v>
      </c>
    </row>
    <row r="495" spans="1:4" x14ac:dyDescent="0.25">
      <c r="A495" s="3" t="s">
        <v>521</v>
      </c>
      <c r="B495" s="3" t="s">
        <v>1110</v>
      </c>
      <c r="C495" s="3" t="s">
        <v>1161</v>
      </c>
      <c r="D495" s="3" t="s">
        <v>1162</v>
      </c>
    </row>
    <row r="496" spans="1:4" x14ac:dyDescent="0.25">
      <c r="A496" s="3" t="s">
        <v>493</v>
      </c>
      <c r="B496" s="3" t="s">
        <v>1110</v>
      </c>
      <c r="C496" s="3" t="s">
        <v>1161</v>
      </c>
      <c r="D496" s="3" t="s">
        <v>1162</v>
      </c>
    </row>
    <row r="497" spans="1:4" x14ac:dyDescent="0.25">
      <c r="A497" s="3" t="s">
        <v>494</v>
      </c>
      <c r="B497" s="3" t="s">
        <v>1110</v>
      </c>
      <c r="C497" s="3" t="s">
        <v>1161</v>
      </c>
      <c r="D497" s="3" t="s">
        <v>1162</v>
      </c>
    </row>
    <row r="498" spans="1:4" x14ac:dyDescent="0.25">
      <c r="A498" s="3" t="s">
        <v>414</v>
      </c>
      <c r="B498" s="3" t="s">
        <v>1110</v>
      </c>
      <c r="C498" s="3" t="s">
        <v>1161</v>
      </c>
      <c r="D498" s="3" t="s">
        <v>1162</v>
      </c>
    </row>
    <row r="499" spans="1:4" x14ac:dyDescent="0.25">
      <c r="A499" s="3" t="s">
        <v>495</v>
      </c>
      <c r="B499" s="3" t="s">
        <v>1110</v>
      </c>
      <c r="C499" s="3" t="s">
        <v>1161</v>
      </c>
      <c r="D499" s="3" t="s">
        <v>1162</v>
      </c>
    </row>
    <row r="500" spans="1:4" x14ac:dyDescent="0.25">
      <c r="A500" s="3" t="s">
        <v>415</v>
      </c>
      <c r="B500" s="3" t="s">
        <v>1110</v>
      </c>
      <c r="C500" s="3" t="s">
        <v>1161</v>
      </c>
      <c r="D500" s="3" t="s">
        <v>1162</v>
      </c>
    </row>
    <row r="501" spans="1:4" x14ac:dyDescent="0.25">
      <c r="A501" s="3" t="s">
        <v>416</v>
      </c>
      <c r="B501" s="3" t="s">
        <v>1110</v>
      </c>
      <c r="C501" s="3" t="s">
        <v>1159</v>
      </c>
      <c r="D501" s="3" t="s">
        <v>1164</v>
      </c>
    </row>
    <row r="502" spans="1:4" x14ac:dyDescent="0.25">
      <c r="A502" s="3" t="s">
        <v>417</v>
      </c>
      <c r="B502" s="3" t="s">
        <v>1110</v>
      </c>
      <c r="C502" s="3" t="s">
        <v>1159</v>
      </c>
      <c r="D502" s="3" t="s">
        <v>1164</v>
      </c>
    </row>
    <row r="503" spans="1:4" x14ac:dyDescent="0.25">
      <c r="A503" s="3" t="s">
        <v>418</v>
      </c>
      <c r="B503" s="3" t="s">
        <v>1110</v>
      </c>
      <c r="C503" s="3" t="s">
        <v>1159</v>
      </c>
      <c r="D503" s="3" t="s">
        <v>1164</v>
      </c>
    </row>
    <row r="504" spans="1:4" x14ac:dyDescent="0.25">
      <c r="A504" s="3" t="s">
        <v>303</v>
      </c>
      <c r="B504" s="3" t="s">
        <v>1109</v>
      </c>
      <c r="C504" s="3" t="s">
        <v>1159</v>
      </c>
      <c r="D504" s="3" t="s">
        <v>1160</v>
      </c>
    </row>
    <row r="505" spans="1:4" x14ac:dyDescent="0.25">
      <c r="A505" s="3" t="s">
        <v>304</v>
      </c>
      <c r="B505" s="3" t="s">
        <v>1109</v>
      </c>
      <c r="C505" s="3" t="s">
        <v>1159</v>
      </c>
      <c r="D505" s="3" t="s">
        <v>1160</v>
      </c>
    </row>
    <row r="506" spans="1:4" x14ac:dyDescent="0.25">
      <c r="A506" s="3" t="s">
        <v>305</v>
      </c>
      <c r="B506" s="3" t="s">
        <v>1109</v>
      </c>
      <c r="C506" s="3" t="s">
        <v>1159</v>
      </c>
      <c r="D506" s="3" t="s">
        <v>1160</v>
      </c>
    </row>
    <row r="507" spans="1:4" x14ac:dyDescent="0.25">
      <c r="A507" s="3" t="s">
        <v>306</v>
      </c>
      <c r="B507" s="3" t="s">
        <v>1109</v>
      </c>
      <c r="C507" s="3" t="s">
        <v>1159</v>
      </c>
      <c r="D507" s="3" t="s">
        <v>1160</v>
      </c>
    </row>
    <row r="508" spans="1:4" x14ac:dyDescent="0.25">
      <c r="A508" s="3" t="s">
        <v>307</v>
      </c>
      <c r="B508" s="3" t="s">
        <v>1109</v>
      </c>
      <c r="C508" s="3" t="s">
        <v>1159</v>
      </c>
      <c r="D508" s="3" t="s">
        <v>1160</v>
      </c>
    </row>
    <row r="509" spans="1:4" x14ac:dyDescent="0.25">
      <c r="A509" s="3" t="s">
        <v>308</v>
      </c>
      <c r="B509" s="3" t="s">
        <v>1109</v>
      </c>
      <c r="C509" s="3" t="s">
        <v>1159</v>
      </c>
      <c r="D509" s="3" t="s">
        <v>1160</v>
      </c>
    </row>
    <row r="510" spans="1:4" x14ac:dyDescent="0.25">
      <c r="A510" s="3" t="s">
        <v>496</v>
      </c>
      <c r="B510" s="3" t="s">
        <v>1110</v>
      </c>
      <c r="C510" s="3" t="s">
        <v>1161</v>
      </c>
      <c r="D510" s="3" t="s">
        <v>1162</v>
      </c>
    </row>
    <row r="511" spans="1:4" x14ac:dyDescent="0.25">
      <c r="A511" s="3" t="s">
        <v>346</v>
      </c>
      <c r="B511" s="3" t="s">
        <v>1109</v>
      </c>
      <c r="C511" s="3" t="s">
        <v>1159</v>
      </c>
      <c r="D511" s="3" t="s">
        <v>1160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7FA9-C9F1-4E13-9735-C5DC51BD557E}">
  <dimension ref="A1:AH837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53.28515625" bestFit="1" customWidth="1"/>
    <col min="2" max="2" width="31.140625" bestFit="1" customWidth="1"/>
    <col min="3" max="3" width="34.28515625" bestFit="1" customWidth="1"/>
    <col min="4" max="4" width="11.140625" bestFit="1" customWidth="1"/>
    <col min="5" max="5" width="10.85546875" bestFit="1" customWidth="1"/>
    <col min="6" max="6" width="13.140625" bestFit="1" customWidth="1"/>
    <col min="7" max="7" width="10.85546875" style="2" bestFit="1" customWidth="1"/>
    <col min="8" max="8" width="11" style="2" bestFit="1" customWidth="1"/>
    <col min="9" max="9" width="11.85546875" bestFit="1" customWidth="1"/>
    <col min="10" max="10" width="10.85546875" style="19" bestFit="1" customWidth="1"/>
    <col min="11" max="11" width="11" style="19" bestFit="1" customWidth="1"/>
    <col min="12" max="12" width="11.140625" style="19" bestFit="1" customWidth="1"/>
    <col min="13" max="13" width="10.85546875" style="15" bestFit="1" customWidth="1"/>
    <col min="14" max="14" width="11" style="15" bestFit="1" customWidth="1"/>
    <col min="15" max="15" width="13.140625" style="15" bestFit="1" customWidth="1"/>
    <col min="16" max="16" width="10.85546875" bestFit="1" customWidth="1"/>
    <col min="17" max="17" width="11" bestFit="1" customWidth="1"/>
    <col min="18" max="18" width="16" bestFit="1" customWidth="1"/>
    <col min="19" max="19" width="10.85546875" style="8" bestFit="1" customWidth="1"/>
    <col min="20" max="20" width="11" style="8" bestFit="1" customWidth="1"/>
    <col min="21" max="21" width="11.7109375" style="8" bestFit="1" customWidth="1"/>
    <col min="22" max="22" width="10.85546875" bestFit="1" customWidth="1"/>
    <col min="23" max="23" width="11" bestFit="1" customWidth="1"/>
    <col min="24" max="24" width="11.140625" bestFit="1" customWidth="1"/>
    <col min="25" max="25" width="10.85546875" style="14" bestFit="1" customWidth="1"/>
    <col min="26" max="26" width="11" style="14" bestFit="1" customWidth="1"/>
    <col min="27" max="27" width="15.85546875" style="14" customWidth="1"/>
    <col min="28" max="28" width="20.7109375" style="3" bestFit="1" customWidth="1"/>
    <col min="29" max="29" width="21" style="20" bestFit="1" customWidth="1"/>
    <col min="30" max="30" width="24.7109375" style="20" bestFit="1" customWidth="1"/>
    <col min="31" max="31" width="24.85546875" style="20" bestFit="1" customWidth="1"/>
    <col min="32" max="32" width="31.85546875" style="5" customWidth="1"/>
    <col min="33" max="33" width="34.28515625" style="5" bestFit="1" customWidth="1"/>
    <col min="34" max="34" width="11.42578125" style="5" bestFit="1" customWidth="1"/>
  </cols>
  <sheetData>
    <row r="1" spans="1:33" x14ac:dyDescent="0.25">
      <c r="A1" t="s">
        <v>1141</v>
      </c>
      <c r="B1" t="s">
        <v>1142</v>
      </c>
      <c r="C1" t="s">
        <v>1138</v>
      </c>
      <c r="D1" t="s">
        <v>1143</v>
      </c>
      <c r="E1" t="s">
        <v>577</v>
      </c>
      <c r="F1" t="s">
        <v>578</v>
      </c>
      <c r="G1" s="2" t="s">
        <v>577</v>
      </c>
      <c r="H1" s="2" t="s">
        <v>578</v>
      </c>
      <c r="I1" s="2" t="s">
        <v>581</v>
      </c>
      <c r="J1" s="19" t="s">
        <v>577</v>
      </c>
      <c r="K1" s="19" t="s">
        <v>578</v>
      </c>
      <c r="L1" s="19" t="s">
        <v>581</v>
      </c>
      <c r="M1" s="15" t="s">
        <v>577</v>
      </c>
      <c r="N1" s="15" t="s">
        <v>578</v>
      </c>
      <c r="O1" s="15" t="s">
        <v>581</v>
      </c>
      <c r="P1" s="7" t="s">
        <v>577</v>
      </c>
      <c r="Q1" s="7" t="s">
        <v>578</v>
      </c>
      <c r="R1" s="7" t="s">
        <v>581</v>
      </c>
      <c r="S1" s="8" t="s">
        <v>577</v>
      </c>
      <c r="T1" s="8" t="s">
        <v>578</v>
      </c>
      <c r="U1" s="8" t="s">
        <v>581</v>
      </c>
      <c r="V1" t="s">
        <v>577</v>
      </c>
      <c r="W1" t="s">
        <v>578</v>
      </c>
      <c r="X1" t="s">
        <v>581</v>
      </c>
      <c r="Y1" s="14" t="s">
        <v>577</v>
      </c>
      <c r="Z1" s="14" t="s">
        <v>578</v>
      </c>
      <c r="AA1" s="14" t="s">
        <v>581</v>
      </c>
      <c r="AB1" s="21" t="s">
        <v>1104</v>
      </c>
      <c r="AC1" s="21" t="s">
        <v>1105</v>
      </c>
      <c r="AD1" s="22" t="s">
        <v>1102</v>
      </c>
      <c r="AE1" s="22" t="s">
        <v>1103</v>
      </c>
      <c r="AG1" s="4"/>
    </row>
    <row r="2" spans="1:33" x14ac:dyDescent="0.25">
      <c r="A2" t="s">
        <v>1</v>
      </c>
      <c r="B2" t="s">
        <v>1</v>
      </c>
      <c r="C2" s="16" t="s">
        <v>662</v>
      </c>
      <c r="D2" t="s">
        <v>1109</v>
      </c>
      <c r="E2">
        <v>0</v>
      </c>
      <c r="F2">
        <v>70</v>
      </c>
      <c r="G2" s="2">
        <v>0</v>
      </c>
      <c r="H2" s="2">
        <v>50</v>
      </c>
      <c r="I2" s="2" t="s">
        <v>584</v>
      </c>
      <c r="J2" s="19" t="s">
        <v>580</v>
      </c>
      <c r="K2" s="19">
        <v>45</v>
      </c>
      <c r="L2" s="19" t="s">
        <v>0</v>
      </c>
      <c r="M2" s="15">
        <v>0</v>
      </c>
      <c r="N2" s="15">
        <v>40</v>
      </c>
      <c r="O2" s="15" t="s">
        <v>1106</v>
      </c>
      <c r="P2" s="7">
        <v>0</v>
      </c>
      <c r="Q2" s="7">
        <v>50</v>
      </c>
      <c r="R2" s="7" t="s">
        <v>586</v>
      </c>
      <c r="S2" s="8" t="s">
        <v>580</v>
      </c>
      <c r="T2" s="8" t="s">
        <v>580</v>
      </c>
      <c r="U2" s="8" t="s">
        <v>580</v>
      </c>
      <c r="V2" t="s">
        <v>580</v>
      </c>
      <c r="W2" t="s">
        <v>580</v>
      </c>
      <c r="X2" t="s">
        <v>580</v>
      </c>
      <c r="Y2" s="14" t="s">
        <v>580</v>
      </c>
      <c r="Z2" s="14" t="s">
        <v>580</v>
      </c>
      <c r="AA2" s="14" t="s">
        <v>580</v>
      </c>
      <c r="AB2" s="3">
        <v>0</v>
      </c>
      <c r="AC2" s="4">
        <v>70</v>
      </c>
      <c r="AD2" s="4">
        <v>0</v>
      </c>
      <c r="AE2" s="4">
        <v>50</v>
      </c>
      <c r="AG2" s="4"/>
    </row>
    <row r="3" spans="1:33" x14ac:dyDescent="0.25">
      <c r="A3" t="s">
        <v>3</v>
      </c>
      <c r="B3" t="s">
        <v>3</v>
      </c>
      <c r="C3" s="16" t="s">
        <v>663</v>
      </c>
      <c r="D3" t="s">
        <v>1109</v>
      </c>
      <c r="E3">
        <v>1</v>
      </c>
      <c r="F3">
        <v>16</v>
      </c>
      <c r="G3" s="2">
        <v>2</v>
      </c>
      <c r="H3" s="2">
        <v>20</v>
      </c>
      <c r="I3" s="2" t="s">
        <v>584</v>
      </c>
      <c r="J3" s="19" t="s">
        <v>580</v>
      </c>
      <c r="K3" s="19" t="s">
        <v>580</v>
      </c>
      <c r="L3" s="19" t="s">
        <v>580</v>
      </c>
      <c r="M3" s="15">
        <v>0</v>
      </c>
      <c r="N3" s="15">
        <v>30</v>
      </c>
      <c r="O3" s="15" t="s">
        <v>1106</v>
      </c>
      <c r="P3" s="7">
        <v>2</v>
      </c>
      <c r="Q3" s="7">
        <v>20</v>
      </c>
      <c r="R3" s="7" t="s">
        <v>586</v>
      </c>
      <c r="S3" s="8" t="s">
        <v>580</v>
      </c>
      <c r="T3" s="8" t="s">
        <v>580</v>
      </c>
      <c r="U3" s="8" t="s">
        <v>580</v>
      </c>
      <c r="V3" t="s">
        <v>580</v>
      </c>
      <c r="W3" t="s">
        <v>580</v>
      </c>
      <c r="X3" t="s">
        <v>580</v>
      </c>
      <c r="Y3" s="14" t="s">
        <v>580</v>
      </c>
      <c r="Z3" s="14" t="s">
        <v>580</v>
      </c>
      <c r="AA3" s="14" t="s">
        <v>580</v>
      </c>
      <c r="AB3" s="3">
        <v>0</v>
      </c>
      <c r="AC3" s="4">
        <v>30</v>
      </c>
      <c r="AD3" s="4">
        <v>0</v>
      </c>
      <c r="AE3" s="4">
        <v>30</v>
      </c>
      <c r="AG3" s="4"/>
    </row>
    <row r="4" spans="1:33" x14ac:dyDescent="0.25">
      <c r="A4" t="s">
        <v>4</v>
      </c>
      <c r="B4" t="s">
        <v>4</v>
      </c>
      <c r="C4" s="16" t="s">
        <v>664</v>
      </c>
      <c r="D4" t="s">
        <v>1109</v>
      </c>
      <c r="E4">
        <v>5</v>
      </c>
      <c r="F4">
        <v>30</v>
      </c>
      <c r="G4" s="2">
        <v>2</v>
      </c>
      <c r="H4" s="2">
        <v>30</v>
      </c>
      <c r="I4" s="2" t="s">
        <v>584</v>
      </c>
      <c r="J4" s="19" t="s">
        <v>580</v>
      </c>
      <c r="K4" s="19" t="s">
        <v>580</v>
      </c>
      <c r="L4" s="19" t="s">
        <v>580</v>
      </c>
      <c r="M4" s="15">
        <v>0</v>
      </c>
      <c r="N4" s="15">
        <v>30</v>
      </c>
      <c r="O4" s="15" t="s">
        <v>1106</v>
      </c>
      <c r="P4" s="7">
        <v>2</v>
      </c>
      <c r="Q4" s="7">
        <v>30</v>
      </c>
      <c r="R4" s="7" t="s">
        <v>586</v>
      </c>
      <c r="S4" s="8" t="s">
        <v>580</v>
      </c>
      <c r="T4" s="8" t="s">
        <v>580</v>
      </c>
      <c r="U4" s="8" t="s">
        <v>580</v>
      </c>
      <c r="V4" t="s">
        <v>580</v>
      </c>
      <c r="W4" t="s">
        <v>580</v>
      </c>
      <c r="X4" t="s">
        <v>580</v>
      </c>
      <c r="Y4" s="14" t="s">
        <v>580</v>
      </c>
      <c r="Z4" s="14" t="s">
        <v>580</v>
      </c>
      <c r="AA4" s="14" t="s">
        <v>580</v>
      </c>
      <c r="AB4" s="3">
        <v>0</v>
      </c>
      <c r="AC4" s="4">
        <v>30</v>
      </c>
      <c r="AD4" s="4">
        <v>0</v>
      </c>
      <c r="AE4" s="4">
        <v>30</v>
      </c>
      <c r="AG4" s="4"/>
    </row>
    <row r="5" spans="1:33" x14ac:dyDescent="0.25">
      <c r="A5" t="s">
        <v>5</v>
      </c>
      <c r="B5" t="s">
        <v>5</v>
      </c>
      <c r="C5" s="16" t="s">
        <v>665</v>
      </c>
      <c r="D5" t="s">
        <v>1109</v>
      </c>
      <c r="E5">
        <v>0.5</v>
      </c>
      <c r="F5">
        <v>90</v>
      </c>
      <c r="G5" s="2">
        <v>2</v>
      </c>
      <c r="H5" s="2">
        <v>40</v>
      </c>
      <c r="I5" s="2" t="s">
        <v>584</v>
      </c>
      <c r="J5" s="19" t="s">
        <v>580</v>
      </c>
      <c r="K5" s="19" t="s">
        <v>580</v>
      </c>
      <c r="L5" s="19" t="s">
        <v>580</v>
      </c>
      <c r="M5" s="15">
        <v>2</v>
      </c>
      <c r="N5" s="15">
        <v>18</v>
      </c>
      <c r="O5" s="15" t="s">
        <v>1106</v>
      </c>
      <c r="P5" s="7">
        <v>2</v>
      </c>
      <c r="Q5" s="7">
        <v>18</v>
      </c>
      <c r="R5" s="7" t="s">
        <v>586</v>
      </c>
      <c r="S5" s="8" t="s">
        <v>580</v>
      </c>
      <c r="T5" s="8" t="s">
        <v>580</v>
      </c>
      <c r="U5" s="8" t="s">
        <v>580</v>
      </c>
      <c r="V5" t="s">
        <v>580</v>
      </c>
      <c r="W5" t="s">
        <v>580</v>
      </c>
      <c r="X5" t="s">
        <v>580</v>
      </c>
      <c r="Y5" s="14" t="s">
        <v>580</v>
      </c>
      <c r="Z5" s="14" t="s">
        <v>580</v>
      </c>
      <c r="AA5" s="14" t="s">
        <v>580</v>
      </c>
      <c r="AB5" s="3">
        <v>0.5</v>
      </c>
      <c r="AC5" s="4">
        <v>90</v>
      </c>
      <c r="AD5" s="4">
        <v>2</v>
      </c>
      <c r="AE5" s="4">
        <v>40</v>
      </c>
      <c r="AG5" s="4"/>
    </row>
    <row r="6" spans="1:33" x14ac:dyDescent="0.25">
      <c r="A6" t="s">
        <v>6</v>
      </c>
      <c r="B6" t="s">
        <v>6</v>
      </c>
      <c r="C6" s="16" t="s">
        <v>666</v>
      </c>
      <c r="D6" t="s">
        <v>1109</v>
      </c>
      <c r="E6">
        <v>0</v>
      </c>
      <c r="F6">
        <v>110</v>
      </c>
      <c r="G6" s="2">
        <v>0</v>
      </c>
      <c r="H6" s="2">
        <v>26</v>
      </c>
      <c r="I6" s="2" t="s">
        <v>584</v>
      </c>
      <c r="J6" s="19" t="s">
        <v>580</v>
      </c>
      <c r="K6" s="19" t="s">
        <v>580</v>
      </c>
      <c r="L6" s="19" t="s">
        <v>580</v>
      </c>
      <c r="M6" s="15" t="s">
        <v>580</v>
      </c>
      <c r="N6" s="15" t="s">
        <v>580</v>
      </c>
      <c r="O6" s="15" t="s">
        <v>580</v>
      </c>
      <c r="P6" s="7">
        <v>0</v>
      </c>
      <c r="Q6" s="7">
        <v>15</v>
      </c>
      <c r="R6" s="7" t="s">
        <v>586</v>
      </c>
      <c r="S6" s="8" t="s">
        <v>580</v>
      </c>
      <c r="T6" s="8" t="s">
        <v>580</v>
      </c>
      <c r="U6" s="8" t="s">
        <v>580</v>
      </c>
      <c r="V6" t="s">
        <v>580</v>
      </c>
      <c r="W6" t="s">
        <v>580</v>
      </c>
      <c r="X6" t="s">
        <v>580</v>
      </c>
      <c r="Y6" s="14" t="s">
        <v>580</v>
      </c>
      <c r="Z6" s="14" t="s">
        <v>580</v>
      </c>
      <c r="AA6" s="14" t="s">
        <v>580</v>
      </c>
      <c r="AB6" s="3">
        <v>0</v>
      </c>
      <c r="AC6" s="4">
        <v>110</v>
      </c>
      <c r="AD6" s="4">
        <v>0</v>
      </c>
      <c r="AE6" s="4">
        <v>26</v>
      </c>
      <c r="AF6" s="10" t="s">
        <v>586</v>
      </c>
      <c r="AG6" s="13" t="s">
        <v>661</v>
      </c>
    </row>
    <row r="7" spans="1:33" x14ac:dyDescent="0.25">
      <c r="A7" t="s">
        <v>7</v>
      </c>
      <c r="B7" t="s">
        <v>7</v>
      </c>
      <c r="C7" s="16" t="s">
        <v>667</v>
      </c>
      <c r="D7" t="s">
        <v>1109</v>
      </c>
      <c r="E7">
        <v>0</v>
      </c>
      <c r="F7">
        <v>60</v>
      </c>
      <c r="G7" s="2">
        <v>4</v>
      </c>
      <c r="H7" s="2">
        <v>60</v>
      </c>
      <c r="I7" s="2" t="s">
        <v>584</v>
      </c>
      <c r="J7" s="19" t="s">
        <v>580</v>
      </c>
      <c r="K7" s="19" t="s">
        <v>580</v>
      </c>
      <c r="L7" s="19" t="s">
        <v>580</v>
      </c>
      <c r="M7" s="15">
        <v>3</v>
      </c>
      <c r="N7" s="15">
        <v>35</v>
      </c>
      <c r="O7" s="15" t="s">
        <v>1106</v>
      </c>
      <c r="P7" s="7">
        <v>5</v>
      </c>
      <c r="Q7" s="7">
        <v>35</v>
      </c>
      <c r="R7" s="7" t="s">
        <v>586</v>
      </c>
      <c r="S7" s="8" t="s">
        <v>580</v>
      </c>
      <c r="T7" s="8" t="s">
        <v>580</v>
      </c>
      <c r="U7" s="8" t="s">
        <v>580</v>
      </c>
      <c r="V7" t="s">
        <v>580</v>
      </c>
      <c r="W7" t="s">
        <v>580</v>
      </c>
      <c r="X7" t="s">
        <v>580</v>
      </c>
      <c r="Y7" s="14" t="s">
        <v>580</v>
      </c>
      <c r="Z7" s="14" t="s">
        <v>580</v>
      </c>
      <c r="AA7" s="14" t="s">
        <v>580</v>
      </c>
      <c r="AB7" s="3">
        <v>0</v>
      </c>
      <c r="AC7" s="4">
        <v>60</v>
      </c>
      <c r="AD7" s="4">
        <v>3</v>
      </c>
      <c r="AE7" s="4">
        <v>60</v>
      </c>
      <c r="AF7" s="11" t="s">
        <v>659</v>
      </c>
      <c r="AG7" s="12" t="s">
        <v>660</v>
      </c>
    </row>
    <row r="8" spans="1:33" x14ac:dyDescent="0.25">
      <c r="A8" t="s">
        <v>8</v>
      </c>
      <c r="B8" t="s">
        <v>8</v>
      </c>
      <c r="C8" s="16" t="s">
        <v>668</v>
      </c>
      <c r="D8" t="s">
        <v>1109</v>
      </c>
      <c r="E8">
        <v>0</v>
      </c>
      <c r="F8">
        <v>66</v>
      </c>
      <c r="G8" s="2">
        <v>5</v>
      </c>
      <c r="H8" s="2">
        <v>25</v>
      </c>
      <c r="I8" s="2" t="s">
        <v>584</v>
      </c>
      <c r="J8" s="19" t="s">
        <v>580</v>
      </c>
      <c r="K8" s="19" t="s">
        <v>580</v>
      </c>
      <c r="L8" s="19" t="s">
        <v>580</v>
      </c>
      <c r="M8" s="15">
        <v>5</v>
      </c>
      <c r="N8" s="15">
        <v>20</v>
      </c>
      <c r="O8" s="15" t="s">
        <v>1106</v>
      </c>
      <c r="P8" s="7">
        <v>5</v>
      </c>
      <c r="Q8" s="7">
        <v>20</v>
      </c>
      <c r="R8" s="7" t="s">
        <v>586</v>
      </c>
      <c r="S8" s="8" t="s">
        <v>580</v>
      </c>
      <c r="T8" s="8" t="s">
        <v>580</v>
      </c>
      <c r="U8" s="8" t="s">
        <v>580</v>
      </c>
      <c r="V8" t="s">
        <v>580</v>
      </c>
      <c r="W8" t="s">
        <v>580</v>
      </c>
      <c r="X8" t="s">
        <v>580</v>
      </c>
      <c r="Y8" s="14" t="s">
        <v>580</v>
      </c>
      <c r="Z8" s="14" t="s">
        <v>580</v>
      </c>
      <c r="AA8" s="14" t="s">
        <v>580</v>
      </c>
      <c r="AB8" s="3">
        <v>0</v>
      </c>
      <c r="AC8" s="4">
        <v>66</v>
      </c>
      <c r="AD8" s="4">
        <v>5</v>
      </c>
      <c r="AE8" s="4">
        <v>25</v>
      </c>
      <c r="AG8" s="4"/>
    </row>
    <row r="9" spans="1:33" x14ac:dyDescent="0.25">
      <c r="A9" t="s">
        <v>9</v>
      </c>
      <c r="B9" t="s">
        <v>9</v>
      </c>
      <c r="C9" s="16" t="s">
        <v>669</v>
      </c>
      <c r="D9" t="s">
        <v>1109</v>
      </c>
      <c r="E9">
        <v>1</v>
      </c>
      <c r="F9">
        <v>40</v>
      </c>
      <c r="G9" s="2">
        <v>3</v>
      </c>
      <c r="H9" s="2">
        <v>50</v>
      </c>
      <c r="I9" s="2" t="s">
        <v>584</v>
      </c>
      <c r="J9" s="19" t="s">
        <v>580</v>
      </c>
      <c r="K9" s="19" t="s">
        <v>580</v>
      </c>
      <c r="L9" s="19" t="s">
        <v>580</v>
      </c>
      <c r="M9" s="15">
        <v>3</v>
      </c>
      <c r="N9" s="15">
        <v>50</v>
      </c>
      <c r="O9" s="15" t="s">
        <v>1106</v>
      </c>
      <c r="P9" s="7">
        <v>3</v>
      </c>
      <c r="Q9" s="7">
        <v>50</v>
      </c>
      <c r="R9" s="7" t="s">
        <v>586</v>
      </c>
      <c r="S9" s="8" t="s">
        <v>580</v>
      </c>
      <c r="T9" s="8" t="s">
        <v>580</v>
      </c>
      <c r="U9" s="8" t="s">
        <v>580</v>
      </c>
      <c r="V9" t="s">
        <v>580</v>
      </c>
      <c r="W9" t="s">
        <v>580</v>
      </c>
      <c r="X9" t="s">
        <v>580</v>
      </c>
      <c r="Y9" s="14" t="s">
        <v>580</v>
      </c>
      <c r="Z9" s="14" t="s">
        <v>580</v>
      </c>
      <c r="AA9" s="14" t="s">
        <v>580</v>
      </c>
      <c r="AB9" s="3">
        <v>1</v>
      </c>
      <c r="AC9" s="4">
        <v>50</v>
      </c>
      <c r="AD9" s="4">
        <v>3</v>
      </c>
      <c r="AE9" s="4">
        <v>50</v>
      </c>
      <c r="AF9" s="5" t="s">
        <v>1107</v>
      </c>
      <c r="AG9" s="4"/>
    </row>
    <row r="10" spans="1:33" x14ac:dyDescent="0.25">
      <c r="A10" t="s">
        <v>10</v>
      </c>
      <c r="B10" t="s">
        <v>10</v>
      </c>
      <c r="C10" s="16" t="s">
        <v>670</v>
      </c>
      <c r="D10" t="s">
        <v>1109</v>
      </c>
      <c r="E10">
        <v>0</v>
      </c>
      <c r="F10">
        <v>66</v>
      </c>
      <c r="G10" s="2">
        <v>2</v>
      </c>
      <c r="H10" s="2">
        <v>40</v>
      </c>
      <c r="I10" s="2" t="s">
        <v>584</v>
      </c>
      <c r="J10" s="19" t="s">
        <v>580</v>
      </c>
      <c r="K10" s="19" t="s">
        <v>580</v>
      </c>
      <c r="L10" s="19" t="s">
        <v>580</v>
      </c>
      <c r="M10" s="15">
        <v>3</v>
      </c>
      <c r="N10" s="15">
        <v>20</v>
      </c>
      <c r="O10" s="15" t="s">
        <v>1106</v>
      </c>
      <c r="P10" s="7">
        <v>3</v>
      </c>
      <c r="Q10" s="7">
        <v>20</v>
      </c>
      <c r="R10" s="7" t="s">
        <v>586</v>
      </c>
      <c r="S10" s="8" t="s">
        <v>580</v>
      </c>
      <c r="T10" s="8" t="s">
        <v>580</v>
      </c>
      <c r="U10" s="8" t="s">
        <v>580</v>
      </c>
      <c r="V10" t="s">
        <v>580</v>
      </c>
      <c r="W10" t="s">
        <v>580</v>
      </c>
      <c r="X10" t="s">
        <v>580</v>
      </c>
      <c r="Y10" s="14" t="s">
        <v>580</v>
      </c>
      <c r="Z10" s="14" t="s">
        <v>580</v>
      </c>
      <c r="AA10" s="14" t="s">
        <v>580</v>
      </c>
      <c r="AB10" s="3">
        <v>0</v>
      </c>
      <c r="AC10" s="4">
        <v>66</v>
      </c>
      <c r="AD10" s="4">
        <v>2</v>
      </c>
      <c r="AE10" s="4">
        <v>40</v>
      </c>
      <c r="AF10" s="18" t="s">
        <v>1113</v>
      </c>
      <c r="AG10" s="4"/>
    </row>
    <row r="11" spans="1:33" x14ac:dyDescent="0.25">
      <c r="A11" t="s">
        <v>11</v>
      </c>
      <c r="B11" t="s">
        <v>11</v>
      </c>
      <c r="C11" s="16" t="s">
        <v>671</v>
      </c>
      <c r="D11" t="s">
        <v>1109</v>
      </c>
      <c r="E11">
        <v>0</v>
      </c>
      <c r="F11">
        <v>73</v>
      </c>
      <c r="G11" s="2">
        <v>0</v>
      </c>
      <c r="H11" s="2">
        <v>60</v>
      </c>
      <c r="I11" s="2" t="s">
        <v>584</v>
      </c>
      <c r="J11" s="19" t="s">
        <v>580</v>
      </c>
      <c r="K11" s="19" t="s">
        <v>580</v>
      </c>
      <c r="L11" s="19" t="s">
        <v>580</v>
      </c>
      <c r="M11" s="15">
        <v>0</v>
      </c>
      <c r="N11" s="15">
        <v>50</v>
      </c>
      <c r="O11" s="15" t="s">
        <v>1106</v>
      </c>
      <c r="P11" s="7">
        <v>0.5</v>
      </c>
      <c r="Q11" s="7">
        <v>60</v>
      </c>
      <c r="R11" s="7" t="s">
        <v>586</v>
      </c>
      <c r="S11" s="8" t="s">
        <v>580</v>
      </c>
      <c r="T11" s="8" t="s">
        <v>580</v>
      </c>
      <c r="U11" s="8" t="s">
        <v>580</v>
      </c>
      <c r="V11" t="s">
        <v>580</v>
      </c>
      <c r="W11" t="s">
        <v>580</v>
      </c>
      <c r="X11" t="s">
        <v>580</v>
      </c>
      <c r="Y11" s="14" t="s">
        <v>580</v>
      </c>
      <c r="Z11" s="14" t="s">
        <v>580</v>
      </c>
      <c r="AA11" s="14" t="s">
        <v>580</v>
      </c>
      <c r="AB11" s="3">
        <v>0</v>
      </c>
      <c r="AC11" s="4">
        <v>73</v>
      </c>
      <c r="AD11" s="4">
        <v>0</v>
      </c>
      <c r="AE11" s="4">
        <v>60</v>
      </c>
      <c r="AG11" s="4"/>
    </row>
    <row r="12" spans="1:33" x14ac:dyDescent="0.25">
      <c r="A12" t="s">
        <v>324</v>
      </c>
      <c r="B12" t="s">
        <v>324</v>
      </c>
      <c r="C12" s="16" t="s">
        <v>672</v>
      </c>
      <c r="D12" t="s">
        <v>1109</v>
      </c>
      <c r="E12">
        <v>2.25</v>
      </c>
      <c r="F12">
        <v>40</v>
      </c>
      <c r="G12" s="2">
        <v>3</v>
      </c>
      <c r="H12" s="2">
        <v>40</v>
      </c>
      <c r="I12" s="2" t="s">
        <v>584</v>
      </c>
      <c r="J12" s="19" t="s">
        <v>580</v>
      </c>
      <c r="K12" s="19" t="s">
        <v>580</v>
      </c>
      <c r="L12" s="19" t="s">
        <v>580</v>
      </c>
      <c r="M12" s="15">
        <v>3</v>
      </c>
      <c r="N12" s="15">
        <v>20</v>
      </c>
      <c r="O12" s="15" t="s">
        <v>1106</v>
      </c>
      <c r="P12" s="7">
        <v>3</v>
      </c>
      <c r="Q12" s="7">
        <v>20</v>
      </c>
      <c r="R12" s="7" t="s">
        <v>586</v>
      </c>
      <c r="S12" s="8" t="s">
        <v>580</v>
      </c>
      <c r="T12" s="8" t="s">
        <v>580</v>
      </c>
      <c r="U12" s="8" t="s">
        <v>580</v>
      </c>
      <c r="V12" t="s">
        <v>580</v>
      </c>
      <c r="W12" t="s">
        <v>580</v>
      </c>
      <c r="X12" t="s">
        <v>580</v>
      </c>
      <c r="Y12" s="14" t="s">
        <v>580</v>
      </c>
      <c r="Z12" s="14" t="s">
        <v>580</v>
      </c>
      <c r="AA12" s="14" t="s">
        <v>580</v>
      </c>
      <c r="AB12" s="3">
        <v>2.25</v>
      </c>
      <c r="AC12" s="4">
        <v>40</v>
      </c>
      <c r="AD12" s="4">
        <v>3</v>
      </c>
      <c r="AE12" s="4">
        <v>40</v>
      </c>
      <c r="AG12" s="4"/>
    </row>
    <row r="13" spans="1:33" x14ac:dyDescent="0.25">
      <c r="A13" t="s">
        <v>12</v>
      </c>
      <c r="B13" t="s">
        <v>12</v>
      </c>
      <c r="C13" s="16" t="s">
        <v>673</v>
      </c>
      <c r="D13" t="s">
        <v>1109</v>
      </c>
      <c r="E13">
        <v>0</v>
      </c>
      <c r="F13">
        <v>66</v>
      </c>
      <c r="G13" s="2">
        <v>1</v>
      </c>
      <c r="H13" s="2">
        <v>40</v>
      </c>
      <c r="I13" s="2" t="s">
        <v>584</v>
      </c>
      <c r="J13" s="19" t="s">
        <v>580</v>
      </c>
      <c r="K13" s="19" t="s">
        <v>580</v>
      </c>
      <c r="L13" s="19" t="s">
        <v>580</v>
      </c>
      <c r="M13" s="15">
        <v>3</v>
      </c>
      <c r="N13" s="15">
        <v>20</v>
      </c>
      <c r="O13" s="15" t="s">
        <v>1106</v>
      </c>
      <c r="P13" s="7">
        <v>8</v>
      </c>
      <c r="Q13" s="7">
        <v>30</v>
      </c>
      <c r="R13" s="7" t="s">
        <v>586</v>
      </c>
      <c r="S13" s="8" t="s">
        <v>580</v>
      </c>
      <c r="T13" s="8" t="s">
        <v>580</v>
      </c>
      <c r="U13" s="8" t="s">
        <v>580</v>
      </c>
      <c r="V13" t="s">
        <v>580</v>
      </c>
      <c r="W13" t="s">
        <v>580</v>
      </c>
      <c r="X13" t="s">
        <v>580</v>
      </c>
      <c r="Y13" s="14" t="s">
        <v>580</v>
      </c>
      <c r="Z13" s="14" t="s">
        <v>580</v>
      </c>
      <c r="AA13" s="14" t="s">
        <v>580</v>
      </c>
      <c r="AB13" s="3">
        <v>0</v>
      </c>
      <c r="AC13" s="4">
        <v>66</v>
      </c>
      <c r="AD13" s="4">
        <v>1</v>
      </c>
      <c r="AE13" s="4">
        <v>40</v>
      </c>
      <c r="AG13" s="4"/>
    </row>
    <row r="14" spans="1:33" x14ac:dyDescent="0.25">
      <c r="A14" t="s">
        <v>13</v>
      </c>
      <c r="B14" t="s">
        <v>13</v>
      </c>
      <c r="C14" s="16" t="s">
        <v>674</v>
      </c>
      <c r="D14" t="s">
        <v>1109</v>
      </c>
      <c r="E14">
        <v>0</v>
      </c>
      <c r="F14">
        <v>150</v>
      </c>
      <c r="G14" s="2">
        <v>1</v>
      </c>
      <c r="H14" s="2">
        <v>67</v>
      </c>
      <c r="I14" s="2" t="s">
        <v>584</v>
      </c>
      <c r="J14" s="19" t="s">
        <v>580</v>
      </c>
      <c r="K14" s="19">
        <v>20</v>
      </c>
      <c r="L14" s="19" t="s">
        <v>0</v>
      </c>
      <c r="M14" s="15">
        <v>3</v>
      </c>
      <c r="N14" s="15">
        <v>25</v>
      </c>
      <c r="O14" s="15" t="s">
        <v>1106</v>
      </c>
      <c r="P14" s="7">
        <v>3</v>
      </c>
      <c r="Q14" s="7">
        <v>25</v>
      </c>
      <c r="R14" s="7" t="s">
        <v>586</v>
      </c>
      <c r="S14" s="8" t="s">
        <v>580</v>
      </c>
      <c r="T14" s="8" t="s">
        <v>580</v>
      </c>
      <c r="U14" s="8" t="s">
        <v>580</v>
      </c>
      <c r="V14" t="s">
        <v>580</v>
      </c>
      <c r="W14" t="s">
        <v>580</v>
      </c>
      <c r="X14" t="s">
        <v>580</v>
      </c>
      <c r="Y14" s="14" t="s">
        <v>580</v>
      </c>
      <c r="Z14" s="14" t="s">
        <v>580</v>
      </c>
      <c r="AA14" s="14" t="s">
        <v>580</v>
      </c>
      <c r="AB14" s="3">
        <v>0</v>
      </c>
      <c r="AC14" s="4">
        <v>150</v>
      </c>
      <c r="AD14" s="4">
        <v>1</v>
      </c>
      <c r="AE14" s="4">
        <v>67</v>
      </c>
      <c r="AG14" s="4"/>
    </row>
    <row r="15" spans="1:33" x14ac:dyDescent="0.25">
      <c r="A15" t="s">
        <v>14</v>
      </c>
      <c r="B15" t="s">
        <v>14</v>
      </c>
      <c r="C15" s="16" t="s">
        <v>675</v>
      </c>
      <c r="D15" t="s">
        <v>1109</v>
      </c>
      <c r="E15">
        <v>2</v>
      </c>
      <c r="F15">
        <v>27</v>
      </c>
      <c r="G15" s="2">
        <v>5</v>
      </c>
      <c r="H15" s="2">
        <v>20</v>
      </c>
      <c r="I15" s="2" t="s">
        <v>584</v>
      </c>
      <c r="J15" s="19" t="s">
        <v>580</v>
      </c>
      <c r="K15" s="19" t="s">
        <v>580</v>
      </c>
      <c r="L15" s="19" t="s">
        <v>580</v>
      </c>
      <c r="M15" s="15">
        <v>5</v>
      </c>
      <c r="N15" s="15">
        <v>20</v>
      </c>
      <c r="O15" s="15" t="s">
        <v>1106</v>
      </c>
      <c r="P15" s="7">
        <v>5</v>
      </c>
      <c r="Q15" s="7">
        <v>20</v>
      </c>
      <c r="R15" s="7" t="s">
        <v>586</v>
      </c>
      <c r="S15" s="8" t="s">
        <v>580</v>
      </c>
      <c r="T15" s="8" t="s">
        <v>580</v>
      </c>
      <c r="U15" s="8" t="s">
        <v>580</v>
      </c>
      <c r="V15" t="s">
        <v>580</v>
      </c>
      <c r="W15" t="s">
        <v>580</v>
      </c>
      <c r="X15" t="s">
        <v>580</v>
      </c>
      <c r="Y15" s="14" t="s">
        <v>580</v>
      </c>
      <c r="Z15" s="14" t="s">
        <v>580</v>
      </c>
      <c r="AA15" s="14" t="s">
        <v>580</v>
      </c>
      <c r="AB15" s="3">
        <v>2</v>
      </c>
      <c r="AC15" s="4">
        <v>27</v>
      </c>
      <c r="AD15" s="4">
        <v>5</v>
      </c>
      <c r="AE15" s="4">
        <v>20</v>
      </c>
      <c r="AG15" s="4"/>
    </row>
    <row r="16" spans="1:33" x14ac:dyDescent="0.25">
      <c r="A16" t="s">
        <v>321</v>
      </c>
      <c r="B16" t="s">
        <v>321</v>
      </c>
      <c r="C16" s="16" t="s">
        <v>676</v>
      </c>
      <c r="D16" t="s">
        <v>1109</v>
      </c>
      <c r="E16">
        <v>3</v>
      </c>
      <c r="F16">
        <v>35</v>
      </c>
      <c r="G16" s="2">
        <v>10</v>
      </c>
      <c r="H16" s="2">
        <v>35</v>
      </c>
      <c r="I16" s="2" t="s">
        <v>584</v>
      </c>
      <c r="J16" s="19" t="s">
        <v>580</v>
      </c>
      <c r="K16" s="19" t="s">
        <v>580</v>
      </c>
      <c r="L16" s="19" t="s">
        <v>580</v>
      </c>
      <c r="M16" s="15" t="s">
        <v>580</v>
      </c>
      <c r="N16" s="15" t="s">
        <v>580</v>
      </c>
      <c r="O16" s="15" t="s">
        <v>580</v>
      </c>
      <c r="P16" s="7">
        <v>10</v>
      </c>
      <c r="Q16" s="7">
        <v>30</v>
      </c>
      <c r="R16" s="7" t="s">
        <v>586</v>
      </c>
      <c r="S16" s="8" t="s">
        <v>580</v>
      </c>
      <c r="T16" s="8" t="s">
        <v>580</v>
      </c>
      <c r="U16" s="8" t="s">
        <v>580</v>
      </c>
      <c r="V16" t="s">
        <v>580</v>
      </c>
      <c r="W16" t="s">
        <v>580</v>
      </c>
      <c r="X16" t="s">
        <v>580</v>
      </c>
      <c r="Y16" s="14" t="s">
        <v>580</v>
      </c>
      <c r="Z16" s="14" t="s">
        <v>580</v>
      </c>
      <c r="AA16" s="14" t="s">
        <v>580</v>
      </c>
      <c r="AB16" s="3">
        <v>3</v>
      </c>
      <c r="AC16" s="4">
        <v>35</v>
      </c>
      <c r="AD16" s="4">
        <v>10</v>
      </c>
      <c r="AE16" s="4">
        <v>35</v>
      </c>
      <c r="AG16" s="4"/>
    </row>
    <row r="17" spans="1:33" x14ac:dyDescent="0.25">
      <c r="A17" t="s">
        <v>15</v>
      </c>
      <c r="B17" t="s">
        <v>15</v>
      </c>
      <c r="C17" s="16" t="s">
        <v>677</v>
      </c>
      <c r="D17" t="s">
        <v>1109</v>
      </c>
      <c r="E17">
        <v>0</v>
      </c>
      <c r="F17">
        <v>46</v>
      </c>
      <c r="G17" s="2">
        <v>0</v>
      </c>
      <c r="H17" s="2">
        <v>22</v>
      </c>
      <c r="I17" s="2" t="s">
        <v>584</v>
      </c>
      <c r="J17" s="19" t="s">
        <v>580</v>
      </c>
      <c r="K17" s="19" t="s">
        <v>580</v>
      </c>
      <c r="L17" s="19" t="s">
        <v>580</v>
      </c>
      <c r="M17" s="15">
        <v>0</v>
      </c>
      <c r="N17" s="15">
        <v>12</v>
      </c>
      <c r="O17" s="15" t="s">
        <v>1106</v>
      </c>
      <c r="P17" s="7">
        <v>0</v>
      </c>
      <c r="Q17" s="7">
        <v>12</v>
      </c>
      <c r="R17" s="7" t="s">
        <v>586</v>
      </c>
      <c r="S17" s="8" t="s">
        <v>580</v>
      </c>
      <c r="T17" s="8" t="s">
        <v>580</v>
      </c>
      <c r="U17" s="8" t="s">
        <v>580</v>
      </c>
      <c r="V17" t="s">
        <v>580</v>
      </c>
      <c r="W17" t="s">
        <v>580</v>
      </c>
      <c r="X17" t="s">
        <v>580</v>
      </c>
      <c r="Y17" s="14" t="s">
        <v>580</v>
      </c>
      <c r="Z17" s="14" t="s">
        <v>580</v>
      </c>
      <c r="AA17" s="14" t="s">
        <v>580</v>
      </c>
      <c r="AB17" s="3">
        <v>0</v>
      </c>
      <c r="AC17" s="4">
        <v>46</v>
      </c>
      <c r="AD17" s="4">
        <v>0</v>
      </c>
      <c r="AE17" s="4">
        <v>22</v>
      </c>
      <c r="AG17" s="4"/>
    </row>
    <row r="18" spans="1:33" x14ac:dyDescent="0.25">
      <c r="A18" t="s">
        <v>16</v>
      </c>
      <c r="B18" t="s">
        <v>16</v>
      </c>
      <c r="C18" s="16" t="s">
        <v>678</v>
      </c>
      <c r="D18" t="s">
        <v>1109</v>
      </c>
      <c r="E18">
        <v>0</v>
      </c>
      <c r="F18">
        <v>37.6</v>
      </c>
      <c r="G18" s="2">
        <v>5</v>
      </c>
      <c r="H18" s="2">
        <v>25</v>
      </c>
      <c r="I18" s="2" t="s">
        <v>584</v>
      </c>
      <c r="J18" s="19" t="s">
        <v>580</v>
      </c>
      <c r="K18" s="19" t="s">
        <v>580</v>
      </c>
      <c r="L18" s="19" t="s">
        <v>580</v>
      </c>
      <c r="M18" s="15">
        <v>3</v>
      </c>
      <c r="N18" s="15">
        <v>25</v>
      </c>
      <c r="O18" s="15" t="s">
        <v>1106</v>
      </c>
      <c r="P18" s="7">
        <v>5</v>
      </c>
      <c r="Q18" s="7">
        <v>25</v>
      </c>
      <c r="R18" s="7" t="s">
        <v>586</v>
      </c>
      <c r="S18" s="8" t="s">
        <v>580</v>
      </c>
      <c r="T18" s="8" t="s">
        <v>580</v>
      </c>
      <c r="U18" s="8" t="s">
        <v>580</v>
      </c>
      <c r="V18" t="s">
        <v>580</v>
      </c>
      <c r="W18" t="s">
        <v>580</v>
      </c>
      <c r="X18" t="s">
        <v>580</v>
      </c>
      <c r="Y18" s="14" t="s">
        <v>580</v>
      </c>
      <c r="Z18" s="14" t="s">
        <v>580</v>
      </c>
      <c r="AA18" s="14" t="s">
        <v>580</v>
      </c>
      <c r="AB18" s="3">
        <v>0</v>
      </c>
      <c r="AC18" s="4">
        <v>37.6</v>
      </c>
      <c r="AD18" s="4">
        <v>3</v>
      </c>
      <c r="AE18" s="4">
        <v>25</v>
      </c>
      <c r="AG18" s="4"/>
    </row>
    <row r="19" spans="1:33" x14ac:dyDescent="0.25">
      <c r="A19" t="s">
        <v>17</v>
      </c>
      <c r="B19" t="s">
        <v>17</v>
      </c>
      <c r="C19" s="16" t="s">
        <v>679</v>
      </c>
      <c r="D19" t="s">
        <v>1109</v>
      </c>
      <c r="E19">
        <v>0</v>
      </c>
      <c r="F19">
        <v>66</v>
      </c>
      <c r="G19" s="2">
        <v>0</v>
      </c>
      <c r="H19" s="2">
        <v>35</v>
      </c>
      <c r="I19" s="2" t="s">
        <v>584</v>
      </c>
      <c r="J19" s="19" t="s">
        <v>580</v>
      </c>
      <c r="K19" s="19" t="s">
        <v>580</v>
      </c>
      <c r="L19" s="19" t="s">
        <v>580</v>
      </c>
      <c r="M19" s="15">
        <v>0</v>
      </c>
      <c r="N19" s="15">
        <v>16</v>
      </c>
      <c r="O19" s="15" t="s">
        <v>1106</v>
      </c>
      <c r="P19" s="7">
        <v>5</v>
      </c>
      <c r="Q19" s="7">
        <v>35</v>
      </c>
      <c r="R19" s="7" t="s">
        <v>586</v>
      </c>
      <c r="S19" s="8" t="s">
        <v>580</v>
      </c>
      <c r="T19" s="8" t="s">
        <v>580</v>
      </c>
      <c r="U19" s="8" t="s">
        <v>580</v>
      </c>
      <c r="V19" t="s">
        <v>580</v>
      </c>
      <c r="W19" t="s">
        <v>580</v>
      </c>
      <c r="X19" t="s">
        <v>580</v>
      </c>
      <c r="Y19" s="14" t="s">
        <v>580</v>
      </c>
      <c r="Z19" s="14" t="s">
        <v>580</v>
      </c>
      <c r="AA19" s="14" t="s">
        <v>580</v>
      </c>
      <c r="AB19" s="3">
        <v>0</v>
      </c>
      <c r="AC19" s="4">
        <v>66</v>
      </c>
      <c r="AD19" s="4">
        <v>0</v>
      </c>
      <c r="AE19" s="4">
        <v>35</v>
      </c>
      <c r="AG19" s="4"/>
    </row>
    <row r="20" spans="1:33" x14ac:dyDescent="0.25">
      <c r="A20" t="s">
        <v>18</v>
      </c>
      <c r="B20" t="s">
        <v>18</v>
      </c>
      <c r="C20" s="16" t="s">
        <v>680</v>
      </c>
      <c r="D20" t="s">
        <v>1109</v>
      </c>
      <c r="E20">
        <v>0</v>
      </c>
      <c r="F20">
        <v>66</v>
      </c>
      <c r="G20" s="2">
        <v>1</v>
      </c>
      <c r="H20" s="2">
        <v>40</v>
      </c>
      <c r="I20" s="2" t="s">
        <v>584</v>
      </c>
      <c r="J20" s="19" t="s">
        <v>580</v>
      </c>
      <c r="K20" s="19" t="s">
        <v>580</v>
      </c>
      <c r="L20" s="19" t="s">
        <v>580</v>
      </c>
      <c r="M20" s="15">
        <v>3</v>
      </c>
      <c r="N20" s="15">
        <v>35</v>
      </c>
      <c r="O20" s="15" t="s">
        <v>1106</v>
      </c>
      <c r="P20" s="7">
        <v>5</v>
      </c>
      <c r="Q20" s="7">
        <v>30</v>
      </c>
      <c r="R20" s="7" t="s">
        <v>586</v>
      </c>
      <c r="S20" s="8" t="s">
        <v>580</v>
      </c>
      <c r="T20" s="8" t="s">
        <v>580</v>
      </c>
      <c r="U20" s="8" t="s">
        <v>580</v>
      </c>
      <c r="V20" t="s">
        <v>580</v>
      </c>
      <c r="W20" t="s">
        <v>580</v>
      </c>
      <c r="X20" t="s">
        <v>580</v>
      </c>
      <c r="Y20" s="14" t="s">
        <v>580</v>
      </c>
      <c r="Z20" s="14" t="s">
        <v>580</v>
      </c>
      <c r="AA20" s="14" t="s">
        <v>580</v>
      </c>
      <c r="AB20" s="3">
        <v>0</v>
      </c>
      <c r="AC20" s="4">
        <v>66</v>
      </c>
      <c r="AD20" s="4">
        <v>1</v>
      </c>
      <c r="AE20" s="4">
        <v>40</v>
      </c>
      <c r="AG20" s="4"/>
    </row>
    <row r="21" spans="1:33" x14ac:dyDescent="0.25">
      <c r="A21" t="s">
        <v>19</v>
      </c>
      <c r="B21" t="s">
        <v>19</v>
      </c>
      <c r="C21" s="16" t="s">
        <v>681</v>
      </c>
      <c r="D21" t="s">
        <v>1109</v>
      </c>
      <c r="E21">
        <v>0</v>
      </c>
      <c r="F21">
        <v>66</v>
      </c>
      <c r="G21" s="2">
        <v>1</v>
      </c>
      <c r="H21" s="2">
        <v>18</v>
      </c>
      <c r="I21" s="2" t="s">
        <v>584</v>
      </c>
      <c r="J21" s="19" t="s">
        <v>580</v>
      </c>
      <c r="K21" s="19" t="s">
        <v>580</v>
      </c>
      <c r="L21" s="19" t="s">
        <v>580</v>
      </c>
      <c r="M21" s="15">
        <v>0</v>
      </c>
      <c r="N21" s="15">
        <v>50</v>
      </c>
      <c r="O21" s="15" t="s">
        <v>1106</v>
      </c>
      <c r="P21" s="7">
        <v>1</v>
      </c>
      <c r="Q21" s="7">
        <v>15</v>
      </c>
      <c r="R21" s="7" t="s">
        <v>586</v>
      </c>
      <c r="S21" s="8" t="s">
        <v>580</v>
      </c>
      <c r="T21" s="8" t="s">
        <v>580</v>
      </c>
      <c r="U21" s="8" t="s">
        <v>580</v>
      </c>
      <c r="V21" t="s">
        <v>580</v>
      </c>
      <c r="W21" t="s">
        <v>580</v>
      </c>
      <c r="X21" t="s">
        <v>580</v>
      </c>
      <c r="Y21" s="14" t="s">
        <v>580</v>
      </c>
      <c r="Z21" s="14" t="s">
        <v>580</v>
      </c>
      <c r="AA21" s="14" t="s">
        <v>580</v>
      </c>
      <c r="AB21" s="3">
        <v>0</v>
      </c>
      <c r="AC21" s="4">
        <v>66</v>
      </c>
      <c r="AD21" s="4">
        <v>0</v>
      </c>
      <c r="AE21" s="4">
        <v>50</v>
      </c>
      <c r="AG21" s="4"/>
    </row>
    <row r="22" spans="1:33" x14ac:dyDescent="0.25">
      <c r="A22" t="s">
        <v>20</v>
      </c>
      <c r="B22" t="s">
        <v>20</v>
      </c>
      <c r="C22" s="16" t="s">
        <v>682</v>
      </c>
      <c r="D22" t="s">
        <v>1109</v>
      </c>
      <c r="E22">
        <v>0</v>
      </c>
      <c r="F22">
        <v>48.5</v>
      </c>
      <c r="G22" s="2">
        <v>5</v>
      </c>
      <c r="H22" s="2">
        <v>20</v>
      </c>
      <c r="I22" s="2" t="s">
        <v>584</v>
      </c>
      <c r="J22" s="19" t="s">
        <v>580</v>
      </c>
      <c r="K22" s="19" t="s">
        <v>580</v>
      </c>
      <c r="L22" s="19" t="s">
        <v>580</v>
      </c>
      <c r="M22" s="15" t="s">
        <v>580</v>
      </c>
      <c r="N22" s="15" t="s">
        <v>580</v>
      </c>
      <c r="O22" s="15" t="s">
        <v>580</v>
      </c>
      <c r="P22" s="7">
        <v>5</v>
      </c>
      <c r="Q22" s="7">
        <v>20</v>
      </c>
      <c r="R22" s="7" t="s">
        <v>586</v>
      </c>
      <c r="S22" s="8" t="s">
        <v>580</v>
      </c>
      <c r="T22" s="8" t="s">
        <v>580</v>
      </c>
      <c r="U22" s="8" t="s">
        <v>580</v>
      </c>
      <c r="V22" t="s">
        <v>580</v>
      </c>
      <c r="W22" t="s">
        <v>580</v>
      </c>
      <c r="X22" t="s">
        <v>580</v>
      </c>
      <c r="Y22" s="14" t="s">
        <v>580</v>
      </c>
      <c r="Z22" s="14" t="s">
        <v>580</v>
      </c>
      <c r="AA22" s="14" t="s">
        <v>580</v>
      </c>
      <c r="AB22" s="3">
        <v>0</v>
      </c>
      <c r="AC22" s="4">
        <v>48.5</v>
      </c>
      <c r="AD22" s="4">
        <v>5</v>
      </c>
      <c r="AE22" s="4">
        <v>20</v>
      </c>
      <c r="AG22" s="4"/>
    </row>
    <row r="23" spans="1:33" x14ac:dyDescent="0.25">
      <c r="A23" t="s">
        <v>328</v>
      </c>
      <c r="B23" t="s">
        <v>328</v>
      </c>
      <c r="C23" s="16" t="s">
        <v>683</v>
      </c>
      <c r="D23" t="s">
        <v>1109</v>
      </c>
      <c r="E23">
        <v>0.25</v>
      </c>
      <c r="F23">
        <v>48</v>
      </c>
      <c r="G23" s="2">
        <v>0</v>
      </c>
      <c r="H23" s="2">
        <v>20</v>
      </c>
      <c r="I23" s="2" t="s">
        <v>584</v>
      </c>
      <c r="J23" s="19" t="s">
        <v>580</v>
      </c>
      <c r="K23" s="19" t="s">
        <v>580</v>
      </c>
      <c r="L23" s="19" t="s">
        <v>580</v>
      </c>
      <c r="M23" s="15">
        <v>3</v>
      </c>
      <c r="N23" s="15">
        <v>10</v>
      </c>
      <c r="O23" s="15" t="s">
        <v>1106</v>
      </c>
      <c r="P23" s="7">
        <v>0</v>
      </c>
      <c r="Q23" s="7">
        <v>8</v>
      </c>
      <c r="R23" s="7" t="s">
        <v>586</v>
      </c>
      <c r="S23" s="8" t="s">
        <v>580</v>
      </c>
      <c r="T23" s="8" t="s">
        <v>580</v>
      </c>
      <c r="U23" s="8" t="s">
        <v>580</v>
      </c>
      <c r="V23" t="s">
        <v>580</v>
      </c>
      <c r="W23" t="s">
        <v>580</v>
      </c>
      <c r="X23" t="s">
        <v>580</v>
      </c>
      <c r="Y23" s="14" t="s">
        <v>580</v>
      </c>
      <c r="Z23" s="14" t="s">
        <v>580</v>
      </c>
      <c r="AA23" s="14" t="s">
        <v>580</v>
      </c>
      <c r="AB23" s="3">
        <v>0</v>
      </c>
      <c r="AC23" s="4">
        <v>48</v>
      </c>
      <c r="AD23" s="4">
        <v>0</v>
      </c>
      <c r="AE23" s="4">
        <v>20</v>
      </c>
      <c r="AG23" s="4"/>
    </row>
    <row r="24" spans="1:33" x14ac:dyDescent="0.25">
      <c r="A24" t="s">
        <v>21</v>
      </c>
      <c r="B24" t="s">
        <v>21</v>
      </c>
      <c r="C24" s="16" t="s">
        <v>684</v>
      </c>
      <c r="D24" t="s">
        <v>1109</v>
      </c>
      <c r="E24">
        <v>2</v>
      </c>
      <c r="F24">
        <v>65</v>
      </c>
      <c r="G24" s="2">
        <v>10</v>
      </c>
      <c r="H24" s="2">
        <v>65</v>
      </c>
      <c r="I24" s="2" t="s">
        <v>584</v>
      </c>
      <c r="J24" s="19" t="s">
        <v>580</v>
      </c>
      <c r="K24" s="19">
        <v>40</v>
      </c>
      <c r="L24" s="19" t="s">
        <v>0</v>
      </c>
      <c r="M24" s="15">
        <v>3</v>
      </c>
      <c r="N24" s="15">
        <v>40</v>
      </c>
      <c r="O24" s="15" t="s">
        <v>1106</v>
      </c>
      <c r="P24" s="7">
        <v>8</v>
      </c>
      <c r="Q24" s="7">
        <v>50</v>
      </c>
      <c r="R24" s="7" t="s">
        <v>586</v>
      </c>
      <c r="S24" s="8" t="s">
        <v>580</v>
      </c>
      <c r="T24" s="8" t="s">
        <v>580</v>
      </c>
      <c r="U24" s="8" t="s">
        <v>580</v>
      </c>
      <c r="V24" t="s">
        <v>580</v>
      </c>
      <c r="W24" t="s">
        <v>580</v>
      </c>
      <c r="X24" t="s">
        <v>580</v>
      </c>
      <c r="Y24" s="14" t="s">
        <v>580</v>
      </c>
      <c r="Z24" s="14" t="s">
        <v>580</v>
      </c>
      <c r="AA24" s="14" t="s">
        <v>580</v>
      </c>
      <c r="AB24" s="3">
        <v>2</v>
      </c>
      <c r="AC24" s="4">
        <v>65</v>
      </c>
      <c r="AD24" s="4">
        <v>3</v>
      </c>
      <c r="AE24" s="4">
        <v>65</v>
      </c>
      <c r="AG24" s="4"/>
    </row>
    <row r="25" spans="1:33" x14ac:dyDescent="0.25">
      <c r="A25" t="s">
        <v>312</v>
      </c>
      <c r="B25" t="s">
        <v>312</v>
      </c>
      <c r="C25" s="16" t="s">
        <v>685</v>
      </c>
      <c r="D25" t="s">
        <v>1109</v>
      </c>
      <c r="E25">
        <v>0.5</v>
      </c>
      <c r="F25">
        <v>1.75</v>
      </c>
      <c r="G25" s="2">
        <v>2</v>
      </c>
      <c r="H25" s="2">
        <v>15</v>
      </c>
      <c r="I25" s="2" t="s">
        <v>584</v>
      </c>
      <c r="J25" s="19" t="s">
        <v>580</v>
      </c>
      <c r="K25" s="19" t="s">
        <v>580</v>
      </c>
      <c r="L25" s="19" t="s">
        <v>580</v>
      </c>
      <c r="M25" s="15">
        <v>15</v>
      </c>
      <c r="N25" s="15">
        <v>25</v>
      </c>
      <c r="O25" s="15" t="s">
        <v>1106</v>
      </c>
      <c r="P25" s="7">
        <v>3</v>
      </c>
      <c r="Q25" s="7">
        <v>15</v>
      </c>
      <c r="R25" s="7" t="s">
        <v>586</v>
      </c>
      <c r="S25" s="8" t="s">
        <v>580</v>
      </c>
      <c r="T25" s="8" t="s">
        <v>580</v>
      </c>
      <c r="U25" s="8" t="s">
        <v>580</v>
      </c>
      <c r="V25" t="s">
        <v>580</v>
      </c>
      <c r="W25" t="s">
        <v>580</v>
      </c>
      <c r="X25" t="s">
        <v>580</v>
      </c>
      <c r="Y25" s="14" t="s">
        <v>580</v>
      </c>
      <c r="Z25" s="14" t="s">
        <v>580</v>
      </c>
      <c r="AA25" s="14" t="s">
        <v>580</v>
      </c>
      <c r="AB25" s="3">
        <v>0.5</v>
      </c>
      <c r="AC25" s="4">
        <v>25</v>
      </c>
      <c r="AD25" s="4">
        <v>2</v>
      </c>
      <c r="AE25" s="4">
        <v>25</v>
      </c>
      <c r="AG25" s="4"/>
    </row>
    <row r="26" spans="1:33" x14ac:dyDescent="0.25">
      <c r="A26" t="s">
        <v>22</v>
      </c>
      <c r="B26" t="s">
        <v>22</v>
      </c>
      <c r="C26" s="16" t="s">
        <v>686</v>
      </c>
      <c r="D26" t="s">
        <v>1109</v>
      </c>
      <c r="E26">
        <v>1</v>
      </c>
      <c r="F26">
        <v>40</v>
      </c>
      <c r="G26" s="2">
        <v>2</v>
      </c>
      <c r="H26" s="2">
        <v>40</v>
      </c>
      <c r="I26" s="2" t="s">
        <v>584</v>
      </c>
      <c r="J26" s="19" t="s">
        <v>580</v>
      </c>
      <c r="K26" s="19" t="s">
        <v>580</v>
      </c>
      <c r="L26" s="19" t="s">
        <v>580</v>
      </c>
      <c r="M26" s="15">
        <v>3</v>
      </c>
      <c r="N26" s="15">
        <v>20</v>
      </c>
      <c r="O26" s="15" t="s">
        <v>1106</v>
      </c>
      <c r="P26" s="7">
        <v>5</v>
      </c>
      <c r="Q26" s="7">
        <v>20</v>
      </c>
      <c r="R26" s="7" t="s">
        <v>586</v>
      </c>
      <c r="S26" s="8" t="s">
        <v>580</v>
      </c>
      <c r="T26" s="8" t="s">
        <v>580</v>
      </c>
      <c r="U26" s="8" t="s">
        <v>580</v>
      </c>
      <c r="V26" t="s">
        <v>580</v>
      </c>
      <c r="W26" t="s">
        <v>580</v>
      </c>
      <c r="X26" t="s">
        <v>580</v>
      </c>
      <c r="Y26" s="14" t="s">
        <v>580</v>
      </c>
      <c r="Z26" s="14" t="s">
        <v>580</v>
      </c>
      <c r="AA26" s="14" t="s">
        <v>580</v>
      </c>
      <c r="AB26" s="3">
        <v>1</v>
      </c>
      <c r="AC26" s="4">
        <v>40</v>
      </c>
      <c r="AD26" s="4">
        <v>2</v>
      </c>
      <c r="AE26" s="4">
        <v>40</v>
      </c>
      <c r="AG26" s="4"/>
    </row>
    <row r="27" spans="1:33" x14ac:dyDescent="0.25">
      <c r="A27" t="s">
        <v>23</v>
      </c>
      <c r="B27" t="s">
        <v>23</v>
      </c>
      <c r="C27" s="16" t="s">
        <v>687</v>
      </c>
      <c r="D27" t="s">
        <v>1109</v>
      </c>
      <c r="E27">
        <v>0</v>
      </c>
      <c r="F27">
        <v>66</v>
      </c>
      <c r="G27" s="2">
        <v>0</v>
      </c>
      <c r="H27" s="2">
        <v>20</v>
      </c>
      <c r="I27" s="2" t="s">
        <v>584</v>
      </c>
      <c r="J27" s="19" t="s">
        <v>580</v>
      </c>
      <c r="K27" s="19" t="s">
        <v>580</v>
      </c>
      <c r="L27" s="19" t="s">
        <v>580</v>
      </c>
      <c r="M27" s="15">
        <v>3</v>
      </c>
      <c r="N27" s="15">
        <v>10</v>
      </c>
      <c r="O27" s="15" t="s">
        <v>1106</v>
      </c>
      <c r="P27" s="7">
        <v>0</v>
      </c>
      <c r="Q27" s="7">
        <v>11</v>
      </c>
      <c r="R27" s="7" t="s">
        <v>586</v>
      </c>
      <c r="S27" s="8" t="s">
        <v>580</v>
      </c>
      <c r="T27" s="8" t="s">
        <v>580</v>
      </c>
      <c r="U27" s="8" t="s">
        <v>580</v>
      </c>
      <c r="V27" t="s">
        <v>580</v>
      </c>
      <c r="W27" t="s">
        <v>580</v>
      </c>
      <c r="X27" t="s">
        <v>580</v>
      </c>
      <c r="Y27" s="14" t="s">
        <v>580</v>
      </c>
      <c r="Z27" s="14" t="s">
        <v>580</v>
      </c>
      <c r="AA27" s="14" t="s">
        <v>580</v>
      </c>
      <c r="AB27" s="3">
        <v>0</v>
      </c>
      <c r="AC27" s="4">
        <v>66</v>
      </c>
      <c r="AD27" s="4">
        <v>0</v>
      </c>
      <c r="AE27" s="4">
        <v>20</v>
      </c>
      <c r="AG27" s="4"/>
    </row>
    <row r="28" spans="1:33" x14ac:dyDescent="0.25">
      <c r="A28" t="s">
        <v>24</v>
      </c>
      <c r="B28" t="s">
        <v>24</v>
      </c>
      <c r="C28" s="16" t="s">
        <v>688</v>
      </c>
      <c r="D28" t="s">
        <v>1109</v>
      </c>
      <c r="E28">
        <v>0</v>
      </c>
      <c r="F28">
        <v>65</v>
      </c>
      <c r="G28" s="2">
        <v>0</v>
      </c>
      <c r="H28" s="2">
        <v>26</v>
      </c>
      <c r="I28" s="2" t="s">
        <v>584</v>
      </c>
      <c r="J28" s="19">
        <v>3</v>
      </c>
      <c r="K28" s="19">
        <v>35</v>
      </c>
      <c r="L28" s="19" t="s">
        <v>0</v>
      </c>
      <c r="M28" s="15">
        <v>0</v>
      </c>
      <c r="N28" s="15">
        <v>52</v>
      </c>
      <c r="O28" s="15" t="s">
        <v>1106</v>
      </c>
      <c r="P28" s="7">
        <v>5</v>
      </c>
      <c r="Q28" s="7">
        <v>20</v>
      </c>
      <c r="R28" s="7" t="s">
        <v>586</v>
      </c>
      <c r="S28" s="8" t="s">
        <v>580</v>
      </c>
      <c r="T28" s="8" t="s">
        <v>580</v>
      </c>
      <c r="U28" s="8" t="s">
        <v>580</v>
      </c>
      <c r="V28" t="s">
        <v>580</v>
      </c>
      <c r="W28" t="s">
        <v>580</v>
      </c>
      <c r="X28" t="s">
        <v>580</v>
      </c>
      <c r="Y28" s="14" t="s">
        <v>580</v>
      </c>
      <c r="Z28" s="14" t="s">
        <v>580</v>
      </c>
      <c r="AA28" s="14" t="s">
        <v>580</v>
      </c>
      <c r="AB28" s="3">
        <v>0</v>
      </c>
      <c r="AC28" s="4">
        <v>65</v>
      </c>
      <c r="AD28" s="4">
        <v>0</v>
      </c>
      <c r="AE28" s="4">
        <v>52</v>
      </c>
      <c r="AG28" s="4"/>
    </row>
    <row r="29" spans="1:33" x14ac:dyDescent="0.25">
      <c r="A29" t="s">
        <v>322</v>
      </c>
      <c r="B29" t="s">
        <v>322</v>
      </c>
      <c r="C29" s="16" t="s">
        <v>689</v>
      </c>
      <c r="D29" t="s">
        <v>1109</v>
      </c>
      <c r="E29">
        <v>1</v>
      </c>
      <c r="F29">
        <v>26</v>
      </c>
      <c r="G29" s="2">
        <v>10</v>
      </c>
      <c r="H29" s="2">
        <v>26</v>
      </c>
      <c r="I29" s="2" t="s">
        <v>584</v>
      </c>
      <c r="J29" s="19" t="s">
        <v>580</v>
      </c>
      <c r="K29" s="19" t="s">
        <v>580</v>
      </c>
      <c r="L29" s="19" t="s">
        <v>580</v>
      </c>
      <c r="M29" s="15" t="s">
        <v>580</v>
      </c>
      <c r="N29" s="15" t="s">
        <v>580</v>
      </c>
      <c r="O29" s="15" t="s">
        <v>580</v>
      </c>
      <c r="P29" s="7">
        <v>10</v>
      </c>
      <c r="Q29" s="7">
        <v>20</v>
      </c>
      <c r="R29" s="7" t="s">
        <v>586</v>
      </c>
      <c r="S29" s="8" t="s">
        <v>580</v>
      </c>
      <c r="T29" s="8" t="s">
        <v>580</v>
      </c>
      <c r="U29" s="8" t="s">
        <v>580</v>
      </c>
      <c r="V29" t="s">
        <v>580</v>
      </c>
      <c r="W29" t="s">
        <v>580</v>
      </c>
      <c r="X29" t="s">
        <v>580</v>
      </c>
      <c r="Y29" s="14" t="s">
        <v>580</v>
      </c>
      <c r="Z29" s="14" t="s">
        <v>580</v>
      </c>
      <c r="AA29" s="14" t="s">
        <v>580</v>
      </c>
      <c r="AB29" s="3">
        <v>1</v>
      </c>
      <c r="AC29" s="4">
        <v>26</v>
      </c>
      <c r="AD29" s="4">
        <v>10</v>
      </c>
      <c r="AE29" s="4">
        <v>26</v>
      </c>
      <c r="AG29" s="4"/>
    </row>
    <row r="30" spans="1:33" x14ac:dyDescent="0.25">
      <c r="A30" t="s">
        <v>334</v>
      </c>
      <c r="B30" t="s">
        <v>334</v>
      </c>
      <c r="C30" s="16" t="s">
        <v>690</v>
      </c>
      <c r="D30" t="s">
        <v>1109</v>
      </c>
      <c r="E30">
        <v>0.5</v>
      </c>
      <c r="F30">
        <v>40</v>
      </c>
      <c r="G30" s="2">
        <v>3</v>
      </c>
      <c r="H30" s="2">
        <v>40</v>
      </c>
      <c r="I30" s="2" t="s">
        <v>584</v>
      </c>
      <c r="J30" s="19" t="s">
        <v>580</v>
      </c>
      <c r="K30" s="19" t="s">
        <v>580</v>
      </c>
      <c r="L30" s="19" t="s">
        <v>580</v>
      </c>
      <c r="M30" s="15">
        <v>3</v>
      </c>
      <c r="N30" s="15">
        <v>12</v>
      </c>
      <c r="O30" s="15" t="s">
        <v>1106</v>
      </c>
      <c r="P30" s="7">
        <v>3</v>
      </c>
      <c r="Q30" s="7">
        <v>15</v>
      </c>
      <c r="R30" s="7" t="s">
        <v>586</v>
      </c>
      <c r="S30" s="8" t="s">
        <v>580</v>
      </c>
      <c r="T30" s="8" t="s">
        <v>580</v>
      </c>
      <c r="U30" s="8" t="s">
        <v>580</v>
      </c>
      <c r="V30" t="s">
        <v>580</v>
      </c>
      <c r="W30" t="s">
        <v>580</v>
      </c>
      <c r="X30" t="s">
        <v>580</v>
      </c>
      <c r="Y30" s="14" t="s">
        <v>580</v>
      </c>
      <c r="Z30" s="14" t="s">
        <v>580</v>
      </c>
      <c r="AA30" s="14" t="s">
        <v>580</v>
      </c>
      <c r="AB30" s="3">
        <v>0.5</v>
      </c>
      <c r="AC30" s="4">
        <v>40</v>
      </c>
      <c r="AD30" s="4">
        <v>3</v>
      </c>
      <c r="AE30" s="4">
        <v>40</v>
      </c>
      <c r="AG30" s="4"/>
    </row>
    <row r="31" spans="1:33" x14ac:dyDescent="0.25">
      <c r="A31" t="s">
        <v>25</v>
      </c>
      <c r="B31" t="s">
        <v>25</v>
      </c>
      <c r="C31" s="16" t="s">
        <v>691</v>
      </c>
      <c r="D31" t="s">
        <v>1109</v>
      </c>
      <c r="E31">
        <v>0</v>
      </c>
      <c r="F31">
        <v>19.5</v>
      </c>
      <c r="G31" s="2">
        <v>3</v>
      </c>
      <c r="H31" s="2">
        <v>17.5</v>
      </c>
      <c r="I31" s="2" t="s">
        <v>584</v>
      </c>
      <c r="J31" s="19" t="s">
        <v>580</v>
      </c>
      <c r="K31" s="19" t="s">
        <v>580</v>
      </c>
      <c r="L31" s="19" t="s">
        <v>580</v>
      </c>
      <c r="M31" s="15">
        <v>3</v>
      </c>
      <c r="N31" s="15">
        <v>15</v>
      </c>
      <c r="O31" s="15" t="s">
        <v>1106</v>
      </c>
      <c r="P31" s="7">
        <v>3</v>
      </c>
      <c r="Q31" s="7">
        <v>15</v>
      </c>
      <c r="R31" s="7" t="s">
        <v>586</v>
      </c>
      <c r="S31" s="8" t="s">
        <v>580</v>
      </c>
      <c r="T31" s="8" t="s">
        <v>580</v>
      </c>
      <c r="U31" s="8" t="s">
        <v>580</v>
      </c>
      <c r="V31" t="s">
        <v>580</v>
      </c>
      <c r="W31" t="s">
        <v>580</v>
      </c>
      <c r="X31" t="s">
        <v>580</v>
      </c>
      <c r="Y31" s="14" t="s">
        <v>580</v>
      </c>
      <c r="Z31" s="14" t="s">
        <v>580</v>
      </c>
      <c r="AA31" s="14" t="s">
        <v>580</v>
      </c>
      <c r="AB31" s="3">
        <v>0</v>
      </c>
      <c r="AC31" s="4">
        <v>19.5</v>
      </c>
      <c r="AD31" s="4">
        <v>3</v>
      </c>
      <c r="AE31" s="4">
        <v>17.5</v>
      </c>
      <c r="AG31" s="4"/>
    </row>
    <row r="32" spans="1:33" x14ac:dyDescent="0.25">
      <c r="A32" t="s">
        <v>332</v>
      </c>
      <c r="B32" t="s">
        <v>332</v>
      </c>
      <c r="C32" s="16" t="s">
        <v>692</v>
      </c>
      <c r="D32" t="s">
        <v>1109</v>
      </c>
      <c r="E32">
        <v>4</v>
      </c>
      <c r="F32">
        <v>20</v>
      </c>
      <c r="G32" s="2">
        <v>8</v>
      </c>
      <c r="H32" s="2">
        <v>40</v>
      </c>
      <c r="I32" s="2" t="s">
        <v>584</v>
      </c>
      <c r="J32" s="19" t="s">
        <v>580</v>
      </c>
      <c r="K32" s="19" t="s">
        <v>580</v>
      </c>
      <c r="L32" s="19" t="s">
        <v>580</v>
      </c>
      <c r="M32" s="15" t="s">
        <v>580</v>
      </c>
      <c r="N32" s="15" t="s">
        <v>580</v>
      </c>
      <c r="O32" s="15" t="s">
        <v>580</v>
      </c>
      <c r="P32" s="7">
        <v>8</v>
      </c>
      <c r="Q32" s="7">
        <v>25</v>
      </c>
      <c r="R32" s="7" t="s">
        <v>586</v>
      </c>
      <c r="S32" s="8" t="s">
        <v>580</v>
      </c>
      <c r="T32" s="8" t="s">
        <v>580</v>
      </c>
      <c r="U32" s="8" t="s">
        <v>580</v>
      </c>
      <c r="V32" t="s">
        <v>580</v>
      </c>
      <c r="W32" t="s">
        <v>580</v>
      </c>
      <c r="X32" t="s">
        <v>580</v>
      </c>
      <c r="Y32" s="14" t="s">
        <v>580</v>
      </c>
      <c r="Z32" s="14" t="s">
        <v>580</v>
      </c>
      <c r="AA32" s="14" t="s">
        <v>580</v>
      </c>
      <c r="AB32" s="3">
        <v>4</v>
      </c>
      <c r="AC32" s="4">
        <v>40</v>
      </c>
      <c r="AD32" s="4">
        <v>8</v>
      </c>
      <c r="AE32" s="4">
        <v>40</v>
      </c>
      <c r="AG32" s="4"/>
    </row>
    <row r="33" spans="1:33" x14ac:dyDescent="0.25">
      <c r="A33" t="s">
        <v>26</v>
      </c>
      <c r="B33" t="s">
        <v>26</v>
      </c>
      <c r="C33" s="16" t="s">
        <v>693</v>
      </c>
      <c r="D33" t="s">
        <v>1109</v>
      </c>
      <c r="E33">
        <v>0</v>
      </c>
      <c r="F33">
        <v>40</v>
      </c>
      <c r="G33" s="2">
        <v>0</v>
      </c>
      <c r="H33" s="2">
        <v>40</v>
      </c>
      <c r="I33" s="2" t="s">
        <v>584</v>
      </c>
      <c r="J33" s="19" t="s">
        <v>580</v>
      </c>
      <c r="K33" s="19" t="s">
        <v>580</v>
      </c>
      <c r="L33" s="19" t="s">
        <v>580</v>
      </c>
      <c r="M33" s="15">
        <v>3</v>
      </c>
      <c r="N33" s="15">
        <v>25</v>
      </c>
      <c r="O33" s="15" t="s">
        <v>1106</v>
      </c>
      <c r="P33" s="7">
        <v>5</v>
      </c>
      <c r="Q33" s="7">
        <v>25</v>
      </c>
      <c r="R33" s="7" t="s">
        <v>586</v>
      </c>
      <c r="S33" s="8" t="s">
        <v>580</v>
      </c>
      <c r="T33" s="8" t="s">
        <v>580</v>
      </c>
      <c r="U33" s="8" t="s">
        <v>580</v>
      </c>
      <c r="V33" t="s">
        <v>580</v>
      </c>
      <c r="W33" t="s">
        <v>580</v>
      </c>
      <c r="X33" t="s">
        <v>580</v>
      </c>
      <c r="Y33" s="14" t="s">
        <v>580</v>
      </c>
      <c r="Z33" s="14" t="s">
        <v>580</v>
      </c>
      <c r="AA33" s="14" t="s">
        <v>580</v>
      </c>
      <c r="AB33" s="3">
        <v>0</v>
      </c>
      <c r="AC33" s="4">
        <v>40</v>
      </c>
      <c r="AD33" s="4">
        <v>0</v>
      </c>
      <c r="AE33" s="4">
        <v>40</v>
      </c>
      <c r="AG33" s="4"/>
    </row>
    <row r="34" spans="1:33" x14ac:dyDescent="0.25">
      <c r="A34" t="s">
        <v>27</v>
      </c>
      <c r="B34" t="s">
        <v>27</v>
      </c>
      <c r="C34" s="16" t="s">
        <v>694</v>
      </c>
      <c r="D34" t="s">
        <v>1109</v>
      </c>
      <c r="E34">
        <v>0</v>
      </c>
      <c r="F34">
        <v>30</v>
      </c>
      <c r="G34" s="2">
        <v>3</v>
      </c>
      <c r="H34" s="2">
        <v>26</v>
      </c>
      <c r="I34" s="2" t="s">
        <v>584</v>
      </c>
      <c r="J34" s="19" t="s">
        <v>580</v>
      </c>
      <c r="K34" s="19" t="s">
        <v>580</v>
      </c>
      <c r="L34" s="19" t="s">
        <v>580</v>
      </c>
      <c r="M34" s="15">
        <v>3</v>
      </c>
      <c r="N34" s="15">
        <v>12</v>
      </c>
      <c r="O34" s="15" t="s">
        <v>1106</v>
      </c>
      <c r="P34" s="7">
        <v>3</v>
      </c>
      <c r="Q34" s="7">
        <v>12</v>
      </c>
      <c r="R34" s="7" t="s">
        <v>586</v>
      </c>
      <c r="S34" s="8" t="s">
        <v>580</v>
      </c>
      <c r="T34" s="8" t="s">
        <v>580</v>
      </c>
      <c r="U34" s="8" t="s">
        <v>580</v>
      </c>
      <c r="V34" t="s">
        <v>580</v>
      </c>
      <c r="W34" t="s">
        <v>580</v>
      </c>
      <c r="X34" t="s">
        <v>580</v>
      </c>
      <c r="Y34" s="14" t="s">
        <v>580</v>
      </c>
      <c r="Z34" s="14" t="s">
        <v>580</v>
      </c>
      <c r="AA34" s="14" t="s">
        <v>580</v>
      </c>
      <c r="AB34" s="3">
        <v>0</v>
      </c>
      <c r="AC34" s="4">
        <v>30</v>
      </c>
      <c r="AD34" s="4">
        <v>3</v>
      </c>
      <c r="AE34" s="4">
        <v>26</v>
      </c>
      <c r="AG34" s="4"/>
    </row>
    <row r="35" spans="1:33" x14ac:dyDescent="0.25">
      <c r="A35" t="s">
        <v>28</v>
      </c>
      <c r="B35" t="s">
        <v>28</v>
      </c>
      <c r="C35" s="16" t="s">
        <v>695</v>
      </c>
      <c r="D35" t="s">
        <v>1109</v>
      </c>
      <c r="E35">
        <v>0</v>
      </c>
      <c r="F35">
        <v>42</v>
      </c>
      <c r="G35" s="2">
        <v>5</v>
      </c>
      <c r="H35" s="2">
        <v>42</v>
      </c>
      <c r="I35" s="2" t="s">
        <v>584</v>
      </c>
      <c r="J35" s="19" t="s">
        <v>580</v>
      </c>
      <c r="K35" s="19" t="s">
        <v>580</v>
      </c>
      <c r="L35" s="19" t="s">
        <v>580</v>
      </c>
      <c r="M35" s="15">
        <v>3</v>
      </c>
      <c r="N35" s="15">
        <v>20</v>
      </c>
      <c r="O35" s="15" t="s">
        <v>1106</v>
      </c>
      <c r="P35" s="7">
        <v>5</v>
      </c>
      <c r="Q35" s="7">
        <v>20</v>
      </c>
      <c r="R35" s="7" t="s">
        <v>586</v>
      </c>
      <c r="S35" s="8" t="s">
        <v>580</v>
      </c>
      <c r="T35" s="8" t="s">
        <v>580</v>
      </c>
      <c r="U35" s="8" t="s">
        <v>580</v>
      </c>
      <c r="V35" t="s">
        <v>580</v>
      </c>
      <c r="W35" t="s">
        <v>580</v>
      </c>
      <c r="X35" t="s">
        <v>580</v>
      </c>
      <c r="Y35" s="14" t="s">
        <v>580</v>
      </c>
      <c r="Z35" s="14" t="s">
        <v>580</v>
      </c>
      <c r="AA35" s="14" t="s">
        <v>580</v>
      </c>
      <c r="AB35" s="3">
        <v>0</v>
      </c>
      <c r="AC35" s="4">
        <v>42</v>
      </c>
      <c r="AD35" s="4">
        <v>3</v>
      </c>
      <c r="AE35" s="4">
        <v>42</v>
      </c>
      <c r="AG35" s="4"/>
    </row>
    <row r="36" spans="1:33" x14ac:dyDescent="0.25">
      <c r="A36" t="s">
        <v>29</v>
      </c>
      <c r="B36" t="s">
        <v>29</v>
      </c>
      <c r="C36" s="16" t="s">
        <v>696</v>
      </c>
      <c r="D36" t="s">
        <v>1109</v>
      </c>
      <c r="E36">
        <v>0</v>
      </c>
      <c r="F36">
        <v>55</v>
      </c>
      <c r="G36" s="2">
        <v>1</v>
      </c>
      <c r="H36" s="2">
        <v>14</v>
      </c>
      <c r="I36" s="2" t="s">
        <v>584</v>
      </c>
      <c r="J36" s="19" t="s">
        <v>580</v>
      </c>
      <c r="K36" s="19" t="s">
        <v>580</v>
      </c>
      <c r="L36" s="19" t="s">
        <v>580</v>
      </c>
      <c r="M36" s="15">
        <v>1</v>
      </c>
      <c r="N36" s="15">
        <v>12</v>
      </c>
      <c r="O36" s="15" t="s">
        <v>1106</v>
      </c>
      <c r="P36" s="7">
        <v>1</v>
      </c>
      <c r="Q36" s="7">
        <v>12</v>
      </c>
      <c r="R36" s="7" t="s">
        <v>586</v>
      </c>
      <c r="S36" s="8" t="s">
        <v>580</v>
      </c>
      <c r="T36" s="8" t="s">
        <v>580</v>
      </c>
      <c r="U36" s="8" t="s">
        <v>580</v>
      </c>
      <c r="V36" t="s">
        <v>580</v>
      </c>
      <c r="W36" t="s">
        <v>580</v>
      </c>
      <c r="X36" t="s">
        <v>580</v>
      </c>
      <c r="Y36" s="14" t="s">
        <v>580</v>
      </c>
      <c r="Z36" s="14" t="s">
        <v>580</v>
      </c>
      <c r="AA36" s="14" t="s">
        <v>580</v>
      </c>
      <c r="AB36" s="3">
        <v>0</v>
      </c>
      <c r="AC36" s="4">
        <v>55</v>
      </c>
      <c r="AD36" s="4">
        <v>1</v>
      </c>
      <c r="AE36" s="4">
        <v>14</v>
      </c>
      <c r="AG36" s="4"/>
    </row>
    <row r="37" spans="1:33" x14ac:dyDescent="0.25">
      <c r="A37" t="s">
        <v>30</v>
      </c>
      <c r="B37" t="s">
        <v>30</v>
      </c>
      <c r="C37" s="16" t="s">
        <v>697</v>
      </c>
      <c r="D37" t="s">
        <v>1109</v>
      </c>
      <c r="E37">
        <v>0.5</v>
      </c>
      <c r="F37">
        <v>30</v>
      </c>
      <c r="G37" s="2">
        <v>3</v>
      </c>
      <c r="H37" s="2">
        <v>30</v>
      </c>
      <c r="I37" s="2" t="s">
        <v>584</v>
      </c>
      <c r="J37" s="19" t="s">
        <v>580</v>
      </c>
      <c r="K37" s="19" t="s">
        <v>580</v>
      </c>
      <c r="L37" s="19" t="s">
        <v>580</v>
      </c>
      <c r="M37" s="15">
        <v>3</v>
      </c>
      <c r="N37" s="15">
        <v>15</v>
      </c>
      <c r="O37" s="15" t="s">
        <v>1106</v>
      </c>
      <c r="P37" s="7">
        <v>3</v>
      </c>
      <c r="Q37" s="7">
        <v>15</v>
      </c>
      <c r="R37" s="7" t="s">
        <v>586</v>
      </c>
      <c r="S37" s="8" t="s">
        <v>580</v>
      </c>
      <c r="T37" s="8" t="s">
        <v>580</v>
      </c>
      <c r="U37" s="8" t="s">
        <v>580</v>
      </c>
      <c r="V37" t="s">
        <v>580</v>
      </c>
      <c r="W37" t="s">
        <v>580</v>
      </c>
      <c r="X37" t="s">
        <v>580</v>
      </c>
      <c r="Y37" s="14" t="s">
        <v>580</v>
      </c>
      <c r="Z37" s="14" t="s">
        <v>580</v>
      </c>
      <c r="AA37" s="14" t="s">
        <v>580</v>
      </c>
      <c r="AB37" s="3">
        <v>0.5</v>
      </c>
      <c r="AC37" s="4">
        <v>30</v>
      </c>
      <c r="AD37" s="4">
        <v>3</v>
      </c>
      <c r="AE37" s="4">
        <v>30</v>
      </c>
      <c r="AG37" s="4"/>
    </row>
    <row r="38" spans="1:33" x14ac:dyDescent="0.25">
      <c r="A38" t="s">
        <v>31</v>
      </c>
      <c r="B38" t="s">
        <v>31</v>
      </c>
      <c r="C38" s="16" t="s">
        <v>698</v>
      </c>
      <c r="D38" t="s">
        <v>1109</v>
      </c>
      <c r="E38">
        <v>0</v>
      </c>
      <c r="F38">
        <v>66</v>
      </c>
      <c r="G38" s="2">
        <v>1</v>
      </c>
      <c r="H38" s="2">
        <v>30</v>
      </c>
      <c r="I38" s="2" t="s">
        <v>584</v>
      </c>
      <c r="J38" s="19" t="s">
        <v>580</v>
      </c>
      <c r="K38" s="19" t="s">
        <v>580</v>
      </c>
      <c r="L38" s="19" t="s">
        <v>580</v>
      </c>
      <c r="M38" s="15">
        <v>0</v>
      </c>
      <c r="N38" s="15">
        <v>30</v>
      </c>
      <c r="O38" s="15" t="s">
        <v>1106</v>
      </c>
      <c r="P38" s="7" t="s">
        <v>580</v>
      </c>
      <c r="Q38" s="7" t="s">
        <v>580</v>
      </c>
      <c r="R38" s="7" t="s">
        <v>580</v>
      </c>
      <c r="S38" s="8" t="s">
        <v>580</v>
      </c>
      <c r="T38" s="8" t="s">
        <v>580</v>
      </c>
      <c r="U38" s="8" t="s">
        <v>580</v>
      </c>
      <c r="V38" t="s">
        <v>580</v>
      </c>
      <c r="W38" t="s">
        <v>580</v>
      </c>
      <c r="X38" t="s">
        <v>580</v>
      </c>
      <c r="Y38" s="14" t="s">
        <v>580</v>
      </c>
      <c r="Z38" s="14" t="s">
        <v>580</v>
      </c>
      <c r="AA38" s="14" t="s">
        <v>580</v>
      </c>
      <c r="AB38" s="3">
        <v>0</v>
      </c>
      <c r="AC38" s="4">
        <v>66</v>
      </c>
      <c r="AD38" s="4">
        <v>0</v>
      </c>
      <c r="AE38" s="4">
        <v>30</v>
      </c>
      <c r="AG38" s="4"/>
    </row>
    <row r="39" spans="1:33" x14ac:dyDescent="0.25">
      <c r="A39" t="s">
        <v>32</v>
      </c>
      <c r="B39" t="s">
        <v>32</v>
      </c>
      <c r="C39" s="16" t="s">
        <v>699</v>
      </c>
      <c r="D39" t="s">
        <v>1109</v>
      </c>
      <c r="E39">
        <v>0</v>
      </c>
      <c r="F39">
        <v>110</v>
      </c>
      <c r="G39" s="2">
        <v>1</v>
      </c>
      <c r="H39" s="2">
        <v>15</v>
      </c>
      <c r="I39" s="2" t="s">
        <v>584</v>
      </c>
      <c r="J39" s="19" t="s">
        <v>580</v>
      </c>
      <c r="K39" s="19" t="s">
        <v>580</v>
      </c>
      <c r="L39" s="19" t="s">
        <v>580</v>
      </c>
      <c r="M39" s="15">
        <v>1</v>
      </c>
      <c r="N39" s="15">
        <v>10</v>
      </c>
      <c r="O39" s="15" t="s">
        <v>1106</v>
      </c>
      <c r="P39" s="7">
        <v>1</v>
      </c>
      <c r="Q39" s="7">
        <v>10</v>
      </c>
      <c r="R39" s="7" t="s">
        <v>586</v>
      </c>
      <c r="S39" s="8" t="s">
        <v>580</v>
      </c>
      <c r="T39" s="8" t="s">
        <v>580</v>
      </c>
      <c r="U39" s="8" t="s">
        <v>580</v>
      </c>
      <c r="V39" t="s">
        <v>580</v>
      </c>
      <c r="W39" t="s">
        <v>580</v>
      </c>
      <c r="X39" t="s">
        <v>580</v>
      </c>
      <c r="Y39" s="14" t="s">
        <v>580</v>
      </c>
      <c r="Z39" s="14" t="s">
        <v>580</v>
      </c>
      <c r="AA39" s="14" t="s">
        <v>580</v>
      </c>
      <c r="AB39" s="3">
        <v>0</v>
      </c>
      <c r="AC39" s="4">
        <v>110</v>
      </c>
      <c r="AD39" s="4">
        <v>1</v>
      </c>
      <c r="AE39" s="4">
        <v>15</v>
      </c>
      <c r="AG39" s="4"/>
    </row>
    <row r="40" spans="1:33" x14ac:dyDescent="0.25">
      <c r="A40" t="s">
        <v>33</v>
      </c>
      <c r="B40" t="s">
        <v>33</v>
      </c>
      <c r="C40" s="16" t="s">
        <v>700</v>
      </c>
      <c r="D40" t="s">
        <v>1109</v>
      </c>
      <c r="E40">
        <v>0</v>
      </c>
      <c r="F40">
        <v>60</v>
      </c>
      <c r="G40" s="2">
        <v>0</v>
      </c>
      <c r="H40" s="2">
        <v>30</v>
      </c>
      <c r="I40" s="2" t="s">
        <v>584</v>
      </c>
      <c r="J40" s="19" t="s">
        <v>580</v>
      </c>
      <c r="K40" s="19" t="s">
        <v>580</v>
      </c>
      <c r="L40" s="19" t="s">
        <v>580</v>
      </c>
      <c r="M40" s="15">
        <v>3</v>
      </c>
      <c r="N40" s="15">
        <v>15</v>
      </c>
      <c r="O40" s="15" t="s">
        <v>1106</v>
      </c>
      <c r="P40" s="7">
        <v>3</v>
      </c>
      <c r="Q40" s="7">
        <v>30</v>
      </c>
      <c r="R40" s="7" t="s">
        <v>586</v>
      </c>
      <c r="S40" s="8" t="s">
        <v>580</v>
      </c>
      <c r="T40" s="8" t="s">
        <v>580</v>
      </c>
      <c r="U40" s="8" t="s">
        <v>580</v>
      </c>
      <c r="V40" t="s">
        <v>580</v>
      </c>
      <c r="W40" t="s">
        <v>580</v>
      </c>
      <c r="X40" t="s">
        <v>580</v>
      </c>
      <c r="Y40" s="14" t="s">
        <v>580</v>
      </c>
      <c r="Z40" s="14" t="s">
        <v>580</v>
      </c>
      <c r="AA40" s="14" t="s">
        <v>580</v>
      </c>
      <c r="AB40" s="3">
        <v>0</v>
      </c>
      <c r="AC40" s="4">
        <v>60</v>
      </c>
      <c r="AD40" s="4">
        <v>0</v>
      </c>
      <c r="AE40" s="4">
        <v>30</v>
      </c>
      <c r="AG40" s="4"/>
    </row>
    <row r="41" spans="1:33" x14ac:dyDescent="0.25">
      <c r="A41" t="s">
        <v>34</v>
      </c>
      <c r="B41" t="s">
        <v>34</v>
      </c>
      <c r="C41" s="16" t="s">
        <v>701</v>
      </c>
      <c r="D41" t="s">
        <v>1109</v>
      </c>
      <c r="E41">
        <v>0</v>
      </c>
      <c r="F41">
        <v>43</v>
      </c>
      <c r="G41" s="2">
        <v>0</v>
      </c>
      <c r="H41" s="2">
        <v>40</v>
      </c>
      <c r="I41" s="2" t="s">
        <v>584</v>
      </c>
      <c r="J41" s="19" t="s">
        <v>580</v>
      </c>
      <c r="K41" s="19" t="s">
        <v>580</v>
      </c>
      <c r="L41" s="19" t="s">
        <v>580</v>
      </c>
      <c r="M41" s="15">
        <v>0</v>
      </c>
      <c r="N41" s="15">
        <v>30</v>
      </c>
      <c r="O41" s="15" t="s">
        <v>1106</v>
      </c>
      <c r="P41" s="7">
        <v>0.1</v>
      </c>
      <c r="Q41" s="7">
        <v>40</v>
      </c>
      <c r="R41" s="7" t="s">
        <v>586</v>
      </c>
      <c r="S41" s="8" t="s">
        <v>580</v>
      </c>
      <c r="T41" s="8" t="s">
        <v>580</v>
      </c>
      <c r="U41" s="8" t="s">
        <v>580</v>
      </c>
      <c r="V41" t="s">
        <v>580</v>
      </c>
      <c r="W41" t="s">
        <v>580</v>
      </c>
      <c r="X41" t="s">
        <v>580</v>
      </c>
      <c r="Y41" s="14" t="s">
        <v>580</v>
      </c>
      <c r="Z41" s="14" t="s">
        <v>580</v>
      </c>
      <c r="AA41" s="14" t="s">
        <v>580</v>
      </c>
      <c r="AB41" s="3">
        <v>0</v>
      </c>
      <c r="AC41" s="4">
        <v>43</v>
      </c>
      <c r="AD41" s="4">
        <v>0</v>
      </c>
      <c r="AE41" s="4">
        <v>40</v>
      </c>
      <c r="AG41" s="4"/>
    </row>
    <row r="42" spans="1:33" x14ac:dyDescent="0.25">
      <c r="A42" t="s">
        <v>35</v>
      </c>
      <c r="B42" t="s">
        <v>35</v>
      </c>
      <c r="C42" s="16" t="s">
        <v>702</v>
      </c>
      <c r="D42" t="s">
        <v>1109</v>
      </c>
      <c r="E42">
        <v>1.5</v>
      </c>
      <c r="F42">
        <v>52</v>
      </c>
      <c r="G42" s="2">
        <v>10</v>
      </c>
      <c r="H42" s="2">
        <v>42</v>
      </c>
      <c r="I42" s="2" t="s">
        <v>584</v>
      </c>
      <c r="J42" s="19" t="s">
        <v>580</v>
      </c>
      <c r="K42" s="19" t="s">
        <v>580</v>
      </c>
      <c r="L42" s="19" t="s">
        <v>580</v>
      </c>
      <c r="M42" s="15" t="s">
        <v>580</v>
      </c>
      <c r="N42" s="15" t="s">
        <v>580</v>
      </c>
      <c r="O42" s="15" t="s">
        <v>580</v>
      </c>
      <c r="P42" s="7">
        <v>10</v>
      </c>
      <c r="Q42" s="7">
        <v>35</v>
      </c>
      <c r="R42" s="7" t="s">
        <v>586</v>
      </c>
      <c r="S42" s="8" t="s">
        <v>580</v>
      </c>
      <c r="T42" s="8" t="s">
        <v>580</v>
      </c>
      <c r="U42" s="8" t="s">
        <v>580</v>
      </c>
      <c r="V42" t="s">
        <v>580</v>
      </c>
      <c r="W42" t="s">
        <v>580</v>
      </c>
      <c r="X42" t="s">
        <v>580</v>
      </c>
      <c r="Y42" s="14" t="s">
        <v>580</v>
      </c>
      <c r="Z42" s="14" t="s">
        <v>580</v>
      </c>
      <c r="AA42" s="14" t="s">
        <v>580</v>
      </c>
      <c r="AB42" s="3">
        <v>1.5</v>
      </c>
      <c r="AC42" s="4">
        <v>52</v>
      </c>
      <c r="AD42" s="4">
        <v>10</v>
      </c>
      <c r="AE42" s="4">
        <v>42</v>
      </c>
      <c r="AG42" s="4"/>
    </row>
    <row r="43" spans="1:33" x14ac:dyDescent="0.25">
      <c r="A43" t="s">
        <v>36</v>
      </c>
      <c r="B43" t="s">
        <v>36</v>
      </c>
      <c r="C43" s="16" t="s">
        <v>703</v>
      </c>
      <c r="D43" t="s">
        <v>1109</v>
      </c>
      <c r="E43">
        <v>0</v>
      </c>
      <c r="F43">
        <v>37.6</v>
      </c>
      <c r="G43" s="2">
        <v>3</v>
      </c>
      <c r="H43" s="2">
        <v>17.5</v>
      </c>
      <c r="I43" s="2" t="s">
        <v>584</v>
      </c>
      <c r="J43" s="19" t="s">
        <v>580</v>
      </c>
      <c r="K43" s="19" t="s">
        <v>580</v>
      </c>
      <c r="L43" s="19" t="s">
        <v>580</v>
      </c>
      <c r="M43" s="15">
        <v>3</v>
      </c>
      <c r="N43" s="15">
        <v>10</v>
      </c>
      <c r="O43" s="15" t="s">
        <v>1106</v>
      </c>
      <c r="P43" s="7">
        <v>3</v>
      </c>
      <c r="Q43" s="7">
        <v>10</v>
      </c>
      <c r="R43" s="7" t="s">
        <v>586</v>
      </c>
      <c r="S43" s="8" t="s">
        <v>580</v>
      </c>
      <c r="T43" s="8" t="s">
        <v>580</v>
      </c>
      <c r="U43" s="8" t="s">
        <v>580</v>
      </c>
      <c r="V43" t="s">
        <v>580</v>
      </c>
      <c r="W43" t="s">
        <v>580</v>
      </c>
      <c r="X43" t="s">
        <v>580</v>
      </c>
      <c r="Y43" s="14" t="s">
        <v>580</v>
      </c>
      <c r="Z43" s="14" t="s">
        <v>580</v>
      </c>
      <c r="AA43" s="14" t="s">
        <v>580</v>
      </c>
      <c r="AB43" s="3">
        <v>0</v>
      </c>
      <c r="AC43" s="4">
        <v>37.6</v>
      </c>
      <c r="AD43" s="4">
        <v>3</v>
      </c>
      <c r="AE43" s="4">
        <v>17.5</v>
      </c>
      <c r="AG43" s="4"/>
    </row>
    <row r="44" spans="1:33" x14ac:dyDescent="0.25">
      <c r="A44" t="s">
        <v>37</v>
      </c>
      <c r="B44" t="s">
        <v>37</v>
      </c>
      <c r="C44" s="16" t="s">
        <v>704</v>
      </c>
      <c r="D44" t="s">
        <v>1109</v>
      </c>
      <c r="E44">
        <v>0</v>
      </c>
      <c r="F44">
        <v>60</v>
      </c>
      <c r="G44" s="2">
        <v>0</v>
      </c>
      <c r="H44" s="2">
        <v>20</v>
      </c>
      <c r="I44" s="2" t="s">
        <v>584</v>
      </c>
      <c r="J44" s="19" t="s">
        <v>580</v>
      </c>
      <c r="K44" s="19" t="s">
        <v>580</v>
      </c>
      <c r="L44" s="19" t="s">
        <v>580</v>
      </c>
      <c r="M44" s="15">
        <v>3</v>
      </c>
      <c r="N44" s="15">
        <v>15</v>
      </c>
      <c r="O44" s="15" t="s">
        <v>1106</v>
      </c>
      <c r="P44" s="7">
        <v>1</v>
      </c>
      <c r="Q44" s="7">
        <v>8</v>
      </c>
      <c r="R44" s="7" t="s">
        <v>586</v>
      </c>
      <c r="S44" s="8" t="s">
        <v>580</v>
      </c>
      <c r="T44" s="8" t="s">
        <v>580</v>
      </c>
      <c r="U44" s="8" t="s">
        <v>580</v>
      </c>
      <c r="V44" t="s">
        <v>580</v>
      </c>
      <c r="W44" t="s">
        <v>580</v>
      </c>
      <c r="X44" t="s">
        <v>580</v>
      </c>
      <c r="Y44" s="14" t="s">
        <v>580</v>
      </c>
      <c r="Z44" s="14" t="s">
        <v>580</v>
      </c>
      <c r="AA44" s="14" t="s">
        <v>580</v>
      </c>
      <c r="AB44" s="3">
        <v>0</v>
      </c>
      <c r="AC44" s="4">
        <v>60</v>
      </c>
      <c r="AD44" s="4">
        <v>0</v>
      </c>
      <c r="AE44" s="4">
        <v>20</v>
      </c>
      <c r="AG44" s="4"/>
    </row>
    <row r="45" spans="1:33" x14ac:dyDescent="0.25">
      <c r="A45" t="s">
        <v>38</v>
      </c>
      <c r="B45" t="s">
        <v>38</v>
      </c>
      <c r="C45" s="16" t="s">
        <v>705</v>
      </c>
      <c r="D45" t="s">
        <v>1109</v>
      </c>
      <c r="E45">
        <v>0</v>
      </c>
      <c r="F45">
        <v>48</v>
      </c>
      <c r="G45" s="2">
        <v>0.5</v>
      </c>
      <c r="H45" s="2">
        <v>26</v>
      </c>
      <c r="I45" s="2" t="s">
        <v>584</v>
      </c>
      <c r="J45" s="19" t="s">
        <v>580</v>
      </c>
      <c r="K45" s="19" t="s">
        <v>580</v>
      </c>
      <c r="L45" s="19" t="s">
        <v>580</v>
      </c>
      <c r="M45" s="15">
        <v>3</v>
      </c>
      <c r="N45" s="15">
        <v>20</v>
      </c>
      <c r="O45" s="15" t="s">
        <v>1106</v>
      </c>
      <c r="P45" s="7">
        <v>3</v>
      </c>
      <c r="Q45" s="7">
        <v>20</v>
      </c>
      <c r="R45" s="7" t="s">
        <v>586</v>
      </c>
      <c r="S45" s="8" t="s">
        <v>580</v>
      </c>
      <c r="T45" s="8" t="s">
        <v>580</v>
      </c>
      <c r="U45" s="8" t="s">
        <v>580</v>
      </c>
      <c r="V45" t="s">
        <v>580</v>
      </c>
      <c r="W45" t="s">
        <v>580</v>
      </c>
      <c r="X45" t="s">
        <v>580</v>
      </c>
      <c r="Y45" s="14" t="s">
        <v>580</v>
      </c>
      <c r="Z45" s="14" t="s">
        <v>580</v>
      </c>
      <c r="AA45" s="14" t="s">
        <v>580</v>
      </c>
      <c r="AB45" s="3">
        <v>0</v>
      </c>
      <c r="AC45" s="4">
        <v>48</v>
      </c>
      <c r="AD45" s="4">
        <v>0.5</v>
      </c>
      <c r="AE45" s="4">
        <v>26</v>
      </c>
      <c r="AG45" s="4"/>
    </row>
    <row r="46" spans="1:33" x14ac:dyDescent="0.25">
      <c r="A46" t="s">
        <v>39</v>
      </c>
      <c r="B46" t="s">
        <v>39</v>
      </c>
      <c r="C46" s="16" t="s">
        <v>706</v>
      </c>
      <c r="D46" t="s">
        <v>1109</v>
      </c>
      <c r="E46">
        <v>0</v>
      </c>
      <c r="F46">
        <v>38</v>
      </c>
      <c r="G46" s="2">
        <v>2</v>
      </c>
      <c r="H46" s="2">
        <v>30</v>
      </c>
      <c r="I46" s="2" t="s">
        <v>584</v>
      </c>
      <c r="J46" s="19" t="s">
        <v>580</v>
      </c>
      <c r="K46" s="19" t="s">
        <v>580</v>
      </c>
      <c r="L46" s="19" t="s">
        <v>580</v>
      </c>
      <c r="M46" s="15">
        <v>3</v>
      </c>
      <c r="N46" s="15">
        <v>10</v>
      </c>
      <c r="O46" s="15" t="s">
        <v>1106</v>
      </c>
      <c r="P46" s="7">
        <v>2</v>
      </c>
      <c r="Q46" s="7">
        <v>15</v>
      </c>
      <c r="R46" s="7" t="s">
        <v>586</v>
      </c>
      <c r="S46" s="8" t="s">
        <v>580</v>
      </c>
      <c r="T46" s="8" t="s">
        <v>580</v>
      </c>
      <c r="U46" s="8" t="s">
        <v>580</v>
      </c>
      <c r="V46" t="s">
        <v>580</v>
      </c>
      <c r="W46" t="s">
        <v>580</v>
      </c>
      <c r="X46" t="s">
        <v>580</v>
      </c>
      <c r="Y46" s="14" t="s">
        <v>580</v>
      </c>
      <c r="Z46" s="14" t="s">
        <v>580</v>
      </c>
      <c r="AA46" s="14" t="s">
        <v>580</v>
      </c>
      <c r="AB46" s="3">
        <v>0</v>
      </c>
      <c r="AC46" s="4">
        <v>38</v>
      </c>
      <c r="AD46" s="4">
        <v>2</v>
      </c>
      <c r="AE46" s="4">
        <v>30</v>
      </c>
      <c r="AG46" s="4"/>
    </row>
    <row r="47" spans="1:33" x14ac:dyDescent="0.25">
      <c r="A47" t="s">
        <v>40</v>
      </c>
      <c r="B47" t="s">
        <v>40</v>
      </c>
      <c r="C47" s="16" t="s">
        <v>707</v>
      </c>
      <c r="D47" t="s">
        <v>1109</v>
      </c>
      <c r="E47">
        <v>0</v>
      </c>
      <c r="F47">
        <v>50</v>
      </c>
      <c r="G47" s="2">
        <v>0.5</v>
      </c>
      <c r="H47" s="2">
        <v>40</v>
      </c>
      <c r="I47" s="2" t="s">
        <v>584</v>
      </c>
      <c r="J47" s="19" t="s">
        <v>580</v>
      </c>
      <c r="K47" s="19" t="s">
        <v>580</v>
      </c>
      <c r="L47" s="19" t="s">
        <v>580</v>
      </c>
      <c r="M47" s="15">
        <v>3</v>
      </c>
      <c r="N47" s="15">
        <v>10</v>
      </c>
      <c r="O47" s="15" t="s">
        <v>1106</v>
      </c>
      <c r="P47" s="7">
        <v>5</v>
      </c>
      <c r="Q47" s="7">
        <v>25</v>
      </c>
      <c r="R47" s="7" t="s">
        <v>586</v>
      </c>
      <c r="S47" s="8" t="s">
        <v>580</v>
      </c>
      <c r="T47" s="8" t="s">
        <v>580</v>
      </c>
      <c r="U47" s="8" t="s">
        <v>580</v>
      </c>
      <c r="V47" t="s">
        <v>580</v>
      </c>
      <c r="W47" t="s">
        <v>580</v>
      </c>
      <c r="X47" t="s">
        <v>580</v>
      </c>
      <c r="Y47" s="14" t="s">
        <v>580</v>
      </c>
      <c r="Z47" s="14" t="s">
        <v>580</v>
      </c>
      <c r="AA47" s="14" t="s">
        <v>580</v>
      </c>
      <c r="AB47" s="3">
        <v>0</v>
      </c>
      <c r="AC47" s="4">
        <v>50</v>
      </c>
      <c r="AD47" s="4">
        <v>0.5</v>
      </c>
      <c r="AE47" s="4">
        <v>40</v>
      </c>
      <c r="AG47" s="4"/>
    </row>
    <row r="48" spans="1:33" x14ac:dyDescent="0.25">
      <c r="A48" t="s">
        <v>326</v>
      </c>
      <c r="B48" t="s">
        <v>326</v>
      </c>
      <c r="C48" s="16" t="s">
        <v>708</v>
      </c>
      <c r="D48" t="s">
        <v>1109</v>
      </c>
      <c r="E48">
        <v>0</v>
      </c>
      <c r="F48">
        <v>66</v>
      </c>
      <c r="G48" s="2">
        <v>2</v>
      </c>
      <c r="H48" s="2">
        <v>12</v>
      </c>
      <c r="I48" s="2" t="s">
        <v>584</v>
      </c>
      <c r="J48" s="19" t="s">
        <v>580</v>
      </c>
      <c r="K48" s="19" t="s">
        <v>580</v>
      </c>
      <c r="L48" s="19" t="s">
        <v>580</v>
      </c>
      <c r="M48" s="15">
        <v>2</v>
      </c>
      <c r="N48" s="15">
        <v>10</v>
      </c>
      <c r="O48" s="15" t="s">
        <v>1106</v>
      </c>
      <c r="P48" s="7">
        <v>2</v>
      </c>
      <c r="Q48" s="7">
        <v>10</v>
      </c>
      <c r="R48" s="7" t="s">
        <v>586</v>
      </c>
      <c r="S48" s="8" t="s">
        <v>580</v>
      </c>
      <c r="T48" s="8" t="s">
        <v>580</v>
      </c>
      <c r="U48" s="8" t="s">
        <v>580</v>
      </c>
      <c r="V48" t="s">
        <v>580</v>
      </c>
      <c r="W48" t="s">
        <v>580</v>
      </c>
      <c r="X48" t="s">
        <v>580</v>
      </c>
      <c r="Y48" s="14" t="s">
        <v>580</v>
      </c>
      <c r="Z48" s="14" t="s">
        <v>580</v>
      </c>
      <c r="AA48" s="14" t="s">
        <v>580</v>
      </c>
      <c r="AB48" s="3">
        <v>0</v>
      </c>
      <c r="AC48" s="4">
        <v>66</v>
      </c>
      <c r="AD48" s="4">
        <v>2</v>
      </c>
      <c r="AE48" s="4">
        <v>12</v>
      </c>
      <c r="AG48" s="4"/>
    </row>
    <row r="49" spans="1:33" x14ac:dyDescent="0.25">
      <c r="A49" t="s">
        <v>41</v>
      </c>
      <c r="B49" t="s">
        <v>41</v>
      </c>
      <c r="C49" s="16" t="s">
        <v>709</v>
      </c>
      <c r="D49" t="s">
        <v>1109</v>
      </c>
      <c r="E49">
        <v>1.5</v>
      </c>
      <c r="F49">
        <v>40</v>
      </c>
      <c r="G49" s="2">
        <v>5</v>
      </c>
      <c r="H49" s="2">
        <v>40</v>
      </c>
      <c r="I49" s="2" t="s">
        <v>584</v>
      </c>
      <c r="J49" s="19" t="s">
        <v>580</v>
      </c>
      <c r="K49" s="19" t="s">
        <v>580</v>
      </c>
      <c r="L49" s="19" t="s">
        <v>580</v>
      </c>
      <c r="M49" s="15">
        <v>5</v>
      </c>
      <c r="N49" s="15">
        <v>35</v>
      </c>
      <c r="O49" s="15" t="s">
        <v>1106</v>
      </c>
      <c r="P49" s="7">
        <v>5</v>
      </c>
      <c r="Q49" s="7">
        <v>25</v>
      </c>
      <c r="R49" s="7" t="s">
        <v>586</v>
      </c>
      <c r="S49" s="8" t="s">
        <v>580</v>
      </c>
      <c r="T49" s="8" t="s">
        <v>580</v>
      </c>
      <c r="U49" s="8" t="s">
        <v>580</v>
      </c>
      <c r="V49" t="s">
        <v>580</v>
      </c>
      <c r="W49" t="s">
        <v>580</v>
      </c>
      <c r="X49" t="s">
        <v>580</v>
      </c>
      <c r="Y49" s="14" t="s">
        <v>580</v>
      </c>
      <c r="Z49" s="14" t="s">
        <v>580</v>
      </c>
      <c r="AA49" s="14" t="s">
        <v>580</v>
      </c>
      <c r="AB49" s="3">
        <v>1.5</v>
      </c>
      <c r="AC49" s="4">
        <v>40</v>
      </c>
      <c r="AD49" s="4">
        <v>5</v>
      </c>
      <c r="AE49" s="4">
        <v>40</v>
      </c>
      <c r="AG49" s="4"/>
    </row>
    <row r="50" spans="1:33" x14ac:dyDescent="0.25">
      <c r="A50" t="s">
        <v>42</v>
      </c>
      <c r="B50" t="s">
        <v>42</v>
      </c>
      <c r="C50" s="16" t="s">
        <v>710</v>
      </c>
      <c r="D50" t="s">
        <v>1109</v>
      </c>
      <c r="E50">
        <v>0</v>
      </c>
      <c r="F50">
        <v>48</v>
      </c>
      <c r="G50" s="2">
        <v>0.5</v>
      </c>
      <c r="H50" s="2">
        <v>30</v>
      </c>
      <c r="I50" s="2" t="s">
        <v>584</v>
      </c>
      <c r="J50" s="19" t="s">
        <v>580</v>
      </c>
      <c r="K50" s="19" t="s">
        <v>580</v>
      </c>
      <c r="L50" s="19" t="s">
        <v>580</v>
      </c>
      <c r="M50" s="15">
        <v>3</v>
      </c>
      <c r="N50" s="15">
        <v>20</v>
      </c>
      <c r="O50" s="15" t="s">
        <v>1106</v>
      </c>
      <c r="P50" s="7">
        <v>8</v>
      </c>
      <c r="Q50" s="7">
        <v>20</v>
      </c>
      <c r="R50" s="7" t="s">
        <v>586</v>
      </c>
      <c r="S50" s="8" t="s">
        <v>580</v>
      </c>
      <c r="T50" s="8" t="s">
        <v>580</v>
      </c>
      <c r="U50" s="8" t="s">
        <v>580</v>
      </c>
      <c r="V50" t="s">
        <v>580</v>
      </c>
      <c r="W50" t="s">
        <v>580</v>
      </c>
      <c r="X50" t="s">
        <v>580</v>
      </c>
      <c r="Y50" s="14" t="s">
        <v>580</v>
      </c>
      <c r="Z50" s="14" t="s">
        <v>580</v>
      </c>
      <c r="AA50" s="14" t="s">
        <v>580</v>
      </c>
      <c r="AB50" s="3">
        <v>0</v>
      </c>
      <c r="AC50" s="4">
        <v>48</v>
      </c>
      <c r="AD50" s="4">
        <v>0.5</v>
      </c>
      <c r="AE50" s="4">
        <v>30</v>
      </c>
      <c r="AG50" s="4"/>
    </row>
    <row r="51" spans="1:33" x14ac:dyDescent="0.25">
      <c r="A51" t="s">
        <v>43</v>
      </c>
      <c r="B51" t="s">
        <v>43</v>
      </c>
      <c r="C51" s="16" t="s">
        <v>711</v>
      </c>
      <c r="D51" t="s">
        <v>1109</v>
      </c>
      <c r="E51">
        <v>0</v>
      </c>
      <c r="F51">
        <v>49</v>
      </c>
      <c r="G51" s="2">
        <v>1</v>
      </c>
      <c r="H51" s="2">
        <v>35</v>
      </c>
      <c r="I51" s="2" t="s">
        <v>584</v>
      </c>
      <c r="J51" s="19" t="s">
        <v>580</v>
      </c>
      <c r="K51" s="19" t="s">
        <v>580</v>
      </c>
      <c r="L51" s="19" t="s">
        <v>580</v>
      </c>
      <c r="M51" s="15">
        <v>1</v>
      </c>
      <c r="N51" s="15">
        <v>30</v>
      </c>
      <c r="O51" s="15" t="s">
        <v>1106</v>
      </c>
      <c r="P51" s="7">
        <v>1</v>
      </c>
      <c r="Q51" s="7">
        <v>30</v>
      </c>
      <c r="R51" s="7" t="s">
        <v>586</v>
      </c>
      <c r="S51" s="8" t="s">
        <v>580</v>
      </c>
      <c r="T51" s="8" t="s">
        <v>580</v>
      </c>
      <c r="U51" s="8" t="s">
        <v>580</v>
      </c>
      <c r="V51" t="s">
        <v>580</v>
      </c>
      <c r="W51" t="s">
        <v>580</v>
      </c>
      <c r="X51" t="s">
        <v>580</v>
      </c>
      <c r="Y51" s="14" t="s">
        <v>580</v>
      </c>
      <c r="Z51" s="14" t="s">
        <v>580</v>
      </c>
      <c r="AA51" s="14" t="s">
        <v>580</v>
      </c>
      <c r="AB51" s="3">
        <v>0</v>
      </c>
      <c r="AC51" s="4">
        <v>49</v>
      </c>
      <c r="AD51" s="4">
        <v>1</v>
      </c>
      <c r="AE51" s="4">
        <v>35</v>
      </c>
      <c r="AG51" s="4"/>
    </row>
    <row r="52" spans="1:33" x14ac:dyDescent="0.25">
      <c r="A52" t="s">
        <v>44</v>
      </c>
      <c r="B52" t="s">
        <v>44</v>
      </c>
      <c r="C52" s="16" t="s">
        <v>712</v>
      </c>
      <c r="D52" t="s">
        <v>1109</v>
      </c>
      <c r="E52">
        <v>0</v>
      </c>
      <c r="F52">
        <v>130</v>
      </c>
      <c r="G52" s="2">
        <v>0</v>
      </c>
      <c r="H52" s="2">
        <v>45</v>
      </c>
      <c r="I52" s="2" t="s">
        <v>584</v>
      </c>
      <c r="J52" s="19" t="s">
        <v>580</v>
      </c>
      <c r="K52" s="19" t="s">
        <v>580</v>
      </c>
      <c r="L52" s="19" t="s">
        <v>580</v>
      </c>
      <c r="M52" s="15">
        <v>0</v>
      </c>
      <c r="N52" s="15">
        <v>51</v>
      </c>
      <c r="O52" s="15" t="s">
        <v>1106</v>
      </c>
      <c r="P52" s="7">
        <v>1</v>
      </c>
      <c r="Q52" s="7">
        <v>45</v>
      </c>
      <c r="R52" s="7" t="s">
        <v>586</v>
      </c>
      <c r="S52" s="8" t="s">
        <v>580</v>
      </c>
      <c r="T52" s="8" t="s">
        <v>580</v>
      </c>
      <c r="U52" s="8" t="s">
        <v>580</v>
      </c>
      <c r="V52" t="s">
        <v>580</v>
      </c>
      <c r="W52" t="s">
        <v>580</v>
      </c>
      <c r="X52" t="s">
        <v>580</v>
      </c>
      <c r="Y52" s="14" t="s">
        <v>580</v>
      </c>
      <c r="Z52" s="14" t="s">
        <v>580</v>
      </c>
      <c r="AA52" s="14" t="s">
        <v>580</v>
      </c>
      <c r="AB52" s="3">
        <v>0</v>
      </c>
      <c r="AC52" s="4">
        <v>130</v>
      </c>
      <c r="AD52" s="4">
        <v>0</v>
      </c>
      <c r="AE52" s="4">
        <v>51</v>
      </c>
      <c r="AG52" s="4"/>
    </row>
    <row r="53" spans="1:33" x14ac:dyDescent="0.25">
      <c r="A53" t="s">
        <v>45</v>
      </c>
      <c r="B53" t="s">
        <v>45</v>
      </c>
      <c r="C53" s="16" t="s">
        <v>713</v>
      </c>
      <c r="D53" t="s">
        <v>1109</v>
      </c>
      <c r="E53">
        <v>0.5</v>
      </c>
      <c r="F53">
        <v>66</v>
      </c>
      <c r="G53" s="2">
        <v>3</v>
      </c>
      <c r="H53" s="2">
        <v>40</v>
      </c>
      <c r="I53" s="2" t="s">
        <v>584</v>
      </c>
      <c r="J53" s="19" t="s">
        <v>580</v>
      </c>
      <c r="K53" s="19" t="s">
        <v>580</v>
      </c>
      <c r="L53" s="19" t="s">
        <v>580</v>
      </c>
      <c r="M53" s="15">
        <v>1</v>
      </c>
      <c r="N53" s="15">
        <v>23</v>
      </c>
      <c r="O53" s="15" t="s">
        <v>1106</v>
      </c>
      <c r="P53" s="7">
        <v>3</v>
      </c>
      <c r="Q53" s="7">
        <v>20</v>
      </c>
      <c r="R53" s="7" t="s">
        <v>586</v>
      </c>
      <c r="S53" s="8" t="s">
        <v>580</v>
      </c>
      <c r="T53" s="8" t="s">
        <v>580</v>
      </c>
      <c r="U53" s="8" t="s">
        <v>580</v>
      </c>
      <c r="V53" t="s">
        <v>580</v>
      </c>
      <c r="W53" t="s">
        <v>580</v>
      </c>
      <c r="X53" t="s">
        <v>580</v>
      </c>
      <c r="Y53" s="14" t="s">
        <v>580</v>
      </c>
      <c r="Z53" s="14" t="s">
        <v>580</v>
      </c>
      <c r="AA53" s="14" t="s">
        <v>580</v>
      </c>
      <c r="AB53" s="3">
        <v>0.5</v>
      </c>
      <c r="AC53" s="4">
        <v>66</v>
      </c>
      <c r="AD53" s="4">
        <v>1</v>
      </c>
      <c r="AE53" s="4">
        <v>40</v>
      </c>
      <c r="AG53" s="4"/>
    </row>
    <row r="54" spans="1:33" x14ac:dyDescent="0.25">
      <c r="A54" t="s">
        <v>46</v>
      </c>
      <c r="B54" t="s">
        <v>46</v>
      </c>
      <c r="C54" s="16" t="s">
        <v>714</v>
      </c>
      <c r="D54" t="s">
        <v>1109</v>
      </c>
      <c r="E54">
        <v>0</v>
      </c>
      <c r="F54">
        <v>48</v>
      </c>
      <c r="G54" s="2">
        <v>2</v>
      </c>
      <c r="H54" s="2">
        <v>29</v>
      </c>
      <c r="I54" s="2" t="s">
        <v>584</v>
      </c>
      <c r="J54" s="19" t="s">
        <v>580</v>
      </c>
      <c r="K54" s="19" t="s">
        <v>580</v>
      </c>
      <c r="L54" s="19" t="s">
        <v>580</v>
      </c>
      <c r="M54" s="15">
        <v>0</v>
      </c>
      <c r="N54" s="15">
        <v>48</v>
      </c>
      <c r="O54" s="15" t="s">
        <v>1106</v>
      </c>
      <c r="P54" s="7">
        <v>2</v>
      </c>
      <c r="Q54" s="7">
        <v>15</v>
      </c>
      <c r="R54" s="7" t="s">
        <v>586</v>
      </c>
      <c r="S54" s="8" t="s">
        <v>580</v>
      </c>
      <c r="T54" s="8" t="s">
        <v>580</v>
      </c>
      <c r="U54" s="8" t="s">
        <v>580</v>
      </c>
      <c r="V54" t="s">
        <v>580</v>
      </c>
      <c r="W54" t="s">
        <v>580</v>
      </c>
      <c r="X54" t="s">
        <v>580</v>
      </c>
      <c r="Y54" s="14" t="s">
        <v>580</v>
      </c>
      <c r="Z54" s="14" t="s">
        <v>580</v>
      </c>
      <c r="AA54" s="14" t="s">
        <v>580</v>
      </c>
      <c r="AB54" s="3">
        <v>0</v>
      </c>
      <c r="AC54" s="4">
        <v>48</v>
      </c>
      <c r="AD54" s="4">
        <v>0</v>
      </c>
      <c r="AE54" s="4">
        <v>48</v>
      </c>
      <c r="AG54" s="4"/>
    </row>
    <row r="55" spans="1:33" x14ac:dyDescent="0.25">
      <c r="A55" t="s">
        <v>47</v>
      </c>
      <c r="B55" t="s">
        <v>47</v>
      </c>
      <c r="C55" s="16" t="s">
        <v>715</v>
      </c>
      <c r="D55" t="s">
        <v>1109</v>
      </c>
      <c r="E55">
        <v>2</v>
      </c>
      <c r="F55">
        <v>40</v>
      </c>
      <c r="G55" s="2">
        <v>10</v>
      </c>
      <c r="H55" s="2">
        <v>40</v>
      </c>
      <c r="I55" s="2" t="s">
        <v>584</v>
      </c>
      <c r="J55" s="19" t="s">
        <v>580</v>
      </c>
      <c r="K55" s="19" t="s">
        <v>580</v>
      </c>
      <c r="L55" s="19" t="s">
        <v>580</v>
      </c>
      <c r="M55" s="15">
        <v>2</v>
      </c>
      <c r="N55" s="15">
        <v>20</v>
      </c>
      <c r="O55" s="15" t="s">
        <v>1106</v>
      </c>
      <c r="P55" s="7">
        <v>10</v>
      </c>
      <c r="Q55" s="7">
        <v>20</v>
      </c>
      <c r="R55" s="7" t="s">
        <v>586</v>
      </c>
      <c r="S55" s="8" t="s">
        <v>580</v>
      </c>
      <c r="T55" s="8" t="s">
        <v>580</v>
      </c>
      <c r="U55" s="8" t="s">
        <v>580</v>
      </c>
      <c r="V55" t="s">
        <v>580</v>
      </c>
      <c r="W55" t="s">
        <v>580</v>
      </c>
      <c r="X55" t="s">
        <v>580</v>
      </c>
      <c r="Y55" s="14" t="s">
        <v>580</v>
      </c>
      <c r="Z55" s="14" t="s">
        <v>580</v>
      </c>
      <c r="AA55" s="14" t="s">
        <v>580</v>
      </c>
      <c r="AB55" s="3">
        <v>2</v>
      </c>
      <c r="AC55" s="4">
        <v>40</v>
      </c>
      <c r="AD55" s="4">
        <v>2</v>
      </c>
      <c r="AE55" s="4">
        <v>40</v>
      </c>
      <c r="AG55" s="4"/>
    </row>
    <row r="56" spans="1:33" x14ac:dyDescent="0.25">
      <c r="A56" t="s">
        <v>48</v>
      </c>
      <c r="B56" t="s">
        <v>48</v>
      </c>
      <c r="C56" s="16" t="s">
        <v>716</v>
      </c>
      <c r="D56" t="s">
        <v>1109</v>
      </c>
      <c r="E56">
        <v>0</v>
      </c>
      <c r="F56">
        <v>30</v>
      </c>
      <c r="G56" s="2">
        <v>5</v>
      </c>
      <c r="H56" s="2">
        <v>21</v>
      </c>
      <c r="I56" s="2" t="s">
        <v>584</v>
      </c>
      <c r="J56" s="19" t="s">
        <v>580</v>
      </c>
      <c r="K56" s="19" t="s">
        <v>580</v>
      </c>
      <c r="L56" s="19" t="s">
        <v>580</v>
      </c>
      <c r="M56" s="15">
        <v>5</v>
      </c>
      <c r="N56" s="15">
        <v>20</v>
      </c>
      <c r="O56" s="15" t="s">
        <v>1106</v>
      </c>
      <c r="P56" s="7">
        <v>5</v>
      </c>
      <c r="Q56" s="7">
        <v>20</v>
      </c>
      <c r="R56" s="7" t="s">
        <v>586</v>
      </c>
      <c r="S56" s="8" t="s">
        <v>580</v>
      </c>
      <c r="T56" s="8" t="s">
        <v>580</v>
      </c>
      <c r="U56" s="8" t="s">
        <v>580</v>
      </c>
      <c r="V56" t="s">
        <v>580</v>
      </c>
      <c r="W56" t="s">
        <v>580</v>
      </c>
      <c r="X56" t="s">
        <v>580</v>
      </c>
      <c r="Y56" s="14" t="s">
        <v>580</v>
      </c>
      <c r="Z56" s="14" t="s">
        <v>580</v>
      </c>
      <c r="AA56" s="14" t="s">
        <v>580</v>
      </c>
      <c r="AB56" s="3">
        <v>0</v>
      </c>
      <c r="AC56" s="4">
        <v>30</v>
      </c>
      <c r="AD56" s="4">
        <v>5</v>
      </c>
      <c r="AE56" s="4">
        <v>21</v>
      </c>
      <c r="AG56" s="4"/>
    </row>
    <row r="57" spans="1:33" x14ac:dyDescent="0.25">
      <c r="A57" t="s">
        <v>49</v>
      </c>
      <c r="B57" t="s">
        <v>49</v>
      </c>
      <c r="C57" s="16" t="s">
        <v>717</v>
      </c>
      <c r="D57" t="s">
        <v>1109</v>
      </c>
      <c r="E57">
        <v>0</v>
      </c>
      <c r="F57">
        <v>113</v>
      </c>
      <c r="G57" s="2">
        <v>0.5</v>
      </c>
      <c r="H57" s="2">
        <v>75</v>
      </c>
      <c r="I57" s="2" t="s">
        <v>584</v>
      </c>
      <c r="J57" s="19" t="s">
        <v>580</v>
      </c>
      <c r="K57" s="19" t="s">
        <v>580</v>
      </c>
      <c r="L57" s="19" t="s">
        <v>580</v>
      </c>
      <c r="M57" s="15">
        <v>0</v>
      </c>
      <c r="N57" s="17">
        <v>2000</v>
      </c>
      <c r="O57" s="15" t="s">
        <v>1106</v>
      </c>
      <c r="P57" s="7">
        <v>0.5</v>
      </c>
      <c r="Q57" s="7">
        <v>75</v>
      </c>
      <c r="R57" s="7" t="s">
        <v>586</v>
      </c>
      <c r="S57" s="8" t="s">
        <v>580</v>
      </c>
      <c r="T57" s="8" t="s">
        <v>580</v>
      </c>
      <c r="U57" s="8" t="s">
        <v>580</v>
      </c>
      <c r="V57" t="s">
        <v>580</v>
      </c>
      <c r="W57" t="s">
        <v>580</v>
      </c>
      <c r="X57" t="s">
        <v>580</v>
      </c>
      <c r="Y57" s="14" t="s">
        <v>580</v>
      </c>
      <c r="Z57" s="14" t="s">
        <v>580</v>
      </c>
      <c r="AA57" s="14" t="s">
        <v>580</v>
      </c>
      <c r="AB57" s="3">
        <v>0</v>
      </c>
      <c r="AC57" s="4">
        <v>113</v>
      </c>
      <c r="AD57" s="4">
        <v>0</v>
      </c>
      <c r="AE57" s="4">
        <v>75</v>
      </c>
      <c r="AG57" s="4"/>
    </row>
    <row r="58" spans="1:33" x14ac:dyDescent="0.25">
      <c r="A58" t="s">
        <v>50</v>
      </c>
      <c r="B58" t="s">
        <v>50</v>
      </c>
      <c r="C58" s="16" t="s">
        <v>718</v>
      </c>
      <c r="D58" t="s">
        <v>1109</v>
      </c>
      <c r="E58">
        <v>0</v>
      </c>
      <c r="F58">
        <v>115</v>
      </c>
      <c r="G58" s="2">
        <v>3</v>
      </c>
      <c r="H58" s="2">
        <v>102</v>
      </c>
      <c r="I58" s="2" t="s">
        <v>584</v>
      </c>
      <c r="J58" s="19" t="s">
        <v>580</v>
      </c>
      <c r="K58" s="19" t="s">
        <v>580</v>
      </c>
      <c r="L58" s="19" t="s">
        <v>580</v>
      </c>
      <c r="M58" s="15">
        <v>0</v>
      </c>
      <c r="N58" s="15">
        <v>102</v>
      </c>
      <c r="O58" s="15" t="s">
        <v>1106</v>
      </c>
      <c r="P58" s="7">
        <v>10</v>
      </c>
      <c r="Q58" s="7">
        <v>102</v>
      </c>
      <c r="R58" s="7" t="s">
        <v>586</v>
      </c>
      <c r="S58" s="8" t="s">
        <v>580</v>
      </c>
      <c r="T58" s="8" t="s">
        <v>580</v>
      </c>
      <c r="U58" s="8" t="s">
        <v>580</v>
      </c>
      <c r="V58" t="s">
        <v>580</v>
      </c>
      <c r="W58" t="s">
        <v>580</v>
      </c>
      <c r="X58" t="s">
        <v>580</v>
      </c>
      <c r="Y58" s="14" t="s">
        <v>580</v>
      </c>
      <c r="Z58" s="14" t="s">
        <v>580</v>
      </c>
      <c r="AA58" s="14" t="s">
        <v>580</v>
      </c>
      <c r="AB58" s="3">
        <v>0</v>
      </c>
      <c r="AC58" s="4">
        <v>115</v>
      </c>
      <c r="AD58" s="4">
        <v>3</v>
      </c>
      <c r="AE58" s="4">
        <v>102</v>
      </c>
      <c r="AG58" s="4"/>
    </row>
    <row r="59" spans="1:33" x14ac:dyDescent="0.25">
      <c r="A59" t="s">
        <v>316</v>
      </c>
      <c r="B59" t="s">
        <v>316</v>
      </c>
      <c r="C59" s="16" t="s">
        <v>719</v>
      </c>
      <c r="D59" t="s">
        <v>1109</v>
      </c>
      <c r="E59">
        <v>0.60499999999999998</v>
      </c>
      <c r="F59">
        <v>115</v>
      </c>
      <c r="G59" s="2">
        <v>20</v>
      </c>
      <c r="H59" s="2">
        <v>115</v>
      </c>
      <c r="I59" s="2" t="s">
        <v>584</v>
      </c>
      <c r="J59" s="19" t="s">
        <v>580</v>
      </c>
      <c r="K59" s="19" t="s">
        <v>580</v>
      </c>
      <c r="L59" s="19" t="s">
        <v>580</v>
      </c>
      <c r="M59" s="15">
        <v>0</v>
      </c>
      <c r="N59" s="15">
        <v>40</v>
      </c>
      <c r="O59" s="15" t="s">
        <v>1106</v>
      </c>
      <c r="P59" s="7">
        <v>20</v>
      </c>
      <c r="Q59" s="7">
        <v>115</v>
      </c>
      <c r="R59" s="7" t="s">
        <v>586</v>
      </c>
      <c r="S59" s="8" t="s">
        <v>580</v>
      </c>
      <c r="T59" s="8" t="s">
        <v>580</v>
      </c>
      <c r="U59" s="8" t="s">
        <v>580</v>
      </c>
      <c r="V59" t="s">
        <v>580</v>
      </c>
      <c r="W59" t="s">
        <v>580</v>
      </c>
      <c r="X59" t="s">
        <v>580</v>
      </c>
      <c r="Y59" s="14" t="s">
        <v>580</v>
      </c>
      <c r="Z59" s="14" t="s">
        <v>580</v>
      </c>
      <c r="AA59" s="14" t="s">
        <v>580</v>
      </c>
      <c r="AB59" s="3">
        <v>0</v>
      </c>
      <c r="AC59" s="4">
        <v>115</v>
      </c>
      <c r="AD59" s="4">
        <v>0</v>
      </c>
      <c r="AE59" s="4">
        <v>115</v>
      </c>
      <c r="AG59" s="4"/>
    </row>
    <row r="60" spans="1:33" x14ac:dyDescent="0.25">
      <c r="A60" t="s">
        <v>51</v>
      </c>
      <c r="B60" t="s">
        <v>51</v>
      </c>
      <c r="C60" s="16" t="s">
        <v>720</v>
      </c>
      <c r="D60" t="s">
        <v>1109</v>
      </c>
      <c r="E60">
        <v>0</v>
      </c>
      <c r="F60">
        <v>100</v>
      </c>
      <c r="G60" s="2">
        <v>5</v>
      </c>
      <c r="H60" s="2">
        <v>20</v>
      </c>
      <c r="I60" s="2" t="s">
        <v>584</v>
      </c>
      <c r="J60" s="19" t="s">
        <v>580</v>
      </c>
      <c r="K60" s="19" t="s">
        <v>580</v>
      </c>
      <c r="L60" s="19" t="s">
        <v>580</v>
      </c>
      <c r="M60" s="15">
        <v>0</v>
      </c>
      <c r="N60" s="15">
        <v>70</v>
      </c>
      <c r="O60" s="15" t="s">
        <v>1106</v>
      </c>
      <c r="P60" s="7">
        <v>5</v>
      </c>
      <c r="Q60" s="7">
        <v>20</v>
      </c>
      <c r="R60" s="7" t="s">
        <v>586</v>
      </c>
      <c r="S60" s="8" t="s">
        <v>580</v>
      </c>
      <c r="T60" s="8" t="s">
        <v>580</v>
      </c>
      <c r="U60" s="8" t="s">
        <v>580</v>
      </c>
      <c r="V60" t="s">
        <v>580</v>
      </c>
      <c r="W60" t="s">
        <v>580</v>
      </c>
      <c r="X60" t="s">
        <v>580</v>
      </c>
      <c r="Y60" s="14" t="s">
        <v>580</v>
      </c>
      <c r="Z60" s="14" t="s">
        <v>580</v>
      </c>
      <c r="AA60" s="14" t="s">
        <v>580</v>
      </c>
      <c r="AB60" s="3">
        <v>0</v>
      </c>
      <c r="AC60" s="4">
        <v>100</v>
      </c>
      <c r="AD60" s="4">
        <v>0</v>
      </c>
      <c r="AE60" s="4">
        <v>70</v>
      </c>
      <c r="AG60" s="4"/>
    </row>
    <row r="61" spans="1:33" x14ac:dyDescent="0.25">
      <c r="A61" t="s">
        <v>52</v>
      </c>
      <c r="B61" t="s">
        <v>52</v>
      </c>
      <c r="C61" s="16" t="s">
        <v>721</v>
      </c>
      <c r="D61" t="s">
        <v>1109</v>
      </c>
      <c r="E61">
        <v>0</v>
      </c>
      <c r="F61">
        <v>86</v>
      </c>
      <c r="G61" s="2">
        <v>10</v>
      </c>
      <c r="H61" s="2">
        <v>76</v>
      </c>
      <c r="I61" s="2" t="s">
        <v>584</v>
      </c>
      <c r="J61" s="19" t="s">
        <v>580</v>
      </c>
      <c r="K61" s="19" t="s">
        <v>580</v>
      </c>
      <c r="L61" s="19" t="s">
        <v>580</v>
      </c>
      <c r="M61" s="15">
        <v>0</v>
      </c>
      <c r="N61" s="15">
        <v>80</v>
      </c>
      <c r="O61" s="15" t="s">
        <v>1106</v>
      </c>
      <c r="P61" s="7">
        <v>10</v>
      </c>
      <c r="Q61" s="7">
        <v>76</v>
      </c>
      <c r="R61" s="7" t="s">
        <v>586</v>
      </c>
      <c r="S61" s="8" t="s">
        <v>580</v>
      </c>
      <c r="T61" s="8" t="s">
        <v>580</v>
      </c>
      <c r="U61" s="8" t="s">
        <v>580</v>
      </c>
      <c r="V61" t="s">
        <v>580</v>
      </c>
      <c r="W61" t="s">
        <v>580</v>
      </c>
      <c r="X61" t="s">
        <v>580</v>
      </c>
      <c r="Y61" s="14" t="s">
        <v>580</v>
      </c>
      <c r="Z61" s="14" t="s">
        <v>580</v>
      </c>
      <c r="AA61" s="14" t="s">
        <v>580</v>
      </c>
      <c r="AB61" s="3">
        <v>0</v>
      </c>
      <c r="AC61" s="4">
        <v>86</v>
      </c>
      <c r="AD61" s="4">
        <v>0</v>
      </c>
      <c r="AE61" s="4">
        <v>80</v>
      </c>
      <c r="AG61" s="4"/>
    </row>
    <row r="62" spans="1:33" x14ac:dyDescent="0.25">
      <c r="A62" t="s">
        <v>53</v>
      </c>
      <c r="B62" t="s">
        <v>53</v>
      </c>
      <c r="C62" s="16" t="s">
        <v>722</v>
      </c>
      <c r="D62" t="s">
        <v>1109</v>
      </c>
      <c r="E62">
        <v>0</v>
      </c>
      <c r="F62">
        <v>28</v>
      </c>
      <c r="G62" s="2">
        <v>1</v>
      </c>
      <c r="H62" s="2">
        <v>18</v>
      </c>
      <c r="I62" s="2" t="s">
        <v>584</v>
      </c>
      <c r="J62" s="19" t="s">
        <v>580</v>
      </c>
      <c r="K62" s="19" t="s">
        <v>580</v>
      </c>
      <c r="L62" s="19" t="s">
        <v>580</v>
      </c>
      <c r="M62" s="15">
        <v>0</v>
      </c>
      <c r="N62" s="17">
        <v>2000</v>
      </c>
      <c r="O62" s="15" t="s">
        <v>1106</v>
      </c>
      <c r="P62" s="7">
        <v>1</v>
      </c>
      <c r="Q62" s="7">
        <v>15</v>
      </c>
      <c r="R62" s="7" t="s">
        <v>586</v>
      </c>
      <c r="S62" s="8" t="s">
        <v>580</v>
      </c>
      <c r="T62" s="8" t="s">
        <v>580</v>
      </c>
      <c r="U62" s="8" t="s">
        <v>580</v>
      </c>
      <c r="V62" t="s">
        <v>580</v>
      </c>
      <c r="W62" t="s">
        <v>580</v>
      </c>
      <c r="X62" t="s">
        <v>580</v>
      </c>
      <c r="Y62" s="14" t="s">
        <v>580</v>
      </c>
      <c r="Z62" s="14" t="s">
        <v>580</v>
      </c>
      <c r="AA62" s="14" t="s">
        <v>580</v>
      </c>
      <c r="AB62" s="3">
        <v>0</v>
      </c>
      <c r="AC62" s="4">
        <v>28</v>
      </c>
      <c r="AD62" s="4">
        <v>0</v>
      </c>
      <c r="AE62" s="4">
        <v>18</v>
      </c>
      <c r="AG62" s="4"/>
    </row>
    <row r="63" spans="1:33" x14ac:dyDescent="0.25">
      <c r="A63" t="s">
        <v>54</v>
      </c>
      <c r="B63" t="s">
        <v>54</v>
      </c>
      <c r="C63" s="16" t="s">
        <v>723</v>
      </c>
      <c r="D63" t="s">
        <v>1109</v>
      </c>
      <c r="E63">
        <v>0</v>
      </c>
      <c r="F63">
        <v>80</v>
      </c>
      <c r="G63" s="2">
        <v>16</v>
      </c>
      <c r="H63" s="2">
        <v>80</v>
      </c>
      <c r="I63" s="2" t="s">
        <v>584</v>
      </c>
      <c r="J63" s="19" t="s">
        <v>580</v>
      </c>
      <c r="K63" s="19" t="s">
        <v>580</v>
      </c>
      <c r="L63" s="19" t="s">
        <v>580</v>
      </c>
      <c r="M63" s="15">
        <v>0</v>
      </c>
      <c r="N63" s="15">
        <v>80</v>
      </c>
      <c r="O63" s="15" t="s">
        <v>1106</v>
      </c>
      <c r="P63" s="7">
        <v>20</v>
      </c>
      <c r="Q63" s="7">
        <v>80</v>
      </c>
      <c r="R63" s="7" t="s">
        <v>586</v>
      </c>
      <c r="S63" s="8" t="s">
        <v>580</v>
      </c>
      <c r="T63" s="8" t="s">
        <v>580</v>
      </c>
      <c r="U63" s="8" t="s">
        <v>580</v>
      </c>
      <c r="V63" t="s">
        <v>580</v>
      </c>
      <c r="W63" t="s">
        <v>580</v>
      </c>
      <c r="X63" t="s">
        <v>580</v>
      </c>
      <c r="Y63" s="14" t="s">
        <v>580</v>
      </c>
      <c r="Z63" s="14" t="s">
        <v>580</v>
      </c>
      <c r="AA63" s="14" t="s">
        <v>580</v>
      </c>
      <c r="AB63" s="3">
        <v>0</v>
      </c>
      <c r="AC63" s="4">
        <v>80</v>
      </c>
      <c r="AD63" s="4">
        <v>0</v>
      </c>
      <c r="AE63" s="4">
        <v>80</v>
      </c>
      <c r="AG63" s="4"/>
    </row>
    <row r="64" spans="1:33" x14ac:dyDescent="0.25">
      <c r="A64" t="s">
        <v>55</v>
      </c>
      <c r="B64" t="s">
        <v>55</v>
      </c>
      <c r="C64" s="16" t="s">
        <v>724</v>
      </c>
      <c r="D64" t="s">
        <v>1109</v>
      </c>
      <c r="E64">
        <v>1</v>
      </c>
      <c r="F64">
        <v>92</v>
      </c>
      <c r="G64" s="2">
        <v>5</v>
      </c>
      <c r="H64" s="2">
        <v>60</v>
      </c>
      <c r="I64" s="2" t="s">
        <v>584</v>
      </c>
      <c r="J64" s="19" t="s">
        <v>580</v>
      </c>
      <c r="K64" s="19" t="s">
        <v>580</v>
      </c>
      <c r="L64" s="19" t="s">
        <v>580</v>
      </c>
      <c r="M64" s="15">
        <v>1</v>
      </c>
      <c r="N64" s="15">
        <v>15</v>
      </c>
      <c r="O64" s="15" t="s">
        <v>1106</v>
      </c>
      <c r="P64" s="7">
        <v>5</v>
      </c>
      <c r="Q64" s="7">
        <v>10</v>
      </c>
      <c r="R64" s="7" t="s">
        <v>586</v>
      </c>
      <c r="S64" s="8" t="s">
        <v>580</v>
      </c>
      <c r="T64" s="8" t="s">
        <v>580</v>
      </c>
      <c r="U64" s="8" t="s">
        <v>580</v>
      </c>
      <c r="V64" t="s">
        <v>580</v>
      </c>
      <c r="W64" t="s">
        <v>580</v>
      </c>
      <c r="X64" t="s">
        <v>580</v>
      </c>
      <c r="Y64" s="14" t="s">
        <v>580</v>
      </c>
      <c r="Z64" s="14" t="s">
        <v>580</v>
      </c>
      <c r="AA64" s="14" t="s">
        <v>580</v>
      </c>
      <c r="AB64" s="3">
        <v>1</v>
      </c>
      <c r="AC64" s="4">
        <v>92</v>
      </c>
      <c r="AD64" s="4">
        <v>1</v>
      </c>
      <c r="AE64" s="4">
        <v>60</v>
      </c>
      <c r="AG64" s="4"/>
    </row>
    <row r="65" spans="1:33" x14ac:dyDescent="0.25">
      <c r="A65" t="s">
        <v>56</v>
      </c>
      <c r="B65" t="s">
        <v>56</v>
      </c>
      <c r="C65" s="16" t="s">
        <v>725</v>
      </c>
      <c r="D65" t="s">
        <v>1109</v>
      </c>
      <c r="E65">
        <v>2</v>
      </c>
      <c r="F65">
        <v>40</v>
      </c>
      <c r="G65" s="2">
        <v>3</v>
      </c>
      <c r="H65" s="2">
        <v>30</v>
      </c>
      <c r="I65" s="2" t="s">
        <v>584</v>
      </c>
      <c r="J65" s="19" t="s">
        <v>580</v>
      </c>
      <c r="K65" s="19" t="s">
        <v>580</v>
      </c>
      <c r="L65" s="19" t="s">
        <v>580</v>
      </c>
      <c r="M65" s="15">
        <v>2</v>
      </c>
      <c r="N65" s="15">
        <v>38</v>
      </c>
      <c r="O65" s="15" t="s">
        <v>1106</v>
      </c>
      <c r="P65" s="7">
        <v>3</v>
      </c>
      <c r="Q65" s="7">
        <v>30</v>
      </c>
      <c r="R65" s="7" t="s">
        <v>586</v>
      </c>
      <c r="S65" s="8" t="s">
        <v>580</v>
      </c>
      <c r="T65" s="8" t="s">
        <v>580</v>
      </c>
      <c r="U65" s="8" t="s">
        <v>580</v>
      </c>
      <c r="V65" t="s">
        <v>580</v>
      </c>
      <c r="W65" t="s">
        <v>580</v>
      </c>
      <c r="X65" t="s">
        <v>580</v>
      </c>
      <c r="Y65" s="14" t="s">
        <v>580</v>
      </c>
      <c r="Z65" s="14" t="s">
        <v>580</v>
      </c>
      <c r="AA65" s="14" t="s">
        <v>580</v>
      </c>
      <c r="AB65" s="3">
        <v>2</v>
      </c>
      <c r="AC65" s="4">
        <v>40</v>
      </c>
      <c r="AD65" s="4">
        <v>2</v>
      </c>
      <c r="AE65" s="4">
        <v>38</v>
      </c>
      <c r="AG65" s="4"/>
    </row>
    <row r="66" spans="1:33" x14ac:dyDescent="0.25">
      <c r="A66" t="s">
        <v>323</v>
      </c>
      <c r="B66" t="s">
        <v>323</v>
      </c>
      <c r="C66" s="16" t="s">
        <v>726</v>
      </c>
      <c r="D66" t="s">
        <v>1109</v>
      </c>
      <c r="E66">
        <v>3</v>
      </c>
      <c r="F66">
        <v>15</v>
      </c>
      <c r="G66" s="2">
        <v>3</v>
      </c>
      <c r="H66" s="2">
        <v>30</v>
      </c>
      <c r="I66" s="2" t="s">
        <v>584</v>
      </c>
      <c r="J66" s="19" t="s">
        <v>580</v>
      </c>
      <c r="K66" s="19" t="s">
        <v>580</v>
      </c>
      <c r="L66" s="19" t="s">
        <v>580</v>
      </c>
      <c r="M66" s="15" t="s">
        <v>580</v>
      </c>
      <c r="N66" s="15" t="s">
        <v>580</v>
      </c>
      <c r="O66" s="15" t="s">
        <v>580</v>
      </c>
      <c r="P66" s="7">
        <v>3</v>
      </c>
      <c r="Q66" s="7">
        <v>30</v>
      </c>
      <c r="R66" s="7" t="s">
        <v>586</v>
      </c>
      <c r="S66" s="8" t="s">
        <v>580</v>
      </c>
      <c r="T66" s="8" t="s">
        <v>580</v>
      </c>
      <c r="U66" s="8" t="s">
        <v>580</v>
      </c>
      <c r="V66" t="s">
        <v>580</v>
      </c>
      <c r="W66" t="s">
        <v>580</v>
      </c>
      <c r="X66" t="s">
        <v>580</v>
      </c>
      <c r="Y66" s="14" t="s">
        <v>580</v>
      </c>
      <c r="Z66" s="14" t="s">
        <v>580</v>
      </c>
      <c r="AA66" s="14" t="s">
        <v>580</v>
      </c>
      <c r="AB66" s="3">
        <v>3</v>
      </c>
      <c r="AC66" s="4">
        <v>30</v>
      </c>
      <c r="AD66" s="4">
        <v>3</v>
      </c>
      <c r="AE66" s="4">
        <v>30</v>
      </c>
      <c r="AG66" s="4"/>
    </row>
    <row r="67" spans="1:33" x14ac:dyDescent="0.25">
      <c r="A67" t="s">
        <v>350</v>
      </c>
      <c r="B67" t="s">
        <v>350</v>
      </c>
      <c r="C67" s="16" t="s">
        <v>727</v>
      </c>
      <c r="D67" t="s">
        <v>1109</v>
      </c>
      <c r="E67">
        <v>7.6</v>
      </c>
      <c r="F67">
        <v>7.6</v>
      </c>
      <c r="G67" s="2" t="s">
        <v>580</v>
      </c>
      <c r="H67" s="2" t="s">
        <v>580</v>
      </c>
      <c r="I67" s="2" t="s">
        <v>580</v>
      </c>
      <c r="J67" s="14" t="s">
        <v>580</v>
      </c>
      <c r="K67" s="14" t="s">
        <v>580</v>
      </c>
      <c r="L67" s="14" t="s">
        <v>580</v>
      </c>
      <c r="M67" s="15" t="s">
        <v>580</v>
      </c>
      <c r="N67" s="15" t="s">
        <v>580</v>
      </c>
      <c r="O67" s="15" t="s">
        <v>580</v>
      </c>
      <c r="P67" s="7" t="s">
        <v>580</v>
      </c>
      <c r="Q67" s="7" t="s">
        <v>580</v>
      </c>
      <c r="R67" s="7" t="s">
        <v>580</v>
      </c>
      <c r="S67" s="8" t="s">
        <v>580</v>
      </c>
      <c r="T67" s="8" t="s">
        <v>580</v>
      </c>
      <c r="U67" s="8" t="s">
        <v>580</v>
      </c>
      <c r="V67" t="s">
        <v>580</v>
      </c>
      <c r="W67" t="s">
        <v>580</v>
      </c>
      <c r="X67" t="s">
        <v>580</v>
      </c>
      <c r="Y67" s="14">
        <v>5</v>
      </c>
      <c r="Z67" s="14">
        <v>20</v>
      </c>
      <c r="AA67" s="14" t="s">
        <v>1114</v>
      </c>
      <c r="AB67" s="3">
        <v>5</v>
      </c>
      <c r="AC67" s="3">
        <v>20</v>
      </c>
      <c r="AD67" s="3">
        <v>5</v>
      </c>
      <c r="AE67" s="3">
        <v>20</v>
      </c>
      <c r="AG67" s="4"/>
    </row>
    <row r="68" spans="1:33" x14ac:dyDescent="0.25">
      <c r="A68" t="s">
        <v>57</v>
      </c>
      <c r="B68" t="s">
        <v>57</v>
      </c>
      <c r="C68" s="16" t="s">
        <v>728</v>
      </c>
      <c r="D68" t="s">
        <v>1109</v>
      </c>
      <c r="E68">
        <v>0</v>
      </c>
      <c r="F68">
        <v>30</v>
      </c>
      <c r="G68" s="2">
        <v>3</v>
      </c>
      <c r="H68" s="2">
        <v>50</v>
      </c>
      <c r="I68" s="2" t="s">
        <v>584</v>
      </c>
      <c r="J68" s="19">
        <v>0</v>
      </c>
      <c r="K68" s="19" t="s">
        <v>580</v>
      </c>
      <c r="L68" s="19" t="s">
        <v>0</v>
      </c>
      <c r="M68" s="15">
        <v>3</v>
      </c>
      <c r="N68" s="15">
        <v>9</v>
      </c>
      <c r="O68" s="15" t="s">
        <v>1106</v>
      </c>
      <c r="P68" s="7">
        <v>3</v>
      </c>
      <c r="Q68" s="7">
        <v>50</v>
      </c>
      <c r="R68" s="7" t="s">
        <v>586</v>
      </c>
      <c r="S68" s="8" t="s">
        <v>580</v>
      </c>
      <c r="T68" s="8" t="s">
        <v>580</v>
      </c>
      <c r="U68" s="8" t="s">
        <v>580</v>
      </c>
      <c r="V68" t="s">
        <v>580</v>
      </c>
      <c r="W68" t="s">
        <v>580</v>
      </c>
      <c r="X68" t="s">
        <v>580</v>
      </c>
      <c r="Y68" s="14" t="s">
        <v>580</v>
      </c>
      <c r="Z68" s="14" t="s">
        <v>580</v>
      </c>
      <c r="AA68" s="14" t="s">
        <v>580</v>
      </c>
      <c r="AB68" s="3">
        <v>0</v>
      </c>
      <c r="AC68" s="4">
        <v>50</v>
      </c>
      <c r="AD68" s="4">
        <v>0</v>
      </c>
      <c r="AE68" s="4">
        <v>50</v>
      </c>
      <c r="AG68" s="4"/>
    </row>
    <row r="69" spans="1:33" x14ac:dyDescent="0.25">
      <c r="A69" t="s">
        <v>58</v>
      </c>
      <c r="B69" t="s">
        <v>58</v>
      </c>
      <c r="C69" s="16" t="s">
        <v>729</v>
      </c>
      <c r="D69" t="s">
        <v>1109</v>
      </c>
      <c r="E69">
        <v>2</v>
      </c>
      <c r="F69">
        <v>45</v>
      </c>
      <c r="G69" s="2">
        <v>3</v>
      </c>
      <c r="H69" s="2">
        <v>50</v>
      </c>
      <c r="I69" s="2" t="s">
        <v>584</v>
      </c>
      <c r="J69" s="19" t="s">
        <v>580</v>
      </c>
      <c r="K69" s="19" t="s">
        <v>580</v>
      </c>
      <c r="L69" s="19" t="s">
        <v>580</v>
      </c>
      <c r="M69" s="15">
        <v>2</v>
      </c>
      <c r="N69" s="15">
        <v>27</v>
      </c>
      <c r="O69" s="15" t="s">
        <v>1106</v>
      </c>
      <c r="P69" s="7">
        <v>3</v>
      </c>
      <c r="Q69" s="7">
        <v>50</v>
      </c>
      <c r="R69" s="7" t="s">
        <v>586</v>
      </c>
      <c r="S69" s="8" t="s">
        <v>580</v>
      </c>
      <c r="T69" s="8" t="s">
        <v>580</v>
      </c>
      <c r="U69" s="8" t="s">
        <v>580</v>
      </c>
      <c r="V69" t="s">
        <v>580</v>
      </c>
      <c r="W69" t="s">
        <v>580</v>
      </c>
      <c r="X69" t="s">
        <v>580</v>
      </c>
      <c r="Y69" s="14" t="s">
        <v>580</v>
      </c>
      <c r="Z69" s="14" t="s">
        <v>580</v>
      </c>
      <c r="AA69" s="14" t="s">
        <v>580</v>
      </c>
      <c r="AB69" s="3">
        <v>2</v>
      </c>
      <c r="AC69" s="4">
        <v>50</v>
      </c>
      <c r="AD69" s="4">
        <v>2</v>
      </c>
      <c r="AE69" s="4">
        <v>50</v>
      </c>
      <c r="AG69" s="4"/>
    </row>
    <row r="70" spans="1:33" x14ac:dyDescent="0.25">
      <c r="A70" t="s">
        <v>59</v>
      </c>
      <c r="B70" t="s">
        <v>59</v>
      </c>
      <c r="C70" s="16" t="s">
        <v>730</v>
      </c>
      <c r="D70" t="s">
        <v>1109</v>
      </c>
      <c r="E70">
        <v>2.5</v>
      </c>
      <c r="F70">
        <v>60</v>
      </c>
      <c r="G70" s="2">
        <v>15</v>
      </c>
      <c r="H70" s="2">
        <v>70</v>
      </c>
      <c r="I70" s="2" t="s">
        <v>584</v>
      </c>
      <c r="J70" s="19" t="s">
        <v>580</v>
      </c>
      <c r="K70" s="19" t="s">
        <v>580</v>
      </c>
      <c r="L70" s="19" t="s">
        <v>580</v>
      </c>
      <c r="M70" s="15">
        <v>3</v>
      </c>
      <c r="N70" s="15">
        <v>25</v>
      </c>
      <c r="O70" s="15" t="s">
        <v>1106</v>
      </c>
      <c r="P70" s="7">
        <v>3</v>
      </c>
      <c r="Q70" s="7">
        <v>50</v>
      </c>
      <c r="R70" s="7" t="s">
        <v>586</v>
      </c>
      <c r="S70" s="8" t="s">
        <v>580</v>
      </c>
      <c r="T70" s="8" t="s">
        <v>580</v>
      </c>
      <c r="U70" s="8" t="s">
        <v>580</v>
      </c>
      <c r="V70" t="s">
        <v>580</v>
      </c>
      <c r="W70" t="s">
        <v>580</v>
      </c>
      <c r="X70" t="s">
        <v>580</v>
      </c>
      <c r="Y70" s="14" t="s">
        <v>580</v>
      </c>
      <c r="Z70" s="14" t="s">
        <v>580</v>
      </c>
      <c r="AA70" s="14" t="s">
        <v>580</v>
      </c>
      <c r="AB70" s="3">
        <v>2.5</v>
      </c>
      <c r="AC70" s="4">
        <v>70</v>
      </c>
      <c r="AD70" s="4">
        <v>3</v>
      </c>
      <c r="AE70" s="4">
        <v>70</v>
      </c>
      <c r="AG70" s="4"/>
    </row>
    <row r="71" spans="1:33" x14ac:dyDescent="0.25">
      <c r="A71" t="s">
        <v>309</v>
      </c>
      <c r="B71" t="s">
        <v>309</v>
      </c>
      <c r="C71" s="16" t="s">
        <v>731</v>
      </c>
      <c r="D71" t="s">
        <v>1109</v>
      </c>
      <c r="E71">
        <v>2</v>
      </c>
      <c r="F71">
        <v>28</v>
      </c>
      <c r="G71" s="2">
        <v>2</v>
      </c>
      <c r="H71" s="2">
        <v>25</v>
      </c>
      <c r="I71" s="2" t="s">
        <v>584</v>
      </c>
      <c r="J71" s="19" t="s">
        <v>580</v>
      </c>
      <c r="K71" s="19" t="s">
        <v>580</v>
      </c>
      <c r="L71" s="19" t="s">
        <v>580</v>
      </c>
      <c r="M71" s="15">
        <v>2</v>
      </c>
      <c r="N71" s="15">
        <v>25</v>
      </c>
      <c r="O71" s="15" t="s">
        <v>1106</v>
      </c>
      <c r="P71" s="7">
        <v>2</v>
      </c>
      <c r="Q71" s="7">
        <v>25</v>
      </c>
      <c r="R71" s="7" t="s">
        <v>586</v>
      </c>
      <c r="S71" s="8" t="s">
        <v>580</v>
      </c>
      <c r="T71" s="8" t="s">
        <v>580</v>
      </c>
      <c r="U71" s="8" t="s">
        <v>580</v>
      </c>
      <c r="V71" t="s">
        <v>580</v>
      </c>
      <c r="W71" t="s">
        <v>580</v>
      </c>
      <c r="X71" t="s">
        <v>580</v>
      </c>
      <c r="Y71" s="14" t="s">
        <v>580</v>
      </c>
      <c r="Z71" s="14" t="s">
        <v>580</v>
      </c>
      <c r="AA71" s="14" t="s">
        <v>580</v>
      </c>
      <c r="AB71" s="3">
        <v>2</v>
      </c>
      <c r="AC71" s="4">
        <v>28</v>
      </c>
      <c r="AD71" s="4">
        <v>2</v>
      </c>
      <c r="AE71" s="4">
        <v>25</v>
      </c>
      <c r="AG71" s="4"/>
    </row>
    <row r="72" spans="1:33" x14ac:dyDescent="0.25">
      <c r="A72" t="s">
        <v>60</v>
      </c>
      <c r="B72" t="s">
        <v>60</v>
      </c>
      <c r="C72" s="16" t="s">
        <v>732</v>
      </c>
      <c r="D72" t="s">
        <v>1109</v>
      </c>
      <c r="E72">
        <v>2</v>
      </c>
      <c r="F72">
        <v>30</v>
      </c>
      <c r="G72" s="2">
        <v>8</v>
      </c>
      <c r="H72" s="2">
        <v>20</v>
      </c>
      <c r="I72" s="2" t="s">
        <v>584</v>
      </c>
      <c r="J72" s="19" t="s">
        <v>580</v>
      </c>
      <c r="K72" s="19" t="s">
        <v>580</v>
      </c>
      <c r="L72" s="19" t="s">
        <v>580</v>
      </c>
      <c r="M72" s="15">
        <v>5</v>
      </c>
      <c r="N72" s="15">
        <v>5</v>
      </c>
      <c r="O72" s="15" t="s">
        <v>1106</v>
      </c>
      <c r="P72" s="7">
        <v>8</v>
      </c>
      <c r="Q72" s="7">
        <v>20</v>
      </c>
      <c r="R72" s="7" t="s">
        <v>586</v>
      </c>
      <c r="S72" s="8" t="s">
        <v>580</v>
      </c>
      <c r="T72" s="8" t="s">
        <v>580</v>
      </c>
      <c r="U72" s="8" t="s">
        <v>580</v>
      </c>
      <c r="V72" t="s">
        <v>580</v>
      </c>
      <c r="W72" t="s">
        <v>580</v>
      </c>
      <c r="X72" t="s">
        <v>580</v>
      </c>
      <c r="Y72" s="14" t="s">
        <v>580</v>
      </c>
      <c r="Z72" s="14" t="s">
        <v>580</v>
      </c>
      <c r="AA72" s="14" t="s">
        <v>580</v>
      </c>
      <c r="AB72" s="3">
        <v>2</v>
      </c>
      <c r="AC72" s="4">
        <v>30</v>
      </c>
      <c r="AD72" s="4">
        <v>5</v>
      </c>
      <c r="AE72" s="4">
        <v>20</v>
      </c>
      <c r="AG72" s="4"/>
    </row>
    <row r="73" spans="1:33" x14ac:dyDescent="0.25">
      <c r="A73" t="s">
        <v>61</v>
      </c>
      <c r="B73" t="s">
        <v>61</v>
      </c>
      <c r="C73" s="16" t="s">
        <v>733</v>
      </c>
      <c r="D73" t="s">
        <v>1109</v>
      </c>
      <c r="E73">
        <v>3</v>
      </c>
      <c r="F73">
        <v>7</v>
      </c>
      <c r="G73" s="2">
        <v>0</v>
      </c>
      <c r="H73" s="2">
        <v>20</v>
      </c>
      <c r="I73" s="2" t="s">
        <v>584</v>
      </c>
      <c r="J73" s="19">
        <v>2</v>
      </c>
      <c r="K73" s="19">
        <v>18</v>
      </c>
      <c r="L73" s="19" t="s">
        <v>0</v>
      </c>
      <c r="M73" s="15">
        <v>2</v>
      </c>
      <c r="N73" s="15">
        <v>7</v>
      </c>
      <c r="O73" s="15" t="s">
        <v>1106</v>
      </c>
      <c r="P73" s="7">
        <v>0</v>
      </c>
      <c r="Q73" s="7">
        <v>20</v>
      </c>
      <c r="R73" s="7" t="s">
        <v>586</v>
      </c>
      <c r="S73" s="8" t="s">
        <v>580</v>
      </c>
      <c r="T73" s="8" t="s">
        <v>580</v>
      </c>
      <c r="U73" s="8" t="s">
        <v>580</v>
      </c>
      <c r="V73" t="s">
        <v>580</v>
      </c>
      <c r="W73" t="s">
        <v>580</v>
      </c>
      <c r="X73" t="s">
        <v>580</v>
      </c>
      <c r="Y73" s="14" t="s">
        <v>580</v>
      </c>
      <c r="Z73" s="14" t="s">
        <v>580</v>
      </c>
      <c r="AA73" s="14" t="s">
        <v>580</v>
      </c>
      <c r="AB73" s="3">
        <v>0</v>
      </c>
      <c r="AC73" s="4">
        <v>20</v>
      </c>
      <c r="AD73" s="4">
        <v>0</v>
      </c>
      <c r="AE73" s="4">
        <v>20</v>
      </c>
      <c r="AG73" s="4"/>
    </row>
    <row r="74" spans="1:33" x14ac:dyDescent="0.25">
      <c r="A74" t="s">
        <v>354</v>
      </c>
      <c r="B74" t="s">
        <v>354</v>
      </c>
      <c r="C74" s="16" t="s">
        <v>594</v>
      </c>
      <c r="D74" t="s">
        <v>1110</v>
      </c>
      <c r="E74">
        <v>122</v>
      </c>
      <c r="F74">
        <v>1400</v>
      </c>
      <c r="G74" s="2" t="s">
        <v>580</v>
      </c>
      <c r="H74" s="2" t="s">
        <v>580</v>
      </c>
      <c r="I74" s="2" t="s">
        <v>580</v>
      </c>
      <c r="J74" s="19">
        <v>50</v>
      </c>
      <c r="K74" s="19">
        <v>1050</v>
      </c>
      <c r="L74" s="19" t="s">
        <v>0</v>
      </c>
      <c r="M74" s="15">
        <v>280</v>
      </c>
      <c r="N74" s="15">
        <v>570</v>
      </c>
      <c r="O74" s="15" t="s">
        <v>1106</v>
      </c>
      <c r="P74" s="7" t="s">
        <v>580</v>
      </c>
      <c r="Q74" s="7" t="s">
        <v>580</v>
      </c>
      <c r="R74" s="7" t="s">
        <v>580</v>
      </c>
      <c r="S74" s="8">
        <v>154</v>
      </c>
      <c r="T74" s="9">
        <v>1050</v>
      </c>
      <c r="U74" s="8" t="s">
        <v>659</v>
      </c>
      <c r="V74" t="s">
        <v>580</v>
      </c>
      <c r="W74" t="s">
        <v>580</v>
      </c>
      <c r="X74" t="s">
        <v>580</v>
      </c>
      <c r="Y74" s="14" t="s">
        <v>580</v>
      </c>
      <c r="Z74" s="14" t="s">
        <v>580</v>
      </c>
      <c r="AA74" s="14" t="s">
        <v>580</v>
      </c>
      <c r="AB74" s="3">
        <v>50</v>
      </c>
      <c r="AC74" s="4">
        <v>1400</v>
      </c>
      <c r="AD74" s="4">
        <v>50</v>
      </c>
      <c r="AE74" s="4">
        <v>1050</v>
      </c>
      <c r="AG74" s="4"/>
    </row>
    <row r="75" spans="1:33" x14ac:dyDescent="0.25">
      <c r="A75" t="s">
        <v>423</v>
      </c>
      <c r="B75" t="s">
        <v>423</v>
      </c>
      <c r="C75" s="16" t="s">
        <v>734</v>
      </c>
      <c r="D75" t="s">
        <v>1110</v>
      </c>
      <c r="E75">
        <v>292</v>
      </c>
      <c r="F75">
        <v>1095</v>
      </c>
      <c r="G75" s="2" t="s">
        <v>580</v>
      </c>
      <c r="H75" s="2" t="s">
        <v>580</v>
      </c>
      <c r="I75" s="2" t="s">
        <v>580</v>
      </c>
      <c r="J75" s="19">
        <v>320</v>
      </c>
      <c r="K75" s="19">
        <v>700</v>
      </c>
      <c r="L75" s="19" t="s">
        <v>0</v>
      </c>
      <c r="M75" s="15" t="s">
        <v>580</v>
      </c>
      <c r="N75" s="15" t="s">
        <v>580</v>
      </c>
      <c r="O75" s="15" t="s">
        <v>580</v>
      </c>
      <c r="P75" s="7" t="s">
        <v>580</v>
      </c>
      <c r="Q75" s="7" t="s">
        <v>580</v>
      </c>
      <c r="R75" s="7" t="s">
        <v>580</v>
      </c>
      <c r="S75" s="8" t="s">
        <v>580</v>
      </c>
      <c r="T75" s="8" t="s">
        <v>580</v>
      </c>
      <c r="U75" s="8" t="s">
        <v>580</v>
      </c>
      <c r="V75">
        <v>579</v>
      </c>
      <c r="W75">
        <v>579</v>
      </c>
      <c r="X75" t="s">
        <v>1120</v>
      </c>
      <c r="Y75" s="14" t="s">
        <v>580</v>
      </c>
      <c r="Z75" s="14" t="s">
        <v>580</v>
      </c>
      <c r="AA75" s="14" t="s">
        <v>580</v>
      </c>
      <c r="AB75" s="3">
        <v>292</v>
      </c>
      <c r="AC75" s="4">
        <v>1095</v>
      </c>
      <c r="AD75" s="4">
        <v>320</v>
      </c>
      <c r="AE75" s="4">
        <v>700</v>
      </c>
      <c r="AG75" s="4"/>
    </row>
    <row r="76" spans="1:33" x14ac:dyDescent="0.25">
      <c r="A76" t="s">
        <v>424</v>
      </c>
      <c r="B76" t="s">
        <v>424</v>
      </c>
      <c r="C76" s="16" t="s">
        <v>595</v>
      </c>
      <c r="D76" t="s">
        <v>1110</v>
      </c>
      <c r="E76">
        <v>80</v>
      </c>
      <c r="F76">
        <v>1270</v>
      </c>
      <c r="G76" s="2" t="s">
        <v>580</v>
      </c>
      <c r="H76" s="2" t="s">
        <v>580</v>
      </c>
      <c r="I76" s="2" t="s">
        <v>580</v>
      </c>
      <c r="J76" s="19">
        <v>282</v>
      </c>
      <c r="K76" s="19">
        <v>650</v>
      </c>
      <c r="L76" s="19" t="s">
        <v>0</v>
      </c>
      <c r="M76" s="15" t="s">
        <v>580</v>
      </c>
      <c r="N76" s="15" t="s">
        <v>580</v>
      </c>
      <c r="O76" s="15" t="s">
        <v>580</v>
      </c>
      <c r="P76" s="7" t="s">
        <v>580</v>
      </c>
      <c r="Q76" s="7" t="s">
        <v>580</v>
      </c>
      <c r="R76" s="7" t="s">
        <v>580</v>
      </c>
      <c r="S76" s="8">
        <v>500</v>
      </c>
      <c r="T76" s="9">
        <v>650</v>
      </c>
      <c r="U76" s="8" t="s">
        <v>659</v>
      </c>
      <c r="V76" t="s">
        <v>580</v>
      </c>
      <c r="W76" t="s">
        <v>580</v>
      </c>
      <c r="X76" t="s">
        <v>580</v>
      </c>
      <c r="Y76" s="14" t="s">
        <v>580</v>
      </c>
      <c r="Z76" s="14" t="s">
        <v>580</v>
      </c>
      <c r="AA76" s="14" t="s">
        <v>580</v>
      </c>
      <c r="AB76" s="3">
        <v>80</v>
      </c>
      <c r="AC76" s="4">
        <v>1270</v>
      </c>
      <c r="AD76" s="4">
        <v>282</v>
      </c>
      <c r="AE76" s="4">
        <v>650</v>
      </c>
      <c r="AG76" s="4"/>
    </row>
    <row r="77" spans="1:33" x14ac:dyDescent="0.25">
      <c r="A77" t="s">
        <v>355</v>
      </c>
      <c r="B77" t="s">
        <v>355</v>
      </c>
      <c r="C77" s="16" t="s">
        <v>735</v>
      </c>
      <c r="D77" t="s">
        <v>1111</v>
      </c>
      <c r="E77">
        <v>1</v>
      </c>
      <c r="F77">
        <v>796</v>
      </c>
      <c r="G77" s="2" t="s">
        <v>580</v>
      </c>
      <c r="H77" s="2" t="s">
        <v>580</v>
      </c>
      <c r="I77" s="2" t="s">
        <v>580</v>
      </c>
      <c r="J77" s="19">
        <v>0</v>
      </c>
      <c r="K77" s="19">
        <v>263</v>
      </c>
      <c r="L77" s="19" t="s">
        <v>0</v>
      </c>
      <c r="M77" s="15">
        <v>0</v>
      </c>
      <c r="N77" s="15">
        <v>263</v>
      </c>
      <c r="O77" s="15" t="s">
        <v>1106</v>
      </c>
      <c r="P77" s="7" t="s">
        <v>580</v>
      </c>
      <c r="Q77" s="7" t="s">
        <v>580</v>
      </c>
      <c r="R77" s="7" t="s">
        <v>580</v>
      </c>
      <c r="S77" s="8" t="s">
        <v>580</v>
      </c>
      <c r="T77" s="8" t="s">
        <v>580</v>
      </c>
      <c r="U77" s="8" t="s">
        <v>580</v>
      </c>
      <c r="V77">
        <v>5</v>
      </c>
      <c r="W77">
        <v>796</v>
      </c>
      <c r="X77" t="s">
        <v>1120</v>
      </c>
      <c r="Y77" s="14" t="s">
        <v>580</v>
      </c>
      <c r="Z77" s="14" t="s">
        <v>580</v>
      </c>
      <c r="AA77" s="14" t="s">
        <v>580</v>
      </c>
      <c r="AB77" s="3">
        <v>0</v>
      </c>
      <c r="AC77" s="4">
        <v>796</v>
      </c>
      <c r="AD77" s="4">
        <v>0</v>
      </c>
      <c r="AE77" s="4">
        <v>796</v>
      </c>
      <c r="AG77" s="4"/>
    </row>
    <row r="78" spans="1:33" x14ac:dyDescent="0.25">
      <c r="A78" t="s">
        <v>62</v>
      </c>
      <c r="B78" t="s">
        <v>62</v>
      </c>
      <c r="C78" s="16" t="s">
        <v>736</v>
      </c>
      <c r="D78" t="s">
        <v>1109</v>
      </c>
      <c r="E78">
        <v>0</v>
      </c>
      <c r="F78">
        <v>66</v>
      </c>
      <c r="G78" s="2">
        <v>0</v>
      </c>
      <c r="H78" s="2">
        <v>45</v>
      </c>
      <c r="I78" s="2" t="s">
        <v>584</v>
      </c>
      <c r="J78" s="19" t="s">
        <v>580</v>
      </c>
      <c r="K78" s="19" t="s">
        <v>580</v>
      </c>
      <c r="L78" s="19" t="s">
        <v>580</v>
      </c>
      <c r="M78" s="15" t="s">
        <v>580</v>
      </c>
      <c r="N78" s="15" t="s">
        <v>580</v>
      </c>
      <c r="O78" s="15" t="s">
        <v>580</v>
      </c>
      <c r="P78" s="7" t="s">
        <v>580</v>
      </c>
      <c r="Q78" s="7" t="s">
        <v>580</v>
      </c>
      <c r="R78" s="7" t="s">
        <v>580</v>
      </c>
      <c r="S78" s="8" t="s">
        <v>580</v>
      </c>
      <c r="T78" s="8" t="s">
        <v>580</v>
      </c>
      <c r="U78" s="8" t="s">
        <v>580</v>
      </c>
      <c r="V78" t="s">
        <v>580</v>
      </c>
      <c r="W78" t="s">
        <v>580</v>
      </c>
      <c r="X78" t="s">
        <v>580</v>
      </c>
      <c r="Y78" s="14" t="s">
        <v>580</v>
      </c>
      <c r="Z78" s="14" t="s">
        <v>580</v>
      </c>
      <c r="AA78" s="14" t="s">
        <v>580</v>
      </c>
      <c r="AB78" s="3">
        <v>0</v>
      </c>
      <c r="AC78" s="4">
        <v>66</v>
      </c>
      <c r="AD78" s="4">
        <v>0</v>
      </c>
      <c r="AE78" s="4">
        <v>45</v>
      </c>
      <c r="AG78" s="4"/>
    </row>
    <row r="79" spans="1:33" x14ac:dyDescent="0.25">
      <c r="A79" t="s">
        <v>63</v>
      </c>
      <c r="B79" t="s">
        <v>63</v>
      </c>
      <c r="C79" s="16" t="s">
        <v>737</v>
      </c>
      <c r="D79" t="s">
        <v>1109</v>
      </c>
      <c r="E79">
        <v>12</v>
      </c>
      <c r="F79">
        <v>27</v>
      </c>
      <c r="G79" s="2">
        <v>0</v>
      </c>
      <c r="H79" s="2">
        <v>20</v>
      </c>
      <c r="I79" s="2" t="s">
        <v>584</v>
      </c>
      <c r="J79" s="19" t="s">
        <v>580</v>
      </c>
      <c r="K79" s="19" t="s">
        <v>580</v>
      </c>
      <c r="L79" s="19" t="s">
        <v>580</v>
      </c>
      <c r="M79" s="15" t="s">
        <v>580</v>
      </c>
      <c r="N79" s="15" t="s">
        <v>580</v>
      </c>
      <c r="O79" s="15" t="s">
        <v>580</v>
      </c>
      <c r="P79" s="7" t="s">
        <v>580</v>
      </c>
      <c r="Q79" s="7" t="s">
        <v>580</v>
      </c>
      <c r="R79" s="7" t="s">
        <v>580</v>
      </c>
      <c r="S79" s="8" t="s">
        <v>580</v>
      </c>
      <c r="T79" s="8" t="s">
        <v>580</v>
      </c>
      <c r="U79" s="8" t="s">
        <v>580</v>
      </c>
      <c r="V79" t="s">
        <v>580</v>
      </c>
      <c r="W79" t="s">
        <v>580</v>
      </c>
      <c r="X79" t="s">
        <v>580</v>
      </c>
      <c r="Y79" s="14" t="s">
        <v>580</v>
      </c>
      <c r="Z79" s="14" t="s">
        <v>580</v>
      </c>
      <c r="AA79" s="14" t="s">
        <v>580</v>
      </c>
      <c r="AB79" s="3">
        <v>0</v>
      </c>
      <c r="AC79" s="4">
        <v>27</v>
      </c>
      <c r="AD79" s="4">
        <v>0</v>
      </c>
      <c r="AE79" s="4">
        <v>20</v>
      </c>
      <c r="AG79" s="4"/>
    </row>
    <row r="80" spans="1:33" x14ac:dyDescent="0.25">
      <c r="A80" t="s">
        <v>64</v>
      </c>
      <c r="B80" t="s">
        <v>64</v>
      </c>
      <c r="C80" s="16" t="s">
        <v>738</v>
      </c>
      <c r="D80" t="s">
        <v>1109</v>
      </c>
      <c r="E80">
        <v>0</v>
      </c>
      <c r="F80">
        <v>30</v>
      </c>
      <c r="G80" s="2" t="s">
        <v>580</v>
      </c>
      <c r="H80" s="2" t="s">
        <v>580</v>
      </c>
      <c r="I80" s="2" t="s">
        <v>580</v>
      </c>
      <c r="J80" s="19" t="s">
        <v>580</v>
      </c>
      <c r="K80" s="19" t="s">
        <v>580</v>
      </c>
      <c r="L80" s="19" t="s">
        <v>580</v>
      </c>
      <c r="M80" s="15" t="s">
        <v>580</v>
      </c>
      <c r="N80" s="15" t="s">
        <v>580</v>
      </c>
      <c r="O80" s="15" t="s">
        <v>580</v>
      </c>
      <c r="P80" s="7" t="s">
        <v>580</v>
      </c>
      <c r="Q80" s="7" t="s">
        <v>580</v>
      </c>
      <c r="R80" s="7" t="s">
        <v>580</v>
      </c>
      <c r="S80" s="8" t="s">
        <v>580</v>
      </c>
      <c r="T80" s="8" t="s">
        <v>580</v>
      </c>
      <c r="U80" s="8" t="s">
        <v>580</v>
      </c>
      <c r="V80" t="s">
        <v>580</v>
      </c>
      <c r="W80" t="s">
        <v>580</v>
      </c>
      <c r="X80" t="s">
        <v>580</v>
      </c>
      <c r="Y80" s="14" t="s">
        <v>580</v>
      </c>
      <c r="Z80" s="14" t="s">
        <v>580</v>
      </c>
      <c r="AA80" s="14" t="s">
        <v>580</v>
      </c>
      <c r="AB80" s="3">
        <v>0</v>
      </c>
      <c r="AC80" s="4">
        <v>30</v>
      </c>
      <c r="AD80" s="4">
        <v>0</v>
      </c>
      <c r="AE80" s="4">
        <v>30</v>
      </c>
      <c r="AG80" s="4"/>
    </row>
    <row r="81" spans="1:33" x14ac:dyDescent="0.25">
      <c r="A81" t="s">
        <v>65</v>
      </c>
      <c r="B81" t="s">
        <v>65</v>
      </c>
      <c r="C81" s="16" t="s">
        <v>739</v>
      </c>
      <c r="D81" t="s">
        <v>1109</v>
      </c>
      <c r="E81">
        <v>0</v>
      </c>
      <c r="F81">
        <v>65</v>
      </c>
      <c r="G81" s="2">
        <v>2</v>
      </c>
      <c r="H81" s="2">
        <v>50</v>
      </c>
      <c r="I81" s="2" t="s">
        <v>584</v>
      </c>
      <c r="J81" s="19" t="s">
        <v>580</v>
      </c>
      <c r="K81" s="19" t="s">
        <v>580</v>
      </c>
      <c r="L81" s="19" t="s">
        <v>580</v>
      </c>
      <c r="M81" s="15">
        <v>3</v>
      </c>
      <c r="N81" s="15">
        <v>20</v>
      </c>
      <c r="O81" s="15" t="s">
        <v>1106</v>
      </c>
      <c r="P81" s="7">
        <v>3</v>
      </c>
      <c r="Q81" s="7">
        <v>50</v>
      </c>
      <c r="R81" s="7" t="s">
        <v>586</v>
      </c>
      <c r="S81" s="8" t="s">
        <v>580</v>
      </c>
      <c r="T81" s="8" t="s">
        <v>580</v>
      </c>
      <c r="U81" s="8" t="s">
        <v>580</v>
      </c>
      <c r="V81" t="s">
        <v>580</v>
      </c>
      <c r="W81" t="s">
        <v>580</v>
      </c>
      <c r="X81" t="s">
        <v>580</v>
      </c>
      <c r="Y81" s="14" t="s">
        <v>580</v>
      </c>
      <c r="Z81" s="14" t="s">
        <v>580</v>
      </c>
      <c r="AA81" s="14" t="s">
        <v>580</v>
      </c>
      <c r="AB81" s="3">
        <v>0</v>
      </c>
      <c r="AC81" s="4">
        <v>65</v>
      </c>
      <c r="AD81" s="4">
        <v>2</v>
      </c>
      <c r="AE81" s="4">
        <v>50</v>
      </c>
      <c r="AG81" s="4"/>
    </row>
    <row r="82" spans="1:33" x14ac:dyDescent="0.25">
      <c r="A82" t="s">
        <v>356</v>
      </c>
      <c r="B82" t="s">
        <v>356</v>
      </c>
      <c r="C82" s="16" t="s">
        <v>740</v>
      </c>
      <c r="D82" t="s">
        <v>1110</v>
      </c>
      <c r="E82">
        <v>3</v>
      </c>
      <c r="F82">
        <v>70</v>
      </c>
      <c r="G82" s="2" t="s">
        <v>580</v>
      </c>
      <c r="H82" s="2" t="s">
        <v>580</v>
      </c>
      <c r="I82" s="2" t="s">
        <v>580</v>
      </c>
      <c r="J82" s="19">
        <v>0</v>
      </c>
      <c r="K82" s="19">
        <v>30</v>
      </c>
      <c r="L82" s="19" t="s">
        <v>0</v>
      </c>
      <c r="M82" s="15">
        <v>2</v>
      </c>
      <c r="N82" s="15">
        <v>70</v>
      </c>
      <c r="O82" s="15" t="s">
        <v>1106</v>
      </c>
      <c r="P82" s="7" t="s">
        <v>580</v>
      </c>
      <c r="Q82" s="7" t="s">
        <v>580</v>
      </c>
      <c r="R82" s="7" t="s">
        <v>580</v>
      </c>
      <c r="S82" s="8" t="s">
        <v>580</v>
      </c>
      <c r="T82" s="8" t="s">
        <v>580</v>
      </c>
      <c r="U82" s="8" t="s">
        <v>580</v>
      </c>
      <c r="V82" t="s">
        <v>580</v>
      </c>
      <c r="W82" t="s">
        <v>580</v>
      </c>
      <c r="X82" t="s">
        <v>580</v>
      </c>
      <c r="Y82" s="14" t="s">
        <v>580</v>
      </c>
      <c r="Z82" s="14" t="s">
        <v>580</v>
      </c>
      <c r="AA82" s="14" t="s">
        <v>580</v>
      </c>
      <c r="AB82" s="3">
        <v>0</v>
      </c>
      <c r="AC82" s="4">
        <v>70</v>
      </c>
      <c r="AD82" s="4">
        <v>2</v>
      </c>
      <c r="AE82" s="4">
        <v>70</v>
      </c>
      <c r="AG82" s="4"/>
    </row>
    <row r="83" spans="1:33" x14ac:dyDescent="0.25">
      <c r="A83" t="s">
        <v>425</v>
      </c>
      <c r="B83" t="s">
        <v>555</v>
      </c>
      <c r="C83" s="16" t="s">
        <v>646</v>
      </c>
      <c r="D83" t="s">
        <v>1110</v>
      </c>
      <c r="E83">
        <v>68.5</v>
      </c>
      <c r="F83">
        <v>420</v>
      </c>
      <c r="G83" s="2" t="s">
        <v>580</v>
      </c>
      <c r="H83" s="2" t="s">
        <v>580</v>
      </c>
      <c r="I83" s="2" t="s">
        <v>580</v>
      </c>
      <c r="J83" s="19">
        <v>66</v>
      </c>
      <c r="K83" s="19">
        <v>135</v>
      </c>
      <c r="L83" s="19" t="s">
        <v>0</v>
      </c>
      <c r="M83" s="15" t="s">
        <v>580</v>
      </c>
      <c r="N83" s="15" t="s">
        <v>580</v>
      </c>
      <c r="O83" s="15" t="s">
        <v>580</v>
      </c>
      <c r="P83" s="7" t="s">
        <v>580</v>
      </c>
      <c r="Q83" s="7" t="s">
        <v>580</v>
      </c>
      <c r="R83" s="7" t="s">
        <v>580</v>
      </c>
      <c r="S83" s="9">
        <v>66</v>
      </c>
      <c r="T83" s="9">
        <v>135</v>
      </c>
      <c r="U83" s="8" t="s">
        <v>659</v>
      </c>
      <c r="V83">
        <v>77</v>
      </c>
      <c r="W83">
        <v>77</v>
      </c>
      <c r="X83" t="s">
        <v>1120</v>
      </c>
      <c r="Y83" s="14" t="s">
        <v>580</v>
      </c>
      <c r="Z83" s="14" t="s">
        <v>580</v>
      </c>
      <c r="AA83" s="14" t="s">
        <v>580</v>
      </c>
      <c r="AB83" s="3">
        <v>66</v>
      </c>
      <c r="AC83" s="4">
        <v>420</v>
      </c>
      <c r="AD83" s="4">
        <v>66</v>
      </c>
      <c r="AE83" s="4">
        <v>135</v>
      </c>
      <c r="AG83" s="4"/>
    </row>
    <row r="84" spans="1:33" x14ac:dyDescent="0.25">
      <c r="A84" t="s">
        <v>422</v>
      </c>
      <c r="B84" t="s">
        <v>524</v>
      </c>
      <c r="C84" s="16" t="s">
        <v>647</v>
      </c>
      <c r="D84" t="s">
        <v>1110</v>
      </c>
      <c r="E84">
        <v>83</v>
      </c>
      <c r="F84">
        <v>1400</v>
      </c>
      <c r="G84" s="2" t="s">
        <v>580</v>
      </c>
      <c r="H84" s="2" t="s">
        <v>580</v>
      </c>
      <c r="I84" s="2" t="s">
        <v>580</v>
      </c>
      <c r="J84" s="19">
        <v>95</v>
      </c>
      <c r="K84" s="19">
        <v>1050</v>
      </c>
      <c r="L84" s="19" t="s">
        <v>0</v>
      </c>
      <c r="M84" s="15" t="s">
        <v>580</v>
      </c>
      <c r="N84" s="15" t="s">
        <v>580</v>
      </c>
      <c r="O84" s="15" t="s">
        <v>580</v>
      </c>
      <c r="P84" s="7" t="s">
        <v>580</v>
      </c>
      <c r="Q84" s="7" t="s">
        <v>580</v>
      </c>
      <c r="R84" s="7" t="s">
        <v>580</v>
      </c>
      <c r="S84" s="8">
        <v>419</v>
      </c>
      <c r="T84" s="9">
        <v>1050</v>
      </c>
      <c r="U84" s="8" t="s">
        <v>659</v>
      </c>
      <c r="V84">
        <v>89</v>
      </c>
      <c r="W84">
        <v>697</v>
      </c>
      <c r="X84" t="s">
        <v>1120</v>
      </c>
      <c r="Y84" s="14" t="s">
        <v>580</v>
      </c>
      <c r="Z84" s="14" t="s">
        <v>580</v>
      </c>
      <c r="AA84" s="14" t="s">
        <v>580</v>
      </c>
      <c r="AB84" s="3">
        <v>83</v>
      </c>
      <c r="AC84" s="4">
        <v>1400</v>
      </c>
      <c r="AD84" s="4">
        <v>89</v>
      </c>
      <c r="AE84" s="4">
        <v>1050</v>
      </c>
      <c r="AG84" s="4"/>
    </row>
    <row r="85" spans="1:33" x14ac:dyDescent="0.25">
      <c r="A85" t="s">
        <v>357</v>
      </c>
      <c r="B85" t="s">
        <v>525</v>
      </c>
      <c r="C85" s="16" t="s">
        <v>741</v>
      </c>
      <c r="D85" t="s">
        <v>1110</v>
      </c>
      <c r="E85">
        <v>0</v>
      </c>
      <c r="F85">
        <v>1553</v>
      </c>
      <c r="G85" s="2" t="s">
        <v>580</v>
      </c>
      <c r="H85" s="2" t="s">
        <v>580</v>
      </c>
      <c r="I85" s="2" t="s">
        <v>580</v>
      </c>
      <c r="J85" s="19">
        <v>0</v>
      </c>
      <c r="K85" s="19">
        <v>293</v>
      </c>
      <c r="L85" s="19" t="s">
        <v>0</v>
      </c>
      <c r="M85" s="15">
        <v>0</v>
      </c>
      <c r="N85" s="15">
        <v>48</v>
      </c>
      <c r="O85" s="15" t="s">
        <v>1106</v>
      </c>
      <c r="P85" s="7" t="s">
        <v>580</v>
      </c>
      <c r="Q85" s="7" t="s">
        <v>580</v>
      </c>
      <c r="R85" s="7" t="s">
        <v>580</v>
      </c>
      <c r="S85" s="8" t="s">
        <v>580</v>
      </c>
      <c r="T85" s="8" t="s">
        <v>580</v>
      </c>
      <c r="U85" s="8" t="s">
        <v>580</v>
      </c>
      <c r="V85">
        <v>45</v>
      </c>
      <c r="W85">
        <v>1553</v>
      </c>
      <c r="X85" t="s">
        <v>1120</v>
      </c>
      <c r="Y85" s="14" t="s">
        <v>580</v>
      </c>
      <c r="Z85" s="14" t="s">
        <v>580</v>
      </c>
      <c r="AA85" s="14" t="s">
        <v>580</v>
      </c>
      <c r="AB85" s="3">
        <v>0</v>
      </c>
      <c r="AC85" s="4">
        <v>1553</v>
      </c>
      <c r="AD85" s="4">
        <v>0</v>
      </c>
      <c r="AE85" s="4">
        <v>1553</v>
      </c>
      <c r="AG85" s="4"/>
    </row>
    <row r="86" spans="1:33" x14ac:dyDescent="0.25">
      <c r="A86" t="s">
        <v>66</v>
      </c>
      <c r="B86" t="s">
        <v>526</v>
      </c>
      <c r="C86" s="16" t="s">
        <v>742</v>
      </c>
      <c r="D86" t="s">
        <v>1109</v>
      </c>
      <c r="E86">
        <v>6</v>
      </c>
      <c r="F86">
        <v>46</v>
      </c>
      <c r="G86" s="2" t="s">
        <v>580</v>
      </c>
      <c r="H86" s="2" t="s">
        <v>580</v>
      </c>
      <c r="I86" s="2" t="s">
        <v>580</v>
      </c>
      <c r="J86" s="19">
        <v>0</v>
      </c>
      <c r="K86" s="19">
        <v>50</v>
      </c>
      <c r="L86" s="19" t="s">
        <v>0</v>
      </c>
      <c r="M86" s="15">
        <v>0</v>
      </c>
      <c r="N86" s="15">
        <v>50</v>
      </c>
      <c r="O86" s="15" t="s">
        <v>1106</v>
      </c>
      <c r="P86" s="7" t="s">
        <v>580</v>
      </c>
      <c r="Q86" s="7" t="s">
        <v>580</v>
      </c>
      <c r="R86" s="7" t="s">
        <v>580</v>
      </c>
      <c r="S86" s="8" t="s">
        <v>580</v>
      </c>
      <c r="T86" s="8" t="s">
        <v>580</v>
      </c>
      <c r="U86" s="8" t="s">
        <v>580</v>
      </c>
      <c r="V86">
        <v>29</v>
      </c>
      <c r="W86">
        <v>29</v>
      </c>
      <c r="X86" t="s">
        <v>1120</v>
      </c>
      <c r="Y86" s="14" t="s">
        <v>580</v>
      </c>
      <c r="Z86" s="14" t="s">
        <v>580</v>
      </c>
      <c r="AA86" s="14" t="s">
        <v>580</v>
      </c>
      <c r="AB86" s="3">
        <v>0</v>
      </c>
      <c r="AC86" s="4">
        <v>50</v>
      </c>
      <c r="AD86" s="4">
        <v>0</v>
      </c>
      <c r="AE86" s="4">
        <v>50</v>
      </c>
      <c r="AG86" s="4"/>
    </row>
    <row r="87" spans="1:33" x14ac:dyDescent="0.25">
      <c r="A87" t="s">
        <v>358</v>
      </c>
      <c r="B87" t="s">
        <v>548</v>
      </c>
      <c r="C87" s="16" t="s">
        <v>648</v>
      </c>
      <c r="D87" t="s">
        <v>1110</v>
      </c>
      <c r="E87">
        <v>20</v>
      </c>
      <c r="F87">
        <v>750</v>
      </c>
      <c r="G87" s="2" t="s">
        <v>580</v>
      </c>
      <c r="H87" s="2" t="s">
        <v>580</v>
      </c>
      <c r="I87" s="2" t="s">
        <v>580</v>
      </c>
      <c r="J87" s="19">
        <v>90</v>
      </c>
      <c r="K87" s="19">
        <v>640</v>
      </c>
      <c r="L87" s="19" t="s">
        <v>0</v>
      </c>
      <c r="M87" s="15" t="s">
        <v>580</v>
      </c>
      <c r="N87" s="15" t="s">
        <v>580</v>
      </c>
      <c r="O87" s="15" t="s">
        <v>580</v>
      </c>
      <c r="P87" s="7" t="s">
        <v>580</v>
      </c>
      <c r="Q87" s="7" t="s">
        <v>580</v>
      </c>
      <c r="R87" s="7" t="s">
        <v>580</v>
      </c>
      <c r="S87" s="8">
        <v>260</v>
      </c>
      <c r="T87" s="8">
        <v>450</v>
      </c>
      <c r="U87" s="8" t="s">
        <v>659</v>
      </c>
      <c r="V87">
        <v>98</v>
      </c>
      <c r="W87">
        <v>473</v>
      </c>
      <c r="X87" t="s">
        <v>1120</v>
      </c>
      <c r="Y87" s="14" t="s">
        <v>580</v>
      </c>
      <c r="Z87" s="14" t="s">
        <v>580</v>
      </c>
      <c r="AA87" s="14" t="s">
        <v>580</v>
      </c>
      <c r="AB87" s="3">
        <v>20</v>
      </c>
      <c r="AC87" s="4">
        <v>750</v>
      </c>
      <c r="AD87" s="4">
        <v>90</v>
      </c>
      <c r="AE87" s="4">
        <v>640</v>
      </c>
      <c r="AG87" s="4"/>
    </row>
    <row r="88" spans="1:33" x14ac:dyDescent="0.25">
      <c r="A88" t="s">
        <v>359</v>
      </c>
      <c r="B88" t="s">
        <v>527</v>
      </c>
      <c r="C88" s="16" t="s">
        <v>743</v>
      </c>
      <c r="D88" t="s">
        <v>1110</v>
      </c>
      <c r="E88">
        <v>1</v>
      </c>
      <c r="F88">
        <v>120</v>
      </c>
      <c r="G88" s="2" t="s">
        <v>580</v>
      </c>
      <c r="H88" s="2" t="s">
        <v>580</v>
      </c>
      <c r="I88" s="2" t="s">
        <v>580</v>
      </c>
      <c r="J88" s="19">
        <v>2</v>
      </c>
      <c r="K88" s="19">
        <v>100</v>
      </c>
      <c r="L88" s="19" t="s">
        <v>0</v>
      </c>
      <c r="M88" s="15" t="s">
        <v>580</v>
      </c>
      <c r="N88" s="15" t="s">
        <v>580</v>
      </c>
      <c r="O88" s="15" t="s">
        <v>580</v>
      </c>
      <c r="P88" s="7" t="s">
        <v>580</v>
      </c>
      <c r="Q88" s="7" t="s">
        <v>580</v>
      </c>
      <c r="R88" s="7" t="s">
        <v>580</v>
      </c>
      <c r="S88" s="8" t="s">
        <v>580</v>
      </c>
      <c r="T88" s="8" t="s">
        <v>580</v>
      </c>
      <c r="U88" s="8" t="s">
        <v>580</v>
      </c>
      <c r="V88">
        <v>27</v>
      </c>
      <c r="W88">
        <v>27</v>
      </c>
      <c r="X88" t="s">
        <v>1120</v>
      </c>
      <c r="Y88" s="14" t="s">
        <v>580</v>
      </c>
      <c r="Z88" s="14" t="s">
        <v>580</v>
      </c>
      <c r="AA88" s="14" t="s">
        <v>580</v>
      </c>
      <c r="AB88" s="3">
        <v>1</v>
      </c>
      <c r="AC88" s="4">
        <v>120</v>
      </c>
      <c r="AD88" s="4">
        <v>2</v>
      </c>
      <c r="AE88" s="4">
        <v>100</v>
      </c>
      <c r="AG88" s="4"/>
    </row>
    <row r="89" spans="1:33" x14ac:dyDescent="0.25">
      <c r="A89" t="s">
        <v>360</v>
      </c>
      <c r="B89" t="s">
        <v>574</v>
      </c>
      <c r="C89" s="16" t="s">
        <v>744</v>
      </c>
      <c r="D89" t="s">
        <v>1110</v>
      </c>
      <c r="E89">
        <v>60</v>
      </c>
      <c r="F89">
        <v>543.5</v>
      </c>
      <c r="G89" s="2" t="s">
        <v>580</v>
      </c>
      <c r="H89" s="2" t="s">
        <v>580</v>
      </c>
      <c r="I89" s="2" t="s">
        <v>580</v>
      </c>
      <c r="J89" s="19">
        <v>60</v>
      </c>
      <c r="K89" s="19">
        <v>520</v>
      </c>
      <c r="L89" s="19" t="s">
        <v>0</v>
      </c>
      <c r="M89" s="15" t="s">
        <v>580</v>
      </c>
      <c r="N89" s="15" t="s">
        <v>580</v>
      </c>
      <c r="O89" s="15" t="s">
        <v>580</v>
      </c>
      <c r="P89" s="7" t="s">
        <v>580</v>
      </c>
      <c r="Q89" s="7" t="s">
        <v>580</v>
      </c>
      <c r="R89" s="7" t="s">
        <v>580</v>
      </c>
      <c r="S89" s="8">
        <v>150</v>
      </c>
      <c r="T89" s="8">
        <v>404</v>
      </c>
      <c r="U89" s="8" t="s">
        <v>659</v>
      </c>
      <c r="V89" t="s">
        <v>580</v>
      </c>
      <c r="W89" t="s">
        <v>580</v>
      </c>
      <c r="X89" t="s">
        <v>580</v>
      </c>
      <c r="Y89" s="14" t="s">
        <v>580</v>
      </c>
      <c r="Z89" s="14" t="s">
        <v>580</v>
      </c>
      <c r="AA89" s="14" t="s">
        <v>580</v>
      </c>
      <c r="AB89" s="3">
        <v>60</v>
      </c>
      <c r="AC89" s="4">
        <v>543.5</v>
      </c>
      <c r="AD89" s="4">
        <v>60</v>
      </c>
      <c r="AE89" s="4">
        <v>520</v>
      </c>
      <c r="AG89" s="4"/>
    </row>
    <row r="90" spans="1:33" x14ac:dyDescent="0.25">
      <c r="A90" t="s">
        <v>361</v>
      </c>
      <c r="B90" t="s">
        <v>528</v>
      </c>
      <c r="C90" s="16" t="s">
        <v>649</v>
      </c>
      <c r="D90" t="s">
        <v>1110</v>
      </c>
      <c r="E90">
        <v>3.8</v>
      </c>
      <c r="F90">
        <v>170</v>
      </c>
      <c r="G90" s="2" t="s">
        <v>580</v>
      </c>
      <c r="H90" s="2" t="s">
        <v>580</v>
      </c>
      <c r="I90" s="2" t="s">
        <v>580</v>
      </c>
      <c r="J90" s="19">
        <v>18</v>
      </c>
      <c r="K90" s="19">
        <v>120</v>
      </c>
      <c r="L90" s="19" t="s">
        <v>0</v>
      </c>
      <c r="M90" s="15" t="s">
        <v>580</v>
      </c>
      <c r="N90" s="15" t="s">
        <v>580</v>
      </c>
      <c r="O90" s="15" t="s">
        <v>580</v>
      </c>
      <c r="P90" s="7" t="s">
        <v>580</v>
      </c>
      <c r="Q90" s="7" t="s">
        <v>580</v>
      </c>
      <c r="R90" s="7" t="s">
        <v>580</v>
      </c>
      <c r="S90" s="8">
        <v>100</v>
      </c>
      <c r="T90" s="8">
        <v>150</v>
      </c>
      <c r="U90" s="8" t="s">
        <v>659</v>
      </c>
      <c r="V90">
        <v>51</v>
      </c>
      <c r="W90">
        <v>135</v>
      </c>
      <c r="X90" t="s">
        <v>1120</v>
      </c>
      <c r="Y90" s="14" t="s">
        <v>580</v>
      </c>
      <c r="Z90" s="14" t="s">
        <v>580</v>
      </c>
      <c r="AA90" s="14" t="s">
        <v>580</v>
      </c>
      <c r="AB90" s="3">
        <v>3.8</v>
      </c>
      <c r="AC90" s="4">
        <v>170</v>
      </c>
      <c r="AD90" s="4">
        <v>18</v>
      </c>
      <c r="AE90" s="4">
        <v>150</v>
      </c>
      <c r="AG90" s="4"/>
    </row>
    <row r="91" spans="1:33" x14ac:dyDescent="0.25">
      <c r="A91" t="s">
        <v>426</v>
      </c>
      <c r="B91" t="s">
        <v>426</v>
      </c>
      <c r="C91" s="16" t="s">
        <v>745</v>
      </c>
      <c r="D91" t="s">
        <v>1110</v>
      </c>
      <c r="E91">
        <v>500</v>
      </c>
      <c r="F91">
        <v>1250</v>
      </c>
      <c r="G91" s="2" t="s">
        <v>580</v>
      </c>
      <c r="H91" s="2" t="s">
        <v>580</v>
      </c>
      <c r="I91" s="2" t="s">
        <v>580</v>
      </c>
      <c r="J91" s="19">
        <v>500</v>
      </c>
      <c r="K91" s="19">
        <v>1250</v>
      </c>
      <c r="L91" s="19" t="s">
        <v>0</v>
      </c>
      <c r="M91" s="15" t="s">
        <v>580</v>
      </c>
      <c r="N91" s="15" t="s">
        <v>580</v>
      </c>
      <c r="O91" s="15" t="s">
        <v>580</v>
      </c>
      <c r="P91" s="7" t="s">
        <v>580</v>
      </c>
      <c r="Q91" s="7" t="s">
        <v>580</v>
      </c>
      <c r="R91" s="7" t="s">
        <v>580</v>
      </c>
      <c r="S91" s="8" t="s">
        <v>580</v>
      </c>
      <c r="T91" s="8" t="s">
        <v>580</v>
      </c>
      <c r="U91" s="8" t="s">
        <v>580</v>
      </c>
      <c r="V91">
        <v>740</v>
      </c>
      <c r="W91">
        <v>1408</v>
      </c>
      <c r="X91" t="s">
        <v>1120</v>
      </c>
      <c r="Y91" s="14" t="s">
        <v>580</v>
      </c>
      <c r="Z91" s="14" t="s">
        <v>580</v>
      </c>
      <c r="AA91" s="14" t="s">
        <v>580</v>
      </c>
      <c r="AB91" s="3">
        <v>500</v>
      </c>
      <c r="AC91" s="4">
        <v>1408</v>
      </c>
      <c r="AD91" s="4">
        <v>500</v>
      </c>
      <c r="AE91" s="4">
        <v>1408</v>
      </c>
      <c r="AG91" s="4"/>
    </row>
    <row r="92" spans="1:33" x14ac:dyDescent="0.25">
      <c r="A92" t="s">
        <v>67</v>
      </c>
      <c r="B92" t="s">
        <v>67</v>
      </c>
      <c r="C92" s="16" t="s">
        <v>746</v>
      </c>
      <c r="D92" t="s">
        <v>1109</v>
      </c>
      <c r="E92">
        <v>5</v>
      </c>
      <c r="F92">
        <v>15</v>
      </c>
      <c r="G92" s="2" t="s">
        <v>580</v>
      </c>
      <c r="H92" s="2" t="s">
        <v>580</v>
      </c>
      <c r="I92" s="2" t="s">
        <v>580</v>
      </c>
      <c r="J92" s="19" t="s">
        <v>580</v>
      </c>
      <c r="K92" s="19" t="s">
        <v>580</v>
      </c>
      <c r="L92" s="19" t="s">
        <v>580</v>
      </c>
      <c r="M92" s="15" t="s">
        <v>580</v>
      </c>
      <c r="N92" s="15" t="s">
        <v>580</v>
      </c>
      <c r="O92" s="15" t="s">
        <v>580</v>
      </c>
      <c r="P92" s="7" t="s">
        <v>580</v>
      </c>
      <c r="Q92" s="7" t="s">
        <v>580</v>
      </c>
      <c r="R92" s="7" t="s">
        <v>580</v>
      </c>
      <c r="S92" s="8" t="s">
        <v>580</v>
      </c>
      <c r="T92" s="8" t="s">
        <v>580</v>
      </c>
      <c r="U92" s="8" t="s">
        <v>580</v>
      </c>
      <c r="V92" t="s">
        <v>580</v>
      </c>
      <c r="W92" t="s">
        <v>580</v>
      </c>
      <c r="X92" t="s">
        <v>580</v>
      </c>
      <c r="Y92" s="14">
        <v>8</v>
      </c>
      <c r="Z92" s="14">
        <v>20</v>
      </c>
      <c r="AA92" s="14" t="s">
        <v>579</v>
      </c>
      <c r="AB92" s="3">
        <v>5</v>
      </c>
      <c r="AC92" s="4">
        <v>20</v>
      </c>
      <c r="AD92" s="4">
        <v>8</v>
      </c>
      <c r="AE92" s="4">
        <v>20</v>
      </c>
      <c r="AG92" s="4"/>
    </row>
    <row r="93" spans="1:33" x14ac:dyDescent="0.25">
      <c r="A93" t="s">
        <v>68</v>
      </c>
      <c r="B93" t="s">
        <v>68</v>
      </c>
      <c r="C93" s="16" t="s">
        <v>747</v>
      </c>
      <c r="D93" t="s">
        <v>1109</v>
      </c>
      <c r="E93">
        <v>10</v>
      </c>
      <c r="F93">
        <v>40</v>
      </c>
      <c r="G93" s="2">
        <v>2</v>
      </c>
      <c r="H93" s="2">
        <v>50</v>
      </c>
      <c r="I93" s="2" t="s">
        <v>584</v>
      </c>
      <c r="J93" s="19" t="s">
        <v>580</v>
      </c>
      <c r="K93" s="19" t="s">
        <v>580</v>
      </c>
      <c r="L93" s="19" t="s">
        <v>580</v>
      </c>
      <c r="M93" s="15">
        <v>0</v>
      </c>
      <c r="N93" s="15">
        <v>40</v>
      </c>
      <c r="O93" s="15" t="s">
        <v>1106</v>
      </c>
      <c r="P93" s="7">
        <v>2</v>
      </c>
      <c r="Q93" s="7">
        <v>50</v>
      </c>
      <c r="R93" s="7" t="s">
        <v>586</v>
      </c>
      <c r="S93" s="8" t="s">
        <v>580</v>
      </c>
      <c r="T93" s="8" t="s">
        <v>580</v>
      </c>
      <c r="U93" s="8" t="s">
        <v>580</v>
      </c>
      <c r="V93" t="s">
        <v>580</v>
      </c>
      <c r="W93" t="s">
        <v>580</v>
      </c>
      <c r="X93" t="s">
        <v>580</v>
      </c>
      <c r="Y93" s="14">
        <v>12</v>
      </c>
      <c r="Z93" s="14">
        <v>35</v>
      </c>
      <c r="AA93" s="14" t="s">
        <v>579</v>
      </c>
      <c r="AB93" s="3">
        <v>0</v>
      </c>
      <c r="AC93" s="4">
        <v>50</v>
      </c>
      <c r="AD93" s="4">
        <v>2</v>
      </c>
      <c r="AE93" s="4">
        <v>50</v>
      </c>
      <c r="AG93" s="4"/>
    </row>
    <row r="94" spans="1:33" x14ac:dyDescent="0.25">
      <c r="A94" t="s">
        <v>69</v>
      </c>
      <c r="B94" t="s">
        <v>69</v>
      </c>
      <c r="C94" s="16" t="s">
        <v>748</v>
      </c>
      <c r="D94" t="s">
        <v>1109</v>
      </c>
      <c r="E94">
        <v>1.5</v>
      </c>
      <c r="F94">
        <v>42</v>
      </c>
      <c r="G94" s="2">
        <v>2</v>
      </c>
      <c r="H94" s="2">
        <v>40</v>
      </c>
      <c r="I94" s="2" t="s">
        <v>584</v>
      </c>
      <c r="J94" s="19" t="s">
        <v>580</v>
      </c>
      <c r="K94" s="19" t="s">
        <v>580</v>
      </c>
      <c r="L94" s="19" t="s">
        <v>580</v>
      </c>
      <c r="M94" s="15">
        <v>0</v>
      </c>
      <c r="N94" s="15">
        <v>40</v>
      </c>
      <c r="O94" s="15" t="s">
        <v>1106</v>
      </c>
      <c r="P94" s="7">
        <v>2</v>
      </c>
      <c r="Q94" s="7">
        <v>40</v>
      </c>
      <c r="R94" s="7" t="s">
        <v>586</v>
      </c>
      <c r="S94" s="8" t="s">
        <v>580</v>
      </c>
      <c r="T94" s="8" t="s">
        <v>580</v>
      </c>
      <c r="U94" s="8" t="s">
        <v>580</v>
      </c>
      <c r="V94" t="s">
        <v>580</v>
      </c>
      <c r="W94" t="s">
        <v>580</v>
      </c>
      <c r="X94" t="s">
        <v>580</v>
      </c>
      <c r="Y94" s="14">
        <v>2</v>
      </c>
      <c r="Z94" s="14">
        <v>50</v>
      </c>
      <c r="AA94" s="14" t="s">
        <v>579</v>
      </c>
      <c r="AB94" s="3">
        <v>0</v>
      </c>
      <c r="AC94" s="4">
        <v>50</v>
      </c>
      <c r="AD94" s="4">
        <v>1.5</v>
      </c>
      <c r="AE94" s="4">
        <v>50</v>
      </c>
      <c r="AG94" s="4"/>
    </row>
    <row r="95" spans="1:33" x14ac:dyDescent="0.25">
      <c r="A95" t="s">
        <v>427</v>
      </c>
      <c r="B95" t="s">
        <v>513</v>
      </c>
      <c r="C95" s="16" t="s">
        <v>596</v>
      </c>
      <c r="D95" t="s">
        <v>1110</v>
      </c>
      <c r="E95">
        <v>60</v>
      </c>
      <c r="F95">
        <v>420</v>
      </c>
      <c r="G95" s="2" t="s">
        <v>580</v>
      </c>
      <c r="H95" s="2" t="s">
        <v>580</v>
      </c>
      <c r="I95" s="2" t="s">
        <v>580</v>
      </c>
      <c r="J95" s="19">
        <v>37</v>
      </c>
      <c r="K95" s="19">
        <v>360</v>
      </c>
      <c r="L95" s="19" t="s">
        <v>0</v>
      </c>
      <c r="M95" s="15" t="s">
        <v>580</v>
      </c>
      <c r="N95" s="15" t="s">
        <v>580</v>
      </c>
      <c r="O95" s="15" t="s">
        <v>580</v>
      </c>
      <c r="P95" s="7" t="s">
        <v>580</v>
      </c>
      <c r="Q95" s="7" t="s">
        <v>580</v>
      </c>
      <c r="R95" s="7" t="s">
        <v>580</v>
      </c>
      <c r="S95" s="8">
        <v>103</v>
      </c>
      <c r="T95" s="8">
        <v>150</v>
      </c>
      <c r="U95" s="8" t="s">
        <v>659</v>
      </c>
      <c r="V95">
        <v>69</v>
      </c>
      <c r="W95">
        <v>335</v>
      </c>
      <c r="X95" t="s">
        <v>1120</v>
      </c>
      <c r="Y95" s="14" t="s">
        <v>580</v>
      </c>
      <c r="Z95" s="14" t="s">
        <v>580</v>
      </c>
      <c r="AA95" s="14" t="s">
        <v>580</v>
      </c>
      <c r="AB95" s="3">
        <v>37</v>
      </c>
      <c r="AC95" s="4">
        <v>420</v>
      </c>
      <c r="AD95" s="4">
        <v>37</v>
      </c>
      <c r="AE95" s="4">
        <v>360</v>
      </c>
      <c r="AG95" s="4"/>
    </row>
    <row r="96" spans="1:33" x14ac:dyDescent="0.25">
      <c r="A96" t="s">
        <v>428</v>
      </c>
      <c r="B96" t="s">
        <v>561</v>
      </c>
      <c r="C96" s="16" t="s">
        <v>597</v>
      </c>
      <c r="D96" t="s">
        <v>1110</v>
      </c>
      <c r="E96">
        <v>134</v>
      </c>
      <c r="F96">
        <v>1050</v>
      </c>
      <c r="G96" s="2" t="s">
        <v>580</v>
      </c>
      <c r="H96" s="2" t="s">
        <v>580</v>
      </c>
      <c r="I96" s="2" t="s">
        <v>580</v>
      </c>
      <c r="J96" s="19">
        <v>251</v>
      </c>
      <c r="K96" s="19">
        <v>477</v>
      </c>
      <c r="L96" s="19" t="s">
        <v>0</v>
      </c>
      <c r="M96" s="15" t="s">
        <v>580</v>
      </c>
      <c r="N96" s="15" t="s">
        <v>580</v>
      </c>
      <c r="O96" s="15" t="s">
        <v>580</v>
      </c>
      <c r="P96" s="7" t="s">
        <v>580</v>
      </c>
      <c r="Q96" s="7" t="s">
        <v>580</v>
      </c>
      <c r="R96" s="7" t="s">
        <v>580</v>
      </c>
      <c r="S96" s="9">
        <v>144</v>
      </c>
      <c r="T96" s="8">
        <v>570</v>
      </c>
      <c r="U96" s="8" t="s">
        <v>659</v>
      </c>
      <c r="V96">
        <v>301</v>
      </c>
      <c r="W96">
        <v>610</v>
      </c>
      <c r="X96" t="s">
        <v>1120</v>
      </c>
      <c r="Y96" s="14" t="s">
        <v>580</v>
      </c>
      <c r="Z96" s="14" t="s">
        <v>580</v>
      </c>
      <c r="AA96" s="14" t="s">
        <v>580</v>
      </c>
      <c r="AB96" s="3">
        <v>134</v>
      </c>
      <c r="AC96" s="4">
        <v>1050</v>
      </c>
      <c r="AD96" s="4">
        <v>144</v>
      </c>
      <c r="AE96" s="4">
        <v>610</v>
      </c>
      <c r="AG96" s="4"/>
    </row>
    <row r="97" spans="1:33" x14ac:dyDescent="0.25">
      <c r="A97" t="s">
        <v>429</v>
      </c>
      <c r="B97" t="s">
        <v>514</v>
      </c>
      <c r="C97" s="16" t="s">
        <v>598</v>
      </c>
      <c r="D97" t="s">
        <v>1110</v>
      </c>
      <c r="E97">
        <v>193</v>
      </c>
      <c r="F97">
        <v>2165</v>
      </c>
      <c r="G97" s="2" t="s">
        <v>580</v>
      </c>
      <c r="H97" s="2" t="s">
        <v>580</v>
      </c>
      <c r="I97" s="2" t="s">
        <v>580</v>
      </c>
      <c r="J97" s="19" t="s">
        <v>580</v>
      </c>
      <c r="K97" s="19" t="s">
        <v>580</v>
      </c>
      <c r="L97" s="19" t="s">
        <v>580</v>
      </c>
      <c r="M97" s="15">
        <v>1100</v>
      </c>
      <c r="N97" s="15">
        <v>2165</v>
      </c>
      <c r="O97" s="15" t="s">
        <v>1106</v>
      </c>
      <c r="P97" s="7" t="s">
        <v>580</v>
      </c>
      <c r="Q97" s="7" t="s">
        <v>580</v>
      </c>
      <c r="R97" s="7" t="s">
        <v>580</v>
      </c>
      <c r="S97" s="9">
        <v>298</v>
      </c>
      <c r="T97" s="8">
        <v>1050</v>
      </c>
      <c r="U97" s="8" t="s">
        <v>659</v>
      </c>
      <c r="V97">
        <v>297</v>
      </c>
      <c r="W97">
        <v>1675</v>
      </c>
      <c r="X97" t="s">
        <v>1120</v>
      </c>
      <c r="Y97" s="14">
        <v>1107</v>
      </c>
      <c r="Z97" s="14">
        <v>1533</v>
      </c>
      <c r="AA97" s="14" t="s">
        <v>1115</v>
      </c>
      <c r="AB97" s="3">
        <v>193</v>
      </c>
      <c r="AC97" s="4">
        <v>2165</v>
      </c>
      <c r="AD97" s="4">
        <v>297</v>
      </c>
      <c r="AE97" s="4">
        <v>2165</v>
      </c>
      <c r="AG97" s="4"/>
    </row>
    <row r="98" spans="1:33" x14ac:dyDescent="0.25">
      <c r="A98" t="s">
        <v>419</v>
      </c>
      <c r="B98" t="s">
        <v>515</v>
      </c>
      <c r="C98" s="16" t="s">
        <v>749</v>
      </c>
      <c r="D98" t="s">
        <v>1110</v>
      </c>
      <c r="E98">
        <v>122.5</v>
      </c>
      <c r="F98">
        <v>1350</v>
      </c>
      <c r="G98" s="2" t="s">
        <v>580</v>
      </c>
      <c r="H98" s="2" t="s">
        <v>580</v>
      </c>
      <c r="I98" s="2" t="s">
        <v>580</v>
      </c>
      <c r="J98" s="19">
        <v>91</v>
      </c>
      <c r="K98" s="19">
        <v>340</v>
      </c>
      <c r="L98" s="19" t="s">
        <v>0</v>
      </c>
      <c r="M98" s="15" t="s">
        <v>580</v>
      </c>
      <c r="N98" s="15" t="s">
        <v>580</v>
      </c>
      <c r="O98" s="15" t="s">
        <v>580</v>
      </c>
      <c r="P98" s="7" t="s">
        <v>580</v>
      </c>
      <c r="Q98" s="7" t="s">
        <v>580</v>
      </c>
      <c r="R98" s="7" t="s">
        <v>580</v>
      </c>
      <c r="S98" s="8" t="s">
        <v>580</v>
      </c>
      <c r="T98" s="8" t="s">
        <v>580</v>
      </c>
      <c r="U98" s="8" t="s">
        <v>580</v>
      </c>
      <c r="V98">
        <v>172</v>
      </c>
      <c r="W98">
        <v>1005</v>
      </c>
      <c r="X98" t="s">
        <v>1120</v>
      </c>
      <c r="Y98" s="14">
        <v>200</v>
      </c>
      <c r="Z98" s="14">
        <v>1050</v>
      </c>
      <c r="AA98" s="14" t="s">
        <v>1115</v>
      </c>
      <c r="AB98" s="3">
        <v>91</v>
      </c>
      <c r="AC98" s="4">
        <v>1350</v>
      </c>
      <c r="AD98" s="4">
        <v>91</v>
      </c>
      <c r="AE98" s="4">
        <v>1005</v>
      </c>
      <c r="AG98" s="4"/>
    </row>
    <row r="99" spans="1:33" x14ac:dyDescent="0.25">
      <c r="A99" t="s">
        <v>362</v>
      </c>
      <c r="B99" t="s">
        <v>516</v>
      </c>
      <c r="C99" s="16" t="s">
        <v>599</v>
      </c>
      <c r="D99" t="s">
        <v>1110</v>
      </c>
      <c r="E99">
        <v>0</v>
      </c>
      <c r="F99">
        <v>2273</v>
      </c>
      <c r="G99" s="2" t="s">
        <v>580</v>
      </c>
      <c r="H99" s="2" t="s">
        <v>580</v>
      </c>
      <c r="I99" s="2" t="s">
        <v>580</v>
      </c>
      <c r="J99" s="19">
        <v>225</v>
      </c>
      <c r="K99" s="19">
        <v>2200</v>
      </c>
      <c r="L99" s="19" t="s">
        <v>0</v>
      </c>
      <c r="M99" s="15">
        <v>660</v>
      </c>
      <c r="N99" s="15">
        <v>1200</v>
      </c>
      <c r="O99" s="15" t="s">
        <v>1106</v>
      </c>
      <c r="P99" s="7" t="s">
        <v>580</v>
      </c>
      <c r="Q99" s="7" t="s">
        <v>580</v>
      </c>
      <c r="R99" s="7" t="s">
        <v>580</v>
      </c>
      <c r="S99" s="9">
        <v>131</v>
      </c>
      <c r="T99" s="8">
        <v>1150</v>
      </c>
      <c r="U99" s="8" t="s">
        <v>659</v>
      </c>
      <c r="V99">
        <v>296</v>
      </c>
      <c r="W99">
        <v>2273</v>
      </c>
      <c r="X99" t="s">
        <v>1120</v>
      </c>
      <c r="Y99" s="14" t="s">
        <v>580</v>
      </c>
      <c r="Z99" s="14" t="s">
        <v>580</v>
      </c>
      <c r="AA99" s="14" t="s">
        <v>580</v>
      </c>
      <c r="AB99" s="3">
        <v>0</v>
      </c>
      <c r="AC99" s="4">
        <v>2273</v>
      </c>
      <c r="AD99" s="4">
        <v>131</v>
      </c>
      <c r="AE99" s="4">
        <v>2273</v>
      </c>
      <c r="AG99" s="4"/>
    </row>
    <row r="100" spans="1:33" x14ac:dyDescent="0.25">
      <c r="A100" t="s">
        <v>430</v>
      </c>
      <c r="B100" t="s">
        <v>563</v>
      </c>
      <c r="C100" s="16" t="s">
        <v>600</v>
      </c>
      <c r="D100" t="s">
        <v>1110</v>
      </c>
      <c r="E100">
        <v>93</v>
      </c>
      <c r="F100">
        <v>903.43</v>
      </c>
      <c r="G100" s="2" t="s">
        <v>580</v>
      </c>
      <c r="H100" s="2" t="s">
        <v>580</v>
      </c>
      <c r="I100" s="2" t="s">
        <v>580</v>
      </c>
      <c r="J100" s="19">
        <v>183</v>
      </c>
      <c r="K100" s="19">
        <v>596</v>
      </c>
      <c r="L100" s="19" t="s">
        <v>0</v>
      </c>
      <c r="M100" s="15" t="s">
        <v>580</v>
      </c>
      <c r="N100" s="15" t="s">
        <v>580</v>
      </c>
      <c r="O100" s="15" t="s">
        <v>580</v>
      </c>
      <c r="P100" s="7" t="s">
        <v>580</v>
      </c>
      <c r="Q100" s="7" t="s">
        <v>580</v>
      </c>
      <c r="R100" s="7" t="s">
        <v>580</v>
      </c>
      <c r="S100" s="8">
        <v>251</v>
      </c>
      <c r="T100" s="8">
        <v>596</v>
      </c>
      <c r="U100" s="8" t="s">
        <v>659</v>
      </c>
      <c r="V100">
        <v>451</v>
      </c>
      <c r="W100">
        <v>903</v>
      </c>
      <c r="X100" t="s">
        <v>1120</v>
      </c>
      <c r="Y100" s="14" t="s">
        <v>580</v>
      </c>
      <c r="Z100" s="14" t="s">
        <v>580</v>
      </c>
      <c r="AA100" s="14" t="s">
        <v>580</v>
      </c>
      <c r="AB100" s="3">
        <v>93</v>
      </c>
      <c r="AC100" s="4">
        <v>903.43</v>
      </c>
      <c r="AD100" s="4">
        <v>183</v>
      </c>
      <c r="AE100" s="4">
        <v>903</v>
      </c>
      <c r="AG100" s="4"/>
    </row>
    <row r="101" spans="1:33" x14ac:dyDescent="0.25">
      <c r="A101" t="s">
        <v>363</v>
      </c>
      <c r="B101" t="s">
        <v>560</v>
      </c>
      <c r="C101" s="16" t="s">
        <v>750</v>
      </c>
      <c r="D101" t="s">
        <v>1110</v>
      </c>
      <c r="E101">
        <v>9</v>
      </c>
      <c r="F101">
        <v>744</v>
      </c>
      <c r="G101" s="2" t="s">
        <v>580</v>
      </c>
      <c r="H101" s="2" t="s">
        <v>580</v>
      </c>
      <c r="I101" s="2" t="s">
        <v>580</v>
      </c>
      <c r="J101" s="19">
        <v>16</v>
      </c>
      <c r="K101" s="19">
        <v>256</v>
      </c>
      <c r="L101" s="19" t="s">
        <v>0</v>
      </c>
      <c r="M101" s="15">
        <v>11</v>
      </c>
      <c r="N101" s="15">
        <v>800</v>
      </c>
      <c r="O101" s="15" t="s">
        <v>1106</v>
      </c>
      <c r="P101" s="7" t="s">
        <v>580</v>
      </c>
      <c r="Q101" s="7" t="s">
        <v>580</v>
      </c>
      <c r="R101" s="7" t="s">
        <v>580</v>
      </c>
      <c r="S101" s="8" t="s">
        <v>580</v>
      </c>
      <c r="T101" s="8" t="s">
        <v>580</v>
      </c>
      <c r="U101" s="8" t="s">
        <v>580</v>
      </c>
      <c r="V101">
        <v>30</v>
      </c>
      <c r="W101">
        <v>30</v>
      </c>
      <c r="X101" t="s">
        <v>1120</v>
      </c>
      <c r="Y101" s="14" t="s">
        <v>580</v>
      </c>
      <c r="Z101" s="14" t="s">
        <v>580</v>
      </c>
      <c r="AA101" s="14" t="s">
        <v>580</v>
      </c>
      <c r="AB101" s="3">
        <v>9</v>
      </c>
      <c r="AC101" s="4">
        <v>800</v>
      </c>
      <c r="AD101" s="4">
        <v>11</v>
      </c>
      <c r="AE101" s="4">
        <v>800</v>
      </c>
      <c r="AG101" s="4"/>
    </row>
    <row r="102" spans="1:33" x14ac:dyDescent="0.25">
      <c r="A102" t="s">
        <v>364</v>
      </c>
      <c r="B102" t="s">
        <v>558</v>
      </c>
      <c r="C102" s="16" t="s">
        <v>751</v>
      </c>
      <c r="D102" t="s">
        <v>1110</v>
      </c>
      <c r="E102">
        <v>15</v>
      </c>
      <c r="F102">
        <v>443</v>
      </c>
      <c r="G102" s="2" t="s">
        <v>580</v>
      </c>
      <c r="H102" s="2" t="s">
        <v>580</v>
      </c>
      <c r="I102" s="2" t="s">
        <v>580</v>
      </c>
      <c r="J102" s="19">
        <v>0</v>
      </c>
      <c r="K102" s="19">
        <v>100</v>
      </c>
      <c r="L102" s="19" t="s">
        <v>0</v>
      </c>
      <c r="M102" s="15" t="s">
        <v>580</v>
      </c>
      <c r="N102" s="15" t="s">
        <v>580</v>
      </c>
      <c r="O102" s="15" t="s">
        <v>580</v>
      </c>
      <c r="P102" s="7" t="s">
        <v>580</v>
      </c>
      <c r="Q102" s="7" t="s">
        <v>580</v>
      </c>
      <c r="R102" s="7" t="s">
        <v>580</v>
      </c>
      <c r="S102" s="8" t="s">
        <v>580</v>
      </c>
      <c r="T102" s="8" t="s">
        <v>580</v>
      </c>
      <c r="U102" s="8" t="s">
        <v>580</v>
      </c>
      <c r="V102">
        <v>40</v>
      </c>
      <c r="W102">
        <v>40</v>
      </c>
      <c r="X102" t="s">
        <v>1120</v>
      </c>
      <c r="Y102" s="14" t="s">
        <v>580</v>
      </c>
      <c r="Z102" s="14" t="s">
        <v>580</v>
      </c>
      <c r="AA102" s="14" t="s">
        <v>580</v>
      </c>
      <c r="AB102" s="3">
        <v>0</v>
      </c>
      <c r="AC102" s="4">
        <v>443</v>
      </c>
      <c r="AD102" s="4">
        <v>0</v>
      </c>
      <c r="AE102" s="4">
        <v>100</v>
      </c>
      <c r="AG102" s="4"/>
    </row>
    <row r="103" spans="1:33" x14ac:dyDescent="0.25">
      <c r="A103" t="s">
        <v>431</v>
      </c>
      <c r="B103" t="s">
        <v>517</v>
      </c>
      <c r="C103" s="16" t="s">
        <v>601</v>
      </c>
      <c r="D103" t="s">
        <v>1110</v>
      </c>
      <c r="E103">
        <v>89</v>
      </c>
      <c r="F103">
        <v>1600</v>
      </c>
      <c r="G103" s="2" t="s">
        <v>580</v>
      </c>
      <c r="H103" s="2" t="s">
        <v>580</v>
      </c>
      <c r="I103" s="2" t="s">
        <v>580</v>
      </c>
      <c r="J103" s="19">
        <v>89</v>
      </c>
      <c r="K103" s="19">
        <v>1152</v>
      </c>
      <c r="L103" s="19" t="s">
        <v>0</v>
      </c>
      <c r="M103" s="15">
        <v>89</v>
      </c>
      <c r="N103" s="15">
        <v>1152</v>
      </c>
      <c r="O103" s="15" t="s">
        <v>1106</v>
      </c>
      <c r="P103" s="7" t="s">
        <v>580</v>
      </c>
      <c r="Q103" s="7" t="s">
        <v>580</v>
      </c>
      <c r="R103" s="7" t="s">
        <v>580</v>
      </c>
      <c r="S103" s="8">
        <v>132</v>
      </c>
      <c r="T103" s="8">
        <v>164</v>
      </c>
      <c r="U103" s="8" t="s">
        <v>659</v>
      </c>
      <c r="V103">
        <v>113</v>
      </c>
      <c r="W103">
        <v>369</v>
      </c>
      <c r="X103" t="s">
        <v>1120</v>
      </c>
      <c r="Y103" s="14" t="s">
        <v>580</v>
      </c>
      <c r="Z103" s="14" t="s">
        <v>580</v>
      </c>
      <c r="AA103" s="14" t="s">
        <v>580</v>
      </c>
      <c r="AB103" s="3">
        <v>89</v>
      </c>
      <c r="AC103" s="4">
        <v>1600</v>
      </c>
      <c r="AD103" s="4">
        <v>89</v>
      </c>
      <c r="AE103" s="4">
        <v>1152</v>
      </c>
      <c r="AG103" s="4"/>
    </row>
    <row r="104" spans="1:33" x14ac:dyDescent="0.25">
      <c r="A104" t="s">
        <v>432</v>
      </c>
      <c r="B104" t="s">
        <v>559</v>
      </c>
      <c r="C104" s="16" t="s">
        <v>602</v>
      </c>
      <c r="D104" t="s">
        <v>1110</v>
      </c>
      <c r="E104">
        <v>128</v>
      </c>
      <c r="F104">
        <v>732</v>
      </c>
      <c r="G104" s="2" t="s">
        <v>580</v>
      </c>
      <c r="H104" s="2" t="s">
        <v>580</v>
      </c>
      <c r="I104" s="2" t="s">
        <v>580</v>
      </c>
      <c r="J104" s="19">
        <v>128</v>
      </c>
      <c r="K104" s="19">
        <v>1220</v>
      </c>
      <c r="L104" s="19" t="s">
        <v>0</v>
      </c>
      <c r="M104" s="15" t="s">
        <v>580</v>
      </c>
      <c r="N104" s="15" t="s">
        <v>580</v>
      </c>
      <c r="O104" s="15" t="s">
        <v>580</v>
      </c>
      <c r="P104" s="7" t="s">
        <v>580</v>
      </c>
      <c r="Q104" s="7" t="s">
        <v>580</v>
      </c>
      <c r="R104" s="7" t="s">
        <v>580</v>
      </c>
      <c r="S104" s="8">
        <v>128</v>
      </c>
      <c r="T104" s="8">
        <v>1220</v>
      </c>
      <c r="U104" s="8" t="s">
        <v>659</v>
      </c>
      <c r="V104">
        <v>369</v>
      </c>
      <c r="W104">
        <v>520</v>
      </c>
      <c r="X104" t="s">
        <v>1120</v>
      </c>
      <c r="Y104" s="14" t="s">
        <v>580</v>
      </c>
      <c r="Z104" s="14" t="s">
        <v>580</v>
      </c>
      <c r="AA104" s="14" t="s">
        <v>580</v>
      </c>
      <c r="AB104" s="3">
        <v>128</v>
      </c>
      <c r="AC104" s="4">
        <v>1220</v>
      </c>
      <c r="AD104" s="4">
        <v>128</v>
      </c>
      <c r="AE104" s="4">
        <v>1220</v>
      </c>
      <c r="AG104" s="4"/>
    </row>
    <row r="105" spans="1:33" x14ac:dyDescent="0.25">
      <c r="A105" t="s">
        <v>365</v>
      </c>
      <c r="B105" t="s">
        <v>557</v>
      </c>
      <c r="C105" s="16" t="s">
        <v>603</v>
      </c>
      <c r="D105" t="s">
        <v>1110</v>
      </c>
      <c r="E105">
        <v>60.5</v>
      </c>
      <c r="F105">
        <v>930</v>
      </c>
      <c r="G105" s="2" t="s">
        <v>580</v>
      </c>
      <c r="H105" s="2" t="s">
        <v>580</v>
      </c>
      <c r="I105" s="2" t="s">
        <v>580</v>
      </c>
      <c r="J105" s="19">
        <v>54</v>
      </c>
      <c r="K105" s="19">
        <v>440</v>
      </c>
      <c r="L105" s="19" t="s">
        <v>0</v>
      </c>
      <c r="M105" s="15" t="s">
        <v>580</v>
      </c>
      <c r="N105" s="15" t="s">
        <v>580</v>
      </c>
      <c r="O105" s="15" t="s">
        <v>580</v>
      </c>
      <c r="P105" s="7" t="s">
        <v>580</v>
      </c>
      <c r="Q105" s="7" t="s">
        <v>580</v>
      </c>
      <c r="R105" s="7" t="s">
        <v>580</v>
      </c>
      <c r="S105" s="8">
        <v>154</v>
      </c>
      <c r="T105" s="8">
        <v>201</v>
      </c>
      <c r="U105" s="8" t="s">
        <v>659</v>
      </c>
      <c r="V105">
        <v>114</v>
      </c>
      <c r="W105">
        <v>930</v>
      </c>
      <c r="X105" t="s">
        <v>1120</v>
      </c>
      <c r="Y105" s="14" t="s">
        <v>580</v>
      </c>
      <c r="Z105" s="14" t="s">
        <v>580</v>
      </c>
      <c r="AA105" s="14" t="s">
        <v>580</v>
      </c>
      <c r="AB105" s="3">
        <v>54</v>
      </c>
      <c r="AC105" s="4">
        <v>930</v>
      </c>
      <c r="AD105" s="4">
        <v>54</v>
      </c>
      <c r="AE105" s="4">
        <v>930</v>
      </c>
      <c r="AG105" s="4"/>
    </row>
    <row r="106" spans="1:33" x14ac:dyDescent="0.25">
      <c r="A106" t="s">
        <v>433</v>
      </c>
      <c r="B106" t="s">
        <v>565</v>
      </c>
      <c r="C106" s="16" t="s">
        <v>604</v>
      </c>
      <c r="D106" t="s">
        <v>1110</v>
      </c>
      <c r="E106">
        <v>260</v>
      </c>
      <c r="F106">
        <v>927</v>
      </c>
      <c r="G106" s="2" t="s">
        <v>580</v>
      </c>
      <c r="H106" s="2" t="s">
        <v>580</v>
      </c>
      <c r="I106" s="2" t="s">
        <v>580</v>
      </c>
      <c r="J106" s="19">
        <v>315</v>
      </c>
      <c r="K106" s="19">
        <v>360</v>
      </c>
      <c r="L106" s="19" t="s">
        <v>0</v>
      </c>
      <c r="M106" s="15" t="s">
        <v>580</v>
      </c>
      <c r="N106" s="15" t="s">
        <v>580</v>
      </c>
      <c r="O106" s="15" t="s">
        <v>580</v>
      </c>
      <c r="P106" s="7" t="s">
        <v>580</v>
      </c>
      <c r="Q106" s="7" t="s">
        <v>580</v>
      </c>
      <c r="R106" s="7" t="s">
        <v>580</v>
      </c>
      <c r="S106" s="8">
        <v>315</v>
      </c>
      <c r="T106" s="8">
        <v>360</v>
      </c>
      <c r="U106" s="8" t="s">
        <v>659</v>
      </c>
      <c r="V106">
        <v>312</v>
      </c>
      <c r="W106">
        <v>748</v>
      </c>
      <c r="X106" t="s">
        <v>1120</v>
      </c>
      <c r="Y106" s="14" t="s">
        <v>580</v>
      </c>
      <c r="Z106" s="14" t="s">
        <v>580</v>
      </c>
      <c r="AA106" s="14" t="s">
        <v>580</v>
      </c>
      <c r="AB106" s="3">
        <v>260</v>
      </c>
      <c r="AC106" s="4">
        <v>927</v>
      </c>
      <c r="AD106" s="4">
        <v>312</v>
      </c>
      <c r="AE106" s="4">
        <v>748</v>
      </c>
      <c r="AG106" s="4"/>
    </row>
    <row r="107" spans="1:33" x14ac:dyDescent="0.25">
      <c r="A107" t="s">
        <v>366</v>
      </c>
      <c r="B107" t="s">
        <v>518</v>
      </c>
      <c r="C107" s="16" t="s">
        <v>605</v>
      </c>
      <c r="D107" t="s">
        <v>1110</v>
      </c>
      <c r="E107">
        <v>50</v>
      </c>
      <c r="F107">
        <v>920</v>
      </c>
      <c r="G107" s="2" t="s">
        <v>580</v>
      </c>
      <c r="H107" s="2" t="s">
        <v>580</v>
      </c>
      <c r="I107" s="2" t="s">
        <v>580</v>
      </c>
      <c r="J107" s="19">
        <v>71</v>
      </c>
      <c r="K107" s="19">
        <v>581</v>
      </c>
      <c r="L107" s="19" t="s">
        <v>0</v>
      </c>
      <c r="M107" s="15">
        <v>71</v>
      </c>
      <c r="N107" s="15">
        <v>439</v>
      </c>
      <c r="O107" s="15" t="s">
        <v>1106</v>
      </c>
      <c r="P107" s="7" t="s">
        <v>580</v>
      </c>
      <c r="Q107" s="7" t="s">
        <v>580</v>
      </c>
      <c r="R107" s="7" t="s">
        <v>580</v>
      </c>
      <c r="S107" s="8">
        <v>143</v>
      </c>
      <c r="T107" s="8">
        <v>360</v>
      </c>
      <c r="U107" s="8" t="s">
        <v>659</v>
      </c>
      <c r="V107">
        <v>100</v>
      </c>
      <c r="W107">
        <v>582</v>
      </c>
      <c r="X107" t="s">
        <v>1120</v>
      </c>
      <c r="Y107" s="14" t="s">
        <v>580</v>
      </c>
      <c r="Z107" s="14" t="s">
        <v>580</v>
      </c>
      <c r="AA107" s="14" t="s">
        <v>580</v>
      </c>
      <c r="AB107" s="3">
        <v>50</v>
      </c>
      <c r="AC107" s="4">
        <v>920</v>
      </c>
      <c r="AD107" s="4">
        <v>71</v>
      </c>
      <c r="AE107" s="4">
        <v>582</v>
      </c>
      <c r="AG107" s="4"/>
    </row>
    <row r="108" spans="1:33" x14ac:dyDescent="0.25">
      <c r="A108" t="s">
        <v>434</v>
      </c>
      <c r="B108" t="s">
        <v>501</v>
      </c>
      <c r="C108" s="16" t="s">
        <v>752</v>
      </c>
      <c r="D108" t="s">
        <v>1110</v>
      </c>
      <c r="E108">
        <v>64</v>
      </c>
      <c r="F108">
        <v>2204</v>
      </c>
      <c r="G108" s="2" t="s">
        <v>580</v>
      </c>
      <c r="H108" s="2" t="s">
        <v>580</v>
      </c>
      <c r="I108" s="2" t="s">
        <v>580</v>
      </c>
      <c r="J108" s="19">
        <v>520</v>
      </c>
      <c r="K108" s="19">
        <v>2200</v>
      </c>
      <c r="L108" s="19" t="s">
        <v>0</v>
      </c>
      <c r="M108" s="15">
        <v>520</v>
      </c>
      <c r="N108" s="15">
        <v>2200</v>
      </c>
      <c r="O108" s="15" t="s">
        <v>1106</v>
      </c>
      <c r="P108" s="7" t="s">
        <v>580</v>
      </c>
      <c r="Q108" s="7" t="s">
        <v>580</v>
      </c>
      <c r="R108" s="7" t="s">
        <v>580</v>
      </c>
      <c r="S108" s="8" t="s">
        <v>580</v>
      </c>
      <c r="T108" s="8" t="s">
        <v>580</v>
      </c>
      <c r="U108" s="8" t="s">
        <v>580</v>
      </c>
      <c r="V108">
        <v>580</v>
      </c>
      <c r="W108">
        <v>1273</v>
      </c>
      <c r="X108" t="s">
        <v>1120</v>
      </c>
      <c r="Y108" s="14">
        <v>700</v>
      </c>
      <c r="Z108" s="14">
        <v>1533</v>
      </c>
      <c r="AA108" s="14" t="s">
        <v>1115</v>
      </c>
      <c r="AB108" s="3">
        <v>64</v>
      </c>
      <c r="AC108" s="4">
        <v>2204</v>
      </c>
      <c r="AD108" s="4">
        <v>520</v>
      </c>
      <c r="AE108" s="4">
        <v>2200</v>
      </c>
      <c r="AG108" s="4"/>
    </row>
    <row r="109" spans="1:33" x14ac:dyDescent="0.25">
      <c r="A109" t="s">
        <v>435</v>
      </c>
      <c r="B109" t="s">
        <v>562</v>
      </c>
      <c r="C109" s="16" t="s">
        <v>606</v>
      </c>
      <c r="D109" t="s">
        <v>1110</v>
      </c>
      <c r="E109">
        <v>119</v>
      </c>
      <c r="F109">
        <v>2450</v>
      </c>
      <c r="G109" s="2" t="s">
        <v>580</v>
      </c>
      <c r="H109" s="2" t="s">
        <v>580</v>
      </c>
      <c r="I109" s="2" t="s">
        <v>580</v>
      </c>
      <c r="J109" s="19">
        <v>302</v>
      </c>
      <c r="K109" s="19">
        <v>2450</v>
      </c>
      <c r="L109" s="19" t="s">
        <v>0</v>
      </c>
      <c r="M109" s="15" t="s">
        <v>580</v>
      </c>
      <c r="N109" s="15" t="s">
        <v>580</v>
      </c>
      <c r="O109" s="15" t="s">
        <v>580</v>
      </c>
      <c r="P109" s="7" t="s">
        <v>580</v>
      </c>
      <c r="Q109" s="7" t="s">
        <v>580</v>
      </c>
      <c r="R109" s="7" t="s">
        <v>580</v>
      </c>
      <c r="S109" s="9">
        <v>302</v>
      </c>
      <c r="T109" s="9">
        <v>2450</v>
      </c>
      <c r="U109" s="8" t="s">
        <v>659</v>
      </c>
      <c r="V109">
        <v>353</v>
      </c>
      <c r="W109">
        <v>1271</v>
      </c>
      <c r="X109" t="s">
        <v>1120</v>
      </c>
      <c r="Y109" s="14" t="s">
        <v>580</v>
      </c>
      <c r="Z109" s="14" t="s">
        <v>580</v>
      </c>
      <c r="AA109" s="14" t="s">
        <v>580</v>
      </c>
      <c r="AB109" s="3">
        <v>119</v>
      </c>
      <c r="AC109" s="4">
        <v>2450</v>
      </c>
      <c r="AD109" s="4">
        <v>302</v>
      </c>
      <c r="AE109" s="4">
        <v>2450</v>
      </c>
      <c r="AG109" s="4"/>
    </row>
    <row r="110" spans="1:33" x14ac:dyDescent="0.25">
      <c r="A110" t="s">
        <v>367</v>
      </c>
      <c r="B110" t="s">
        <v>502</v>
      </c>
      <c r="C110" s="16" t="s">
        <v>753</v>
      </c>
      <c r="D110" t="s">
        <v>1110</v>
      </c>
      <c r="E110">
        <v>0</v>
      </c>
      <c r="F110">
        <v>3018</v>
      </c>
      <c r="G110" s="2" t="s">
        <v>580</v>
      </c>
      <c r="H110" s="2" t="s">
        <v>580</v>
      </c>
      <c r="I110" s="2" t="s">
        <v>580</v>
      </c>
      <c r="J110" s="19">
        <v>40</v>
      </c>
      <c r="K110" s="19">
        <v>400</v>
      </c>
      <c r="L110" s="19" t="s">
        <v>0</v>
      </c>
      <c r="M110" s="15" t="s">
        <v>580</v>
      </c>
      <c r="N110" s="15" t="s">
        <v>580</v>
      </c>
      <c r="O110" s="15" t="s">
        <v>580</v>
      </c>
      <c r="P110" s="7" t="s">
        <v>580</v>
      </c>
      <c r="Q110" s="7" t="s">
        <v>580</v>
      </c>
      <c r="R110" s="7" t="s">
        <v>580</v>
      </c>
      <c r="S110" s="8" t="s">
        <v>580</v>
      </c>
      <c r="T110" s="8" t="s">
        <v>580</v>
      </c>
      <c r="U110" s="8" t="s">
        <v>580</v>
      </c>
      <c r="V110">
        <v>40</v>
      </c>
      <c r="W110">
        <v>1530</v>
      </c>
      <c r="X110" t="s">
        <v>1120</v>
      </c>
      <c r="Y110" s="14">
        <v>0</v>
      </c>
      <c r="Z110" s="14">
        <v>893</v>
      </c>
      <c r="AA110" s="14" t="s">
        <v>1115</v>
      </c>
      <c r="AB110" s="3">
        <v>0</v>
      </c>
      <c r="AC110" s="4">
        <v>3018</v>
      </c>
      <c r="AD110" s="4">
        <v>0</v>
      </c>
      <c r="AE110" s="4">
        <v>1530</v>
      </c>
      <c r="AG110" s="4"/>
    </row>
    <row r="111" spans="1:33" x14ac:dyDescent="0.25">
      <c r="A111" t="s">
        <v>368</v>
      </c>
      <c r="B111" t="s">
        <v>564</v>
      </c>
      <c r="C111" s="16" t="s">
        <v>607</v>
      </c>
      <c r="D111" t="s">
        <v>1110</v>
      </c>
      <c r="E111">
        <v>100</v>
      </c>
      <c r="F111">
        <v>450</v>
      </c>
      <c r="G111" s="2" t="s">
        <v>580</v>
      </c>
      <c r="H111" s="2" t="s">
        <v>580</v>
      </c>
      <c r="I111" s="2" t="s">
        <v>580</v>
      </c>
      <c r="J111" s="19">
        <v>210</v>
      </c>
      <c r="K111" s="19">
        <v>397</v>
      </c>
      <c r="L111" s="19" t="s">
        <v>0</v>
      </c>
      <c r="M111" s="15" t="s">
        <v>580</v>
      </c>
      <c r="N111" s="15" t="s">
        <v>580</v>
      </c>
      <c r="O111" s="15" t="s">
        <v>580</v>
      </c>
      <c r="P111" s="7" t="s">
        <v>580</v>
      </c>
      <c r="Q111" s="7" t="s">
        <v>580</v>
      </c>
      <c r="R111" s="7" t="s">
        <v>580</v>
      </c>
      <c r="S111" s="8">
        <v>100</v>
      </c>
      <c r="T111" s="8">
        <v>450</v>
      </c>
      <c r="U111" s="8" t="s">
        <v>659</v>
      </c>
      <c r="V111">
        <v>225</v>
      </c>
      <c r="W111">
        <v>442</v>
      </c>
      <c r="X111" t="s">
        <v>1120</v>
      </c>
      <c r="Y111" s="14" t="s">
        <v>580</v>
      </c>
      <c r="Z111" s="14" t="s">
        <v>580</v>
      </c>
      <c r="AA111" s="14" t="s">
        <v>580</v>
      </c>
      <c r="AB111" s="3">
        <v>100</v>
      </c>
      <c r="AC111" s="4">
        <v>450</v>
      </c>
      <c r="AD111" s="4">
        <v>100</v>
      </c>
      <c r="AE111" s="4">
        <v>450</v>
      </c>
      <c r="AG111" s="4"/>
    </row>
    <row r="112" spans="1:33" x14ac:dyDescent="0.25">
      <c r="A112" t="s">
        <v>436</v>
      </c>
      <c r="B112" t="s">
        <v>556</v>
      </c>
      <c r="C112" s="16" t="s">
        <v>754</v>
      </c>
      <c r="D112" t="s">
        <v>1110</v>
      </c>
      <c r="E112">
        <v>175</v>
      </c>
      <c r="F112">
        <v>990</v>
      </c>
      <c r="G112" s="2" t="s">
        <v>580</v>
      </c>
      <c r="H112" s="2" t="s">
        <v>580</v>
      </c>
      <c r="I112" s="2" t="s">
        <v>580</v>
      </c>
      <c r="J112" s="19">
        <v>215</v>
      </c>
      <c r="K112" s="19">
        <v>708</v>
      </c>
      <c r="L112" s="19" t="s">
        <v>0</v>
      </c>
      <c r="M112" s="15">
        <v>459</v>
      </c>
      <c r="N112" s="15">
        <v>689</v>
      </c>
      <c r="O112" s="15" t="s">
        <v>1106</v>
      </c>
      <c r="P112" s="7" t="s">
        <v>580</v>
      </c>
      <c r="Q112" s="7" t="s">
        <v>580</v>
      </c>
      <c r="R112" s="7" t="s">
        <v>580</v>
      </c>
      <c r="S112" s="8" t="s">
        <v>580</v>
      </c>
      <c r="T112" s="8" t="s">
        <v>580</v>
      </c>
      <c r="U112" s="8" t="s">
        <v>580</v>
      </c>
      <c r="V112">
        <v>435</v>
      </c>
      <c r="W112">
        <v>689</v>
      </c>
      <c r="X112" t="s">
        <v>1120</v>
      </c>
      <c r="Y112" s="14" t="s">
        <v>580</v>
      </c>
      <c r="Z112" s="14" t="s">
        <v>580</v>
      </c>
      <c r="AA112" s="14" t="s">
        <v>580</v>
      </c>
      <c r="AB112" s="3">
        <v>175</v>
      </c>
      <c r="AC112" s="4">
        <v>990</v>
      </c>
      <c r="AD112" s="4">
        <v>215</v>
      </c>
      <c r="AE112" s="4">
        <v>708</v>
      </c>
      <c r="AG112" s="4"/>
    </row>
    <row r="113" spans="1:33" x14ac:dyDescent="0.25">
      <c r="A113" t="s">
        <v>70</v>
      </c>
      <c r="B113" t="s">
        <v>70</v>
      </c>
      <c r="C113" s="16" t="s">
        <v>755</v>
      </c>
      <c r="D113" t="s">
        <v>1109</v>
      </c>
      <c r="E113">
        <v>2</v>
      </c>
      <c r="F113">
        <v>53.5</v>
      </c>
      <c r="G113" s="2">
        <v>0</v>
      </c>
      <c r="H113" s="2">
        <v>40</v>
      </c>
      <c r="I113" s="2" t="s">
        <v>584</v>
      </c>
      <c r="J113" s="19" t="s">
        <v>580</v>
      </c>
      <c r="K113" s="19" t="s">
        <v>580</v>
      </c>
      <c r="L113" s="19" t="s">
        <v>580</v>
      </c>
      <c r="M113" s="15">
        <v>0</v>
      </c>
      <c r="N113" s="15">
        <v>40</v>
      </c>
      <c r="O113" s="15" t="s">
        <v>1106</v>
      </c>
      <c r="P113" s="7">
        <v>0</v>
      </c>
      <c r="Q113" s="7">
        <v>40</v>
      </c>
      <c r="R113" s="7" t="s">
        <v>586</v>
      </c>
      <c r="S113" s="8" t="s">
        <v>580</v>
      </c>
      <c r="T113" s="8" t="s">
        <v>580</v>
      </c>
      <c r="U113" s="8" t="s">
        <v>580</v>
      </c>
      <c r="V113" t="s">
        <v>580</v>
      </c>
      <c r="W113" t="s">
        <v>580</v>
      </c>
      <c r="X113" t="s">
        <v>580</v>
      </c>
      <c r="Y113" s="14" t="s">
        <v>580</v>
      </c>
      <c r="Z113" s="14" t="s">
        <v>580</v>
      </c>
      <c r="AA113" s="14" t="s">
        <v>580</v>
      </c>
      <c r="AB113" s="3">
        <v>0</v>
      </c>
      <c r="AC113" s="4">
        <v>53.5</v>
      </c>
      <c r="AD113" s="4">
        <v>0</v>
      </c>
      <c r="AE113" s="4">
        <v>40</v>
      </c>
      <c r="AG113" s="4"/>
    </row>
    <row r="114" spans="1:33" x14ac:dyDescent="0.25">
      <c r="A114" t="s">
        <v>71</v>
      </c>
      <c r="B114" t="s">
        <v>71</v>
      </c>
      <c r="C114" s="16" t="s">
        <v>756</v>
      </c>
      <c r="D114" t="s">
        <v>1109</v>
      </c>
      <c r="E114">
        <v>0</v>
      </c>
      <c r="F114">
        <v>28</v>
      </c>
      <c r="G114" s="2">
        <v>1</v>
      </c>
      <c r="H114" s="2">
        <v>18</v>
      </c>
      <c r="I114" s="2" t="s">
        <v>584</v>
      </c>
      <c r="J114" s="19" t="s">
        <v>580</v>
      </c>
      <c r="K114" s="19" t="s">
        <v>580</v>
      </c>
      <c r="L114" s="19" t="s">
        <v>580</v>
      </c>
      <c r="M114" s="15" t="s">
        <v>580</v>
      </c>
      <c r="N114" s="15" t="s">
        <v>580</v>
      </c>
      <c r="O114" s="15" t="s">
        <v>580</v>
      </c>
      <c r="P114" s="7" t="s">
        <v>580</v>
      </c>
      <c r="Q114" s="7" t="s">
        <v>580</v>
      </c>
      <c r="R114" s="7" t="s">
        <v>580</v>
      </c>
      <c r="S114" s="8" t="s">
        <v>580</v>
      </c>
      <c r="T114" s="8" t="s">
        <v>580</v>
      </c>
      <c r="U114" s="8" t="s">
        <v>580</v>
      </c>
      <c r="V114" t="s">
        <v>580</v>
      </c>
      <c r="W114" t="s">
        <v>580</v>
      </c>
      <c r="X114" t="s">
        <v>580</v>
      </c>
      <c r="Y114" s="14" t="s">
        <v>580</v>
      </c>
      <c r="Z114" s="14" t="s">
        <v>580</v>
      </c>
      <c r="AA114" s="14" t="s">
        <v>580</v>
      </c>
      <c r="AB114" s="3">
        <v>0</v>
      </c>
      <c r="AC114" s="4">
        <v>28</v>
      </c>
      <c r="AD114" s="4">
        <v>1</v>
      </c>
      <c r="AE114" s="4">
        <v>18</v>
      </c>
      <c r="AG114" s="4"/>
    </row>
    <row r="115" spans="1:33" x14ac:dyDescent="0.25">
      <c r="A115" t="s">
        <v>72</v>
      </c>
      <c r="B115" t="s">
        <v>72</v>
      </c>
      <c r="C115" s="16" t="s">
        <v>757</v>
      </c>
      <c r="D115" t="s">
        <v>1109</v>
      </c>
      <c r="E115">
        <v>0</v>
      </c>
      <c r="F115">
        <v>72</v>
      </c>
      <c r="G115" s="2">
        <v>2</v>
      </c>
      <c r="H115" s="2">
        <v>30</v>
      </c>
      <c r="I115" s="2" t="s">
        <v>584</v>
      </c>
      <c r="J115" s="19" t="s">
        <v>580</v>
      </c>
      <c r="K115" s="19" t="s">
        <v>580</v>
      </c>
      <c r="L115" s="19" t="s">
        <v>580</v>
      </c>
      <c r="M115" s="15" t="s">
        <v>580</v>
      </c>
      <c r="N115" s="15" t="s">
        <v>580</v>
      </c>
      <c r="O115" s="15" t="s">
        <v>580</v>
      </c>
      <c r="P115" s="7" t="s">
        <v>580</v>
      </c>
      <c r="Q115" s="7" t="s">
        <v>580</v>
      </c>
      <c r="R115" s="7" t="s">
        <v>580</v>
      </c>
      <c r="S115" s="8" t="s">
        <v>580</v>
      </c>
      <c r="T115" s="8" t="s">
        <v>580</v>
      </c>
      <c r="U115" s="8" t="s">
        <v>580</v>
      </c>
      <c r="V115" t="s">
        <v>580</v>
      </c>
      <c r="W115" t="s">
        <v>580</v>
      </c>
      <c r="X115" t="s">
        <v>580</v>
      </c>
      <c r="Y115" s="14" t="s">
        <v>580</v>
      </c>
      <c r="Z115" s="14" t="s">
        <v>580</v>
      </c>
      <c r="AA115" s="14" t="s">
        <v>580</v>
      </c>
      <c r="AB115" s="3">
        <v>0</v>
      </c>
      <c r="AC115" s="4">
        <v>72</v>
      </c>
      <c r="AD115" s="4">
        <v>2</v>
      </c>
      <c r="AE115" s="4">
        <v>30</v>
      </c>
      <c r="AG115" s="4"/>
    </row>
    <row r="116" spans="1:33" x14ac:dyDescent="0.25">
      <c r="A116" t="s">
        <v>73</v>
      </c>
      <c r="B116" t="s">
        <v>73</v>
      </c>
      <c r="C116" s="16" t="s">
        <v>758</v>
      </c>
      <c r="D116" t="s">
        <v>1109</v>
      </c>
      <c r="E116">
        <v>0</v>
      </c>
      <c r="F116">
        <v>18</v>
      </c>
      <c r="G116" s="2">
        <v>2</v>
      </c>
      <c r="H116" s="2">
        <v>40</v>
      </c>
      <c r="I116" s="2" t="s">
        <v>584</v>
      </c>
      <c r="J116" s="19" t="s">
        <v>580</v>
      </c>
      <c r="K116" s="19" t="s">
        <v>580</v>
      </c>
      <c r="L116" s="19" t="s">
        <v>580</v>
      </c>
      <c r="M116" s="15" t="s">
        <v>580</v>
      </c>
      <c r="N116" s="15" t="s">
        <v>580</v>
      </c>
      <c r="O116" s="15" t="s">
        <v>580</v>
      </c>
      <c r="P116" s="7" t="s">
        <v>580</v>
      </c>
      <c r="Q116" s="7" t="s">
        <v>580</v>
      </c>
      <c r="R116" s="7" t="s">
        <v>580</v>
      </c>
      <c r="S116" s="8" t="s">
        <v>580</v>
      </c>
      <c r="T116" s="8" t="s">
        <v>580</v>
      </c>
      <c r="U116" s="8" t="s">
        <v>580</v>
      </c>
      <c r="V116" t="s">
        <v>580</v>
      </c>
      <c r="W116" t="s">
        <v>580</v>
      </c>
      <c r="X116" t="s">
        <v>580</v>
      </c>
      <c r="Y116" s="14" t="s">
        <v>580</v>
      </c>
      <c r="Z116" s="14" t="s">
        <v>580</v>
      </c>
      <c r="AA116" s="14" t="s">
        <v>580</v>
      </c>
      <c r="AB116" s="3">
        <v>0</v>
      </c>
      <c r="AC116" s="4">
        <v>40</v>
      </c>
      <c r="AD116" s="4">
        <v>2</v>
      </c>
      <c r="AE116" s="4">
        <v>40</v>
      </c>
      <c r="AG116" s="4"/>
    </row>
    <row r="117" spans="1:33" x14ac:dyDescent="0.25">
      <c r="A117" t="s">
        <v>420</v>
      </c>
      <c r="B117" t="s">
        <v>420</v>
      </c>
      <c r="C117" s="16" t="s">
        <v>759</v>
      </c>
      <c r="D117" t="s">
        <v>1110</v>
      </c>
      <c r="E117">
        <v>5</v>
      </c>
      <c r="F117">
        <v>403</v>
      </c>
      <c r="G117" s="2" t="s">
        <v>580</v>
      </c>
      <c r="H117" s="2" t="s">
        <v>580</v>
      </c>
      <c r="I117" s="2" t="s">
        <v>580</v>
      </c>
      <c r="J117" s="19">
        <v>7</v>
      </c>
      <c r="K117" s="19">
        <v>400</v>
      </c>
      <c r="L117" s="19" t="s">
        <v>0</v>
      </c>
      <c r="M117" s="15" t="s">
        <v>580</v>
      </c>
      <c r="N117" s="15" t="s">
        <v>580</v>
      </c>
      <c r="O117" s="15" t="s">
        <v>580</v>
      </c>
      <c r="P117" s="7" t="s">
        <v>580</v>
      </c>
      <c r="Q117" s="7" t="s">
        <v>580</v>
      </c>
      <c r="R117" s="7" t="s">
        <v>580</v>
      </c>
      <c r="S117" s="8" t="s">
        <v>580</v>
      </c>
      <c r="T117" s="8" t="s">
        <v>580</v>
      </c>
      <c r="U117" s="8" t="s">
        <v>580</v>
      </c>
      <c r="V117" t="s">
        <v>580</v>
      </c>
      <c r="W117" t="s">
        <v>580</v>
      </c>
      <c r="X117" t="s">
        <v>580</v>
      </c>
      <c r="Y117" s="14" t="s">
        <v>580</v>
      </c>
      <c r="Z117" s="14" t="s">
        <v>580</v>
      </c>
      <c r="AA117" s="14" t="s">
        <v>580</v>
      </c>
      <c r="AB117" s="3">
        <v>5</v>
      </c>
      <c r="AC117" s="4">
        <v>403</v>
      </c>
      <c r="AD117" s="4">
        <v>7</v>
      </c>
      <c r="AE117" s="4">
        <v>400</v>
      </c>
      <c r="AG117" s="4"/>
    </row>
    <row r="118" spans="1:33" x14ac:dyDescent="0.25">
      <c r="A118" t="s">
        <v>74</v>
      </c>
      <c r="B118" t="s">
        <v>74</v>
      </c>
      <c r="C118" s="16" t="s">
        <v>760</v>
      </c>
      <c r="D118" t="s">
        <v>1109</v>
      </c>
      <c r="E118">
        <v>0</v>
      </c>
      <c r="F118">
        <v>152</v>
      </c>
      <c r="G118" s="2">
        <v>0.5</v>
      </c>
      <c r="H118" s="2">
        <v>25</v>
      </c>
      <c r="I118" s="2" t="s">
        <v>584</v>
      </c>
      <c r="J118" s="19" t="s">
        <v>580</v>
      </c>
      <c r="K118" s="19" t="s">
        <v>580</v>
      </c>
      <c r="L118" s="19" t="s">
        <v>580</v>
      </c>
      <c r="M118" s="15">
        <v>0</v>
      </c>
      <c r="N118" s="15">
        <v>37</v>
      </c>
      <c r="O118" s="15" t="s">
        <v>1106</v>
      </c>
      <c r="P118" s="7">
        <v>1</v>
      </c>
      <c r="Q118" s="7">
        <v>25</v>
      </c>
      <c r="R118" s="7" t="s">
        <v>586</v>
      </c>
      <c r="S118" s="8" t="s">
        <v>580</v>
      </c>
      <c r="T118" s="8" t="s">
        <v>580</v>
      </c>
      <c r="U118" s="8" t="s">
        <v>580</v>
      </c>
      <c r="V118">
        <v>50</v>
      </c>
      <c r="W118">
        <v>151</v>
      </c>
      <c r="X118" t="s">
        <v>1120</v>
      </c>
      <c r="Y118" s="14" t="s">
        <v>580</v>
      </c>
      <c r="Z118" s="14" t="s">
        <v>580</v>
      </c>
      <c r="AA118" s="14" t="s">
        <v>580</v>
      </c>
      <c r="AB118" s="3">
        <v>0</v>
      </c>
      <c r="AC118" s="4">
        <v>152</v>
      </c>
      <c r="AD118" s="4">
        <v>0.5</v>
      </c>
      <c r="AE118" s="4">
        <v>151</v>
      </c>
      <c r="AG118" s="4"/>
    </row>
    <row r="119" spans="1:33" x14ac:dyDescent="0.25">
      <c r="A119" t="s">
        <v>75</v>
      </c>
      <c r="B119" t="s">
        <v>75</v>
      </c>
      <c r="C119" s="16" t="s">
        <v>761</v>
      </c>
      <c r="D119" t="s">
        <v>1109</v>
      </c>
      <c r="E119">
        <v>7</v>
      </c>
      <c r="F119">
        <v>40</v>
      </c>
      <c r="G119" s="2" t="s">
        <v>580</v>
      </c>
      <c r="H119" s="2" t="s">
        <v>580</v>
      </c>
      <c r="I119" s="2" t="s">
        <v>580</v>
      </c>
      <c r="J119" s="19" t="s">
        <v>580</v>
      </c>
      <c r="K119" s="19" t="s">
        <v>580</v>
      </c>
      <c r="L119" s="19" t="s">
        <v>580</v>
      </c>
      <c r="M119" s="15">
        <v>0</v>
      </c>
      <c r="N119" s="15">
        <v>30</v>
      </c>
      <c r="O119" s="15" t="s">
        <v>1106</v>
      </c>
      <c r="P119" s="7" t="s">
        <v>580</v>
      </c>
      <c r="Q119" s="7" t="s">
        <v>580</v>
      </c>
      <c r="R119" s="7" t="s">
        <v>580</v>
      </c>
      <c r="S119" s="8" t="s">
        <v>580</v>
      </c>
      <c r="T119" s="8" t="s">
        <v>580</v>
      </c>
      <c r="U119" s="8" t="s">
        <v>580</v>
      </c>
      <c r="V119" t="s">
        <v>580</v>
      </c>
      <c r="W119" t="s">
        <v>580</v>
      </c>
      <c r="X119" t="s">
        <v>580</v>
      </c>
      <c r="Y119" s="14" t="s">
        <v>580</v>
      </c>
      <c r="Z119" s="14" t="s">
        <v>580</v>
      </c>
      <c r="AA119" s="14" t="s">
        <v>580</v>
      </c>
      <c r="AB119" s="3">
        <v>0</v>
      </c>
      <c r="AC119" s="4">
        <v>40</v>
      </c>
      <c r="AD119" s="4">
        <v>0</v>
      </c>
      <c r="AE119" s="4">
        <v>30</v>
      </c>
      <c r="AG119" s="4"/>
    </row>
    <row r="120" spans="1:33" x14ac:dyDescent="0.25">
      <c r="A120" t="s">
        <v>421</v>
      </c>
      <c r="B120" t="s">
        <v>421</v>
      </c>
      <c r="C120" s="16" t="s">
        <v>762</v>
      </c>
      <c r="D120" t="s">
        <v>1110</v>
      </c>
      <c r="E120">
        <v>12</v>
      </c>
      <c r="F120">
        <v>151</v>
      </c>
      <c r="G120" s="2" t="s">
        <v>580</v>
      </c>
      <c r="H120" s="2" t="s">
        <v>580</v>
      </c>
      <c r="I120" s="2" t="s">
        <v>580</v>
      </c>
      <c r="J120" s="19">
        <v>1</v>
      </c>
      <c r="K120" s="19">
        <v>85</v>
      </c>
      <c r="L120" s="19" t="s">
        <v>0</v>
      </c>
      <c r="M120" s="15" t="s">
        <v>580</v>
      </c>
      <c r="N120" s="15" t="s">
        <v>580</v>
      </c>
      <c r="O120" s="15" t="s">
        <v>580</v>
      </c>
      <c r="P120" s="7" t="s">
        <v>580</v>
      </c>
      <c r="Q120" s="7" t="s">
        <v>580</v>
      </c>
      <c r="R120" s="7" t="s">
        <v>580</v>
      </c>
      <c r="S120" s="8" t="s">
        <v>580</v>
      </c>
      <c r="T120" s="8" t="s">
        <v>580</v>
      </c>
      <c r="U120" s="8" t="s">
        <v>580</v>
      </c>
      <c r="V120">
        <v>55</v>
      </c>
      <c r="W120">
        <v>151</v>
      </c>
      <c r="X120" t="s">
        <v>1120</v>
      </c>
      <c r="Y120" s="14" t="s">
        <v>580</v>
      </c>
      <c r="Z120" s="14" t="s">
        <v>580</v>
      </c>
      <c r="AA120" s="14" t="s">
        <v>580</v>
      </c>
      <c r="AB120" s="3">
        <v>1</v>
      </c>
      <c r="AC120" s="4">
        <v>151</v>
      </c>
      <c r="AD120" s="4">
        <v>1</v>
      </c>
      <c r="AE120" s="4">
        <v>151</v>
      </c>
      <c r="AG120" s="4"/>
    </row>
    <row r="121" spans="1:33" x14ac:dyDescent="0.25">
      <c r="A121" t="s">
        <v>369</v>
      </c>
      <c r="B121" t="s">
        <v>369</v>
      </c>
      <c r="C121" s="16" t="s">
        <v>763</v>
      </c>
      <c r="D121" t="s">
        <v>1110</v>
      </c>
      <c r="E121">
        <v>3</v>
      </c>
      <c r="F121">
        <v>210</v>
      </c>
      <c r="G121" s="2" t="s">
        <v>580</v>
      </c>
      <c r="H121" s="2" t="s">
        <v>580</v>
      </c>
      <c r="I121" s="2" t="s">
        <v>580</v>
      </c>
      <c r="J121" s="19">
        <v>0</v>
      </c>
      <c r="K121" s="19">
        <v>95</v>
      </c>
      <c r="L121" s="19" t="s">
        <v>0</v>
      </c>
      <c r="M121" s="15" t="s">
        <v>580</v>
      </c>
      <c r="N121" s="15" t="s">
        <v>580</v>
      </c>
      <c r="O121" s="15" t="s">
        <v>580</v>
      </c>
      <c r="P121" s="7" t="s">
        <v>580</v>
      </c>
      <c r="Q121" s="7" t="s">
        <v>580</v>
      </c>
      <c r="R121" s="7" t="s">
        <v>580</v>
      </c>
      <c r="S121" s="8" t="s">
        <v>580</v>
      </c>
      <c r="T121" s="8" t="s">
        <v>580</v>
      </c>
      <c r="U121" s="8" t="s">
        <v>580</v>
      </c>
      <c r="V121" t="s">
        <v>580</v>
      </c>
      <c r="W121" t="s">
        <v>580</v>
      </c>
      <c r="X121" t="s">
        <v>580</v>
      </c>
      <c r="Y121" s="14" t="s">
        <v>580</v>
      </c>
      <c r="Z121" s="14" t="s">
        <v>580</v>
      </c>
      <c r="AA121" s="14" t="s">
        <v>580</v>
      </c>
      <c r="AB121" s="3">
        <v>0</v>
      </c>
      <c r="AC121" s="4">
        <v>210</v>
      </c>
      <c r="AD121" s="4">
        <v>0</v>
      </c>
      <c r="AE121" s="4">
        <v>95</v>
      </c>
      <c r="AG121" s="4"/>
    </row>
    <row r="122" spans="1:33" x14ac:dyDescent="0.25">
      <c r="A122" t="s">
        <v>76</v>
      </c>
      <c r="B122" t="s">
        <v>76</v>
      </c>
      <c r="C122" s="16" t="s">
        <v>764</v>
      </c>
      <c r="D122" t="s">
        <v>1109</v>
      </c>
      <c r="E122">
        <v>0</v>
      </c>
      <c r="F122">
        <v>52</v>
      </c>
      <c r="G122" s="2">
        <v>0</v>
      </c>
      <c r="H122" s="2">
        <v>15</v>
      </c>
      <c r="I122" s="2" t="s">
        <v>584</v>
      </c>
      <c r="J122" s="19" t="s">
        <v>580</v>
      </c>
      <c r="K122" s="19" t="s">
        <v>580</v>
      </c>
      <c r="L122" s="19" t="s">
        <v>580</v>
      </c>
      <c r="M122" s="15" t="s">
        <v>580</v>
      </c>
      <c r="N122" s="15" t="s">
        <v>580</v>
      </c>
      <c r="O122" s="15" t="s">
        <v>580</v>
      </c>
      <c r="P122" s="7" t="s">
        <v>580</v>
      </c>
      <c r="Q122" s="7" t="s">
        <v>580</v>
      </c>
      <c r="R122" s="7" t="s">
        <v>580</v>
      </c>
      <c r="S122" s="8" t="s">
        <v>580</v>
      </c>
      <c r="T122" s="8" t="s">
        <v>580</v>
      </c>
      <c r="U122" s="8" t="s">
        <v>580</v>
      </c>
      <c r="V122" t="s">
        <v>580</v>
      </c>
      <c r="W122" t="s">
        <v>580</v>
      </c>
      <c r="X122" t="s">
        <v>580</v>
      </c>
      <c r="Y122" s="14" t="s">
        <v>580</v>
      </c>
      <c r="Z122" s="14" t="s">
        <v>580</v>
      </c>
      <c r="AA122" s="14" t="s">
        <v>580</v>
      </c>
      <c r="AB122" s="3">
        <v>0</v>
      </c>
      <c r="AC122" s="4">
        <v>52</v>
      </c>
      <c r="AD122" s="4">
        <v>0</v>
      </c>
      <c r="AE122" s="4">
        <v>15</v>
      </c>
      <c r="AG122" s="4"/>
    </row>
    <row r="123" spans="1:33" x14ac:dyDescent="0.25">
      <c r="A123" t="s">
        <v>77</v>
      </c>
      <c r="B123" t="s">
        <v>77</v>
      </c>
      <c r="C123" s="16" t="s">
        <v>765</v>
      </c>
      <c r="D123" t="s">
        <v>1109</v>
      </c>
      <c r="E123">
        <v>0</v>
      </c>
      <c r="F123">
        <v>40</v>
      </c>
      <c r="G123" s="2">
        <v>20</v>
      </c>
      <c r="H123" s="2">
        <v>30</v>
      </c>
      <c r="I123" s="2" t="s">
        <v>584</v>
      </c>
      <c r="J123" s="19" t="s">
        <v>580</v>
      </c>
      <c r="K123" s="19" t="s">
        <v>580</v>
      </c>
      <c r="L123" s="19" t="s">
        <v>580</v>
      </c>
      <c r="M123" s="15" t="s">
        <v>580</v>
      </c>
      <c r="N123" s="15" t="s">
        <v>580</v>
      </c>
      <c r="O123" s="15" t="s">
        <v>580</v>
      </c>
      <c r="P123" s="7" t="s">
        <v>580</v>
      </c>
      <c r="Q123" s="7" t="s">
        <v>580</v>
      </c>
      <c r="R123" s="7" t="s">
        <v>580</v>
      </c>
      <c r="S123" s="8" t="s">
        <v>580</v>
      </c>
      <c r="T123" s="8" t="s">
        <v>580</v>
      </c>
      <c r="U123" s="8" t="s">
        <v>580</v>
      </c>
      <c r="V123" t="s">
        <v>580</v>
      </c>
      <c r="W123" t="s">
        <v>580</v>
      </c>
      <c r="X123" t="s">
        <v>580</v>
      </c>
      <c r="Y123" s="14" t="s">
        <v>580</v>
      </c>
      <c r="Z123" s="14" t="s">
        <v>580</v>
      </c>
      <c r="AA123" s="14" t="s">
        <v>580</v>
      </c>
      <c r="AB123" s="3">
        <v>0</v>
      </c>
      <c r="AC123" s="4">
        <v>40</v>
      </c>
      <c r="AD123" s="4">
        <v>20</v>
      </c>
      <c r="AE123" s="4">
        <v>30</v>
      </c>
      <c r="AG123" s="4"/>
    </row>
    <row r="124" spans="1:33" x14ac:dyDescent="0.25">
      <c r="A124" t="s">
        <v>78</v>
      </c>
      <c r="B124" t="s">
        <v>78</v>
      </c>
      <c r="C124" s="16" t="s">
        <v>766</v>
      </c>
      <c r="D124" t="s">
        <v>1109</v>
      </c>
      <c r="E124">
        <v>0</v>
      </c>
      <c r="F124">
        <v>33</v>
      </c>
      <c r="G124" s="2">
        <v>1</v>
      </c>
      <c r="H124" s="2">
        <v>5</v>
      </c>
      <c r="I124" s="2" t="s">
        <v>584</v>
      </c>
      <c r="J124" s="19" t="s">
        <v>580</v>
      </c>
      <c r="K124" s="19" t="s">
        <v>580</v>
      </c>
      <c r="L124" s="19" t="s">
        <v>580</v>
      </c>
      <c r="M124" s="15">
        <v>0</v>
      </c>
      <c r="N124" s="15">
        <v>40</v>
      </c>
      <c r="O124" s="15" t="s">
        <v>1106</v>
      </c>
      <c r="P124" s="7">
        <v>1</v>
      </c>
      <c r="Q124" s="7">
        <v>5</v>
      </c>
      <c r="R124" s="7" t="s">
        <v>586</v>
      </c>
      <c r="S124" s="8" t="s">
        <v>580</v>
      </c>
      <c r="T124" s="8" t="s">
        <v>580</v>
      </c>
      <c r="U124" s="8" t="s">
        <v>580</v>
      </c>
      <c r="V124" t="s">
        <v>580</v>
      </c>
      <c r="W124" t="s">
        <v>580</v>
      </c>
      <c r="X124" t="s">
        <v>580</v>
      </c>
      <c r="Y124" s="14" t="s">
        <v>580</v>
      </c>
      <c r="Z124" s="14" t="s">
        <v>580</v>
      </c>
      <c r="AA124" s="14" t="s">
        <v>580</v>
      </c>
      <c r="AB124" s="3">
        <v>0</v>
      </c>
      <c r="AC124" s="4">
        <v>40</v>
      </c>
      <c r="AD124" s="4">
        <v>0</v>
      </c>
      <c r="AE124" s="4">
        <v>40</v>
      </c>
      <c r="AG124" s="4"/>
    </row>
    <row r="125" spans="1:33" x14ac:dyDescent="0.25">
      <c r="A125" t="s">
        <v>79</v>
      </c>
      <c r="B125" t="s">
        <v>79</v>
      </c>
      <c r="C125" s="16" t="s">
        <v>767</v>
      </c>
      <c r="D125" t="s">
        <v>1109</v>
      </c>
      <c r="E125">
        <v>0</v>
      </c>
      <c r="F125">
        <v>115</v>
      </c>
      <c r="G125" s="2">
        <v>0</v>
      </c>
      <c r="H125" s="2">
        <v>55</v>
      </c>
      <c r="I125" s="2" t="s">
        <v>584</v>
      </c>
      <c r="J125" s="19" t="s">
        <v>580</v>
      </c>
      <c r="K125" s="19" t="s">
        <v>580</v>
      </c>
      <c r="L125" s="19" t="s">
        <v>580</v>
      </c>
      <c r="M125" s="15">
        <v>0</v>
      </c>
      <c r="N125" s="15">
        <v>55</v>
      </c>
      <c r="O125" s="15" t="s">
        <v>1106</v>
      </c>
      <c r="P125" s="7">
        <v>0.5</v>
      </c>
      <c r="Q125" s="7">
        <v>55</v>
      </c>
      <c r="R125" s="7" t="s">
        <v>586</v>
      </c>
      <c r="S125" s="8" t="s">
        <v>580</v>
      </c>
      <c r="T125" s="8" t="s">
        <v>580</v>
      </c>
      <c r="U125" s="8" t="s">
        <v>580</v>
      </c>
      <c r="V125" t="s">
        <v>580</v>
      </c>
      <c r="W125" t="s">
        <v>580</v>
      </c>
      <c r="X125" t="s">
        <v>580</v>
      </c>
      <c r="Y125" s="14" t="s">
        <v>580</v>
      </c>
      <c r="Z125" s="14" t="s">
        <v>580</v>
      </c>
      <c r="AA125" s="14" t="s">
        <v>580</v>
      </c>
      <c r="AB125" s="3">
        <v>0</v>
      </c>
      <c r="AC125" s="4">
        <v>115</v>
      </c>
      <c r="AD125" s="4">
        <v>0</v>
      </c>
      <c r="AE125" s="4">
        <v>55</v>
      </c>
      <c r="AG125" s="4"/>
    </row>
    <row r="126" spans="1:33" x14ac:dyDescent="0.25">
      <c r="A126" t="s">
        <v>437</v>
      </c>
      <c r="B126" t="s">
        <v>437</v>
      </c>
      <c r="C126" s="16" t="s">
        <v>608</v>
      </c>
      <c r="D126" t="s">
        <v>1110</v>
      </c>
      <c r="E126">
        <v>239</v>
      </c>
      <c r="F126">
        <v>1078</v>
      </c>
      <c r="G126" s="2" t="s">
        <v>580</v>
      </c>
      <c r="H126" s="2" t="s">
        <v>580</v>
      </c>
      <c r="I126" s="2" t="s">
        <v>580</v>
      </c>
      <c r="J126" s="19">
        <v>80</v>
      </c>
      <c r="K126" s="19">
        <v>1078</v>
      </c>
      <c r="L126" s="19" t="s">
        <v>0</v>
      </c>
      <c r="M126" s="15" t="s">
        <v>580</v>
      </c>
      <c r="N126" s="15" t="s">
        <v>580</v>
      </c>
      <c r="O126" s="15" t="s">
        <v>580</v>
      </c>
      <c r="P126" s="7" t="s">
        <v>580</v>
      </c>
      <c r="Q126" s="7" t="s">
        <v>580</v>
      </c>
      <c r="R126" s="7" t="s">
        <v>580</v>
      </c>
      <c r="S126" s="8">
        <v>240</v>
      </c>
      <c r="T126" s="9">
        <v>1078</v>
      </c>
      <c r="U126" s="8" t="s">
        <v>659</v>
      </c>
      <c r="V126">
        <v>239</v>
      </c>
      <c r="W126">
        <v>635</v>
      </c>
      <c r="X126" t="s">
        <v>1120</v>
      </c>
      <c r="Y126" s="14" t="s">
        <v>580</v>
      </c>
      <c r="Z126" s="14" t="s">
        <v>580</v>
      </c>
      <c r="AA126" s="14" t="s">
        <v>580</v>
      </c>
      <c r="AB126" s="3">
        <v>80</v>
      </c>
      <c r="AC126" s="4">
        <v>1078</v>
      </c>
      <c r="AD126" s="4">
        <v>80</v>
      </c>
      <c r="AE126" s="4">
        <v>1078</v>
      </c>
      <c r="AG126" s="4"/>
    </row>
    <row r="127" spans="1:33" x14ac:dyDescent="0.25">
      <c r="A127" t="s">
        <v>80</v>
      </c>
      <c r="B127" t="s">
        <v>80</v>
      </c>
      <c r="C127" s="16" t="s">
        <v>768</v>
      </c>
      <c r="D127" t="s">
        <v>1109</v>
      </c>
      <c r="E127">
        <v>0</v>
      </c>
      <c r="F127">
        <v>65</v>
      </c>
      <c r="G127" s="2">
        <v>5</v>
      </c>
      <c r="H127" s="2">
        <v>30</v>
      </c>
      <c r="I127" s="2" t="s">
        <v>584</v>
      </c>
      <c r="J127" s="19" t="s">
        <v>580</v>
      </c>
      <c r="K127" s="19" t="s">
        <v>580</v>
      </c>
      <c r="L127" s="19" t="s">
        <v>580</v>
      </c>
      <c r="M127" s="15">
        <v>0</v>
      </c>
      <c r="N127" s="15">
        <v>40</v>
      </c>
      <c r="O127" s="15" t="s">
        <v>1106</v>
      </c>
      <c r="P127" s="7">
        <v>5</v>
      </c>
      <c r="Q127" s="7">
        <v>30</v>
      </c>
      <c r="R127" s="7" t="s">
        <v>586</v>
      </c>
      <c r="S127" s="8" t="s">
        <v>580</v>
      </c>
      <c r="T127" s="8" t="s">
        <v>580</v>
      </c>
      <c r="U127" s="8" t="s">
        <v>580</v>
      </c>
      <c r="V127" t="s">
        <v>580</v>
      </c>
      <c r="W127" t="s">
        <v>580</v>
      </c>
      <c r="X127" t="s">
        <v>580</v>
      </c>
      <c r="Y127" s="14" t="s">
        <v>580</v>
      </c>
      <c r="Z127" s="14" t="s">
        <v>580</v>
      </c>
      <c r="AA127" s="14" t="s">
        <v>580</v>
      </c>
      <c r="AB127" s="3">
        <v>0</v>
      </c>
      <c r="AC127" s="4">
        <v>65</v>
      </c>
      <c r="AD127" s="4">
        <v>0</v>
      </c>
      <c r="AE127" s="4">
        <v>40</v>
      </c>
      <c r="AG127" s="4"/>
    </row>
    <row r="128" spans="1:33" x14ac:dyDescent="0.25">
      <c r="A128" t="s">
        <v>81</v>
      </c>
      <c r="B128" t="s">
        <v>81</v>
      </c>
      <c r="C128" s="16" t="s">
        <v>769</v>
      </c>
      <c r="D128" t="s">
        <v>1109</v>
      </c>
      <c r="E128">
        <v>0</v>
      </c>
      <c r="F128">
        <v>50</v>
      </c>
      <c r="G128" s="2">
        <v>0</v>
      </c>
      <c r="H128" s="2">
        <v>35</v>
      </c>
      <c r="I128" s="2" t="s">
        <v>584</v>
      </c>
      <c r="J128" s="19" t="s">
        <v>580</v>
      </c>
      <c r="K128" s="19" t="s">
        <v>580</v>
      </c>
      <c r="L128" s="19" t="s">
        <v>580</v>
      </c>
      <c r="M128" s="15">
        <v>2</v>
      </c>
      <c r="N128" s="15">
        <v>49</v>
      </c>
      <c r="O128" s="15" t="s">
        <v>1106</v>
      </c>
      <c r="P128" s="7">
        <v>0</v>
      </c>
      <c r="Q128" s="7">
        <v>35</v>
      </c>
      <c r="R128" s="7" t="s">
        <v>586</v>
      </c>
      <c r="S128" s="8" t="s">
        <v>580</v>
      </c>
      <c r="T128" s="8" t="s">
        <v>580</v>
      </c>
      <c r="U128" s="8" t="s">
        <v>580</v>
      </c>
      <c r="V128" t="s">
        <v>580</v>
      </c>
      <c r="W128" t="s">
        <v>580</v>
      </c>
      <c r="X128" t="s">
        <v>580</v>
      </c>
      <c r="Y128" s="14" t="s">
        <v>580</v>
      </c>
      <c r="Z128" s="14" t="s">
        <v>580</v>
      </c>
      <c r="AA128" s="14" t="s">
        <v>580</v>
      </c>
      <c r="AB128" s="3">
        <v>0</v>
      </c>
      <c r="AC128" s="4">
        <v>50</v>
      </c>
      <c r="AD128" s="4">
        <v>0</v>
      </c>
      <c r="AE128" s="4">
        <v>49</v>
      </c>
      <c r="AG128" s="4"/>
    </row>
    <row r="129" spans="1:33" x14ac:dyDescent="0.25">
      <c r="A129" t="s">
        <v>82</v>
      </c>
      <c r="B129" t="s">
        <v>82</v>
      </c>
      <c r="C129" s="16" t="s">
        <v>770</v>
      </c>
      <c r="D129" t="s">
        <v>1109</v>
      </c>
      <c r="E129">
        <v>4.5</v>
      </c>
      <c r="F129">
        <v>30</v>
      </c>
      <c r="G129" s="2">
        <v>0</v>
      </c>
      <c r="H129" s="2">
        <v>70</v>
      </c>
      <c r="I129" s="2" t="s">
        <v>584</v>
      </c>
      <c r="J129" s="19" t="s">
        <v>580</v>
      </c>
      <c r="K129" s="19" t="s">
        <v>580</v>
      </c>
      <c r="L129" s="19" t="s">
        <v>580</v>
      </c>
      <c r="M129" s="15">
        <v>0</v>
      </c>
      <c r="N129" s="15">
        <v>50</v>
      </c>
      <c r="O129" s="15" t="s">
        <v>1106</v>
      </c>
      <c r="P129" s="7">
        <v>0</v>
      </c>
      <c r="Q129" s="7">
        <v>52</v>
      </c>
      <c r="R129" s="7" t="s">
        <v>586</v>
      </c>
      <c r="S129" s="8" t="s">
        <v>580</v>
      </c>
      <c r="T129" s="8" t="s">
        <v>580</v>
      </c>
      <c r="U129" s="8" t="s">
        <v>580</v>
      </c>
      <c r="V129" t="s">
        <v>580</v>
      </c>
      <c r="W129" t="s">
        <v>580</v>
      </c>
      <c r="X129" t="s">
        <v>580</v>
      </c>
      <c r="Y129" s="14" t="s">
        <v>580</v>
      </c>
      <c r="Z129" s="14" t="s">
        <v>580</v>
      </c>
      <c r="AA129" s="14" t="s">
        <v>580</v>
      </c>
      <c r="AB129" s="3">
        <v>0</v>
      </c>
      <c r="AC129" s="4">
        <v>70</v>
      </c>
      <c r="AD129" s="4">
        <v>0</v>
      </c>
      <c r="AE129" s="4">
        <v>70</v>
      </c>
      <c r="AG129" s="4"/>
    </row>
    <row r="130" spans="1:33" x14ac:dyDescent="0.25">
      <c r="A130" t="s">
        <v>438</v>
      </c>
      <c r="B130" t="s">
        <v>438</v>
      </c>
      <c r="C130" s="16" t="s">
        <v>609</v>
      </c>
      <c r="D130" t="s">
        <v>1110</v>
      </c>
      <c r="E130">
        <v>142</v>
      </c>
      <c r="F130">
        <v>1400</v>
      </c>
      <c r="G130" s="2" t="s">
        <v>580</v>
      </c>
      <c r="H130" s="2" t="s">
        <v>580</v>
      </c>
      <c r="I130" s="2" t="s">
        <v>580</v>
      </c>
      <c r="J130" s="19">
        <v>142</v>
      </c>
      <c r="K130" s="19">
        <v>1050</v>
      </c>
      <c r="L130" s="19" t="s">
        <v>0</v>
      </c>
      <c r="M130" s="15">
        <v>142</v>
      </c>
      <c r="N130" s="15">
        <v>1050</v>
      </c>
      <c r="O130" s="15" t="s">
        <v>1106</v>
      </c>
      <c r="P130" s="7" t="s">
        <v>580</v>
      </c>
      <c r="Q130" s="7" t="s">
        <v>580</v>
      </c>
      <c r="R130" s="7" t="s">
        <v>580</v>
      </c>
      <c r="S130" s="8">
        <v>296</v>
      </c>
      <c r="T130" s="9">
        <v>1050</v>
      </c>
      <c r="U130" s="8" t="s">
        <v>659</v>
      </c>
      <c r="V130">
        <v>301</v>
      </c>
      <c r="W130">
        <v>635</v>
      </c>
      <c r="X130" t="s">
        <v>1120</v>
      </c>
      <c r="Y130" s="14" t="s">
        <v>580</v>
      </c>
      <c r="Z130" s="14" t="s">
        <v>580</v>
      </c>
      <c r="AA130" s="14" t="s">
        <v>580</v>
      </c>
      <c r="AB130" s="3">
        <v>142</v>
      </c>
      <c r="AC130" s="4">
        <v>1400</v>
      </c>
      <c r="AD130" s="20">
        <v>142</v>
      </c>
      <c r="AE130" s="4">
        <v>1050</v>
      </c>
      <c r="AG130" s="4"/>
    </row>
    <row r="131" spans="1:33" x14ac:dyDescent="0.25">
      <c r="A131" t="s">
        <v>83</v>
      </c>
      <c r="B131" t="s">
        <v>83</v>
      </c>
      <c r="C131" s="16" t="s">
        <v>771</v>
      </c>
      <c r="D131" t="s">
        <v>1109</v>
      </c>
      <c r="E131">
        <v>0</v>
      </c>
      <c r="F131">
        <v>40</v>
      </c>
      <c r="G131" s="2">
        <v>6</v>
      </c>
      <c r="H131" s="2">
        <v>20</v>
      </c>
      <c r="I131" s="2" t="s">
        <v>584</v>
      </c>
      <c r="J131" s="19" t="s">
        <v>580</v>
      </c>
      <c r="K131" s="19" t="s">
        <v>580</v>
      </c>
      <c r="L131" s="19" t="s">
        <v>580</v>
      </c>
      <c r="M131" s="15">
        <v>0</v>
      </c>
      <c r="N131" s="15">
        <v>30</v>
      </c>
      <c r="O131" s="15" t="s">
        <v>1106</v>
      </c>
      <c r="P131" s="7">
        <v>6</v>
      </c>
      <c r="Q131" s="7">
        <v>20</v>
      </c>
      <c r="R131" s="7" t="s">
        <v>586</v>
      </c>
      <c r="S131" s="8" t="s">
        <v>580</v>
      </c>
      <c r="T131" s="8" t="s">
        <v>580</v>
      </c>
      <c r="U131" s="8" t="s">
        <v>580</v>
      </c>
      <c r="V131" t="s">
        <v>580</v>
      </c>
      <c r="W131" t="s">
        <v>580</v>
      </c>
      <c r="X131" t="s">
        <v>580</v>
      </c>
      <c r="Y131" s="14" t="s">
        <v>580</v>
      </c>
      <c r="Z131" s="14" t="s">
        <v>580</v>
      </c>
      <c r="AA131" s="14" t="s">
        <v>580</v>
      </c>
      <c r="AB131" s="3">
        <v>0</v>
      </c>
      <c r="AC131" s="4">
        <v>40</v>
      </c>
      <c r="AD131" s="4">
        <v>0</v>
      </c>
      <c r="AE131" s="4">
        <v>30</v>
      </c>
      <c r="AG131" s="4"/>
    </row>
    <row r="132" spans="1:33" x14ac:dyDescent="0.25">
      <c r="A132" t="s">
        <v>84</v>
      </c>
      <c r="B132" t="s">
        <v>84</v>
      </c>
      <c r="C132" s="16" t="s">
        <v>772</v>
      </c>
      <c r="D132" t="s">
        <v>1109</v>
      </c>
      <c r="E132">
        <v>0.5</v>
      </c>
      <c r="F132">
        <v>40</v>
      </c>
      <c r="G132" s="2">
        <v>67</v>
      </c>
      <c r="H132" s="2">
        <v>67</v>
      </c>
      <c r="I132" s="2" t="s">
        <v>584</v>
      </c>
      <c r="J132" s="19" t="s">
        <v>580</v>
      </c>
      <c r="K132" s="19" t="s">
        <v>580</v>
      </c>
      <c r="L132" s="19" t="s">
        <v>580</v>
      </c>
      <c r="M132" s="15">
        <v>0</v>
      </c>
      <c r="N132" s="15">
        <v>40</v>
      </c>
      <c r="O132" s="15" t="s">
        <v>1106</v>
      </c>
      <c r="P132" s="7">
        <v>3</v>
      </c>
      <c r="Q132" s="7">
        <v>67</v>
      </c>
      <c r="R132" s="7" t="s">
        <v>586</v>
      </c>
      <c r="S132" s="8" t="s">
        <v>580</v>
      </c>
      <c r="T132" s="8" t="s">
        <v>580</v>
      </c>
      <c r="U132" s="8" t="s">
        <v>580</v>
      </c>
      <c r="V132" t="s">
        <v>580</v>
      </c>
      <c r="W132" t="s">
        <v>580</v>
      </c>
      <c r="X132" t="s">
        <v>580</v>
      </c>
      <c r="Y132" s="14" t="s">
        <v>580</v>
      </c>
      <c r="Z132" s="14" t="s">
        <v>580</v>
      </c>
      <c r="AA132" s="14" t="s">
        <v>580</v>
      </c>
      <c r="AB132" s="3">
        <v>0</v>
      </c>
      <c r="AC132" s="4">
        <v>67</v>
      </c>
      <c r="AD132" s="4">
        <v>0</v>
      </c>
      <c r="AE132" s="4">
        <v>67</v>
      </c>
      <c r="AG132" s="4"/>
    </row>
    <row r="133" spans="1:33" x14ac:dyDescent="0.25">
      <c r="A133" t="s">
        <v>85</v>
      </c>
      <c r="B133" t="s">
        <v>85</v>
      </c>
      <c r="C133" s="16" t="s">
        <v>773</v>
      </c>
      <c r="D133" t="s">
        <v>1109</v>
      </c>
      <c r="E133">
        <v>1</v>
      </c>
      <c r="F133">
        <v>40</v>
      </c>
      <c r="G133" s="2">
        <v>1</v>
      </c>
      <c r="H133" s="2">
        <v>20</v>
      </c>
      <c r="I133" s="2" t="s">
        <v>584</v>
      </c>
      <c r="J133" s="19">
        <v>5</v>
      </c>
      <c r="K133" s="19">
        <v>25</v>
      </c>
      <c r="L133" s="19" t="s">
        <v>0</v>
      </c>
      <c r="M133" s="15">
        <v>0</v>
      </c>
      <c r="N133" s="15">
        <v>40</v>
      </c>
      <c r="O133" s="15" t="s">
        <v>1106</v>
      </c>
      <c r="P133" s="7">
        <v>1</v>
      </c>
      <c r="Q133" s="7">
        <v>20</v>
      </c>
      <c r="R133" s="7" t="s">
        <v>586</v>
      </c>
      <c r="S133" s="8" t="s">
        <v>580</v>
      </c>
      <c r="T133" s="8" t="s">
        <v>580</v>
      </c>
      <c r="U133" s="8" t="s">
        <v>580</v>
      </c>
      <c r="V133" t="s">
        <v>580</v>
      </c>
      <c r="W133" t="s">
        <v>580</v>
      </c>
      <c r="X133" t="s">
        <v>580</v>
      </c>
      <c r="Y133" s="14" t="s">
        <v>580</v>
      </c>
      <c r="Z133" s="14" t="s">
        <v>580</v>
      </c>
      <c r="AA133" s="14" t="s">
        <v>580</v>
      </c>
      <c r="AB133" s="3">
        <v>0</v>
      </c>
      <c r="AC133" s="4">
        <v>40</v>
      </c>
      <c r="AD133" s="4">
        <v>1</v>
      </c>
      <c r="AE133" s="4">
        <v>40</v>
      </c>
      <c r="AG133" s="4"/>
    </row>
    <row r="134" spans="1:33" x14ac:dyDescent="0.25">
      <c r="A134" t="s">
        <v>370</v>
      </c>
      <c r="B134" t="s">
        <v>370</v>
      </c>
      <c r="C134" s="16" t="s">
        <v>592</v>
      </c>
      <c r="D134" t="s">
        <v>1110</v>
      </c>
      <c r="E134">
        <v>10.5</v>
      </c>
      <c r="F134">
        <v>329</v>
      </c>
      <c r="G134" s="2" t="s">
        <v>580</v>
      </c>
      <c r="H134" s="2" t="s">
        <v>580</v>
      </c>
      <c r="I134" s="2" t="s">
        <v>580</v>
      </c>
      <c r="J134" s="19">
        <v>12</v>
      </c>
      <c r="K134" s="19">
        <v>366</v>
      </c>
      <c r="L134" s="19" t="s">
        <v>0</v>
      </c>
      <c r="M134" s="15" t="s">
        <v>580</v>
      </c>
      <c r="N134" s="15" t="s">
        <v>580</v>
      </c>
      <c r="O134" s="15" t="s">
        <v>580</v>
      </c>
      <c r="P134" s="7" t="s">
        <v>580</v>
      </c>
      <c r="Q134" s="7" t="s">
        <v>580</v>
      </c>
      <c r="R134" s="7" t="s">
        <v>580</v>
      </c>
      <c r="S134" s="9">
        <v>12</v>
      </c>
      <c r="T134" s="8">
        <v>40</v>
      </c>
      <c r="U134" s="8" t="s">
        <v>659</v>
      </c>
      <c r="V134">
        <v>75</v>
      </c>
      <c r="W134">
        <v>329</v>
      </c>
      <c r="X134" t="s">
        <v>1120</v>
      </c>
      <c r="Y134" s="14" t="s">
        <v>580</v>
      </c>
      <c r="Z134" s="14" t="s">
        <v>580</v>
      </c>
      <c r="AA134" s="14" t="s">
        <v>580</v>
      </c>
      <c r="AB134" s="3">
        <v>10.5</v>
      </c>
      <c r="AC134" s="4">
        <v>366</v>
      </c>
      <c r="AD134" s="4">
        <v>12</v>
      </c>
      <c r="AE134" s="4">
        <v>366</v>
      </c>
      <c r="AG134" s="4"/>
    </row>
    <row r="135" spans="1:33" x14ac:dyDescent="0.25">
      <c r="A135" t="s">
        <v>371</v>
      </c>
      <c r="B135" t="s">
        <v>371</v>
      </c>
      <c r="C135" s="16" t="s">
        <v>624</v>
      </c>
      <c r="D135" t="s">
        <v>1110</v>
      </c>
      <c r="E135">
        <v>37</v>
      </c>
      <c r="F135">
        <v>600</v>
      </c>
      <c r="G135" s="2" t="s">
        <v>580</v>
      </c>
      <c r="H135" s="2" t="s">
        <v>580</v>
      </c>
      <c r="I135" s="2" t="s">
        <v>580</v>
      </c>
      <c r="J135" s="19">
        <v>123</v>
      </c>
      <c r="K135" s="19">
        <v>522</v>
      </c>
      <c r="L135" s="19" t="s">
        <v>0</v>
      </c>
      <c r="M135" s="15" t="s">
        <v>580</v>
      </c>
      <c r="N135" s="15" t="s">
        <v>580</v>
      </c>
      <c r="O135" s="15" t="s">
        <v>580</v>
      </c>
      <c r="P135" s="7" t="s">
        <v>580</v>
      </c>
      <c r="Q135" s="7" t="s">
        <v>580</v>
      </c>
      <c r="R135" s="7" t="s">
        <v>580</v>
      </c>
      <c r="S135" s="8">
        <v>137</v>
      </c>
      <c r="T135" s="8">
        <v>500</v>
      </c>
      <c r="U135" s="8" t="s">
        <v>659</v>
      </c>
      <c r="V135">
        <v>143</v>
      </c>
      <c r="W135">
        <v>582</v>
      </c>
      <c r="X135" t="s">
        <v>1120</v>
      </c>
      <c r="Y135" s="14" t="s">
        <v>580</v>
      </c>
      <c r="Z135" s="14" t="s">
        <v>580</v>
      </c>
      <c r="AA135" s="14" t="s">
        <v>580</v>
      </c>
      <c r="AB135" s="3">
        <v>37</v>
      </c>
      <c r="AC135" s="4">
        <v>600</v>
      </c>
      <c r="AD135" s="4">
        <v>123</v>
      </c>
      <c r="AE135" s="4">
        <v>582</v>
      </c>
      <c r="AG135" s="4"/>
    </row>
    <row r="136" spans="1:33" x14ac:dyDescent="0.25">
      <c r="A136" t="s">
        <v>86</v>
      </c>
      <c r="B136" t="s">
        <v>86</v>
      </c>
      <c r="C136" s="16" t="s">
        <v>774</v>
      </c>
      <c r="D136" t="s">
        <v>1109</v>
      </c>
      <c r="E136">
        <v>0</v>
      </c>
      <c r="F136">
        <v>55</v>
      </c>
      <c r="G136" s="2">
        <v>3</v>
      </c>
      <c r="H136" s="2">
        <v>30</v>
      </c>
      <c r="I136" s="2" t="s">
        <v>584</v>
      </c>
      <c r="J136" s="19" t="s">
        <v>580</v>
      </c>
      <c r="K136" s="19" t="s">
        <v>580</v>
      </c>
      <c r="L136" s="19" t="s">
        <v>580</v>
      </c>
      <c r="M136" s="15">
        <v>0</v>
      </c>
      <c r="N136" s="15">
        <v>40</v>
      </c>
      <c r="O136" s="15" t="s">
        <v>1106</v>
      </c>
      <c r="P136" s="7">
        <v>3</v>
      </c>
      <c r="Q136" s="7">
        <v>30</v>
      </c>
      <c r="R136" s="7" t="s">
        <v>586</v>
      </c>
      <c r="S136" s="8" t="s">
        <v>580</v>
      </c>
      <c r="T136" s="8" t="s">
        <v>580</v>
      </c>
      <c r="U136" s="8" t="s">
        <v>580</v>
      </c>
      <c r="V136" t="s">
        <v>580</v>
      </c>
      <c r="W136" t="s">
        <v>580</v>
      </c>
      <c r="X136" t="s">
        <v>580</v>
      </c>
      <c r="Y136" s="14" t="s">
        <v>580</v>
      </c>
      <c r="Z136" s="14" t="s">
        <v>580</v>
      </c>
      <c r="AA136" s="14" t="s">
        <v>580</v>
      </c>
      <c r="AB136" s="3">
        <v>0</v>
      </c>
      <c r="AC136" s="4">
        <v>55</v>
      </c>
      <c r="AD136" s="4">
        <v>0</v>
      </c>
      <c r="AE136" s="4">
        <v>40</v>
      </c>
      <c r="AG136" s="4"/>
    </row>
    <row r="137" spans="1:33" x14ac:dyDescent="0.25">
      <c r="A137" t="s">
        <v>87</v>
      </c>
      <c r="B137" t="s">
        <v>87</v>
      </c>
      <c r="C137" s="16" t="s">
        <v>775</v>
      </c>
      <c r="D137" t="s">
        <v>1109</v>
      </c>
      <c r="E137">
        <v>1.5</v>
      </c>
      <c r="F137">
        <v>84</v>
      </c>
      <c r="G137" s="2">
        <v>1</v>
      </c>
      <c r="H137" s="2">
        <v>40</v>
      </c>
      <c r="I137" s="2" t="s">
        <v>584</v>
      </c>
      <c r="J137" s="19" t="s">
        <v>580</v>
      </c>
      <c r="K137" s="19" t="s">
        <v>580</v>
      </c>
      <c r="L137" s="19" t="s">
        <v>580</v>
      </c>
      <c r="M137" s="15" t="s">
        <v>580</v>
      </c>
      <c r="N137" s="15" t="s">
        <v>580</v>
      </c>
      <c r="O137" s="15" t="s">
        <v>580</v>
      </c>
      <c r="P137" s="7">
        <v>1</v>
      </c>
      <c r="Q137" s="7">
        <v>40</v>
      </c>
      <c r="R137" s="7" t="s">
        <v>586</v>
      </c>
      <c r="S137" s="8" t="s">
        <v>580</v>
      </c>
      <c r="T137" s="8" t="s">
        <v>580</v>
      </c>
      <c r="U137" s="8" t="s">
        <v>580</v>
      </c>
      <c r="V137" t="s">
        <v>580</v>
      </c>
      <c r="W137" t="s">
        <v>580</v>
      </c>
      <c r="X137" t="s">
        <v>580</v>
      </c>
      <c r="Y137" s="14" t="s">
        <v>580</v>
      </c>
      <c r="Z137" s="14" t="s">
        <v>580</v>
      </c>
      <c r="AA137" s="14" t="s">
        <v>580</v>
      </c>
      <c r="AB137" s="3">
        <v>1</v>
      </c>
      <c r="AC137" s="4">
        <v>84</v>
      </c>
      <c r="AD137" s="4">
        <v>1</v>
      </c>
      <c r="AE137" s="4">
        <v>40</v>
      </c>
      <c r="AG137" s="4"/>
    </row>
    <row r="138" spans="1:33" x14ac:dyDescent="0.25">
      <c r="A138" t="s">
        <v>88</v>
      </c>
      <c r="B138" t="s">
        <v>88</v>
      </c>
      <c r="C138" s="16" t="s">
        <v>776</v>
      </c>
      <c r="D138" t="s">
        <v>1109</v>
      </c>
      <c r="E138">
        <v>4</v>
      </c>
      <c r="F138">
        <v>232.5</v>
      </c>
      <c r="G138" s="2">
        <v>1</v>
      </c>
      <c r="H138" s="2">
        <v>40</v>
      </c>
      <c r="I138" s="2" t="s">
        <v>584</v>
      </c>
      <c r="J138" s="19" t="s">
        <v>580</v>
      </c>
      <c r="K138" s="19" t="s">
        <v>580</v>
      </c>
      <c r="L138" s="19" t="s">
        <v>580</v>
      </c>
      <c r="M138" s="15">
        <v>0</v>
      </c>
      <c r="N138" s="15">
        <v>40</v>
      </c>
      <c r="O138" s="15" t="s">
        <v>1106</v>
      </c>
      <c r="P138" s="7" t="s">
        <v>580</v>
      </c>
      <c r="Q138" s="7" t="s">
        <v>580</v>
      </c>
      <c r="R138" s="7" t="s">
        <v>580</v>
      </c>
      <c r="S138" s="8" t="s">
        <v>580</v>
      </c>
      <c r="T138" s="8" t="s">
        <v>580</v>
      </c>
      <c r="U138" s="8" t="s">
        <v>580</v>
      </c>
      <c r="V138" t="s">
        <v>580</v>
      </c>
      <c r="W138" t="s">
        <v>580</v>
      </c>
      <c r="X138" t="s">
        <v>580</v>
      </c>
      <c r="Y138" s="14" t="s">
        <v>580</v>
      </c>
      <c r="Z138" s="14" t="s">
        <v>580</v>
      </c>
      <c r="AA138" s="14" t="s">
        <v>580</v>
      </c>
      <c r="AB138" s="3">
        <v>0</v>
      </c>
      <c r="AC138" s="4">
        <v>232.5</v>
      </c>
      <c r="AD138" s="4">
        <v>0</v>
      </c>
      <c r="AE138" s="4">
        <v>40</v>
      </c>
      <c r="AG138" s="4"/>
    </row>
    <row r="139" spans="1:33" x14ac:dyDescent="0.25">
      <c r="A139" t="s">
        <v>89</v>
      </c>
      <c r="B139" t="s">
        <v>89</v>
      </c>
      <c r="C139" s="16" t="s">
        <v>777</v>
      </c>
      <c r="D139" t="s">
        <v>1109</v>
      </c>
      <c r="E139">
        <v>0</v>
      </c>
      <c r="F139">
        <v>296</v>
      </c>
      <c r="G139" s="2">
        <v>9</v>
      </c>
      <c r="H139" s="2">
        <v>40</v>
      </c>
      <c r="I139" s="2" t="s">
        <v>584</v>
      </c>
      <c r="J139" s="19" t="s">
        <v>580</v>
      </c>
      <c r="K139" s="19" t="s">
        <v>580</v>
      </c>
      <c r="L139" s="19" t="s">
        <v>580</v>
      </c>
      <c r="M139" s="15">
        <v>0</v>
      </c>
      <c r="N139" s="15">
        <v>30</v>
      </c>
      <c r="O139" s="15" t="s">
        <v>1106</v>
      </c>
      <c r="P139" s="7">
        <v>9</v>
      </c>
      <c r="Q139" s="7">
        <v>40</v>
      </c>
      <c r="R139" s="7" t="s">
        <v>586</v>
      </c>
      <c r="S139" s="8" t="s">
        <v>580</v>
      </c>
      <c r="T139" s="8" t="s">
        <v>580</v>
      </c>
      <c r="U139" s="8" t="s">
        <v>580</v>
      </c>
      <c r="V139" t="s">
        <v>580</v>
      </c>
      <c r="W139" t="s">
        <v>580</v>
      </c>
      <c r="X139" t="s">
        <v>580</v>
      </c>
      <c r="Y139" s="14" t="s">
        <v>580</v>
      </c>
      <c r="Z139" s="14" t="s">
        <v>580</v>
      </c>
      <c r="AA139" s="14" t="s">
        <v>580</v>
      </c>
      <c r="AB139" s="3">
        <v>0</v>
      </c>
      <c r="AC139" s="4">
        <v>296</v>
      </c>
      <c r="AD139" s="4">
        <v>0</v>
      </c>
      <c r="AE139" s="4">
        <v>40</v>
      </c>
      <c r="AG139" s="4"/>
    </row>
    <row r="140" spans="1:33" x14ac:dyDescent="0.25">
      <c r="A140" t="s">
        <v>90</v>
      </c>
      <c r="B140" t="s">
        <v>90</v>
      </c>
      <c r="C140" s="16" t="s">
        <v>778</v>
      </c>
      <c r="D140" t="s">
        <v>1109</v>
      </c>
      <c r="E140">
        <v>5</v>
      </c>
      <c r="F140">
        <v>33</v>
      </c>
      <c r="G140" s="2">
        <v>1</v>
      </c>
      <c r="H140" s="2">
        <v>27</v>
      </c>
      <c r="I140" s="2" t="s">
        <v>584</v>
      </c>
      <c r="J140" s="19" t="s">
        <v>580</v>
      </c>
      <c r="K140" s="19" t="s">
        <v>580</v>
      </c>
      <c r="L140" s="19" t="s">
        <v>580</v>
      </c>
      <c r="M140" s="15">
        <v>0</v>
      </c>
      <c r="N140" s="15">
        <v>40</v>
      </c>
      <c r="O140" s="15" t="s">
        <v>1106</v>
      </c>
      <c r="P140" s="7">
        <v>1</v>
      </c>
      <c r="Q140" s="7">
        <v>27</v>
      </c>
      <c r="R140" s="7" t="s">
        <v>586</v>
      </c>
      <c r="S140" s="8" t="s">
        <v>580</v>
      </c>
      <c r="T140" s="8" t="s">
        <v>580</v>
      </c>
      <c r="U140" s="8" t="s">
        <v>580</v>
      </c>
      <c r="V140" t="s">
        <v>580</v>
      </c>
      <c r="W140" t="s">
        <v>580</v>
      </c>
      <c r="X140" t="s">
        <v>580</v>
      </c>
      <c r="Y140" s="14" t="s">
        <v>580</v>
      </c>
      <c r="Z140" s="14" t="s">
        <v>580</v>
      </c>
      <c r="AA140" s="14" t="s">
        <v>580</v>
      </c>
      <c r="AB140" s="3">
        <v>0</v>
      </c>
      <c r="AC140" s="4">
        <v>40</v>
      </c>
      <c r="AD140" s="4">
        <v>1</v>
      </c>
      <c r="AE140" s="4">
        <v>33</v>
      </c>
      <c r="AG140" s="4"/>
    </row>
    <row r="141" spans="1:33" x14ac:dyDescent="0.25">
      <c r="A141" t="s">
        <v>91</v>
      </c>
      <c r="B141" t="s">
        <v>91</v>
      </c>
      <c r="C141" s="16" t="s">
        <v>779</v>
      </c>
      <c r="D141" t="s">
        <v>1109</v>
      </c>
      <c r="E141">
        <v>0</v>
      </c>
      <c r="F141">
        <v>293.5</v>
      </c>
      <c r="G141" s="2">
        <v>20</v>
      </c>
      <c r="H141" s="2">
        <v>36</v>
      </c>
      <c r="I141" s="2" t="s">
        <v>584</v>
      </c>
      <c r="J141" s="19" t="s">
        <v>580</v>
      </c>
      <c r="K141" s="19" t="s">
        <v>580</v>
      </c>
      <c r="L141" s="19" t="s">
        <v>580</v>
      </c>
      <c r="M141" s="15">
        <v>0</v>
      </c>
      <c r="N141" s="15">
        <v>40</v>
      </c>
      <c r="O141" s="15" t="s">
        <v>1106</v>
      </c>
      <c r="P141" s="7">
        <v>20</v>
      </c>
      <c r="Q141" s="7">
        <v>36</v>
      </c>
      <c r="R141" s="7" t="s">
        <v>586</v>
      </c>
      <c r="S141" s="8" t="s">
        <v>580</v>
      </c>
      <c r="T141" s="8" t="s">
        <v>580</v>
      </c>
      <c r="U141" s="8" t="s">
        <v>580</v>
      </c>
      <c r="V141" t="s">
        <v>580</v>
      </c>
      <c r="W141" t="s">
        <v>580</v>
      </c>
      <c r="X141" t="s">
        <v>580</v>
      </c>
      <c r="Y141" s="14" t="s">
        <v>580</v>
      </c>
      <c r="Z141" s="14" t="s">
        <v>580</v>
      </c>
      <c r="AA141" s="14" t="s">
        <v>580</v>
      </c>
      <c r="AB141" s="3">
        <v>0</v>
      </c>
      <c r="AC141" s="4">
        <v>293.5</v>
      </c>
      <c r="AD141" s="4">
        <v>0</v>
      </c>
      <c r="AE141" s="4">
        <v>40</v>
      </c>
      <c r="AG141" s="4"/>
    </row>
    <row r="142" spans="1:33" x14ac:dyDescent="0.25">
      <c r="A142" t="s">
        <v>92</v>
      </c>
      <c r="B142" t="s">
        <v>92</v>
      </c>
      <c r="C142" s="16" t="s">
        <v>780</v>
      </c>
      <c r="D142" t="s">
        <v>1109</v>
      </c>
      <c r="E142">
        <v>1.5</v>
      </c>
      <c r="F142">
        <v>45</v>
      </c>
      <c r="G142" s="2">
        <v>3</v>
      </c>
      <c r="H142" s="2">
        <v>70</v>
      </c>
      <c r="I142" s="2" t="s">
        <v>584</v>
      </c>
      <c r="J142" s="19" t="s">
        <v>580</v>
      </c>
      <c r="K142" s="19" t="s">
        <v>580</v>
      </c>
      <c r="L142" s="19" t="s">
        <v>580</v>
      </c>
      <c r="M142" s="15">
        <v>0</v>
      </c>
      <c r="N142" s="15">
        <v>50</v>
      </c>
      <c r="O142" s="15" t="s">
        <v>1106</v>
      </c>
      <c r="P142" s="7">
        <v>3</v>
      </c>
      <c r="Q142" s="7">
        <v>70</v>
      </c>
      <c r="R142" s="7" t="s">
        <v>586</v>
      </c>
      <c r="S142" s="8" t="s">
        <v>580</v>
      </c>
      <c r="T142" s="8" t="s">
        <v>580</v>
      </c>
      <c r="U142" s="8" t="s">
        <v>580</v>
      </c>
      <c r="V142" t="s">
        <v>580</v>
      </c>
      <c r="W142" t="s">
        <v>580</v>
      </c>
      <c r="X142" t="s">
        <v>580</v>
      </c>
      <c r="Y142" s="14" t="s">
        <v>580</v>
      </c>
      <c r="Z142" s="14" t="s">
        <v>580</v>
      </c>
      <c r="AA142" s="14" t="s">
        <v>580</v>
      </c>
      <c r="AB142" s="3">
        <v>0</v>
      </c>
      <c r="AC142" s="4">
        <v>70</v>
      </c>
      <c r="AD142" s="4">
        <v>1.5</v>
      </c>
      <c r="AE142" s="4">
        <v>70</v>
      </c>
      <c r="AG142" s="4"/>
    </row>
    <row r="143" spans="1:33" x14ac:dyDescent="0.25">
      <c r="A143" t="s">
        <v>93</v>
      </c>
      <c r="B143" t="s">
        <v>93</v>
      </c>
      <c r="C143" s="16" t="s">
        <v>781</v>
      </c>
      <c r="D143" t="s">
        <v>1109</v>
      </c>
      <c r="E143">
        <v>0</v>
      </c>
      <c r="F143">
        <v>60</v>
      </c>
      <c r="G143" s="2">
        <v>0</v>
      </c>
      <c r="H143" s="2">
        <v>50</v>
      </c>
      <c r="I143" s="2" t="s">
        <v>584</v>
      </c>
      <c r="J143" s="19" t="s">
        <v>580</v>
      </c>
      <c r="K143" s="19" t="s">
        <v>580</v>
      </c>
      <c r="L143" s="19" t="s">
        <v>580</v>
      </c>
      <c r="M143" s="15">
        <v>0</v>
      </c>
      <c r="N143" s="15">
        <v>40</v>
      </c>
      <c r="O143" s="15" t="s">
        <v>1106</v>
      </c>
      <c r="P143" s="7">
        <v>0</v>
      </c>
      <c r="Q143" s="7">
        <v>50</v>
      </c>
      <c r="R143" s="7" t="s">
        <v>586</v>
      </c>
      <c r="S143" s="8" t="s">
        <v>580</v>
      </c>
      <c r="T143" s="8" t="s">
        <v>580</v>
      </c>
      <c r="U143" s="8" t="s">
        <v>580</v>
      </c>
      <c r="V143" t="s">
        <v>580</v>
      </c>
      <c r="W143" t="s">
        <v>580</v>
      </c>
      <c r="X143" t="s">
        <v>580</v>
      </c>
      <c r="Y143" s="14" t="s">
        <v>580</v>
      </c>
      <c r="Z143" s="14" t="s">
        <v>580</v>
      </c>
      <c r="AA143" s="14" t="s">
        <v>580</v>
      </c>
      <c r="AB143" s="3">
        <v>0</v>
      </c>
      <c r="AC143" s="4">
        <v>60</v>
      </c>
      <c r="AD143" s="4">
        <v>0</v>
      </c>
      <c r="AE143" s="4">
        <v>50</v>
      </c>
      <c r="AG143" s="4"/>
    </row>
    <row r="144" spans="1:33" x14ac:dyDescent="0.25">
      <c r="A144" t="s">
        <v>94</v>
      </c>
      <c r="B144" t="s">
        <v>94</v>
      </c>
      <c r="C144" s="16" t="s">
        <v>782</v>
      </c>
      <c r="D144" t="s">
        <v>1109</v>
      </c>
      <c r="E144">
        <v>2</v>
      </c>
      <c r="F144">
        <v>15</v>
      </c>
      <c r="G144" s="2">
        <v>3</v>
      </c>
      <c r="H144" s="2">
        <v>40</v>
      </c>
      <c r="I144" s="2" t="s">
        <v>584</v>
      </c>
      <c r="J144" s="19" t="s">
        <v>580</v>
      </c>
      <c r="K144" s="19" t="s">
        <v>580</v>
      </c>
      <c r="L144" s="19" t="s">
        <v>580</v>
      </c>
      <c r="M144" s="15" t="s">
        <v>580</v>
      </c>
      <c r="N144" s="15" t="s">
        <v>580</v>
      </c>
      <c r="O144" s="15" t="s">
        <v>580</v>
      </c>
      <c r="P144" s="7">
        <v>3</v>
      </c>
      <c r="Q144" s="7">
        <v>40</v>
      </c>
      <c r="R144" s="7" t="s">
        <v>586</v>
      </c>
      <c r="S144" s="8" t="s">
        <v>580</v>
      </c>
      <c r="T144" s="8" t="s">
        <v>580</v>
      </c>
      <c r="U144" s="8" t="s">
        <v>580</v>
      </c>
      <c r="V144" t="s">
        <v>580</v>
      </c>
      <c r="W144" t="s">
        <v>580</v>
      </c>
      <c r="X144" t="s">
        <v>580</v>
      </c>
      <c r="Y144" s="14" t="s">
        <v>580</v>
      </c>
      <c r="Z144" s="14" t="s">
        <v>580</v>
      </c>
      <c r="AA144" s="14" t="s">
        <v>580</v>
      </c>
      <c r="AB144" s="3">
        <v>2</v>
      </c>
      <c r="AC144" s="4">
        <v>40</v>
      </c>
      <c r="AD144" s="4">
        <v>3</v>
      </c>
      <c r="AE144" s="4">
        <v>40</v>
      </c>
      <c r="AG144" s="4"/>
    </row>
    <row r="145" spans="1:33" x14ac:dyDescent="0.25">
      <c r="A145" t="s">
        <v>336</v>
      </c>
      <c r="B145" t="s">
        <v>336</v>
      </c>
      <c r="C145" s="16" t="s">
        <v>783</v>
      </c>
      <c r="D145" t="s">
        <v>1109</v>
      </c>
      <c r="E145">
        <v>10</v>
      </c>
      <c r="F145">
        <v>10</v>
      </c>
      <c r="G145" s="2">
        <v>8</v>
      </c>
      <c r="H145" s="2">
        <v>25</v>
      </c>
      <c r="I145" s="2" t="s">
        <v>584</v>
      </c>
      <c r="J145" s="19" t="s">
        <v>580</v>
      </c>
      <c r="K145" s="19" t="s">
        <v>580</v>
      </c>
      <c r="L145" s="19" t="s">
        <v>580</v>
      </c>
      <c r="M145" s="15">
        <v>0</v>
      </c>
      <c r="N145" s="15">
        <v>30</v>
      </c>
      <c r="O145" s="15" t="s">
        <v>1106</v>
      </c>
      <c r="P145" s="7">
        <v>8</v>
      </c>
      <c r="Q145" s="7">
        <v>25</v>
      </c>
      <c r="R145" s="7" t="s">
        <v>586</v>
      </c>
      <c r="S145" s="8" t="s">
        <v>580</v>
      </c>
      <c r="T145" s="8" t="s">
        <v>580</v>
      </c>
      <c r="U145" s="8" t="s">
        <v>580</v>
      </c>
      <c r="V145" t="s">
        <v>580</v>
      </c>
      <c r="W145" t="s">
        <v>580</v>
      </c>
      <c r="X145" t="s">
        <v>580</v>
      </c>
      <c r="Y145" s="14" t="s">
        <v>580</v>
      </c>
      <c r="Z145" s="14" t="s">
        <v>580</v>
      </c>
      <c r="AA145" s="14" t="s">
        <v>580</v>
      </c>
      <c r="AB145" s="3">
        <v>0</v>
      </c>
      <c r="AC145" s="4">
        <v>30</v>
      </c>
      <c r="AD145" s="4">
        <v>8</v>
      </c>
      <c r="AE145" s="4">
        <v>25</v>
      </c>
      <c r="AG145" s="4"/>
    </row>
    <row r="146" spans="1:33" x14ac:dyDescent="0.25">
      <c r="A146" t="s">
        <v>349</v>
      </c>
      <c r="B146" t="s">
        <v>349</v>
      </c>
      <c r="C146" s="16" t="s">
        <v>784</v>
      </c>
      <c r="D146" t="s">
        <v>1109</v>
      </c>
      <c r="E146">
        <v>2</v>
      </c>
      <c r="F146">
        <v>14</v>
      </c>
      <c r="G146" s="2" t="s">
        <v>580</v>
      </c>
      <c r="H146" s="2" t="s">
        <v>580</v>
      </c>
      <c r="I146" s="2" t="s">
        <v>580</v>
      </c>
      <c r="J146" s="19" t="s">
        <v>580</v>
      </c>
      <c r="K146" s="19" t="s">
        <v>580</v>
      </c>
      <c r="L146" s="19" t="s">
        <v>580</v>
      </c>
      <c r="M146" s="15" t="s">
        <v>580</v>
      </c>
      <c r="N146" s="15" t="s">
        <v>580</v>
      </c>
      <c r="O146" s="15" t="s">
        <v>580</v>
      </c>
      <c r="P146" s="7" t="s">
        <v>580</v>
      </c>
      <c r="Q146" s="7" t="s">
        <v>580</v>
      </c>
      <c r="R146" s="7" t="s">
        <v>580</v>
      </c>
      <c r="S146" s="8" t="s">
        <v>580</v>
      </c>
      <c r="T146" s="8" t="s">
        <v>580</v>
      </c>
      <c r="U146" s="8" t="s">
        <v>580</v>
      </c>
      <c r="V146" t="s">
        <v>580</v>
      </c>
      <c r="W146" t="s">
        <v>580</v>
      </c>
      <c r="X146" t="s">
        <v>580</v>
      </c>
      <c r="Y146" s="14">
        <v>2</v>
      </c>
      <c r="Z146" s="14">
        <v>13.6</v>
      </c>
      <c r="AA146" s="14" t="s">
        <v>1117</v>
      </c>
      <c r="AB146" s="3">
        <v>2</v>
      </c>
      <c r="AC146" s="4">
        <v>14</v>
      </c>
      <c r="AD146" s="4">
        <v>2</v>
      </c>
      <c r="AE146" s="4">
        <v>13.6</v>
      </c>
      <c r="AG146" s="4"/>
    </row>
    <row r="147" spans="1:33" x14ac:dyDescent="0.25">
      <c r="A147" t="s">
        <v>95</v>
      </c>
      <c r="B147" t="s">
        <v>95</v>
      </c>
      <c r="C147" s="16" t="s">
        <v>785</v>
      </c>
      <c r="D147" t="s">
        <v>1109</v>
      </c>
      <c r="E147">
        <v>0</v>
      </c>
      <c r="F147">
        <v>40</v>
      </c>
      <c r="G147" s="2">
        <v>0</v>
      </c>
      <c r="H147" s="2">
        <v>50</v>
      </c>
      <c r="I147" s="2" t="s">
        <v>584</v>
      </c>
      <c r="J147" s="19" t="s">
        <v>580</v>
      </c>
      <c r="K147" s="19" t="s">
        <v>580</v>
      </c>
      <c r="L147" s="19" t="s">
        <v>580</v>
      </c>
      <c r="M147" s="15">
        <v>6</v>
      </c>
      <c r="N147" s="15">
        <v>25</v>
      </c>
      <c r="O147" s="15" t="s">
        <v>1106</v>
      </c>
      <c r="P147" s="7">
        <v>0</v>
      </c>
      <c r="Q147" s="7">
        <v>50</v>
      </c>
      <c r="R147" s="7" t="s">
        <v>586</v>
      </c>
      <c r="S147" s="8" t="s">
        <v>580</v>
      </c>
      <c r="T147" s="8" t="s">
        <v>580</v>
      </c>
      <c r="U147" s="8" t="s">
        <v>580</v>
      </c>
      <c r="V147" t="s">
        <v>580</v>
      </c>
      <c r="W147" t="s">
        <v>580</v>
      </c>
      <c r="X147" t="s">
        <v>580</v>
      </c>
      <c r="Y147" s="14" t="s">
        <v>580</v>
      </c>
      <c r="Z147" s="14" t="s">
        <v>580</v>
      </c>
      <c r="AA147" s="14" t="s">
        <v>580</v>
      </c>
      <c r="AB147" s="3">
        <v>0</v>
      </c>
      <c r="AC147" s="4">
        <v>50</v>
      </c>
      <c r="AD147" s="4">
        <v>0</v>
      </c>
      <c r="AE147" s="4">
        <v>50</v>
      </c>
      <c r="AG147" s="4"/>
    </row>
    <row r="148" spans="1:33" x14ac:dyDescent="0.25">
      <c r="A148" t="s">
        <v>96</v>
      </c>
      <c r="B148" t="s">
        <v>96</v>
      </c>
      <c r="C148" s="16" t="s">
        <v>786</v>
      </c>
      <c r="D148" t="s">
        <v>1109</v>
      </c>
      <c r="E148">
        <v>0</v>
      </c>
      <c r="F148">
        <v>64</v>
      </c>
      <c r="G148" s="2">
        <v>0</v>
      </c>
      <c r="H148" s="2">
        <v>50</v>
      </c>
      <c r="I148" s="2" t="s">
        <v>584</v>
      </c>
      <c r="J148" s="19" t="s">
        <v>580</v>
      </c>
      <c r="K148" s="19" t="s">
        <v>580</v>
      </c>
      <c r="L148" s="19" t="s">
        <v>580</v>
      </c>
      <c r="M148" s="15">
        <v>3</v>
      </c>
      <c r="N148" s="15">
        <v>36</v>
      </c>
      <c r="O148" s="15" t="s">
        <v>1106</v>
      </c>
      <c r="P148" s="7">
        <v>0</v>
      </c>
      <c r="Q148" s="7">
        <v>50</v>
      </c>
      <c r="R148" s="7" t="s">
        <v>586</v>
      </c>
      <c r="S148" s="8" t="s">
        <v>580</v>
      </c>
      <c r="T148" s="8" t="s">
        <v>580</v>
      </c>
      <c r="U148" s="8" t="s">
        <v>580</v>
      </c>
      <c r="V148" t="s">
        <v>580</v>
      </c>
      <c r="W148" t="s">
        <v>580</v>
      </c>
      <c r="X148" t="s">
        <v>580</v>
      </c>
      <c r="Y148" s="14" t="s">
        <v>580</v>
      </c>
      <c r="Z148" s="14" t="s">
        <v>580</v>
      </c>
      <c r="AA148" s="14" t="s">
        <v>580</v>
      </c>
      <c r="AB148" s="3">
        <v>0</v>
      </c>
      <c r="AC148" s="4">
        <v>64</v>
      </c>
      <c r="AD148" s="4">
        <v>0</v>
      </c>
      <c r="AE148" s="4">
        <v>50</v>
      </c>
      <c r="AG148" s="4"/>
    </row>
    <row r="149" spans="1:33" x14ac:dyDescent="0.25">
      <c r="A149" t="s">
        <v>439</v>
      </c>
      <c r="B149" t="s">
        <v>439</v>
      </c>
      <c r="C149" s="16" t="s">
        <v>787</v>
      </c>
      <c r="D149" t="s">
        <v>1110</v>
      </c>
      <c r="E149">
        <v>50</v>
      </c>
      <c r="F149">
        <v>602</v>
      </c>
      <c r="G149" s="2" t="s">
        <v>580</v>
      </c>
      <c r="H149" s="2" t="s">
        <v>580</v>
      </c>
      <c r="I149" s="2" t="s">
        <v>580</v>
      </c>
      <c r="J149" s="19">
        <v>73</v>
      </c>
      <c r="K149" s="19">
        <v>400</v>
      </c>
      <c r="L149" s="19" t="s">
        <v>0</v>
      </c>
      <c r="M149" s="15">
        <v>73</v>
      </c>
      <c r="N149" s="15">
        <v>852</v>
      </c>
      <c r="O149" s="15" t="s">
        <v>1106</v>
      </c>
      <c r="P149" s="7" t="s">
        <v>580</v>
      </c>
      <c r="Q149" s="7" t="s">
        <v>580</v>
      </c>
      <c r="R149" s="7" t="s">
        <v>580</v>
      </c>
      <c r="S149" s="8" t="s">
        <v>580</v>
      </c>
      <c r="T149" s="8" t="s">
        <v>580</v>
      </c>
      <c r="U149" s="8" t="s">
        <v>580</v>
      </c>
      <c r="V149" t="s">
        <v>580</v>
      </c>
      <c r="W149" t="s">
        <v>580</v>
      </c>
      <c r="X149" t="s">
        <v>580</v>
      </c>
      <c r="Y149" s="14" t="s">
        <v>580</v>
      </c>
      <c r="Z149" s="14" t="s">
        <v>580</v>
      </c>
      <c r="AA149" s="14" t="s">
        <v>580</v>
      </c>
      <c r="AB149" s="3">
        <v>50</v>
      </c>
      <c r="AC149" s="4">
        <v>852</v>
      </c>
      <c r="AD149" s="4">
        <v>73</v>
      </c>
      <c r="AE149" s="4">
        <v>852</v>
      </c>
      <c r="AG149" s="4"/>
    </row>
    <row r="150" spans="1:33" x14ac:dyDescent="0.25">
      <c r="A150" t="s">
        <v>97</v>
      </c>
      <c r="B150" t="s">
        <v>97</v>
      </c>
      <c r="C150" s="16" t="s">
        <v>788</v>
      </c>
      <c r="D150" t="s">
        <v>1109</v>
      </c>
      <c r="E150">
        <v>0</v>
      </c>
      <c r="F150">
        <v>66</v>
      </c>
      <c r="G150" s="2">
        <v>1</v>
      </c>
      <c r="H150" s="2">
        <v>25</v>
      </c>
      <c r="I150" s="2" t="s">
        <v>584</v>
      </c>
      <c r="J150" s="19" t="s">
        <v>580</v>
      </c>
      <c r="K150" s="19" t="s">
        <v>580</v>
      </c>
      <c r="L150" s="19" t="s">
        <v>580</v>
      </c>
      <c r="M150" s="15">
        <v>15</v>
      </c>
      <c r="N150" s="15">
        <v>25</v>
      </c>
      <c r="O150" s="15" t="s">
        <v>1106</v>
      </c>
      <c r="P150" s="7" t="s">
        <v>580</v>
      </c>
      <c r="Q150" s="7" t="s">
        <v>580</v>
      </c>
      <c r="R150" s="7" t="s">
        <v>580</v>
      </c>
      <c r="S150" s="8" t="s">
        <v>580</v>
      </c>
      <c r="T150" s="8" t="s">
        <v>580</v>
      </c>
      <c r="U150" s="8" t="s">
        <v>580</v>
      </c>
      <c r="V150" t="s">
        <v>580</v>
      </c>
      <c r="W150" t="s">
        <v>580</v>
      </c>
      <c r="X150" t="s">
        <v>580</v>
      </c>
      <c r="Y150" s="14" t="s">
        <v>580</v>
      </c>
      <c r="Z150" s="14" t="s">
        <v>580</v>
      </c>
      <c r="AA150" s="14" t="s">
        <v>580</v>
      </c>
      <c r="AB150" s="3">
        <v>0</v>
      </c>
      <c r="AC150" s="4">
        <v>66</v>
      </c>
      <c r="AD150" s="4">
        <v>1</v>
      </c>
      <c r="AE150" s="4">
        <v>25</v>
      </c>
      <c r="AG150" s="4"/>
    </row>
    <row r="151" spans="1:33" x14ac:dyDescent="0.25">
      <c r="A151" t="s">
        <v>98</v>
      </c>
      <c r="B151" t="s">
        <v>98</v>
      </c>
      <c r="C151" s="16" t="s">
        <v>789</v>
      </c>
      <c r="D151" t="s">
        <v>1109</v>
      </c>
      <c r="E151">
        <v>1</v>
      </c>
      <c r="F151">
        <v>114.5</v>
      </c>
      <c r="G151" s="2">
        <v>1</v>
      </c>
      <c r="H151" s="2">
        <v>55</v>
      </c>
      <c r="I151" s="2" t="s">
        <v>584</v>
      </c>
      <c r="J151" s="19" t="s">
        <v>580</v>
      </c>
      <c r="K151" s="19" t="s">
        <v>580</v>
      </c>
      <c r="L151" s="19" t="s">
        <v>580</v>
      </c>
      <c r="M151" s="15">
        <v>0</v>
      </c>
      <c r="N151" s="15">
        <v>40</v>
      </c>
      <c r="O151" s="15" t="s">
        <v>1106</v>
      </c>
      <c r="P151" s="7" t="s">
        <v>580</v>
      </c>
      <c r="Q151" s="7" t="s">
        <v>580</v>
      </c>
      <c r="R151" s="7" t="s">
        <v>580</v>
      </c>
      <c r="S151" s="8" t="s">
        <v>580</v>
      </c>
      <c r="T151" s="8" t="s">
        <v>580</v>
      </c>
      <c r="U151" s="8" t="s">
        <v>580</v>
      </c>
      <c r="V151" t="s">
        <v>580</v>
      </c>
      <c r="W151" t="s">
        <v>580</v>
      </c>
      <c r="X151" t="s">
        <v>580</v>
      </c>
      <c r="Y151" s="14" t="s">
        <v>580</v>
      </c>
      <c r="Z151" s="14" t="s">
        <v>580</v>
      </c>
      <c r="AA151" s="14" t="s">
        <v>580</v>
      </c>
      <c r="AB151" s="3">
        <v>0</v>
      </c>
      <c r="AC151" s="4">
        <v>114.5</v>
      </c>
      <c r="AD151" s="4">
        <v>1</v>
      </c>
      <c r="AE151" s="4">
        <v>55</v>
      </c>
      <c r="AG151" s="4"/>
    </row>
    <row r="152" spans="1:33" x14ac:dyDescent="0.25">
      <c r="A152" t="s">
        <v>372</v>
      </c>
      <c r="B152" t="s">
        <v>372</v>
      </c>
      <c r="C152" s="16" t="s">
        <v>790</v>
      </c>
      <c r="D152" t="s">
        <v>1110</v>
      </c>
      <c r="E152">
        <v>25</v>
      </c>
      <c r="F152">
        <v>1046</v>
      </c>
      <c r="G152" s="2" t="s">
        <v>580</v>
      </c>
      <c r="H152" s="2" t="s">
        <v>580</v>
      </c>
      <c r="I152" s="2" t="s">
        <v>580</v>
      </c>
      <c r="J152" s="19">
        <v>37</v>
      </c>
      <c r="K152" s="19">
        <v>366</v>
      </c>
      <c r="L152" s="19" t="s">
        <v>0</v>
      </c>
      <c r="M152" s="15">
        <v>37</v>
      </c>
      <c r="N152" s="15">
        <v>366</v>
      </c>
      <c r="O152" s="15" t="s">
        <v>1106</v>
      </c>
      <c r="P152" s="7" t="s">
        <v>580</v>
      </c>
      <c r="Q152" s="7" t="s">
        <v>580</v>
      </c>
      <c r="R152" s="7" t="s">
        <v>580</v>
      </c>
      <c r="S152" s="8" t="s">
        <v>580</v>
      </c>
      <c r="T152" s="8" t="s">
        <v>580</v>
      </c>
      <c r="U152" s="8" t="s">
        <v>580</v>
      </c>
      <c r="V152">
        <v>65</v>
      </c>
      <c r="W152">
        <v>768</v>
      </c>
      <c r="X152" t="s">
        <v>1120</v>
      </c>
      <c r="Y152" s="14" t="s">
        <v>580</v>
      </c>
      <c r="Z152" s="14" t="s">
        <v>580</v>
      </c>
      <c r="AA152" s="14" t="s">
        <v>580</v>
      </c>
      <c r="AB152" s="3">
        <v>25</v>
      </c>
      <c r="AC152" s="4">
        <v>1046</v>
      </c>
      <c r="AD152" s="4">
        <v>37</v>
      </c>
      <c r="AE152" s="4">
        <v>768</v>
      </c>
      <c r="AG152" s="4"/>
    </row>
    <row r="153" spans="1:33" x14ac:dyDescent="0.25">
      <c r="A153" t="s">
        <v>440</v>
      </c>
      <c r="B153" t="s">
        <v>440</v>
      </c>
      <c r="C153" s="16" t="s">
        <v>791</v>
      </c>
      <c r="D153" t="s">
        <v>1110</v>
      </c>
      <c r="E153">
        <v>212.5</v>
      </c>
      <c r="F153">
        <v>745</v>
      </c>
      <c r="G153" s="2" t="s">
        <v>580</v>
      </c>
      <c r="H153" s="2" t="s">
        <v>580</v>
      </c>
      <c r="I153" s="2" t="s">
        <v>580</v>
      </c>
      <c r="J153" s="19">
        <v>280</v>
      </c>
      <c r="K153" s="19">
        <v>390</v>
      </c>
      <c r="L153" s="19" t="s">
        <v>0</v>
      </c>
      <c r="M153" s="15" t="s">
        <v>580</v>
      </c>
      <c r="N153" s="15" t="s">
        <v>580</v>
      </c>
      <c r="O153" s="15" t="s">
        <v>580</v>
      </c>
      <c r="P153" s="7" t="s">
        <v>580</v>
      </c>
      <c r="Q153" s="7" t="s">
        <v>580</v>
      </c>
      <c r="R153" s="7" t="s">
        <v>580</v>
      </c>
      <c r="S153" s="8" t="s">
        <v>580</v>
      </c>
      <c r="T153" s="8" t="s">
        <v>580</v>
      </c>
      <c r="U153" s="8" t="s">
        <v>580</v>
      </c>
      <c r="V153">
        <v>370</v>
      </c>
      <c r="W153">
        <v>525</v>
      </c>
      <c r="X153" t="s">
        <v>1120</v>
      </c>
      <c r="Y153" s="14">
        <v>280</v>
      </c>
      <c r="Z153" s="14">
        <v>390</v>
      </c>
      <c r="AA153" s="14" t="s">
        <v>1121</v>
      </c>
      <c r="AB153" s="3">
        <v>212.5</v>
      </c>
      <c r="AC153" s="4">
        <v>745</v>
      </c>
      <c r="AD153" s="4">
        <v>280</v>
      </c>
      <c r="AE153" s="4">
        <v>525</v>
      </c>
      <c r="AG153" s="4"/>
    </row>
    <row r="154" spans="1:33" x14ac:dyDescent="0.25">
      <c r="A154" t="s">
        <v>441</v>
      </c>
      <c r="B154" t="s">
        <v>441</v>
      </c>
      <c r="C154" s="16" t="s">
        <v>610</v>
      </c>
      <c r="D154" t="s">
        <v>1110</v>
      </c>
      <c r="E154">
        <v>88</v>
      </c>
      <c r="F154">
        <v>1500</v>
      </c>
      <c r="G154" s="2" t="s">
        <v>580</v>
      </c>
      <c r="H154" s="2" t="s">
        <v>580</v>
      </c>
      <c r="I154" s="2" t="s">
        <v>580</v>
      </c>
      <c r="J154" s="19">
        <v>88</v>
      </c>
      <c r="K154" s="19">
        <v>1500</v>
      </c>
      <c r="L154" s="19" t="s">
        <v>0</v>
      </c>
      <c r="M154" s="15" t="s">
        <v>580</v>
      </c>
      <c r="N154" s="15" t="s">
        <v>580</v>
      </c>
      <c r="O154" s="15" t="s">
        <v>580</v>
      </c>
      <c r="P154" s="7" t="s">
        <v>580</v>
      </c>
      <c r="Q154" s="7" t="s">
        <v>580</v>
      </c>
      <c r="R154" s="7" t="s">
        <v>580</v>
      </c>
      <c r="S154" s="8">
        <v>137</v>
      </c>
      <c r="T154" s="8">
        <v>1500</v>
      </c>
      <c r="U154" s="8" t="s">
        <v>659</v>
      </c>
      <c r="V154">
        <v>196</v>
      </c>
      <c r="W154">
        <v>717</v>
      </c>
      <c r="X154" t="s">
        <v>1120</v>
      </c>
      <c r="Y154" s="14">
        <v>88</v>
      </c>
      <c r="Z154" s="14">
        <v>1500</v>
      </c>
      <c r="AA154" s="14" t="s">
        <v>1121</v>
      </c>
      <c r="AB154" s="3">
        <v>88</v>
      </c>
      <c r="AC154" s="4">
        <v>1500</v>
      </c>
      <c r="AD154" s="4">
        <v>88</v>
      </c>
      <c r="AE154" s="4">
        <v>1500</v>
      </c>
      <c r="AG154" s="4"/>
    </row>
    <row r="155" spans="1:33" x14ac:dyDescent="0.25">
      <c r="A155" t="s">
        <v>442</v>
      </c>
      <c r="B155" t="s">
        <v>442</v>
      </c>
      <c r="C155" s="16" t="s">
        <v>611</v>
      </c>
      <c r="D155" t="s">
        <v>1110</v>
      </c>
      <c r="E155">
        <v>220</v>
      </c>
      <c r="F155">
        <v>730</v>
      </c>
      <c r="G155" s="2" t="s">
        <v>580</v>
      </c>
      <c r="H155" s="2" t="s">
        <v>580</v>
      </c>
      <c r="I155" s="2" t="s">
        <v>580</v>
      </c>
      <c r="J155" s="19">
        <v>73</v>
      </c>
      <c r="K155" s="19">
        <v>360</v>
      </c>
      <c r="L155" s="19" t="s">
        <v>0</v>
      </c>
      <c r="M155" s="15">
        <v>73</v>
      </c>
      <c r="N155" s="15">
        <v>400</v>
      </c>
      <c r="O155" s="15" t="s">
        <v>1106</v>
      </c>
      <c r="P155" s="7" t="s">
        <v>580</v>
      </c>
      <c r="Q155" s="7" t="s">
        <v>580</v>
      </c>
      <c r="R155" s="7" t="s">
        <v>580</v>
      </c>
      <c r="S155" s="8">
        <v>315</v>
      </c>
      <c r="T155" s="8">
        <v>360</v>
      </c>
      <c r="U155" s="8" t="s">
        <v>659</v>
      </c>
      <c r="V155">
        <v>301</v>
      </c>
      <c r="W155">
        <v>384</v>
      </c>
      <c r="X155" t="s">
        <v>1120</v>
      </c>
      <c r="Y155" s="14">
        <v>73</v>
      </c>
      <c r="Z155" s="14">
        <v>360</v>
      </c>
      <c r="AA155" s="14" t="s">
        <v>1121</v>
      </c>
      <c r="AB155" s="3">
        <v>73</v>
      </c>
      <c r="AC155" s="4">
        <v>730</v>
      </c>
      <c r="AD155" s="4">
        <v>73</v>
      </c>
      <c r="AE155" s="4">
        <v>400</v>
      </c>
      <c r="AG155" s="4"/>
    </row>
    <row r="156" spans="1:33" x14ac:dyDescent="0.25">
      <c r="A156" t="s">
        <v>443</v>
      </c>
      <c r="B156" t="s">
        <v>443</v>
      </c>
      <c r="C156" s="16" t="s">
        <v>612</v>
      </c>
      <c r="D156" t="s">
        <v>1110</v>
      </c>
      <c r="E156">
        <v>210</v>
      </c>
      <c r="F156">
        <v>2340</v>
      </c>
      <c r="G156" s="2" t="s">
        <v>580</v>
      </c>
      <c r="H156" s="2" t="s">
        <v>580</v>
      </c>
      <c r="I156" s="2" t="s">
        <v>580</v>
      </c>
      <c r="J156" s="19">
        <v>210</v>
      </c>
      <c r="K156" s="19">
        <v>1300</v>
      </c>
      <c r="L156" s="19" t="s">
        <v>0</v>
      </c>
      <c r="M156" s="15" t="s">
        <v>580</v>
      </c>
      <c r="N156" s="15" t="s">
        <v>580</v>
      </c>
      <c r="O156" s="15" t="s">
        <v>580</v>
      </c>
      <c r="P156" s="7" t="s">
        <v>580</v>
      </c>
      <c r="Q156" s="7" t="s">
        <v>580</v>
      </c>
      <c r="R156" s="7" t="s">
        <v>580</v>
      </c>
      <c r="S156" s="9">
        <v>143</v>
      </c>
      <c r="T156" s="8">
        <v>1192</v>
      </c>
      <c r="U156" s="8" t="s">
        <v>659</v>
      </c>
      <c r="V156">
        <v>225</v>
      </c>
      <c r="W156">
        <v>1719</v>
      </c>
      <c r="X156" t="s">
        <v>1120</v>
      </c>
      <c r="Y156" s="14">
        <v>210</v>
      </c>
      <c r="Z156" s="14">
        <v>1300</v>
      </c>
      <c r="AA156" s="14" t="s">
        <v>1121</v>
      </c>
      <c r="AB156" s="3">
        <v>143</v>
      </c>
      <c r="AC156" s="4">
        <v>2340</v>
      </c>
      <c r="AD156" s="4">
        <v>143</v>
      </c>
      <c r="AE156" s="4">
        <v>1719</v>
      </c>
      <c r="AG156" s="4"/>
    </row>
    <row r="157" spans="1:33" x14ac:dyDescent="0.25">
      <c r="A157" t="s">
        <v>444</v>
      </c>
      <c r="B157" t="s">
        <v>444</v>
      </c>
      <c r="C157" s="16" t="s">
        <v>613</v>
      </c>
      <c r="D157" t="s">
        <v>1110</v>
      </c>
      <c r="E157">
        <v>44</v>
      </c>
      <c r="F157">
        <v>896</v>
      </c>
      <c r="G157" s="2" t="s">
        <v>580</v>
      </c>
      <c r="H157" s="2" t="s">
        <v>580</v>
      </c>
      <c r="I157" s="2" t="s">
        <v>580</v>
      </c>
      <c r="J157" s="19">
        <v>44</v>
      </c>
      <c r="K157" s="19">
        <v>80</v>
      </c>
      <c r="L157" s="19" t="s">
        <v>0</v>
      </c>
      <c r="M157" s="15" t="s">
        <v>580</v>
      </c>
      <c r="N157" s="15" t="s">
        <v>580</v>
      </c>
      <c r="O157" s="15" t="s">
        <v>580</v>
      </c>
      <c r="P157" s="7" t="s">
        <v>580</v>
      </c>
      <c r="Q157" s="7" t="s">
        <v>580</v>
      </c>
      <c r="R157" s="7" t="s">
        <v>580</v>
      </c>
      <c r="S157" s="8">
        <v>80</v>
      </c>
      <c r="T157" s="8">
        <v>80</v>
      </c>
      <c r="U157" s="8" t="s">
        <v>659</v>
      </c>
      <c r="V157" t="s">
        <v>580</v>
      </c>
      <c r="W157" t="s">
        <v>580</v>
      </c>
      <c r="X157" t="s">
        <v>580</v>
      </c>
      <c r="Y157" s="14">
        <v>44</v>
      </c>
      <c r="Z157" s="14">
        <v>80</v>
      </c>
      <c r="AA157" s="14" t="s">
        <v>1121</v>
      </c>
      <c r="AB157" s="3">
        <v>44</v>
      </c>
      <c r="AC157" s="4">
        <v>896</v>
      </c>
      <c r="AD157" s="4">
        <v>44</v>
      </c>
      <c r="AE157" s="4">
        <v>80</v>
      </c>
      <c r="AG157" s="4"/>
    </row>
    <row r="158" spans="1:33" x14ac:dyDescent="0.25">
      <c r="A158" t="s">
        <v>445</v>
      </c>
      <c r="B158" t="s">
        <v>445</v>
      </c>
      <c r="C158" s="16" t="s">
        <v>614</v>
      </c>
      <c r="D158" t="s">
        <v>1110</v>
      </c>
      <c r="E158">
        <v>142</v>
      </c>
      <c r="F158">
        <v>1930</v>
      </c>
      <c r="G158" s="2" t="s">
        <v>580</v>
      </c>
      <c r="H158" s="2" t="s">
        <v>580</v>
      </c>
      <c r="I158" s="2" t="s">
        <v>580</v>
      </c>
      <c r="J158" s="19">
        <v>142</v>
      </c>
      <c r="K158" s="19">
        <v>1050</v>
      </c>
      <c r="L158" s="19" t="s">
        <v>0</v>
      </c>
      <c r="M158" s="15">
        <v>142</v>
      </c>
      <c r="N158" s="15">
        <v>565</v>
      </c>
      <c r="O158" s="15" t="s">
        <v>1106</v>
      </c>
      <c r="P158" s="7" t="s">
        <v>580</v>
      </c>
      <c r="Q158" s="7" t="s">
        <v>580</v>
      </c>
      <c r="R158" s="7" t="s">
        <v>580</v>
      </c>
      <c r="S158" s="8">
        <v>246</v>
      </c>
      <c r="T158" s="8">
        <v>1050</v>
      </c>
      <c r="U158" s="8" t="s">
        <v>659</v>
      </c>
      <c r="V158">
        <v>225</v>
      </c>
      <c r="W158">
        <v>646</v>
      </c>
      <c r="X158" t="s">
        <v>1120</v>
      </c>
      <c r="Y158" s="14">
        <v>142</v>
      </c>
      <c r="Z158" s="14">
        <v>1050</v>
      </c>
      <c r="AA158" s="14" t="s">
        <v>1121</v>
      </c>
      <c r="AB158" s="3">
        <v>142</v>
      </c>
      <c r="AC158" s="4">
        <v>1930</v>
      </c>
      <c r="AD158" s="4">
        <v>142</v>
      </c>
      <c r="AE158" s="4">
        <v>1050</v>
      </c>
      <c r="AG158" s="4"/>
    </row>
    <row r="159" spans="1:33" x14ac:dyDescent="0.25">
      <c r="A159" t="s">
        <v>446</v>
      </c>
      <c r="B159" t="s">
        <v>446</v>
      </c>
      <c r="C159" s="16" t="s">
        <v>792</v>
      </c>
      <c r="D159" t="s">
        <v>1110</v>
      </c>
      <c r="E159">
        <v>88</v>
      </c>
      <c r="F159">
        <v>1097</v>
      </c>
      <c r="G159" s="2" t="s">
        <v>580</v>
      </c>
      <c r="H159" s="2" t="s">
        <v>580</v>
      </c>
      <c r="I159" s="2" t="s">
        <v>580</v>
      </c>
      <c r="J159" s="19">
        <v>88</v>
      </c>
      <c r="K159" s="19">
        <v>1097</v>
      </c>
      <c r="L159" s="19" t="s">
        <v>0</v>
      </c>
      <c r="M159" s="15" t="s">
        <v>580</v>
      </c>
      <c r="N159" s="15" t="s">
        <v>580</v>
      </c>
      <c r="O159" s="15" t="s">
        <v>580</v>
      </c>
      <c r="P159" s="7" t="s">
        <v>580</v>
      </c>
      <c r="Q159" s="7" t="s">
        <v>580</v>
      </c>
      <c r="R159" s="7" t="s">
        <v>580</v>
      </c>
      <c r="S159" s="8" t="s">
        <v>580</v>
      </c>
      <c r="T159" s="8" t="s">
        <v>580</v>
      </c>
      <c r="U159" s="8" t="s">
        <v>580</v>
      </c>
      <c r="V159">
        <v>228</v>
      </c>
      <c r="W159">
        <v>1097</v>
      </c>
      <c r="X159" t="s">
        <v>1120</v>
      </c>
      <c r="Y159" s="14">
        <v>88</v>
      </c>
      <c r="Z159" s="14">
        <v>1097</v>
      </c>
      <c r="AA159" s="14" t="s">
        <v>1121</v>
      </c>
      <c r="AB159" s="3">
        <v>88</v>
      </c>
      <c r="AC159" s="4">
        <v>1097</v>
      </c>
      <c r="AD159" s="4">
        <v>88</v>
      </c>
      <c r="AE159" s="4">
        <v>1097</v>
      </c>
      <c r="AG159" s="4"/>
    </row>
    <row r="160" spans="1:33" x14ac:dyDescent="0.25">
      <c r="A160" t="s">
        <v>99</v>
      </c>
      <c r="B160" t="s">
        <v>99</v>
      </c>
      <c r="C160" s="16" t="s">
        <v>793</v>
      </c>
      <c r="D160" t="s">
        <v>1109</v>
      </c>
      <c r="E160">
        <v>0</v>
      </c>
      <c r="F160">
        <v>69</v>
      </c>
      <c r="G160" s="2">
        <v>1</v>
      </c>
      <c r="H160" s="2">
        <v>25</v>
      </c>
      <c r="I160" s="2" t="s">
        <v>584</v>
      </c>
      <c r="J160" s="19" t="s">
        <v>580</v>
      </c>
      <c r="K160" s="19" t="s">
        <v>580</v>
      </c>
      <c r="L160" s="19" t="s">
        <v>580</v>
      </c>
      <c r="M160" s="15">
        <v>0</v>
      </c>
      <c r="N160" s="17">
        <v>2000</v>
      </c>
      <c r="O160" s="15" t="s">
        <v>1106</v>
      </c>
      <c r="P160" s="7">
        <v>1</v>
      </c>
      <c r="Q160" s="7">
        <v>25</v>
      </c>
      <c r="R160" s="7" t="s">
        <v>586</v>
      </c>
      <c r="S160" s="8" t="s">
        <v>580</v>
      </c>
      <c r="T160" s="8" t="s">
        <v>580</v>
      </c>
      <c r="U160" s="8" t="s">
        <v>580</v>
      </c>
      <c r="V160" t="s">
        <v>580</v>
      </c>
      <c r="W160" t="s">
        <v>580</v>
      </c>
      <c r="X160" t="s">
        <v>580</v>
      </c>
      <c r="Y160" s="14" t="s">
        <v>580</v>
      </c>
      <c r="Z160" s="14" t="s">
        <v>580</v>
      </c>
      <c r="AA160" s="14" t="s">
        <v>580</v>
      </c>
      <c r="AB160" s="3">
        <v>0</v>
      </c>
      <c r="AC160" s="4">
        <v>69</v>
      </c>
      <c r="AD160" s="4">
        <v>1</v>
      </c>
      <c r="AE160" s="4">
        <v>25</v>
      </c>
      <c r="AG160" s="4"/>
    </row>
    <row r="161" spans="1:33" x14ac:dyDescent="0.25">
      <c r="A161" t="s">
        <v>373</v>
      </c>
      <c r="B161" t="s">
        <v>373</v>
      </c>
      <c r="C161" s="16" t="s">
        <v>650</v>
      </c>
      <c r="D161" t="s">
        <v>1110</v>
      </c>
      <c r="E161">
        <v>2</v>
      </c>
      <c r="F161">
        <v>1211</v>
      </c>
      <c r="G161" s="2">
        <v>0</v>
      </c>
      <c r="H161" s="2">
        <v>40</v>
      </c>
      <c r="I161" s="2" t="s">
        <v>584</v>
      </c>
      <c r="J161" s="19">
        <v>2</v>
      </c>
      <c r="K161" s="19">
        <v>353</v>
      </c>
      <c r="L161" s="19" t="s">
        <v>0</v>
      </c>
      <c r="M161" s="15">
        <v>40</v>
      </c>
      <c r="N161" s="15">
        <v>259</v>
      </c>
      <c r="O161" s="15" t="s">
        <v>1106</v>
      </c>
      <c r="P161" s="7" t="s">
        <v>580</v>
      </c>
      <c r="Q161" s="7" t="s">
        <v>580</v>
      </c>
      <c r="R161" s="7" t="s">
        <v>580</v>
      </c>
      <c r="S161" s="8">
        <v>2</v>
      </c>
      <c r="T161" s="8">
        <v>222</v>
      </c>
      <c r="U161" s="8" t="s">
        <v>659</v>
      </c>
      <c r="V161">
        <v>55</v>
      </c>
      <c r="W161">
        <v>1138</v>
      </c>
      <c r="X161" t="s">
        <v>1120</v>
      </c>
      <c r="Y161" s="14" t="s">
        <v>580</v>
      </c>
      <c r="Z161" s="14" t="s">
        <v>580</v>
      </c>
      <c r="AA161" s="14" t="s">
        <v>580</v>
      </c>
      <c r="AB161" s="3">
        <v>0</v>
      </c>
      <c r="AC161" s="4">
        <v>1211</v>
      </c>
      <c r="AD161" s="4">
        <v>2</v>
      </c>
      <c r="AE161" s="4">
        <v>1138</v>
      </c>
      <c r="AG161" s="4"/>
    </row>
    <row r="162" spans="1:33" x14ac:dyDescent="0.25">
      <c r="A162" t="s">
        <v>374</v>
      </c>
      <c r="B162" t="s">
        <v>374</v>
      </c>
      <c r="C162" s="16" t="s">
        <v>794</v>
      </c>
      <c r="D162" t="s">
        <v>1110</v>
      </c>
      <c r="E162">
        <v>80</v>
      </c>
      <c r="F162">
        <v>1080</v>
      </c>
      <c r="G162" s="2" t="s">
        <v>580</v>
      </c>
      <c r="H162" s="2" t="s">
        <v>580</v>
      </c>
      <c r="I162" s="2" t="s">
        <v>580</v>
      </c>
      <c r="J162" s="19">
        <v>89</v>
      </c>
      <c r="K162" s="19">
        <v>600</v>
      </c>
      <c r="L162" s="19" t="s">
        <v>0</v>
      </c>
      <c r="M162" s="15" t="s">
        <v>580</v>
      </c>
      <c r="N162" s="15" t="s">
        <v>580</v>
      </c>
      <c r="O162" s="15" t="s">
        <v>580</v>
      </c>
      <c r="P162" s="7" t="s">
        <v>580</v>
      </c>
      <c r="Q162" s="7" t="s">
        <v>580</v>
      </c>
      <c r="R162" s="7" t="s">
        <v>580</v>
      </c>
      <c r="S162" s="8" t="s">
        <v>580</v>
      </c>
      <c r="T162" s="8" t="s">
        <v>580</v>
      </c>
      <c r="U162" s="8" t="s">
        <v>580</v>
      </c>
      <c r="V162">
        <v>232</v>
      </c>
      <c r="W162">
        <v>815</v>
      </c>
      <c r="X162" t="s">
        <v>1120</v>
      </c>
      <c r="Y162" s="14">
        <v>30</v>
      </c>
      <c r="Z162" s="14">
        <v>620</v>
      </c>
      <c r="AA162" s="14" t="s">
        <v>1115</v>
      </c>
      <c r="AB162" s="3">
        <v>30</v>
      </c>
      <c r="AC162" s="4">
        <v>1080</v>
      </c>
      <c r="AD162" s="4">
        <v>30</v>
      </c>
      <c r="AE162" s="4">
        <v>815</v>
      </c>
      <c r="AG162" s="4"/>
    </row>
    <row r="163" spans="1:33" x14ac:dyDescent="0.25">
      <c r="A163" t="s">
        <v>447</v>
      </c>
      <c r="B163" t="s">
        <v>447</v>
      </c>
      <c r="C163" s="16" t="s">
        <v>795</v>
      </c>
      <c r="D163" t="s">
        <v>1110</v>
      </c>
      <c r="E163">
        <v>373</v>
      </c>
      <c r="F163">
        <v>462</v>
      </c>
      <c r="G163" s="2" t="s">
        <v>580</v>
      </c>
      <c r="H163" s="2" t="s">
        <v>580</v>
      </c>
      <c r="I163" s="2" t="s">
        <v>580</v>
      </c>
      <c r="J163" s="19">
        <v>373</v>
      </c>
      <c r="K163" s="19">
        <v>462</v>
      </c>
      <c r="L163" s="19" t="s">
        <v>0</v>
      </c>
      <c r="M163" s="15">
        <v>373</v>
      </c>
      <c r="N163" s="15">
        <v>462</v>
      </c>
      <c r="O163" s="15" t="s">
        <v>1106</v>
      </c>
      <c r="P163" s="7" t="s">
        <v>580</v>
      </c>
      <c r="Q163" s="7" t="s">
        <v>580</v>
      </c>
      <c r="R163" s="7" t="s">
        <v>580</v>
      </c>
      <c r="S163" s="8" t="s">
        <v>580</v>
      </c>
      <c r="T163" s="8" t="s">
        <v>580</v>
      </c>
      <c r="U163" s="8" t="s">
        <v>580</v>
      </c>
      <c r="V163">
        <v>400</v>
      </c>
      <c r="W163">
        <v>444</v>
      </c>
      <c r="X163" t="s">
        <v>1120</v>
      </c>
      <c r="Y163" s="14" t="s">
        <v>580</v>
      </c>
      <c r="Z163" s="14" t="s">
        <v>580</v>
      </c>
      <c r="AA163" s="14" t="s">
        <v>580</v>
      </c>
      <c r="AB163" s="3">
        <v>373</v>
      </c>
      <c r="AC163" s="4">
        <v>462</v>
      </c>
      <c r="AD163" s="4">
        <v>373</v>
      </c>
      <c r="AE163" s="4">
        <v>462</v>
      </c>
      <c r="AG163" s="4"/>
    </row>
    <row r="164" spans="1:33" x14ac:dyDescent="0.25">
      <c r="A164" t="s">
        <v>448</v>
      </c>
      <c r="B164" t="s">
        <v>448</v>
      </c>
      <c r="C164" s="16" t="s">
        <v>796</v>
      </c>
      <c r="D164" t="s">
        <v>1110</v>
      </c>
      <c r="E164">
        <v>40</v>
      </c>
      <c r="F164">
        <v>70</v>
      </c>
      <c r="G164" s="2" t="s">
        <v>580</v>
      </c>
      <c r="H164" s="2" t="s">
        <v>580</v>
      </c>
      <c r="I164" s="2" t="s">
        <v>580</v>
      </c>
      <c r="J164" s="19">
        <v>1</v>
      </c>
      <c r="K164" s="19">
        <v>70</v>
      </c>
      <c r="L164" s="19" t="s">
        <v>0</v>
      </c>
      <c r="M164" s="15" t="s">
        <v>580</v>
      </c>
      <c r="N164" s="15" t="s">
        <v>580</v>
      </c>
      <c r="O164" s="15" t="s">
        <v>580</v>
      </c>
      <c r="P164" s="7" t="s">
        <v>580</v>
      </c>
      <c r="Q164" s="7" t="s">
        <v>580</v>
      </c>
      <c r="R164" s="7" t="s">
        <v>580</v>
      </c>
      <c r="S164" s="8" t="s">
        <v>580</v>
      </c>
      <c r="T164" s="8" t="s">
        <v>580</v>
      </c>
      <c r="U164" s="8" t="s">
        <v>580</v>
      </c>
      <c r="V164">
        <v>46</v>
      </c>
      <c r="W164">
        <v>46</v>
      </c>
      <c r="X164" t="s">
        <v>1120</v>
      </c>
      <c r="Y164" s="14" t="s">
        <v>580</v>
      </c>
      <c r="Z164" s="14" t="s">
        <v>580</v>
      </c>
      <c r="AA164" s="14" t="s">
        <v>580</v>
      </c>
      <c r="AB164" s="3">
        <v>1</v>
      </c>
      <c r="AC164" s="4">
        <v>70</v>
      </c>
      <c r="AD164" s="4">
        <v>1</v>
      </c>
      <c r="AE164" s="4">
        <v>70</v>
      </c>
      <c r="AG164" s="4"/>
    </row>
    <row r="165" spans="1:33" x14ac:dyDescent="0.25">
      <c r="A165" t="s">
        <v>375</v>
      </c>
      <c r="B165" t="s">
        <v>375</v>
      </c>
      <c r="C165" s="16" t="s">
        <v>797</v>
      </c>
      <c r="D165" t="s">
        <v>1110</v>
      </c>
      <c r="E165">
        <v>20</v>
      </c>
      <c r="F165">
        <v>2044</v>
      </c>
      <c r="G165" s="2" t="s">
        <v>580</v>
      </c>
      <c r="H165" s="2" t="s">
        <v>580</v>
      </c>
      <c r="I165" s="2" t="s">
        <v>580</v>
      </c>
      <c r="J165" s="19">
        <v>40</v>
      </c>
      <c r="K165" s="19">
        <v>150</v>
      </c>
      <c r="L165" s="19" t="s">
        <v>0</v>
      </c>
      <c r="M165" s="15" t="s">
        <v>580</v>
      </c>
      <c r="N165" s="15" t="s">
        <v>580</v>
      </c>
      <c r="O165" s="15" t="s">
        <v>580</v>
      </c>
      <c r="P165" s="7" t="s">
        <v>580</v>
      </c>
      <c r="Q165" s="7" t="s">
        <v>580</v>
      </c>
      <c r="R165" s="7" t="s">
        <v>580</v>
      </c>
      <c r="S165" s="8" t="s">
        <v>580</v>
      </c>
      <c r="T165" s="8" t="s">
        <v>580</v>
      </c>
      <c r="U165" s="8" t="s">
        <v>580</v>
      </c>
      <c r="V165">
        <v>63</v>
      </c>
      <c r="W165">
        <v>697</v>
      </c>
      <c r="X165" t="s">
        <v>1120</v>
      </c>
      <c r="Y165" s="14" t="s">
        <v>580</v>
      </c>
      <c r="Z165" s="14" t="s">
        <v>580</v>
      </c>
      <c r="AA165" s="14" t="s">
        <v>580</v>
      </c>
      <c r="AB165" s="3">
        <v>20</v>
      </c>
      <c r="AC165" s="4">
        <v>2044</v>
      </c>
      <c r="AD165" s="4">
        <v>40</v>
      </c>
      <c r="AE165" s="4">
        <v>697</v>
      </c>
      <c r="AG165" s="4"/>
    </row>
    <row r="166" spans="1:33" x14ac:dyDescent="0.25">
      <c r="A166" t="s">
        <v>376</v>
      </c>
      <c r="B166" t="s">
        <v>376</v>
      </c>
      <c r="C166" s="16" t="s">
        <v>615</v>
      </c>
      <c r="D166" t="s">
        <v>1110</v>
      </c>
      <c r="E166">
        <v>0</v>
      </c>
      <c r="F166">
        <v>3200</v>
      </c>
      <c r="G166" s="2" t="s">
        <v>580</v>
      </c>
      <c r="H166" s="2" t="s">
        <v>580</v>
      </c>
      <c r="I166" s="2" t="s">
        <v>580</v>
      </c>
      <c r="J166" s="19">
        <v>8</v>
      </c>
      <c r="K166" s="19">
        <v>2460</v>
      </c>
      <c r="L166" s="19" t="s">
        <v>0</v>
      </c>
      <c r="M166" s="15">
        <v>8</v>
      </c>
      <c r="N166" s="15">
        <v>2500</v>
      </c>
      <c r="O166" s="15" t="s">
        <v>1106</v>
      </c>
      <c r="P166" s="7" t="s">
        <v>580</v>
      </c>
      <c r="Q166" s="7" t="s">
        <v>580</v>
      </c>
      <c r="R166" s="7" t="s">
        <v>580</v>
      </c>
      <c r="S166" s="8">
        <v>37</v>
      </c>
      <c r="T166" s="8">
        <v>1281</v>
      </c>
      <c r="U166" s="8" t="s">
        <v>659</v>
      </c>
      <c r="V166">
        <v>25</v>
      </c>
      <c r="W166">
        <v>3028</v>
      </c>
      <c r="X166" t="s">
        <v>1120</v>
      </c>
      <c r="Y166" s="14">
        <v>73</v>
      </c>
      <c r="Z166" s="14">
        <v>2310</v>
      </c>
      <c r="AA166" s="14" t="s">
        <v>1116</v>
      </c>
      <c r="AB166" s="3">
        <v>0</v>
      </c>
      <c r="AC166" s="4">
        <v>3200</v>
      </c>
      <c r="AD166" s="4">
        <v>8</v>
      </c>
      <c r="AE166" s="4">
        <v>3028</v>
      </c>
      <c r="AG166" s="4"/>
    </row>
    <row r="167" spans="1:33" x14ac:dyDescent="0.25">
      <c r="A167" t="s">
        <v>377</v>
      </c>
      <c r="B167" t="s">
        <v>377</v>
      </c>
      <c r="C167" s="16" t="s">
        <v>798</v>
      </c>
      <c r="D167" t="s">
        <v>1110</v>
      </c>
      <c r="E167">
        <v>0</v>
      </c>
      <c r="F167">
        <v>4416</v>
      </c>
      <c r="G167" s="2" t="s">
        <v>580</v>
      </c>
      <c r="H167" s="2" t="s">
        <v>580</v>
      </c>
      <c r="I167" s="2" t="s">
        <v>580</v>
      </c>
      <c r="J167" s="19">
        <v>39</v>
      </c>
      <c r="K167" s="19">
        <v>2775</v>
      </c>
      <c r="L167" s="19" t="s">
        <v>0</v>
      </c>
      <c r="M167" s="15">
        <v>50</v>
      </c>
      <c r="N167" s="15">
        <v>3600</v>
      </c>
      <c r="O167" s="15" t="s">
        <v>1106</v>
      </c>
      <c r="P167" s="7" t="s">
        <v>580</v>
      </c>
      <c r="Q167" s="7" t="s">
        <v>580</v>
      </c>
      <c r="R167" s="7" t="s">
        <v>580</v>
      </c>
      <c r="S167" s="8" t="s">
        <v>580</v>
      </c>
      <c r="T167" s="8" t="s">
        <v>580</v>
      </c>
      <c r="U167" s="8" t="s">
        <v>580</v>
      </c>
      <c r="V167">
        <v>48</v>
      </c>
      <c r="W167">
        <v>4416</v>
      </c>
      <c r="X167" t="s">
        <v>1120</v>
      </c>
      <c r="Y167" s="14">
        <v>260</v>
      </c>
      <c r="Z167" s="14">
        <v>1473</v>
      </c>
      <c r="AA167" s="14" t="s">
        <v>1116</v>
      </c>
      <c r="AB167" s="3">
        <v>0</v>
      </c>
      <c r="AC167" s="4">
        <v>4416</v>
      </c>
      <c r="AD167" s="4">
        <v>39</v>
      </c>
      <c r="AE167" s="4">
        <v>4416</v>
      </c>
      <c r="AG167" s="4"/>
    </row>
    <row r="168" spans="1:33" x14ac:dyDescent="0.25">
      <c r="A168" t="s">
        <v>100</v>
      </c>
      <c r="B168" t="s">
        <v>100</v>
      </c>
      <c r="C168" s="16" t="s">
        <v>799</v>
      </c>
      <c r="D168" t="s">
        <v>1109</v>
      </c>
      <c r="E168">
        <v>0</v>
      </c>
      <c r="F168">
        <v>98</v>
      </c>
      <c r="G168" s="2">
        <v>2</v>
      </c>
      <c r="H168" s="2">
        <v>72</v>
      </c>
      <c r="I168" s="2" t="s">
        <v>584</v>
      </c>
      <c r="J168" s="19" t="s">
        <v>580</v>
      </c>
      <c r="K168" s="19" t="s">
        <v>580</v>
      </c>
      <c r="L168" s="19" t="s">
        <v>580</v>
      </c>
      <c r="M168" s="15">
        <v>0</v>
      </c>
      <c r="N168" s="15">
        <v>72</v>
      </c>
      <c r="O168" s="15" t="s">
        <v>1106</v>
      </c>
      <c r="P168" s="7">
        <v>2</v>
      </c>
      <c r="Q168" s="7">
        <v>72</v>
      </c>
      <c r="R168" s="7" t="s">
        <v>586</v>
      </c>
      <c r="S168" s="8" t="s">
        <v>580</v>
      </c>
      <c r="T168" s="8" t="s">
        <v>580</v>
      </c>
      <c r="U168" s="8" t="s">
        <v>580</v>
      </c>
      <c r="V168" t="s">
        <v>580</v>
      </c>
      <c r="W168" t="s">
        <v>580</v>
      </c>
      <c r="X168" t="s">
        <v>580</v>
      </c>
      <c r="Y168" s="14" t="s">
        <v>580</v>
      </c>
      <c r="Z168" s="14" t="s">
        <v>580</v>
      </c>
      <c r="AA168" s="14" t="s">
        <v>580</v>
      </c>
      <c r="AB168" s="3">
        <v>0</v>
      </c>
      <c r="AC168" s="4">
        <v>98</v>
      </c>
      <c r="AD168" s="4">
        <v>0</v>
      </c>
      <c r="AE168" s="4">
        <v>72</v>
      </c>
      <c r="AG168" s="4"/>
    </row>
    <row r="169" spans="1:33" x14ac:dyDescent="0.25">
      <c r="A169" t="s">
        <v>101</v>
      </c>
      <c r="B169" t="s">
        <v>101</v>
      </c>
      <c r="C169" s="16" t="s">
        <v>800</v>
      </c>
      <c r="D169" t="s">
        <v>1109</v>
      </c>
      <c r="E169">
        <v>0</v>
      </c>
      <c r="F169">
        <v>57</v>
      </c>
      <c r="G169" s="2">
        <v>0</v>
      </c>
      <c r="H169" s="2">
        <v>30</v>
      </c>
      <c r="I169" s="2" t="s">
        <v>584</v>
      </c>
      <c r="J169" s="19" t="s">
        <v>580</v>
      </c>
      <c r="K169" s="19" t="s">
        <v>580</v>
      </c>
      <c r="L169" s="19" t="s">
        <v>580</v>
      </c>
      <c r="M169" s="15">
        <v>3</v>
      </c>
      <c r="N169" s="15">
        <v>56</v>
      </c>
      <c r="O169" s="15" t="s">
        <v>1106</v>
      </c>
      <c r="P169" s="7">
        <v>0</v>
      </c>
      <c r="Q169" s="7">
        <v>30</v>
      </c>
      <c r="R169" s="7" t="s">
        <v>586</v>
      </c>
      <c r="S169" s="8" t="s">
        <v>580</v>
      </c>
      <c r="T169" s="8" t="s">
        <v>580</v>
      </c>
      <c r="U169" s="8" t="s">
        <v>580</v>
      </c>
      <c r="V169" t="s">
        <v>580</v>
      </c>
      <c r="W169" t="s">
        <v>580</v>
      </c>
      <c r="X169" t="s">
        <v>580</v>
      </c>
      <c r="Y169" s="14" t="s">
        <v>580</v>
      </c>
      <c r="Z169" s="14" t="s">
        <v>580</v>
      </c>
      <c r="AA169" s="14" t="s">
        <v>580</v>
      </c>
      <c r="AB169" s="3">
        <v>0</v>
      </c>
      <c r="AC169" s="4">
        <v>57</v>
      </c>
      <c r="AD169" s="4">
        <v>0</v>
      </c>
      <c r="AE169" s="4">
        <v>56</v>
      </c>
      <c r="AG169" s="4"/>
    </row>
    <row r="170" spans="1:33" x14ac:dyDescent="0.25">
      <c r="A170" t="s">
        <v>102</v>
      </c>
      <c r="B170" t="s">
        <v>102</v>
      </c>
      <c r="C170" s="16" t="s">
        <v>801</v>
      </c>
      <c r="D170" t="s">
        <v>1109</v>
      </c>
      <c r="E170">
        <v>0</v>
      </c>
      <c r="F170">
        <v>98</v>
      </c>
      <c r="G170" s="2">
        <v>0</v>
      </c>
      <c r="H170" s="2">
        <v>43</v>
      </c>
      <c r="I170" s="2" t="s">
        <v>584</v>
      </c>
      <c r="J170" s="19" t="s">
        <v>580</v>
      </c>
      <c r="K170" s="19" t="s">
        <v>580</v>
      </c>
      <c r="L170" s="19" t="s">
        <v>580</v>
      </c>
      <c r="M170" s="15">
        <v>0</v>
      </c>
      <c r="N170" s="15">
        <v>45</v>
      </c>
      <c r="O170" s="15" t="s">
        <v>1106</v>
      </c>
      <c r="P170" s="7">
        <v>1</v>
      </c>
      <c r="Q170" s="7">
        <v>43</v>
      </c>
      <c r="R170" s="7" t="s">
        <v>586</v>
      </c>
      <c r="S170" s="8" t="s">
        <v>580</v>
      </c>
      <c r="T170" s="8" t="s">
        <v>580</v>
      </c>
      <c r="U170" s="8" t="s">
        <v>580</v>
      </c>
      <c r="V170" t="s">
        <v>580</v>
      </c>
      <c r="W170" t="s">
        <v>580</v>
      </c>
      <c r="X170" t="s">
        <v>580</v>
      </c>
      <c r="Y170" s="14" t="s">
        <v>580</v>
      </c>
      <c r="Z170" s="14" t="s">
        <v>580</v>
      </c>
      <c r="AA170" s="14" t="s">
        <v>580</v>
      </c>
      <c r="AB170" s="3">
        <v>0</v>
      </c>
      <c r="AC170" s="4">
        <v>98</v>
      </c>
      <c r="AD170" s="4">
        <v>0</v>
      </c>
      <c r="AE170" s="4">
        <v>45</v>
      </c>
      <c r="AG170" s="4"/>
    </row>
    <row r="171" spans="1:33" x14ac:dyDescent="0.25">
      <c r="A171" t="s">
        <v>103</v>
      </c>
      <c r="B171" t="s">
        <v>103</v>
      </c>
      <c r="C171" s="16" t="s">
        <v>802</v>
      </c>
      <c r="D171" t="s">
        <v>1109</v>
      </c>
      <c r="E171">
        <v>0</v>
      </c>
      <c r="F171">
        <v>54</v>
      </c>
      <c r="G171" s="2">
        <v>0</v>
      </c>
      <c r="H171" s="2">
        <v>20</v>
      </c>
      <c r="I171" s="2" t="s">
        <v>584</v>
      </c>
      <c r="J171" s="19" t="s">
        <v>580</v>
      </c>
      <c r="K171" s="19" t="s">
        <v>580</v>
      </c>
      <c r="L171" s="19" t="s">
        <v>580</v>
      </c>
      <c r="M171" s="15">
        <v>0</v>
      </c>
      <c r="N171" s="15">
        <v>40</v>
      </c>
      <c r="O171" s="15" t="s">
        <v>1106</v>
      </c>
      <c r="P171" s="7" t="s">
        <v>580</v>
      </c>
      <c r="Q171" s="7" t="s">
        <v>580</v>
      </c>
      <c r="R171" s="7" t="s">
        <v>580</v>
      </c>
      <c r="S171" s="8" t="s">
        <v>580</v>
      </c>
      <c r="T171" s="8" t="s">
        <v>580</v>
      </c>
      <c r="U171" s="8" t="s">
        <v>580</v>
      </c>
      <c r="V171" t="s">
        <v>580</v>
      </c>
      <c r="W171" t="s">
        <v>580</v>
      </c>
      <c r="X171" t="s">
        <v>580</v>
      </c>
      <c r="Y171" s="14" t="s">
        <v>580</v>
      </c>
      <c r="Z171" s="14" t="s">
        <v>580</v>
      </c>
      <c r="AA171" s="14" t="s">
        <v>580</v>
      </c>
      <c r="AB171" s="3">
        <v>0</v>
      </c>
      <c r="AC171" s="4">
        <v>54</v>
      </c>
      <c r="AD171" s="4">
        <v>0</v>
      </c>
      <c r="AE171" s="4">
        <v>40</v>
      </c>
      <c r="AG171" s="4"/>
    </row>
    <row r="172" spans="1:33" x14ac:dyDescent="0.25">
      <c r="A172" t="s">
        <v>319</v>
      </c>
      <c r="B172" t="s">
        <v>319</v>
      </c>
      <c r="C172" s="16" t="s">
        <v>803</v>
      </c>
      <c r="D172" t="s">
        <v>1109</v>
      </c>
      <c r="E172">
        <v>10</v>
      </c>
      <c r="F172">
        <v>22.75</v>
      </c>
      <c r="G172" s="2">
        <v>2</v>
      </c>
      <c r="H172" s="2">
        <v>12</v>
      </c>
      <c r="I172" s="2" t="s">
        <v>584</v>
      </c>
      <c r="J172" s="19" t="s">
        <v>580</v>
      </c>
      <c r="K172" s="19" t="s">
        <v>580</v>
      </c>
      <c r="L172" s="19" t="s">
        <v>580</v>
      </c>
      <c r="M172" s="15">
        <v>0</v>
      </c>
      <c r="N172" s="15">
        <v>30</v>
      </c>
      <c r="O172" s="15" t="s">
        <v>1106</v>
      </c>
      <c r="P172" s="7" t="s">
        <v>580</v>
      </c>
      <c r="Q172" s="7" t="s">
        <v>580</v>
      </c>
      <c r="R172" s="7" t="s">
        <v>580</v>
      </c>
      <c r="S172" s="8" t="s">
        <v>580</v>
      </c>
      <c r="T172" s="8" t="s">
        <v>580</v>
      </c>
      <c r="U172" s="8" t="s">
        <v>580</v>
      </c>
      <c r="V172" t="s">
        <v>580</v>
      </c>
      <c r="W172" t="s">
        <v>580</v>
      </c>
      <c r="X172" t="s">
        <v>580</v>
      </c>
      <c r="Y172" s="14" t="s">
        <v>580</v>
      </c>
      <c r="Z172" s="14" t="s">
        <v>580</v>
      </c>
      <c r="AA172" s="14" t="s">
        <v>580</v>
      </c>
      <c r="AB172" s="3">
        <v>0</v>
      </c>
      <c r="AC172" s="4">
        <v>30</v>
      </c>
      <c r="AD172" s="4">
        <v>2</v>
      </c>
      <c r="AE172" s="4">
        <v>30</v>
      </c>
      <c r="AG172" s="4"/>
    </row>
    <row r="173" spans="1:33" x14ac:dyDescent="0.25">
      <c r="A173" t="s">
        <v>104</v>
      </c>
      <c r="B173" t="s">
        <v>104</v>
      </c>
      <c r="C173" s="16" t="s">
        <v>804</v>
      </c>
      <c r="D173" t="s">
        <v>1109</v>
      </c>
      <c r="E173">
        <v>0</v>
      </c>
      <c r="F173">
        <v>78</v>
      </c>
      <c r="G173" s="2">
        <v>30</v>
      </c>
      <c r="H173" s="2">
        <v>40</v>
      </c>
      <c r="I173" s="2" t="s">
        <v>584</v>
      </c>
      <c r="J173" s="19" t="s">
        <v>580</v>
      </c>
      <c r="K173" s="19" t="s">
        <v>580</v>
      </c>
      <c r="L173" s="19" t="s">
        <v>580</v>
      </c>
      <c r="M173" s="15">
        <v>15</v>
      </c>
      <c r="N173" s="15">
        <v>25</v>
      </c>
      <c r="O173" s="15" t="s">
        <v>1106</v>
      </c>
      <c r="P173" s="7" t="s">
        <v>580</v>
      </c>
      <c r="Q173" s="7" t="s">
        <v>580</v>
      </c>
      <c r="R173" s="7" t="s">
        <v>580</v>
      </c>
      <c r="S173" s="8" t="s">
        <v>580</v>
      </c>
      <c r="T173" s="8" t="s">
        <v>580</v>
      </c>
      <c r="U173" s="8" t="s">
        <v>580</v>
      </c>
      <c r="V173" t="s">
        <v>580</v>
      </c>
      <c r="W173" t="s">
        <v>580</v>
      </c>
      <c r="X173" t="s">
        <v>580</v>
      </c>
      <c r="Y173" s="14" t="s">
        <v>580</v>
      </c>
      <c r="Z173" s="14" t="s">
        <v>580</v>
      </c>
      <c r="AA173" s="14" t="s">
        <v>580</v>
      </c>
      <c r="AB173" s="3">
        <v>0</v>
      </c>
      <c r="AC173" s="4">
        <v>78</v>
      </c>
      <c r="AD173" s="4">
        <v>15</v>
      </c>
      <c r="AE173" s="4">
        <v>40</v>
      </c>
      <c r="AG173" s="4"/>
    </row>
    <row r="174" spans="1:33" x14ac:dyDescent="0.25">
      <c r="A174" t="s">
        <v>105</v>
      </c>
      <c r="B174" t="s">
        <v>105</v>
      </c>
      <c r="C174" s="16" t="s">
        <v>805</v>
      </c>
      <c r="D174" t="s">
        <v>1109</v>
      </c>
      <c r="E174">
        <v>0</v>
      </c>
      <c r="F174">
        <v>67</v>
      </c>
      <c r="G174" s="2">
        <v>0</v>
      </c>
      <c r="H174" s="2">
        <v>50</v>
      </c>
      <c r="I174" s="2" t="s">
        <v>584</v>
      </c>
      <c r="J174" s="19" t="s">
        <v>580</v>
      </c>
      <c r="K174" s="19" t="s">
        <v>580</v>
      </c>
      <c r="L174" s="19" t="s">
        <v>580</v>
      </c>
      <c r="M174" s="15">
        <v>6</v>
      </c>
      <c r="N174" s="15">
        <v>30</v>
      </c>
      <c r="O174" s="15" t="s">
        <v>1106</v>
      </c>
      <c r="P174" s="7" t="s">
        <v>580</v>
      </c>
      <c r="Q174" s="7" t="s">
        <v>580</v>
      </c>
      <c r="R174" s="7" t="s">
        <v>580</v>
      </c>
      <c r="S174" s="8" t="s">
        <v>580</v>
      </c>
      <c r="T174" s="8" t="s">
        <v>580</v>
      </c>
      <c r="U174" s="8" t="s">
        <v>580</v>
      </c>
      <c r="V174" t="s">
        <v>580</v>
      </c>
      <c r="W174" t="s">
        <v>580</v>
      </c>
      <c r="X174" t="s">
        <v>580</v>
      </c>
      <c r="Y174" s="14" t="s">
        <v>580</v>
      </c>
      <c r="Z174" s="14" t="s">
        <v>580</v>
      </c>
      <c r="AA174" s="14" t="s">
        <v>580</v>
      </c>
      <c r="AB174" s="3">
        <v>0</v>
      </c>
      <c r="AC174" s="4">
        <v>67</v>
      </c>
      <c r="AD174" s="4">
        <v>0</v>
      </c>
      <c r="AE174" s="4">
        <v>50</v>
      </c>
      <c r="AG174" s="4"/>
    </row>
    <row r="175" spans="1:33" x14ac:dyDescent="0.25">
      <c r="A175" t="s">
        <v>106</v>
      </c>
      <c r="B175" t="s">
        <v>106</v>
      </c>
      <c r="C175" s="16" t="s">
        <v>806</v>
      </c>
      <c r="D175" t="s">
        <v>1109</v>
      </c>
      <c r="E175">
        <v>0</v>
      </c>
      <c r="F175">
        <v>66</v>
      </c>
      <c r="G175" s="2">
        <v>1</v>
      </c>
      <c r="H175" s="2">
        <v>30</v>
      </c>
      <c r="I175" s="2" t="s">
        <v>584</v>
      </c>
      <c r="J175" s="19" t="s">
        <v>580</v>
      </c>
      <c r="K175" s="19" t="s">
        <v>580</v>
      </c>
      <c r="L175" s="19" t="s">
        <v>580</v>
      </c>
      <c r="M175" s="15">
        <v>3</v>
      </c>
      <c r="N175" s="15">
        <v>25</v>
      </c>
      <c r="O175" s="15" t="s">
        <v>1106</v>
      </c>
      <c r="P175" s="7" t="s">
        <v>580</v>
      </c>
      <c r="Q175" s="7" t="s">
        <v>580</v>
      </c>
      <c r="R175" s="7" t="s">
        <v>580</v>
      </c>
      <c r="S175" s="8" t="s">
        <v>580</v>
      </c>
      <c r="T175" s="8" t="s">
        <v>580</v>
      </c>
      <c r="U175" s="8" t="s">
        <v>580</v>
      </c>
      <c r="V175" t="s">
        <v>580</v>
      </c>
      <c r="W175" t="s">
        <v>580</v>
      </c>
      <c r="X175" t="s">
        <v>580</v>
      </c>
      <c r="Y175" s="14" t="s">
        <v>580</v>
      </c>
      <c r="Z175" s="14" t="s">
        <v>580</v>
      </c>
      <c r="AA175" s="14" t="s">
        <v>580</v>
      </c>
      <c r="AB175" s="3">
        <v>0</v>
      </c>
      <c r="AC175" s="4">
        <v>66</v>
      </c>
      <c r="AD175" s="4">
        <v>1</v>
      </c>
      <c r="AE175" s="4">
        <v>30</v>
      </c>
      <c r="AG175" s="4"/>
    </row>
    <row r="176" spans="1:33" x14ac:dyDescent="0.25">
      <c r="A176" t="s">
        <v>107</v>
      </c>
      <c r="B176" t="s">
        <v>107</v>
      </c>
      <c r="C176" s="16" t="s">
        <v>807</v>
      </c>
      <c r="D176" t="s">
        <v>1109</v>
      </c>
      <c r="E176">
        <v>2</v>
      </c>
      <c r="F176">
        <v>25</v>
      </c>
      <c r="G176" s="2">
        <v>8</v>
      </c>
      <c r="H176" s="2">
        <v>30</v>
      </c>
      <c r="I176" s="2" t="s">
        <v>584</v>
      </c>
      <c r="J176" s="19" t="s">
        <v>580</v>
      </c>
      <c r="K176" s="19" t="s">
        <v>580</v>
      </c>
      <c r="L176" s="19" t="s">
        <v>580</v>
      </c>
      <c r="M176" s="15">
        <v>0</v>
      </c>
      <c r="N176" s="15">
        <v>30</v>
      </c>
      <c r="O176" s="15" t="s">
        <v>1106</v>
      </c>
      <c r="P176" s="7">
        <v>8</v>
      </c>
      <c r="Q176" s="7">
        <v>30</v>
      </c>
      <c r="R176" s="7" t="s">
        <v>586</v>
      </c>
      <c r="S176" s="8" t="s">
        <v>580</v>
      </c>
      <c r="T176" s="8" t="s">
        <v>580</v>
      </c>
      <c r="U176" s="8" t="s">
        <v>580</v>
      </c>
      <c r="V176" t="s">
        <v>580</v>
      </c>
      <c r="W176" t="s">
        <v>580</v>
      </c>
      <c r="X176" t="s">
        <v>580</v>
      </c>
      <c r="Y176" s="14" t="s">
        <v>580</v>
      </c>
      <c r="Z176" s="14" t="s">
        <v>580</v>
      </c>
      <c r="AA176" s="14" t="s">
        <v>580</v>
      </c>
      <c r="AB176" s="3">
        <v>0</v>
      </c>
      <c r="AC176" s="4">
        <v>30</v>
      </c>
      <c r="AD176" s="4">
        <v>2</v>
      </c>
      <c r="AE176" s="4">
        <v>30</v>
      </c>
      <c r="AG176" s="4"/>
    </row>
    <row r="177" spans="1:33" x14ac:dyDescent="0.25">
      <c r="A177" t="s">
        <v>108</v>
      </c>
      <c r="B177" t="s">
        <v>108</v>
      </c>
      <c r="C177" s="16" t="s">
        <v>808</v>
      </c>
      <c r="D177" t="s">
        <v>1109</v>
      </c>
      <c r="E177">
        <v>0</v>
      </c>
      <c r="F177">
        <v>90</v>
      </c>
      <c r="G177" s="2">
        <v>2</v>
      </c>
      <c r="H177" s="2">
        <v>90</v>
      </c>
      <c r="I177" s="2" t="s">
        <v>584</v>
      </c>
      <c r="J177" s="19" t="s">
        <v>580</v>
      </c>
      <c r="K177" s="19" t="s">
        <v>580</v>
      </c>
      <c r="L177" s="19" t="s">
        <v>580</v>
      </c>
      <c r="M177" s="15">
        <v>1</v>
      </c>
      <c r="N177" s="15">
        <v>60</v>
      </c>
      <c r="O177" s="15" t="s">
        <v>1106</v>
      </c>
      <c r="P177" s="7">
        <v>3</v>
      </c>
      <c r="Q177" s="7">
        <v>90</v>
      </c>
      <c r="R177" s="7" t="s">
        <v>586</v>
      </c>
      <c r="S177" s="8" t="s">
        <v>580</v>
      </c>
      <c r="T177" s="8" t="s">
        <v>580</v>
      </c>
      <c r="U177" s="8" t="s">
        <v>580</v>
      </c>
      <c r="V177" t="s">
        <v>580</v>
      </c>
      <c r="W177" t="s">
        <v>580</v>
      </c>
      <c r="X177" t="s">
        <v>580</v>
      </c>
      <c r="Y177" s="14" t="s">
        <v>580</v>
      </c>
      <c r="Z177" s="14" t="s">
        <v>580</v>
      </c>
      <c r="AA177" s="14" t="s">
        <v>580</v>
      </c>
      <c r="AB177" s="3">
        <v>0</v>
      </c>
      <c r="AC177" s="4">
        <v>90</v>
      </c>
      <c r="AD177" s="4">
        <v>1</v>
      </c>
      <c r="AE177" s="4">
        <v>90</v>
      </c>
      <c r="AG177" s="4"/>
    </row>
    <row r="178" spans="1:33" x14ac:dyDescent="0.25">
      <c r="A178" t="s">
        <v>110</v>
      </c>
      <c r="B178" t="s">
        <v>110</v>
      </c>
      <c r="C178" s="16" t="s">
        <v>809</v>
      </c>
      <c r="D178" t="s">
        <v>1109</v>
      </c>
      <c r="E178">
        <v>0</v>
      </c>
      <c r="F178">
        <v>35</v>
      </c>
      <c r="G178" s="2">
        <v>3</v>
      </c>
      <c r="H178" s="2">
        <v>30</v>
      </c>
      <c r="I178" s="2" t="s">
        <v>584</v>
      </c>
      <c r="J178" s="19" t="s">
        <v>580</v>
      </c>
      <c r="K178" s="19" t="s">
        <v>580</v>
      </c>
      <c r="L178" s="19" t="s">
        <v>580</v>
      </c>
      <c r="M178" s="15">
        <v>0</v>
      </c>
      <c r="N178" s="15">
        <v>30</v>
      </c>
      <c r="O178" s="15" t="s">
        <v>1106</v>
      </c>
      <c r="P178" s="7">
        <v>3</v>
      </c>
      <c r="Q178" s="7">
        <v>30</v>
      </c>
      <c r="R178" s="7" t="s">
        <v>586</v>
      </c>
      <c r="S178" s="8" t="s">
        <v>580</v>
      </c>
      <c r="T178" s="8" t="s">
        <v>580</v>
      </c>
      <c r="U178" s="8" t="s">
        <v>580</v>
      </c>
      <c r="V178" t="s">
        <v>580</v>
      </c>
      <c r="W178" t="s">
        <v>580</v>
      </c>
      <c r="X178" t="s">
        <v>580</v>
      </c>
      <c r="Y178" s="14" t="s">
        <v>580</v>
      </c>
      <c r="Z178" s="14" t="s">
        <v>580</v>
      </c>
      <c r="AA178" s="14" t="s">
        <v>580</v>
      </c>
      <c r="AB178" s="3">
        <v>0</v>
      </c>
      <c r="AC178" s="4">
        <v>35</v>
      </c>
      <c r="AD178" s="4">
        <v>0</v>
      </c>
      <c r="AE178" s="4">
        <v>30</v>
      </c>
      <c r="AG178" s="4"/>
    </row>
    <row r="179" spans="1:33" x14ac:dyDescent="0.25">
      <c r="A179" t="s">
        <v>224</v>
      </c>
      <c r="B179" t="s">
        <v>224</v>
      </c>
      <c r="C179" s="16" t="s">
        <v>810</v>
      </c>
      <c r="D179" t="s">
        <v>1109</v>
      </c>
      <c r="E179">
        <v>0</v>
      </c>
      <c r="F179">
        <v>50</v>
      </c>
      <c r="G179" s="2">
        <v>3</v>
      </c>
      <c r="H179" s="2">
        <v>40</v>
      </c>
      <c r="I179" s="2" t="s">
        <v>584</v>
      </c>
      <c r="J179" s="19" t="s">
        <v>580</v>
      </c>
      <c r="K179" s="19" t="s">
        <v>580</v>
      </c>
      <c r="L179" s="19" t="s">
        <v>580</v>
      </c>
      <c r="M179" s="15">
        <v>2</v>
      </c>
      <c r="N179" s="15">
        <v>25</v>
      </c>
      <c r="O179" s="15" t="s">
        <v>1106</v>
      </c>
      <c r="P179" s="7" t="s">
        <v>580</v>
      </c>
      <c r="Q179" s="7" t="s">
        <v>580</v>
      </c>
      <c r="R179" s="7" t="s">
        <v>580</v>
      </c>
      <c r="S179" s="8" t="s">
        <v>580</v>
      </c>
      <c r="T179" s="8" t="s">
        <v>580</v>
      </c>
      <c r="U179" s="8" t="s">
        <v>580</v>
      </c>
      <c r="V179" t="s">
        <v>580</v>
      </c>
      <c r="W179" t="s">
        <v>580</v>
      </c>
      <c r="X179" t="s">
        <v>580</v>
      </c>
      <c r="Y179" s="14" t="s">
        <v>580</v>
      </c>
      <c r="Z179" s="14" t="s">
        <v>580</v>
      </c>
      <c r="AA179" s="14" t="s">
        <v>580</v>
      </c>
      <c r="AB179" s="3">
        <v>0</v>
      </c>
      <c r="AC179" s="4">
        <v>50</v>
      </c>
      <c r="AD179" s="4">
        <v>2</v>
      </c>
      <c r="AE179" s="4">
        <v>40</v>
      </c>
      <c r="AG179" s="4"/>
    </row>
    <row r="180" spans="1:33" x14ac:dyDescent="0.25">
      <c r="A180" t="s">
        <v>111</v>
      </c>
      <c r="B180" t="s">
        <v>111</v>
      </c>
      <c r="C180" s="16" t="s">
        <v>811</v>
      </c>
      <c r="D180" t="s">
        <v>1109</v>
      </c>
      <c r="E180">
        <v>0</v>
      </c>
      <c r="F180">
        <v>25</v>
      </c>
      <c r="G180" s="2">
        <v>1</v>
      </c>
      <c r="H180" s="2">
        <v>30</v>
      </c>
      <c r="I180" s="2" t="s">
        <v>584</v>
      </c>
      <c r="J180" s="19" t="s">
        <v>580</v>
      </c>
      <c r="K180" s="19" t="s">
        <v>580</v>
      </c>
      <c r="L180" s="19" t="s">
        <v>580</v>
      </c>
      <c r="M180" s="15">
        <v>0</v>
      </c>
      <c r="N180" s="15">
        <v>40</v>
      </c>
      <c r="O180" s="15" t="s">
        <v>1106</v>
      </c>
      <c r="P180" s="7">
        <v>1</v>
      </c>
      <c r="Q180" s="7">
        <v>30</v>
      </c>
      <c r="R180" s="7" t="s">
        <v>586</v>
      </c>
      <c r="S180" s="8" t="s">
        <v>580</v>
      </c>
      <c r="T180" s="8" t="s">
        <v>580</v>
      </c>
      <c r="U180" s="8" t="s">
        <v>580</v>
      </c>
      <c r="V180" t="s">
        <v>580</v>
      </c>
      <c r="W180" t="s">
        <v>580</v>
      </c>
      <c r="X180" t="s">
        <v>580</v>
      </c>
      <c r="Y180" s="14" t="s">
        <v>580</v>
      </c>
      <c r="Z180" s="14" t="s">
        <v>580</v>
      </c>
      <c r="AA180" s="14" t="s">
        <v>580</v>
      </c>
      <c r="AB180" s="3">
        <v>0</v>
      </c>
      <c r="AC180" s="4">
        <v>40</v>
      </c>
      <c r="AD180" s="4">
        <v>0</v>
      </c>
      <c r="AE180" s="4">
        <v>30</v>
      </c>
      <c r="AG180" s="4"/>
    </row>
    <row r="181" spans="1:33" x14ac:dyDescent="0.25">
      <c r="A181" t="s">
        <v>315</v>
      </c>
      <c r="B181" t="s">
        <v>315</v>
      </c>
      <c r="C181" s="16" t="s">
        <v>812</v>
      </c>
      <c r="D181" t="s">
        <v>1109</v>
      </c>
      <c r="E181">
        <v>10</v>
      </c>
      <c r="F181">
        <v>10</v>
      </c>
      <c r="G181" s="2" t="s">
        <v>580</v>
      </c>
      <c r="H181" s="2" t="s">
        <v>580</v>
      </c>
      <c r="I181" s="2" t="s">
        <v>580</v>
      </c>
      <c r="J181" s="19" t="s">
        <v>580</v>
      </c>
      <c r="K181" s="19" t="s">
        <v>580</v>
      </c>
      <c r="L181" s="19" t="s">
        <v>580</v>
      </c>
      <c r="M181" s="15" t="s">
        <v>580</v>
      </c>
      <c r="N181" s="15" t="s">
        <v>580</v>
      </c>
      <c r="O181" s="15" t="s">
        <v>580</v>
      </c>
      <c r="P181" s="7" t="s">
        <v>580</v>
      </c>
      <c r="Q181" s="7" t="s">
        <v>580</v>
      </c>
      <c r="R181" s="7" t="s">
        <v>580</v>
      </c>
      <c r="S181" s="8" t="s">
        <v>580</v>
      </c>
      <c r="T181" s="8" t="s">
        <v>580</v>
      </c>
      <c r="U181" s="8" t="s">
        <v>580</v>
      </c>
      <c r="V181" t="s">
        <v>580</v>
      </c>
      <c r="W181" t="s">
        <v>580</v>
      </c>
      <c r="X181" t="s">
        <v>580</v>
      </c>
      <c r="Y181" s="14">
        <v>10</v>
      </c>
      <c r="Z181" s="14">
        <v>10</v>
      </c>
      <c r="AA181" s="14" t="s">
        <v>1118</v>
      </c>
      <c r="AB181" s="3">
        <v>10</v>
      </c>
      <c r="AC181" s="4">
        <v>10</v>
      </c>
      <c r="AD181" s="4">
        <v>10</v>
      </c>
      <c r="AE181" s="4">
        <v>10</v>
      </c>
      <c r="AG181" s="4"/>
    </row>
    <row r="182" spans="1:33" x14ac:dyDescent="0.25">
      <c r="A182" t="s">
        <v>112</v>
      </c>
      <c r="B182" t="s">
        <v>112</v>
      </c>
      <c r="C182" s="16" t="s">
        <v>813</v>
      </c>
      <c r="D182" t="s">
        <v>1109</v>
      </c>
      <c r="E182">
        <v>0</v>
      </c>
      <c r="F182">
        <v>50</v>
      </c>
      <c r="G182" s="2">
        <v>0</v>
      </c>
      <c r="H182" s="2">
        <v>50</v>
      </c>
      <c r="I182" s="2" t="s">
        <v>584</v>
      </c>
      <c r="J182" s="19" t="s">
        <v>580</v>
      </c>
      <c r="K182" s="19" t="s">
        <v>580</v>
      </c>
      <c r="L182" s="19" t="s">
        <v>580</v>
      </c>
      <c r="M182" s="15">
        <v>1</v>
      </c>
      <c r="N182" s="15">
        <v>50</v>
      </c>
      <c r="O182" s="15" t="s">
        <v>1106</v>
      </c>
      <c r="P182" s="7">
        <v>0</v>
      </c>
      <c r="Q182" s="7">
        <v>50</v>
      </c>
      <c r="R182" s="7" t="s">
        <v>586</v>
      </c>
      <c r="S182" s="8" t="s">
        <v>580</v>
      </c>
      <c r="T182" s="8" t="s">
        <v>580</v>
      </c>
      <c r="U182" s="8" t="s">
        <v>580</v>
      </c>
      <c r="V182" t="s">
        <v>580</v>
      </c>
      <c r="W182" t="s">
        <v>580</v>
      </c>
      <c r="X182" t="s">
        <v>580</v>
      </c>
      <c r="Y182" s="14" t="s">
        <v>580</v>
      </c>
      <c r="Z182" s="14" t="s">
        <v>580</v>
      </c>
      <c r="AA182" s="14" t="s">
        <v>580</v>
      </c>
      <c r="AB182" s="3">
        <v>0</v>
      </c>
      <c r="AC182" s="4">
        <v>50</v>
      </c>
      <c r="AD182" s="4">
        <v>0</v>
      </c>
      <c r="AE182" s="4">
        <v>50</v>
      </c>
      <c r="AG182" s="4"/>
    </row>
    <row r="183" spans="1:33" x14ac:dyDescent="0.25">
      <c r="A183" t="s">
        <v>113</v>
      </c>
      <c r="B183" t="s">
        <v>113</v>
      </c>
      <c r="C183" s="16" t="s">
        <v>814</v>
      </c>
      <c r="D183" t="s">
        <v>1109</v>
      </c>
      <c r="E183">
        <v>0</v>
      </c>
      <c r="F183">
        <v>25</v>
      </c>
      <c r="G183" s="2">
        <v>3</v>
      </c>
      <c r="H183" s="2">
        <v>25</v>
      </c>
      <c r="I183" s="2" t="s">
        <v>584</v>
      </c>
      <c r="J183" s="19" t="s">
        <v>580</v>
      </c>
      <c r="K183" s="19" t="s">
        <v>580</v>
      </c>
      <c r="L183" s="19" t="s">
        <v>580</v>
      </c>
      <c r="M183" s="15">
        <v>3</v>
      </c>
      <c r="N183" s="15">
        <v>6</v>
      </c>
      <c r="O183" s="15" t="s">
        <v>1106</v>
      </c>
      <c r="P183" s="7">
        <v>3</v>
      </c>
      <c r="Q183" s="7">
        <v>25</v>
      </c>
      <c r="R183" s="7" t="s">
        <v>586</v>
      </c>
      <c r="S183" s="8" t="s">
        <v>580</v>
      </c>
      <c r="T183" s="8" t="s">
        <v>580</v>
      </c>
      <c r="U183" s="8" t="s">
        <v>580</v>
      </c>
      <c r="V183" t="s">
        <v>580</v>
      </c>
      <c r="W183" t="s">
        <v>580</v>
      </c>
      <c r="X183" t="s">
        <v>580</v>
      </c>
      <c r="Y183" s="14" t="s">
        <v>580</v>
      </c>
      <c r="Z183" s="14" t="s">
        <v>580</v>
      </c>
      <c r="AA183" s="14" t="s">
        <v>580</v>
      </c>
      <c r="AB183" s="3">
        <v>0</v>
      </c>
      <c r="AC183" s="4">
        <v>25</v>
      </c>
      <c r="AD183" s="4">
        <v>3</v>
      </c>
      <c r="AE183" s="4">
        <v>25</v>
      </c>
      <c r="AG183" s="4"/>
    </row>
    <row r="184" spans="1:33" x14ac:dyDescent="0.25">
      <c r="A184" t="s">
        <v>114</v>
      </c>
      <c r="B184" t="s">
        <v>114</v>
      </c>
      <c r="C184" s="16" t="s">
        <v>815</v>
      </c>
      <c r="D184" t="s">
        <v>1109</v>
      </c>
      <c r="E184">
        <v>0</v>
      </c>
      <c r="F184">
        <v>52</v>
      </c>
      <c r="G184" s="2">
        <v>1</v>
      </c>
      <c r="H184" s="2">
        <v>50</v>
      </c>
      <c r="I184" s="2" t="s">
        <v>584</v>
      </c>
      <c r="J184" s="19" t="s">
        <v>580</v>
      </c>
      <c r="K184" s="19" t="s">
        <v>580</v>
      </c>
      <c r="L184" s="19" t="s">
        <v>580</v>
      </c>
      <c r="M184" s="15">
        <v>3</v>
      </c>
      <c r="N184" s="15">
        <v>35</v>
      </c>
      <c r="O184" s="15" t="s">
        <v>1106</v>
      </c>
      <c r="P184" s="7">
        <v>1</v>
      </c>
      <c r="Q184" s="7">
        <v>50</v>
      </c>
      <c r="R184" s="7" t="s">
        <v>586</v>
      </c>
      <c r="S184" s="8" t="s">
        <v>580</v>
      </c>
      <c r="T184" s="8" t="s">
        <v>580</v>
      </c>
      <c r="U184" s="8" t="s">
        <v>580</v>
      </c>
      <c r="V184" t="s">
        <v>580</v>
      </c>
      <c r="W184" t="s">
        <v>580</v>
      </c>
      <c r="X184" t="s">
        <v>580</v>
      </c>
      <c r="Y184" s="14" t="s">
        <v>580</v>
      </c>
      <c r="Z184" s="14" t="s">
        <v>580</v>
      </c>
      <c r="AA184" s="14" t="s">
        <v>580</v>
      </c>
      <c r="AB184" s="3">
        <v>0</v>
      </c>
      <c r="AC184" s="4">
        <v>52</v>
      </c>
      <c r="AD184" s="4">
        <v>1</v>
      </c>
      <c r="AE184" s="4">
        <v>50</v>
      </c>
      <c r="AG184" s="4"/>
    </row>
    <row r="185" spans="1:33" x14ac:dyDescent="0.25">
      <c r="A185" t="s">
        <v>115</v>
      </c>
      <c r="B185" t="s">
        <v>115</v>
      </c>
      <c r="C185" s="16" t="s">
        <v>816</v>
      </c>
      <c r="D185" t="s">
        <v>1109</v>
      </c>
      <c r="E185">
        <v>1</v>
      </c>
      <c r="F185">
        <v>22</v>
      </c>
      <c r="G185" s="2">
        <v>3</v>
      </c>
      <c r="H185" s="2">
        <v>15</v>
      </c>
      <c r="I185" s="2" t="s">
        <v>584</v>
      </c>
      <c r="J185" s="19" t="s">
        <v>580</v>
      </c>
      <c r="K185" s="19" t="s">
        <v>580</v>
      </c>
      <c r="L185" s="19" t="s">
        <v>580</v>
      </c>
      <c r="M185" s="15" t="s">
        <v>580</v>
      </c>
      <c r="N185" s="15" t="s">
        <v>580</v>
      </c>
      <c r="O185" s="15" t="s">
        <v>580</v>
      </c>
      <c r="P185" s="7">
        <v>3</v>
      </c>
      <c r="Q185" s="7">
        <v>15</v>
      </c>
      <c r="R185" s="7" t="s">
        <v>586</v>
      </c>
      <c r="S185" s="8" t="s">
        <v>580</v>
      </c>
      <c r="T185" s="8" t="s">
        <v>580</v>
      </c>
      <c r="U185" s="8" t="s">
        <v>580</v>
      </c>
      <c r="V185" t="s">
        <v>580</v>
      </c>
      <c r="W185" t="s">
        <v>580</v>
      </c>
      <c r="X185" t="s">
        <v>580</v>
      </c>
      <c r="Y185" s="14" t="s">
        <v>580</v>
      </c>
      <c r="Z185" s="14" t="s">
        <v>580</v>
      </c>
      <c r="AA185" s="14" t="s">
        <v>580</v>
      </c>
      <c r="AB185" s="3">
        <v>1</v>
      </c>
      <c r="AC185" s="4">
        <v>22</v>
      </c>
      <c r="AD185" s="4">
        <v>3</v>
      </c>
      <c r="AE185" s="4">
        <v>15</v>
      </c>
      <c r="AG185" s="4"/>
    </row>
    <row r="186" spans="1:33" x14ac:dyDescent="0.25">
      <c r="A186" t="s">
        <v>116</v>
      </c>
      <c r="B186" t="s">
        <v>116</v>
      </c>
      <c r="C186" s="16" t="s">
        <v>817</v>
      </c>
      <c r="D186" t="s">
        <v>1109</v>
      </c>
      <c r="E186">
        <v>2</v>
      </c>
      <c r="F186">
        <v>22</v>
      </c>
      <c r="G186" s="2">
        <v>1</v>
      </c>
      <c r="H186" s="2">
        <v>15</v>
      </c>
      <c r="I186" s="2" t="s">
        <v>584</v>
      </c>
      <c r="J186" s="19" t="s">
        <v>580</v>
      </c>
      <c r="K186" s="19" t="s">
        <v>580</v>
      </c>
      <c r="L186" s="19" t="s">
        <v>580</v>
      </c>
      <c r="M186" s="15" t="s">
        <v>580</v>
      </c>
      <c r="N186" s="15" t="s">
        <v>580</v>
      </c>
      <c r="O186" s="15" t="s">
        <v>580</v>
      </c>
      <c r="P186" s="7" t="s">
        <v>580</v>
      </c>
      <c r="Q186" s="7" t="s">
        <v>580</v>
      </c>
      <c r="R186" s="7" t="s">
        <v>580</v>
      </c>
      <c r="S186" s="8" t="s">
        <v>580</v>
      </c>
      <c r="T186" s="8" t="s">
        <v>580</v>
      </c>
      <c r="U186" s="8" t="s">
        <v>580</v>
      </c>
      <c r="V186" t="s">
        <v>580</v>
      </c>
      <c r="W186" t="s">
        <v>580</v>
      </c>
      <c r="X186" t="s">
        <v>580</v>
      </c>
      <c r="Y186" s="14" t="s">
        <v>580</v>
      </c>
      <c r="Z186" s="14" t="s">
        <v>580</v>
      </c>
      <c r="AA186" s="14" t="s">
        <v>580</v>
      </c>
      <c r="AB186" s="3">
        <v>1</v>
      </c>
      <c r="AC186" s="4">
        <v>22</v>
      </c>
      <c r="AD186" s="4">
        <v>1</v>
      </c>
      <c r="AE186" s="4">
        <v>15</v>
      </c>
      <c r="AG186" s="4"/>
    </row>
    <row r="187" spans="1:33" x14ac:dyDescent="0.25">
      <c r="A187" t="s">
        <v>378</v>
      </c>
      <c r="B187" t="s">
        <v>378</v>
      </c>
      <c r="C187" s="16" t="s">
        <v>651</v>
      </c>
      <c r="D187" t="s">
        <v>1110</v>
      </c>
      <c r="E187">
        <v>2</v>
      </c>
      <c r="F187">
        <v>1086</v>
      </c>
      <c r="G187" s="2" t="s">
        <v>580</v>
      </c>
      <c r="H187" s="2" t="s">
        <v>580</v>
      </c>
      <c r="I187" s="2" t="s">
        <v>580</v>
      </c>
      <c r="J187" s="19">
        <v>86</v>
      </c>
      <c r="K187" s="19">
        <v>910</v>
      </c>
      <c r="L187" s="19" t="s">
        <v>0</v>
      </c>
      <c r="M187" s="15">
        <v>210</v>
      </c>
      <c r="N187" s="15">
        <v>900</v>
      </c>
      <c r="O187" s="15" t="s">
        <v>1106</v>
      </c>
      <c r="P187" s="7" t="s">
        <v>580</v>
      </c>
      <c r="Q187" s="7" t="s">
        <v>580</v>
      </c>
      <c r="R187" s="7" t="s">
        <v>580</v>
      </c>
      <c r="S187" s="9">
        <v>86</v>
      </c>
      <c r="T187" s="8">
        <v>336</v>
      </c>
      <c r="U187" s="8" t="s">
        <v>659</v>
      </c>
      <c r="V187">
        <v>107</v>
      </c>
      <c r="W187">
        <v>558</v>
      </c>
      <c r="X187" t="s">
        <v>1120</v>
      </c>
      <c r="Y187" s="14" t="s">
        <v>580</v>
      </c>
      <c r="Z187" s="14" t="s">
        <v>580</v>
      </c>
      <c r="AA187" s="14" t="s">
        <v>580</v>
      </c>
      <c r="AB187" s="3">
        <v>2</v>
      </c>
      <c r="AC187" s="4">
        <v>1086</v>
      </c>
      <c r="AD187" s="4">
        <v>86</v>
      </c>
      <c r="AE187" s="4">
        <v>910</v>
      </c>
      <c r="AG187" s="4"/>
    </row>
    <row r="188" spans="1:33" x14ac:dyDescent="0.25">
      <c r="A188" t="s">
        <v>449</v>
      </c>
      <c r="B188" t="s">
        <v>449</v>
      </c>
      <c r="C188" s="16" t="s">
        <v>818</v>
      </c>
      <c r="D188" t="s">
        <v>1110</v>
      </c>
      <c r="E188">
        <v>112</v>
      </c>
      <c r="F188">
        <v>523</v>
      </c>
      <c r="G188" s="2" t="s">
        <v>580</v>
      </c>
      <c r="H188" s="2" t="s">
        <v>580</v>
      </c>
      <c r="I188" s="2" t="s">
        <v>580</v>
      </c>
      <c r="J188" s="19">
        <v>200</v>
      </c>
      <c r="K188" s="19">
        <v>362</v>
      </c>
      <c r="L188" s="19" t="s">
        <v>0</v>
      </c>
      <c r="M188" s="15" t="s">
        <v>580</v>
      </c>
      <c r="N188" s="15" t="s">
        <v>580</v>
      </c>
      <c r="O188" s="15" t="s">
        <v>580</v>
      </c>
      <c r="P188" s="7" t="s">
        <v>580</v>
      </c>
      <c r="Q188" s="7" t="s">
        <v>580</v>
      </c>
      <c r="R188" s="7" t="s">
        <v>580</v>
      </c>
      <c r="S188" s="8" t="s">
        <v>580</v>
      </c>
      <c r="T188" s="8" t="s">
        <v>580</v>
      </c>
      <c r="U188" s="8" t="s">
        <v>580</v>
      </c>
      <c r="V188">
        <v>112</v>
      </c>
      <c r="W188">
        <v>523</v>
      </c>
      <c r="X188" t="s">
        <v>1120</v>
      </c>
      <c r="Y188" s="14" t="s">
        <v>580</v>
      </c>
      <c r="Z188" s="14" t="s">
        <v>580</v>
      </c>
      <c r="AA188" s="14" t="s">
        <v>580</v>
      </c>
      <c r="AB188" s="3">
        <v>112</v>
      </c>
      <c r="AC188" s="4">
        <v>523</v>
      </c>
      <c r="AD188" s="4">
        <v>112</v>
      </c>
      <c r="AE188" s="4">
        <v>523</v>
      </c>
      <c r="AG188" s="4"/>
    </row>
    <row r="189" spans="1:33" x14ac:dyDescent="0.25">
      <c r="A189" t="s">
        <v>379</v>
      </c>
      <c r="B189" t="s">
        <v>379</v>
      </c>
      <c r="C189" s="16" t="s">
        <v>652</v>
      </c>
      <c r="D189" t="s">
        <v>1110</v>
      </c>
      <c r="E189">
        <v>7.47</v>
      </c>
      <c r="F189">
        <v>2165</v>
      </c>
      <c r="G189" s="2" t="s">
        <v>580</v>
      </c>
      <c r="H189" s="2" t="s">
        <v>580</v>
      </c>
      <c r="I189" s="2" t="s">
        <v>580</v>
      </c>
      <c r="J189" s="19">
        <v>110</v>
      </c>
      <c r="K189" s="19">
        <v>2165</v>
      </c>
      <c r="L189" s="19" t="s">
        <v>0</v>
      </c>
      <c r="M189" s="15">
        <v>202</v>
      </c>
      <c r="N189" s="15">
        <v>2165</v>
      </c>
      <c r="O189" s="15" t="s">
        <v>1106</v>
      </c>
      <c r="P189" s="7" t="s">
        <v>580</v>
      </c>
      <c r="Q189" s="7" t="s">
        <v>580</v>
      </c>
      <c r="R189" s="7" t="s">
        <v>580</v>
      </c>
      <c r="S189" s="8">
        <v>640</v>
      </c>
      <c r="T189" s="8">
        <v>1400</v>
      </c>
      <c r="U189" s="8" t="s">
        <v>659</v>
      </c>
      <c r="V189">
        <v>210</v>
      </c>
      <c r="W189">
        <v>2021</v>
      </c>
      <c r="X189" t="s">
        <v>1120</v>
      </c>
      <c r="Y189" s="14">
        <v>915</v>
      </c>
      <c r="Z189" s="14">
        <v>2291</v>
      </c>
      <c r="AA189" s="14" t="s">
        <v>1115</v>
      </c>
      <c r="AB189" s="3">
        <v>7.47</v>
      </c>
      <c r="AC189" s="4">
        <v>2291</v>
      </c>
      <c r="AD189" s="4">
        <v>110</v>
      </c>
      <c r="AE189" s="4">
        <v>2291</v>
      </c>
      <c r="AG189" s="4"/>
    </row>
    <row r="190" spans="1:33" x14ac:dyDescent="0.25">
      <c r="A190" t="s">
        <v>380</v>
      </c>
      <c r="B190" t="s">
        <v>380</v>
      </c>
      <c r="C190" s="16" t="s">
        <v>653</v>
      </c>
      <c r="D190" t="s">
        <v>1110</v>
      </c>
      <c r="E190">
        <v>0</v>
      </c>
      <c r="F190">
        <v>974</v>
      </c>
      <c r="G190" s="2" t="s">
        <v>580</v>
      </c>
      <c r="H190" s="2" t="s">
        <v>580</v>
      </c>
      <c r="I190" s="2" t="s">
        <v>580</v>
      </c>
      <c r="J190" s="19">
        <v>37</v>
      </c>
      <c r="K190" s="19">
        <v>386</v>
      </c>
      <c r="L190" s="19" t="s">
        <v>0</v>
      </c>
      <c r="M190" s="15">
        <v>37</v>
      </c>
      <c r="N190" s="15">
        <v>386</v>
      </c>
      <c r="O190" s="15" t="s">
        <v>1106</v>
      </c>
      <c r="P190" s="7" t="s">
        <v>580</v>
      </c>
      <c r="Q190" s="7" t="s">
        <v>580</v>
      </c>
      <c r="R190" s="7" t="s">
        <v>580</v>
      </c>
      <c r="S190" s="8">
        <v>68</v>
      </c>
      <c r="T190" s="8">
        <v>190</v>
      </c>
      <c r="U190" s="8" t="s">
        <v>659</v>
      </c>
      <c r="V190">
        <v>45</v>
      </c>
      <c r="W190">
        <v>315</v>
      </c>
      <c r="X190" t="s">
        <v>1120</v>
      </c>
      <c r="Y190" s="14" t="s">
        <v>580</v>
      </c>
      <c r="Z190" s="14" t="s">
        <v>580</v>
      </c>
      <c r="AA190" s="14" t="s">
        <v>580</v>
      </c>
      <c r="AB190" s="3">
        <v>0</v>
      </c>
      <c r="AC190" s="4">
        <v>974</v>
      </c>
      <c r="AD190" s="4">
        <v>37</v>
      </c>
      <c r="AE190" s="4">
        <v>386</v>
      </c>
      <c r="AG190" s="4"/>
    </row>
    <row r="191" spans="1:33" x14ac:dyDescent="0.25">
      <c r="A191" t="s">
        <v>117</v>
      </c>
      <c r="B191" t="s">
        <v>117</v>
      </c>
      <c r="C191" s="16" t="s">
        <v>819</v>
      </c>
      <c r="D191" t="s">
        <v>1109</v>
      </c>
      <c r="E191">
        <v>0</v>
      </c>
      <c r="F191">
        <v>83</v>
      </c>
      <c r="G191" s="2">
        <v>1</v>
      </c>
      <c r="H191" s="2">
        <v>65</v>
      </c>
      <c r="I191" s="2" t="s">
        <v>584</v>
      </c>
      <c r="J191" s="19" t="s">
        <v>580</v>
      </c>
      <c r="K191" s="19" t="s">
        <v>580</v>
      </c>
      <c r="L191" s="19" t="s">
        <v>580</v>
      </c>
      <c r="M191" s="15">
        <v>0</v>
      </c>
      <c r="N191" s="15">
        <v>60</v>
      </c>
      <c r="O191" s="15" t="s">
        <v>1106</v>
      </c>
      <c r="P191" s="7">
        <v>1</v>
      </c>
      <c r="Q191" s="7">
        <v>65</v>
      </c>
      <c r="R191" s="7" t="s">
        <v>586</v>
      </c>
      <c r="S191" s="8" t="s">
        <v>580</v>
      </c>
      <c r="T191" s="8" t="s">
        <v>580</v>
      </c>
      <c r="U191" s="8" t="s">
        <v>580</v>
      </c>
      <c r="V191" t="s">
        <v>580</v>
      </c>
      <c r="W191" t="s">
        <v>580</v>
      </c>
      <c r="X191" t="s">
        <v>580</v>
      </c>
      <c r="Y191" s="14" t="s">
        <v>580</v>
      </c>
      <c r="Z191" s="14" t="s">
        <v>580</v>
      </c>
      <c r="AA191" s="14" t="s">
        <v>580</v>
      </c>
      <c r="AB191" s="3">
        <v>0</v>
      </c>
      <c r="AC191" s="4">
        <v>83</v>
      </c>
      <c r="AD191" s="4">
        <v>1</v>
      </c>
      <c r="AE191" s="4">
        <v>65</v>
      </c>
      <c r="AG191" s="4"/>
    </row>
    <row r="192" spans="1:33" x14ac:dyDescent="0.25">
      <c r="A192" t="s">
        <v>118</v>
      </c>
      <c r="B192" t="s">
        <v>118</v>
      </c>
      <c r="C192" s="16" t="s">
        <v>820</v>
      </c>
      <c r="D192" t="s">
        <v>1109</v>
      </c>
      <c r="E192">
        <v>0</v>
      </c>
      <c r="F192">
        <v>81</v>
      </c>
      <c r="G192" s="2">
        <v>0.2</v>
      </c>
      <c r="H192" s="2">
        <v>30</v>
      </c>
      <c r="I192" s="2" t="s">
        <v>584</v>
      </c>
      <c r="J192" s="19" t="s">
        <v>580</v>
      </c>
      <c r="K192" s="19" t="s">
        <v>580</v>
      </c>
      <c r="L192" s="19" t="s">
        <v>580</v>
      </c>
      <c r="M192" s="15">
        <v>0</v>
      </c>
      <c r="N192" s="15">
        <v>30</v>
      </c>
      <c r="O192" s="15" t="s">
        <v>1106</v>
      </c>
      <c r="P192" s="7">
        <v>0.5</v>
      </c>
      <c r="Q192" s="7">
        <v>20</v>
      </c>
      <c r="R192" s="7" t="s">
        <v>586</v>
      </c>
      <c r="S192" s="8" t="s">
        <v>580</v>
      </c>
      <c r="T192" s="8" t="s">
        <v>580</v>
      </c>
      <c r="U192" s="8" t="s">
        <v>580</v>
      </c>
      <c r="V192" t="s">
        <v>580</v>
      </c>
      <c r="W192" t="s">
        <v>580</v>
      </c>
      <c r="X192" t="s">
        <v>580</v>
      </c>
      <c r="Y192" s="14" t="s">
        <v>580</v>
      </c>
      <c r="Z192" s="14" t="s">
        <v>580</v>
      </c>
      <c r="AA192" s="14" t="s">
        <v>580</v>
      </c>
      <c r="AB192" s="3">
        <v>0</v>
      </c>
      <c r="AC192" s="4">
        <v>81</v>
      </c>
      <c r="AD192" s="4">
        <v>0</v>
      </c>
      <c r="AE192" s="4">
        <v>30</v>
      </c>
      <c r="AG192" s="4"/>
    </row>
    <row r="193" spans="1:33" x14ac:dyDescent="0.25">
      <c r="A193" t="s">
        <v>120</v>
      </c>
      <c r="B193" t="s">
        <v>120</v>
      </c>
      <c r="C193" s="16" t="s">
        <v>821</v>
      </c>
      <c r="D193" t="s">
        <v>1109</v>
      </c>
      <c r="E193">
        <v>0</v>
      </c>
      <c r="F193">
        <v>66</v>
      </c>
      <c r="G193" s="2">
        <v>0</v>
      </c>
      <c r="H193" s="2">
        <v>50</v>
      </c>
      <c r="I193" s="2" t="s">
        <v>584</v>
      </c>
      <c r="J193" s="19" t="s">
        <v>580</v>
      </c>
      <c r="K193" s="19" t="s">
        <v>580</v>
      </c>
      <c r="L193" s="19" t="s">
        <v>580</v>
      </c>
      <c r="M193" s="15">
        <v>0</v>
      </c>
      <c r="N193" s="15">
        <v>47</v>
      </c>
      <c r="O193" s="15" t="s">
        <v>1106</v>
      </c>
      <c r="P193" s="7">
        <v>0</v>
      </c>
      <c r="Q193" s="7">
        <v>50</v>
      </c>
      <c r="R193" s="7" t="s">
        <v>586</v>
      </c>
      <c r="S193" s="8" t="s">
        <v>580</v>
      </c>
      <c r="T193" s="8" t="s">
        <v>580</v>
      </c>
      <c r="U193" s="8" t="s">
        <v>580</v>
      </c>
      <c r="V193" t="s">
        <v>580</v>
      </c>
      <c r="W193" t="s">
        <v>580</v>
      </c>
      <c r="X193" t="s">
        <v>580</v>
      </c>
      <c r="Y193" s="14" t="s">
        <v>580</v>
      </c>
      <c r="Z193" s="14" t="s">
        <v>580</v>
      </c>
      <c r="AA193" s="14" t="s">
        <v>580</v>
      </c>
      <c r="AB193" s="3">
        <v>0</v>
      </c>
      <c r="AC193" s="4">
        <v>66</v>
      </c>
      <c r="AD193" s="4">
        <v>0</v>
      </c>
      <c r="AE193" s="4">
        <v>50</v>
      </c>
      <c r="AG193" s="4"/>
    </row>
    <row r="194" spans="1:33" x14ac:dyDescent="0.25">
      <c r="A194" t="s">
        <v>121</v>
      </c>
      <c r="B194" t="s">
        <v>121</v>
      </c>
      <c r="C194" s="16" t="s">
        <v>822</v>
      </c>
      <c r="D194" t="s">
        <v>1109</v>
      </c>
      <c r="E194">
        <v>0</v>
      </c>
      <c r="F194">
        <v>20</v>
      </c>
      <c r="G194" s="2">
        <v>0</v>
      </c>
      <c r="H194" s="2">
        <v>20</v>
      </c>
      <c r="I194" s="2" t="s">
        <v>584</v>
      </c>
      <c r="J194" s="19" t="s">
        <v>580</v>
      </c>
      <c r="K194" s="19" t="s">
        <v>580</v>
      </c>
      <c r="L194" s="19" t="s">
        <v>580</v>
      </c>
      <c r="M194" s="15">
        <v>0</v>
      </c>
      <c r="N194" s="15">
        <v>40</v>
      </c>
      <c r="O194" s="15" t="s">
        <v>1106</v>
      </c>
      <c r="P194" s="7">
        <v>0</v>
      </c>
      <c r="Q194" s="7">
        <v>20</v>
      </c>
      <c r="R194" s="7" t="s">
        <v>586</v>
      </c>
      <c r="S194" s="8" t="s">
        <v>580</v>
      </c>
      <c r="T194" s="8" t="s">
        <v>580</v>
      </c>
      <c r="U194" s="8" t="s">
        <v>580</v>
      </c>
      <c r="V194" t="s">
        <v>580</v>
      </c>
      <c r="W194" t="s">
        <v>580</v>
      </c>
      <c r="X194" t="s">
        <v>580</v>
      </c>
      <c r="Y194" s="14" t="s">
        <v>580</v>
      </c>
      <c r="Z194" s="14" t="s">
        <v>580</v>
      </c>
      <c r="AA194" s="14" t="s">
        <v>580</v>
      </c>
      <c r="AB194" s="3">
        <v>0</v>
      </c>
      <c r="AC194" s="4">
        <v>40</v>
      </c>
      <c r="AD194" s="4">
        <v>0</v>
      </c>
      <c r="AE194" s="4">
        <v>20</v>
      </c>
      <c r="AG194" s="4"/>
    </row>
    <row r="195" spans="1:33" x14ac:dyDescent="0.25">
      <c r="A195" t="s">
        <v>122</v>
      </c>
      <c r="B195" t="s">
        <v>122</v>
      </c>
      <c r="C195" s="16" t="s">
        <v>823</v>
      </c>
      <c r="D195" t="s">
        <v>1109</v>
      </c>
      <c r="E195">
        <v>0</v>
      </c>
      <c r="F195">
        <v>49</v>
      </c>
      <c r="G195" s="2">
        <v>1</v>
      </c>
      <c r="H195" s="2">
        <v>50</v>
      </c>
      <c r="I195" s="2" t="s">
        <v>584</v>
      </c>
      <c r="J195" s="19" t="s">
        <v>580</v>
      </c>
      <c r="K195" s="19" t="s">
        <v>580</v>
      </c>
      <c r="L195" s="19" t="s">
        <v>580</v>
      </c>
      <c r="M195" s="15">
        <v>0</v>
      </c>
      <c r="N195" s="15">
        <v>40</v>
      </c>
      <c r="O195" s="15" t="s">
        <v>1106</v>
      </c>
      <c r="P195" s="7">
        <v>1</v>
      </c>
      <c r="Q195" s="7">
        <v>50</v>
      </c>
      <c r="R195" s="7" t="s">
        <v>586</v>
      </c>
      <c r="S195" s="8" t="s">
        <v>580</v>
      </c>
      <c r="T195" s="8" t="s">
        <v>580</v>
      </c>
      <c r="U195" s="8" t="s">
        <v>580</v>
      </c>
      <c r="V195" t="s">
        <v>580</v>
      </c>
      <c r="W195" t="s">
        <v>580</v>
      </c>
      <c r="X195" t="s">
        <v>580</v>
      </c>
      <c r="Y195" s="14" t="s">
        <v>580</v>
      </c>
      <c r="Z195" s="14" t="s">
        <v>580</v>
      </c>
      <c r="AA195" s="14" t="s">
        <v>580</v>
      </c>
      <c r="AB195" s="3">
        <v>0</v>
      </c>
      <c r="AC195" s="4">
        <v>50</v>
      </c>
      <c r="AD195" s="4">
        <v>0</v>
      </c>
      <c r="AE195" s="4">
        <v>50</v>
      </c>
      <c r="AG195" s="4"/>
    </row>
    <row r="196" spans="1:33" x14ac:dyDescent="0.25">
      <c r="A196" t="s">
        <v>123</v>
      </c>
      <c r="B196" t="s">
        <v>123</v>
      </c>
      <c r="C196" s="16" t="s">
        <v>824</v>
      </c>
      <c r="D196" t="s">
        <v>1109</v>
      </c>
      <c r="E196">
        <v>0</v>
      </c>
      <c r="F196">
        <v>66</v>
      </c>
      <c r="G196" s="2">
        <v>1</v>
      </c>
      <c r="H196" s="2">
        <v>20</v>
      </c>
      <c r="I196" s="2" t="s">
        <v>584</v>
      </c>
      <c r="J196" s="19" t="s">
        <v>580</v>
      </c>
      <c r="K196" s="19" t="s">
        <v>580</v>
      </c>
      <c r="L196" s="19" t="s">
        <v>580</v>
      </c>
      <c r="M196" s="15">
        <v>0</v>
      </c>
      <c r="N196" s="15">
        <v>40</v>
      </c>
      <c r="O196" s="15" t="s">
        <v>1106</v>
      </c>
      <c r="P196" s="7">
        <v>1</v>
      </c>
      <c r="Q196" s="7">
        <v>20</v>
      </c>
      <c r="R196" s="7" t="s">
        <v>586</v>
      </c>
      <c r="S196" s="8" t="s">
        <v>580</v>
      </c>
      <c r="T196" s="8" t="s">
        <v>580</v>
      </c>
      <c r="U196" s="8" t="s">
        <v>580</v>
      </c>
      <c r="V196" t="s">
        <v>580</v>
      </c>
      <c r="W196" t="s">
        <v>580</v>
      </c>
      <c r="X196" t="s">
        <v>580</v>
      </c>
      <c r="Y196" s="14" t="s">
        <v>580</v>
      </c>
      <c r="Z196" s="14" t="s">
        <v>580</v>
      </c>
      <c r="AA196" s="14" t="s">
        <v>580</v>
      </c>
      <c r="AB196" s="3">
        <v>0</v>
      </c>
      <c r="AC196" s="4">
        <v>66</v>
      </c>
      <c r="AD196" s="4">
        <v>0</v>
      </c>
      <c r="AE196" s="4">
        <v>40</v>
      </c>
      <c r="AG196" s="4"/>
    </row>
    <row r="197" spans="1:33" x14ac:dyDescent="0.25">
      <c r="A197" t="s">
        <v>124</v>
      </c>
      <c r="B197" t="s">
        <v>124</v>
      </c>
      <c r="C197" s="16" t="s">
        <v>825</v>
      </c>
      <c r="D197" t="s">
        <v>1109</v>
      </c>
      <c r="E197">
        <v>0</v>
      </c>
      <c r="F197">
        <v>66</v>
      </c>
      <c r="G197" s="2">
        <v>55</v>
      </c>
      <c r="H197" s="2">
        <v>55</v>
      </c>
      <c r="I197" s="2" t="s">
        <v>584</v>
      </c>
      <c r="J197" s="19" t="s">
        <v>580</v>
      </c>
      <c r="K197" s="19" t="s">
        <v>580</v>
      </c>
      <c r="L197" s="19" t="s">
        <v>580</v>
      </c>
      <c r="M197" s="15">
        <v>0</v>
      </c>
      <c r="N197" s="15">
        <v>40</v>
      </c>
      <c r="O197" s="15" t="s">
        <v>1106</v>
      </c>
      <c r="P197" s="7">
        <v>0</v>
      </c>
      <c r="Q197" s="7">
        <v>55</v>
      </c>
      <c r="R197" s="7" t="s">
        <v>586</v>
      </c>
      <c r="S197" s="8" t="s">
        <v>580</v>
      </c>
      <c r="T197" s="8" t="s">
        <v>580</v>
      </c>
      <c r="U197" s="8" t="s">
        <v>580</v>
      </c>
      <c r="V197" t="s">
        <v>580</v>
      </c>
      <c r="W197" t="s">
        <v>580</v>
      </c>
      <c r="X197" t="s">
        <v>580</v>
      </c>
      <c r="Y197" s="14" t="s">
        <v>580</v>
      </c>
      <c r="Z197" s="14" t="s">
        <v>580</v>
      </c>
      <c r="AA197" s="14" t="s">
        <v>580</v>
      </c>
      <c r="AB197" s="3">
        <v>0</v>
      </c>
      <c r="AC197" s="4">
        <v>66</v>
      </c>
      <c r="AD197" s="4">
        <v>0</v>
      </c>
      <c r="AE197" s="4">
        <v>55</v>
      </c>
      <c r="AG197" s="4"/>
    </row>
    <row r="198" spans="1:33" x14ac:dyDescent="0.25">
      <c r="A198" t="s">
        <v>125</v>
      </c>
      <c r="B198" t="s">
        <v>125</v>
      </c>
      <c r="C198" s="16" t="s">
        <v>826</v>
      </c>
      <c r="D198" t="s">
        <v>1109</v>
      </c>
      <c r="E198">
        <v>0</v>
      </c>
      <c r="F198">
        <v>50</v>
      </c>
      <c r="G198" s="2">
        <v>2</v>
      </c>
      <c r="H198" s="2">
        <v>50</v>
      </c>
      <c r="I198" s="2" t="s">
        <v>584</v>
      </c>
      <c r="J198" s="19" t="s">
        <v>580</v>
      </c>
      <c r="K198" s="19" t="s">
        <v>580</v>
      </c>
      <c r="L198" s="19" t="s">
        <v>580</v>
      </c>
      <c r="M198" s="15">
        <v>0</v>
      </c>
      <c r="N198" s="15">
        <v>40</v>
      </c>
      <c r="O198" s="15" t="s">
        <v>1106</v>
      </c>
      <c r="P198" s="7">
        <v>0</v>
      </c>
      <c r="Q198" s="7">
        <v>50</v>
      </c>
      <c r="R198" s="7" t="s">
        <v>586</v>
      </c>
      <c r="S198" s="8" t="s">
        <v>580</v>
      </c>
      <c r="T198" s="8" t="s">
        <v>580</v>
      </c>
      <c r="U198" s="8" t="s">
        <v>580</v>
      </c>
      <c r="V198" t="s">
        <v>580</v>
      </c>
      <c r="W198" t="s">
        <v>580</v>
      </c>
      <c r="X198" t="s">
        <v>580</v>
      </c>
      <c r="Y198" s="14" t="s">
        <v>580</v>
      </c>
      <c r="Z198" s="14" t="s">
        <v>580</v>
      </c>
      <c r="AA198" s="14" t="s">
        <v>580</v>
      </c>
      <c r="AB198" s="3">
        <v>0</v>
      </c>
      <c r="AC198" s="4">
        <v>50</v>
      </c>
      <c r="AD198" s="4">
        <v>0</v>
      </c>
      <c r="AE198" s="4">
        <v>50</v>
      </c>
      <c r="AG198" s="4"/>
    </row>
    <row r="199" spans="1:33" x14ac:dyDescent="0.25">
      <c r="A199" t="s">
        <v>126</v>
      </c>
      <c r="B199" t="s">
        <v>126</v>
      </c>
      <c r="C199" s="16" t="s">
        <v>827</v>
      </c>
      <c r="D199" t="s">
        <v>1109</v>
      </c>
      <c r="E199">
        <v>0</v>
      </c>
      <c r="F199">
        <v>11</v>
      </c>
      <c r="G199" s="2">
        <v>3</v>
      </c>
      <c r="H199" s="2">
        <v>20</v>
      </c>
      <c r="I199" s="2" t="s">
        <v>584</v>
      </c>
      <c r="J199" s="19" t="s">
        <v>580</v>
      </c>
      <c r="K199" s="19" t="s">
        <v>580</v>
      </c>
      <c r="L199" s="19" t="s">
        <v>580</v>
      </c>
      <c r="M199" s="15">
        <v>0</v>
      </c>
      <c r="N199" s="15">
        <v>40</v>
      </c>
      <c r="O199" s="15" t="s">
        <v>1106</v>
      </c>
      <c r="P199" s="7">
        <v>3</v>
      </c>
      <c r="Q199" s="7">
        <v>20</v>
      </c>
      <c r="R199" s="7" t="s">
        <v>586</v>
      </c>
      <c r="S199" s="8" t="s">
        <v>580</v>
      </c>
      <c r="T199" s="8" t="s">
        <v>580</v>
      </c>
      <c r="U199" s="8" t="s">
        <v>580</v>
      </c>
      <c r="V199" t="s">
        <v>580</v>
      </c>
      <c r="W199" t="s">
        <v>580</v>
      </c>
      <c r="X199" t="s">
        <v>580</v>
      </c>
      <c r="Y199" s="14" t="s">
        <v>580</v>
      </c>
      <c r="Z199" s="14" t="s">
        <v>580</v>
      </c>
      <c r="AA199" s="14" t="s">
        <v>580</v>
      </c>
      <c r="AB199" s="3">
        <v>0</v>
      </c>
      <c r="AC199" s="4">
        <v>40</v>
      </c>
      <c r="AD199" s="4">
        <v>0</v>
      </c>
      <c r="AE199" s="4">
        <v>20</v>
      </c>
      <c r="AG199" s="4"/>
    </row>
    <row r="200" spans="1:33" x14ac:dyDescent="0.25">
      <c r="A200" t="s">
        <v>127</v>
      </c>
      <c r="B200" t="s">
        <v>127</v>
      </c>
      <c r="C200" s="16" t="s">
        <v>828</v>
      </c>
      <c r="D200" t="s">
        <v>1109</v>
      </c>
      <c r="E200">
        <v>0</v>
      </c>
      <c r="F200">
        <v>45</v>
      </c>
      <c r="G200" s="2">
        <v>6</v>
      </c>
      <c r="H200" s="2">
        <v>30</v>
      </c>
      <c r="I200" s="2" t="s">
        <v>584</v>
      </c>
      <c r="J200" s="19" t="s">
        <v>580</v>
      </c>
      <c r="K200" s="19" t="s">
        <v>580</v>
      </c>
      <c r="L200" s="19" t="s">
        <v>580</v>
      </c>
      <c r="M200" s="15">
        <v>0</v>
      </c>
      <c r="N200" s="15">
        <v>40</v>
      </c>
      <c r="O200" s="15" t="s">
        <v>1106</v>
      </c>
      <c r="P200" s="7" t="s">
        <v>580</v>
      </c>
      <c r="Q200" s="7" t="s">
        <v>580</v>
      </c>
      <c r="R200" s="7" t="s">
        <v>580</v>
      </c>
      <c r="S200" s="8" t="s">
        <v>580</v>
      </c>
      <c r="T200" s="8" t="s">
        <v>580</v>
      </c>
      <c r="U200" s="8" t="s">
        <v>580</v>
      </c>
      <c r="V200" t="s">
        <v>580</v>
      </c>
      <c r="W200" t="s">
        <v>580</v>
      </c>
      <c r="X200" t="s">
        <v>580</v>
      </c>
      <c r="Y200" s="14" t="s">
        <v>580</v>
      </c>
      <c r="Z200" s="14" t="s">
        <v>580</v>
      </c>
      <c r="AA200" s="14" t="s">
        <v>580</v>
      </c>
      <c r="AB200" s="3">
        <v>0</v>
      </c>
      <c r="AC200" s="4">
        <v>45</v>
      </c>
      <c r="AD200" s="4">
        <v>0</v>
      </c>
      <c r="AE200" s="4">
        <v>40</v>
      </c>
      <c r="AG200" s="4"/>
    </row>
    <row r="201" spans="1:33" x14ac:dyDescent="0.25">
      <c r="A201" t="s">
        <v>450</v>
      </c>
      <c r="B201" t="s">
        <v>531</v>
      </c>
      <c r="C201" s="16" t="s">
        <v>829</v>
      </c>
      <c r="D201" t="s">
        <v>1110</v>
      </c>
      <c r="E201">
        <v>237.5</v>
      </c>
      <c r="F201">
        <v>967</v>
      </c>
      <c r="G201" s="2" t="s">
        <v>580</v>
      </c>
      <c r="H201" s="2" t="s">
        <v>580</v>
      </c>
      <c r="I201" s="2" t="s">
        <v>580</v>
      </c>
      <c r="J201" s="19">
        <v>300</v>
      </c>
      <c r="K201" s="19">
        <v>640</v>
      </c>
      <c r="L201" s="19" t="s">
        <v>0</v>
      </c>
      <c r="M201" s="15" t="s">
        <v>580</v>
      </c>
      <c r="N201" s="15" t="s">
        <v>580</v>
      </c>
      <c r="O201" s="15" t="s">
        <v>580</v>
      </c>
      <c r="P201" s="7" t="s">
        <v>580</v>
      </c>
      <c r="Q201" s="7" t="s">
        <v>580</v>
      </c>
      <c r="R201" s="7" t="s">
        <v>580</v>
      </c>
      <c r="S201" s="8" t="s">
        <v>580</v>
      </c>
      <c r="T201" s="8" t="s">
        <v>580</v>
      </c>
      <c r="U201" s="8" t="s">
        <v>580</v>
      </c>
      <c r="V201" t="s">
        <v>580</v>
      </c>
      <c r="W201" t="s">
        <v>580</v>
      </c>
      <c r="X201" t="s">
        <v>580</v>
      </c>
      <c r="Y201" s="14" t="s">
        <v>580</v>
      </c>
      <c r="Z201" s="14" t="s">
        <v>580</v>
      </c>
      <c r="AA201" s="14" t="s">
        <v>580</v>
      </c>
      <c r="AB201" s="3">
        <v>237.5</v>
      </c>
      <c r="AC201" s="4">
        <v>967</v>
      </c>
      <c r="AD201" s="4">
        <v>300</v>
      </c>
      <c r="AE201" s="4">
        <v>640</v>
      </c>
      <c r="AG201" s="4"/>
    </row>
    <row r="202" spans="1:33" x14ac:dyDescent="0.25">
      <c r="A202" t="s">
        <v>451</v>
      </c>
      <c r="B202" t="s">
        <v>567</v>
      </c>
      <c r="C202" s="16" t="s">
        <v>830</v>
      </c>
      <c r="D202" t="s">
        <v>1110</v>
      </c>
      <c r="E202">
        <v>205</v>
      </c>
      <c r="F202">
        <v>1650</v>
      </c>
      <c r="G202" s="2" t="s">
        <v>580</v>
      </c>
      <c r="H202" s="2" t="s">
        <v>580</v>
      </c>
      <c r="I202" s="2" t="s">
        <v>580</v>
      </c>
      <c r="J202" s="19">
        <v>200</v>
      </c>
      <c r="K202" s="19">
        <v>700</v>
      </c>
      <c r="L202" s="19" t="s">
        <v>0</v>
      </c>
      <c r="M202" s="15" t="s">
        <v>580</v>
      </c>
      <c r="N202" s="15" t="s">
        <v>580</v>
      </c>
      <c r="O202" s="15" t="s">
        <v>580</v>
      </c>
      <c r="P202" s="7" t="s">
        <v>580</v>
      </c>
      <c r="Q202" s="7" t="s">
        <v>580</v>
      </c>
      <c r="R202" s="7" t="s">
        <v>580</v>
      </c>
      <c r="S202" s="8" t="s">
        <v>580</v>
      </c>
      <c r="T202" s="8" t="s">
        <v>580</v>
      </c>
      <c r="U202" s="8" t="s">
        <v>580</v>
      </c>
      <c r="V202">
        <v>327</v>
      </c>
      <c r="W202">
        <v>753</v>
      </c>
      <c r="X202" t="s">
        <v>1120</v>
      </c>
      <c r="Y202" s="14" t="s">
        <v>580</v>
      </c>
      <c r="Z202" s="14">
        <v>1473</v>
      </c>
      <c r="AA202" s="14" t="s">
        <v>1115</v>
      </c>
      <c r="AB202" s="3">
        <v>200</v>
      </c>
      <c r="AC202" s="4">
        <v>1650</v>
      </c>
      <c r="AD202" s="4">
        <v>200</v>
      </c>
      <c r="AE202" s="4">
        <v>1473</v>
      </c>
      <c r="AG202" s="4"/>
    </row>
    <row r="203" spans="1:33" x14ac:dyDescent="0.25">
      <c r="A203" t="s">
        <v>452</v>
      </c>
      <c r="B203" t="s">
        <v>506</v>
      </c>
      <c r="C203" s="16" t="s">
        <v>831</v>
      </c>
      <c r="D203" t="s">
        <v>1110</v>
      </c>
      <c r="E203">
        <v>79</v>
      </c>
      <c r="F203">
        <v>4455</v>
      </c>
      <c r="G203" s="2" t="s">
        <v>580</v>
      </c>
      <c r="H203" s="2" t="s">
        <v>580</v>
      </c>
      <c r="I203" s="2" t="s">
        <v>580</v>
      </c>
      <c r="J203" s="19">
        <v>115</v>
      </c>
      <c r="K203" s="19">
        <v>1137</v>
      </c>
      <c r="L203" s="19" t="s">
        <v>0</v>
      </c>
      <c r="M203" s="15">
        <v>80</v>
      </c>
      <c r="N203" s="15">
        <v>1160</v>
      </c>
      <c r="O203" s="15" t="s">
        <v>1106</v>
      </c>
      <c r="P203" s="7" t="s">
        <v>580</v>
      </c>
      <c r="Q203" s="7" t="s">
        <v>580</v>
      </c>
      <c r="R203" s="7" t="s">
        <v>580</v>
      </c>
      <c r="S203" s="8" t="s">
        <v>580</v>
      </c>
      <c r="T203" s="8" t="s">
        <v>580</v>
      </c>
      <c r="U203" s="8" t="s">
        <v>580</v>
      </c>
      <c r="V203">
        <v>100</v>
      </c>
      <c r="W203">
        <v>4455</v>
      </c>
      <c r="X203" t="s">
        <v>1120</v>
      </c>
      <c r="Y203" s="14" t="s">
        <v>580</v>
      </c>
      <c r="Z203" s="14" t="s">
        <v>580</v>
      </c>
      <c r="AA203" s="14" t="s">
        <v>580</v>
      </c>
      <c r="AB203" s="3">
        <v>79</v>
      </c>
      <c r="AC203" s="4">
        <v>4455</v>
      </c>
      <c r="AD203" s="4">
        <v>80</v>
      </c>
      <c r="AE203" s="4">
        <v>4455</v>
      </c>
      <c r="AG203" s="4"/>
    </row>
    <row r="204" spans="1:33" x14ac:dyDescent="0.25">
      <c r="A204" t="s">
        <v>381</v>
      </c>
      <c r="B204" t="s">
        <v>504</v>
      </c>
      <c r="C204" s="16" t="s">
        <v>832</v>
      </c>
      <c r="D204" t="s">
        <v>1110</v>
      </c>
      <c r="E204">
        <v>30</v>
      </c>
      <c r="F204">
        <v>2260</v>
      </c>
      <c r="G204" s="2" t="s">
        <v>580</v>
      </c>
      <c r="H204" s="2" t="s">
        <v>580</v>
      </c>
      <c r="I204" s="2" t="s">
        <v>580</v>
      </c>
      <c r="J204" s="19">
        <v>101</v>
      </c>
      <c r="K204" s="19">
        <v>659</v>
      </c>
      <c r="L204" s="19" t="s">
        <v>0</v>
      </c>
      <c r="M204" s="15">
        <v>101</v>
      </c>
      <c r="N204" s="15">
        <v>659</v>
      </c>
      <c r="O204" s="15" t="s">
        <v>1106</v>
      </c>
      <c r="P204" s="7" t="s">
        <v>580</v>
      </c>
      <c r="Q204" s="7" t="s">
        <v>580</v>
      </c>
      <c r="R204" s="7" t="s">
        <v>580</v>
      </c>
      <c r="S204" s="8" t="s">
        <v>580</v>
      </c>
      <c r="T204" s="8" t="s">
        <v>580</v>
      </c>
      <c r="U204" s="8" t="s">
        <v>580</v>
      </c>
      <c r="V204">
        <v>99</v>
      </c>
      <c r="W204">
        <v>687</v>
      </c>
      <c r="X204" t="s">
        <v>1120</v>
      </c>
      <c r="Y204" s="14" t="s">
        <v>580</v>
      </c>
      <c r="Z204" s="14" t="s">
        <v>580</v>
      </c>
      <c r="AA204" s="14" t="s">
        <v>580</v>
      </c>
      <c r="AB204" s="3">
        <v>30</v>
      </c>
      <c r="AC204" s="4">
        <v>2260</v>
      </c>
      <c r="AD204" s="4">
        <v>99</v>
      </c>
      <c r="AE204" s="4">
        <v>687</v>
      </c>
      <c r="AG204" s="4"/>
    </row>
    <row r="205" spans="1:33" x14ac:dyDescent="0.25">
      <c r="A205" t="s">
        <v>453</v>
      </c>
      <c r="B205" t="s">
        <v>532</v>
      </c>
      <c r="C205" s="16" t="s">
        <v>627</v>
      </c>
      <c r="D205" t="s">
        <v>1110</v>
      </c>
      <c r="E205">
        <v>124</v>
      </c>
      <c r="F205">
        <v>430</v>
      </c>
      <c r="G205" s="2" t="s">
        <v>580</v>
      </c>
      <c r="H205" s="2" t="s">
        <v>580</v>
      </c>
      <c r="I205" s="2" t="s">
        <v>580</v>
      </c>
      <c r="J205" s="19">
        <v>124</v>
      </c>
      <c r="K205" s="19">
        <v>430</v>
      </c>
      <c r="L205" s="19" t="s">
        <v>0</v>
      </c>
      <c r="M205" s="15" t="s">
        <v>580</v>
      </c>
      <c r="N205" s="15" t="s">
        <v>580</v>
      </c>
      <c r="O205" s="15" t="s">
        <v>580</v>
      </c>
      <c r="P205" s="7" t="s">
        <v>580</v>
      </c>
      <c r="Q205" s="7" t="s">
        <v>580</v>
      </c>
      <c r="R205" s="7" t="s">
        <v>580</v>
      </c>
      <c r="S205" s="8">
        <v>124</v>
      </c>
      <c r="T205" s="9">
        <v>430</v>
      </c>
      <c r="U205" s="8" t="s">
        <v>659</v>
      </c>
      <c r="V205" t="s">
        <v>580</v>
      </c>
      <c r="W205" t="s">
        <v>580</v>
      </c>
      <c r="X205" t="s">
        <v>580</v>
      </c>
      <c r="Y205" s="14" t="s">
        <v>580</v>
      </c>
      <c r="Z205" s="14" t="s">
        <v>580</v>
      </c>
      <c r="AA205" s="14" t="s">
        <v>580</v>
      </c>
      <c r="AB205" s="3">
        <v>124</v>
      </c>
      <c r="AC205" s="4">
        <v>430</v>
      </c>
      <c r="AD205" s="4">
        <v>124</v>
      </c>
      <c r="AE205" s="4">
        <v>430</v>
      </c>
      <c r="AG205" s="4"/>
    </row>
    <row r="206" spans="1:33" x14ac:dyDescent="0.25">
      <c r="A206" t="s">
        <v>454</v>
      </c>
      <c r="B206" t="s">
        <v>549</v>
      </c>
      <c r="C206" s="16" t="s">
        <v>833</v>
      </c>
      <c r="D206" t="s">
        <v>1110</v>
      </c>
      <c r="E206">
        <v>75</v>
      </c>
      <c r="F206">
        <v>3093</v>
      </c>
      <c r="G206" s="2" t="s">
        <v>580</v>
      </c>
      <c r="H206" s="2" t="s">
        <v>580</v>
      </c>
      <c r="I206" s="2" t="s">
        <v>580</v>
      </c>
      <c r="J206" s="19">
        <v>46</v>
      </c>
      <c r="K206" s="19">
        <v>2260</v>
      </c>
      <c r="L206" s="19" t="s">
        <v>0</v>
      </c>
      <c r="M206" s="15">
        <v>46</v>
      </c>
      <c r="N206" s="15">
        <v>2260</v>
      </c>
      <c r="O206" s="15" t="s">
        <v>1106</v>
      </c>
      <c r="P206" s="7" t="s">
        <v>580</v>
      </c>
      <c r="Q206" s="7" t="s">
        <v>580</v>
      </c>
      <c r="R206" s="7" t="s">
        <v>580</v>
      </c>
      <c r="S206" s="8" t="s">
        <v>580</v>
      </c>
      <c r="T206" s="8" t="s">
        <v>580</v>
      </c>
      <c r="U206" s="8" t="s">
        <v>580</v>
      </c>
      <c r="V206">
        <v>75</v>
      </c>
      <c r="W206">
        <v>3084</v>
      </c>
      <c r="X206" t="s">
        <v>1120</v>
      </c>
      <c r="Y206" s="14" t="s">
        <v>580</v>
      </c>
      <c r="Z206" s="14" t="s">
        <v>580</v>
      </c>
      <c r="AA206" s="14" t="s">
        <v>580</v>
      </c>
      <c r="AB206" s="3">
        <v>46</v>
      </c>
      <c r="AC206" s="4">
        <v>3093</v>
      </c>
      <c r="AD206" s="4">
        <v>46</v>
      </c>
      <c r="AE206" s="4">
        <v>3084</v>
      </c>
      <c r="AG206" s="4"/>
    </row>
    <row r="207" spans="1:33" x14ac:dyDescent="0.25">
      <c r="A207" t="s">
        <v>455</v>
      </c>
      <c r="B207" t="s">
        <v>533</v>
      </c>
      <c r="C207" s="16" t="s">
        <v>628</v>
      </c>
      <c r="D207" t="s">
        <v>1110</v>
      </c>
      <c r="E207">
        <v>109.45</v>
      </c>
      <c r="F207">
        <v>551</v>
      </c>
      <c r="G207" s="2" t="s">
        <v>580</v>
      </c>
      <c r="H207" s="2" t="s">
        <v>580</v>
      </c>
      <c r="I207" s="2" t="s">
        <v>580</v>
      </c>
      <c r="J207" s="19">
        <v>187</v>
      </c>
      <c r="K207" s="19">
        <v>490</v>
      </c>
      <c r="L207" s="19" t="s">
        <v>0</v>
      </c>
      <c r="M207" s="15" t="s">
        <v>580</v>
      </c>
      <c r="N207" s="15" t="s">
        <v>580</v>
      </c>
      <c r="O207" s="15" t="s">
        <v>580</v>
      </c>
      <c r="P207" s="7" t="s">
        <v>580</v>
      </c>
      <c r="Q207" s="7" t="s">
        <v>580</v>
      </c>
      <c r="R207" s="7" t="s">
        <v>580</v>
      </c>
      <c r="S207" s="8">
        <v>246</v>
      </c>
      <c r="T207" s="9">
        <v>490</v>
      </c>
      <c r="U207" s="8" t="s">
        <v>659</v>
      </c>
      <c r="V207">
        <v>189</v>
      </c>
      <c r="W207">
        <v>519</v>
      </c>
      <c r="X207" t="s">
        <v>1120</v>
      </c>
      <c r="Y207" s="14" t="s">
        <v>580</v>
      </c>
      <c r="Z207" s="14" t="s">
        <v>580</v>
      </c>
      <c r="AA207" s="14" t="s">
        <v>580</v>
      </c>
      <c r="AB207" s="3">
        <v>109.45</v>
      </c>
      <c r="AC207" s="4">
        <v>551</v>
      </c>
      <c r="AD207" s="4">
        <v>187</v>
      </c>
      <c r="AE207" s="4">
        <v>519</v>
      </c>
      <c r="AG207" s="4"/>
    </row>
    <row r="208" spans="1:33" x14ac:dyDescent="0.25">
      <c r="A208" t="s">
        <v>456</v>
      </c>
      <c r="B208" t="s">
        <v>553</v>
      </c>
      <c r="C208" s="16" t="s">
        <v>629</v>
      </c>
      <c r="D208" t="s">
        <v>1110</v>
      </c>
      <c r="E208">
        <v>156</v>
      </c>
      <c r="F208">
        <v>916</v>
      </c>
      <c r="G208" s="2" t="s">
        <v>580</v>
      </c>
      <c r="H208" s="2" t="s">
        <v>580</v>
      </c>
      <c r="I208" s="2" t="s">
        <v>580</v>
      </c>
      <c r="J208" s="19">
        <v>225</v>
      </c>
      <c r="K208" s="19">
        <v>740</v>
      </c>
      <c r="L208" s="19" t="s">
        <v>0</v>
      </c>
      <c r="M208" s="15" t="s">
        <v>580</v>
      </c>
      <c r="N208" s="15" t="s">
        <v>580</v>
      </c>
      <c r="O208" s="15" t="s">
        <v>580</v>
      </c>
      <c r="P208" s="7" t="s">
        <v>580</v>
      </c>
      <c r="Q208" s="7" t="s">
        <v>580</v>
      </c>
      <c r="R208" s="7" t="s">
        <v>580</v>
      </c>
      <c r="S208" s="8">
        <v>244</v>
      </c>
      <c r="T208" s="9">
        <v>740</v>
      </c>
      <c r="U208" s="8" t="s">
        <v>659</v>
      </c>
      <c r="V208">
        <v>291</v>
      </c>
      <c r="W208">
        <v>635</v>
      </c>
      <c r="X208" t="s">
        <v>1120</v>
      </c>
      <c r="Y208" s="14" t="s">
        <v>580</v>
      </c>
      <c r="Z208" s="14" t="s">
        <v>580</v>
      </c>
      <c r="AA208" s="14" t="s">
        <v>580</v>
      </c>
      <c r="AB208" s="3">
        <v>156</v>
      </c>
      <c r="AC208" s="4">
        <v>916</v>
      </c>
      <c r="AD208" s="4">
        <v>225</v>
      </c>
      <c r="AE208" s="4">
        <v>740</v>
      </c>
      <c r="AG208" s="4"/>
    </row>
    <row r="209" spans="1:33" x14ac:dyDescent="0.25">
      <c r="A209" t="s">
        <v>382</v>
      </c>
      <c r="B209" t="s">
        <v>552</v>
      </c>
      <c r="C209" s="16" t="s">
        <v>630</v>
      </c>
      <c r="D209" t="s">
        <v>1110</v>
      </c>
      <c r="E209">
        <v>44.5</v>
      </c>
      <c r="F209">
        <v>723</v>
      </c>
      <c r="G209" s="2" t="s">
        <v>580</v>
      </c>
      <c r="H209" s="2" t="s">
        <v>580</v>
      </c>
      <c r="I209" s="2" t="s">
        <v>580</v>
      </c>
      <c r="J209" s="19">
        <v>73</v>
      </c>
      <c r="K209" s="19">
        <v>665</v>
      </c>
      <c r="L209" s="19" t="s">
        <v>0</v>
      </c>
      <c r="M209" s="15" t="s">
        <v>580</v>
      </c>
      <c r="N209" s="15" t="s">
        <v>580</v>
      </c>
      <c r="O209" s="15" t="s">
        <v>580</v>
      </c>
      <c r="P209" s="7" t="s">
        <v>580</v>
      </c>
      <c r="Q209" s="7" t="s">
        <v>580</v>
      </c>
      <c r="R209" s="7" t="s">
        <v>580</v>
      </c>
      <c r="S209" s="8">
        <v>124</v>
      </c>
      <c r="T209" s="8">
        <v>144</v>
      </c>
      <c r="U209" s="8" t="s">
        <v>659</v>
      </c>
      <c r="V209">
        <v>76</v>
      </c>
      <c r="W209">
        <v>685</v>
      </c>
      <c r="X209" t="s">
        <v>1120</v>
      </c>
      <c r="Y209" s="14" t="s">
        <v>580</v>
      </c>
      <c r="Z209" s="14" t="s">
        <v>580</v>
      </c>
      <c r="AA209" s="14" t="s">
        <v>580</v>
      </c>
      <c r="AB209" s="3">
        <v>44.5</v>
      </c>
      <c r="AC209" s="4">
        <v>723</v>
      </c>
      <c r="AD209" s="4">
        <v>73</v>
      </c>
      <c r="AE209" s="4">
        <v>685</v>
      </c>
      <c r="AG209" s="4"/>
    </row>
    <row r="210" spans="1:33" x14ac:dyDescent="0.25">
      <c r="A210" t="s">
        <v>457</v>
      </c>
      <c r="B210" t="s">
        <v>500</v>
      </c>
      <c r="C210" s="16" t="s">
        <v>834</v>
      </c>
      <c r="D210" t="s">
        <v>1110</v>
      </c>
      <c r="E210">
        <v>60</v>
      </c>
      <c r="F210">
        <v>2267</v>
      </c>
      <c r="G210" s="2" t="s">
        <v>580</v>
      </c>
      <c r="H210" s="2" t="s">
        <v>580</v>
      </c>
      <c r="I210" s="2" t="s">
        <v>580</v>
      </c>
      <c r="J210" s="19">
        <v>71</v>
      </c>
      <c r="K210" s="19">
        <v>305</v>
      </c>
      <c r="L210" s="19" t="s">
        <v>0</v>
      </c>
      <c r="M210" s="15" t="s">
        <v>580</v>
      </c>
      <c r="N210" s="15" t="s">
        <v>580</v>
      </c>
      <c r="O210" s="15" t="s">
        <v>580</v>
      </c>
      <c r="P210" s="7" t="s">
        <v>580</v>
      </c>
      <c r="Q210" s="7" t="s">
        <v>580</v>
      </c>
      <c r="R210" s="7" t="s">
        <v>580</v>
      </c>
      <c r="S210" s="8" t="s">
        <v>580</v>
      </c>
      <c r="T210" s="8" t="s">
        <v>580</v>
      </c>
      <c r="U210" s="8" t="s">
        <v>580</v>
      </c>
      <c r="V210">
        <v>71</v>
      </c>
      <c r="W210">
        <v>1883</v>
      </c>
      <c r="X210" t="s">
        <v>1120</v>
      </c>
      <c r="Y210" s="14" t="s">
        <v>580</v>
      </c>
      <c r="Z210" s="14" t="s">
        <v>580</v>
      </c>
      <c r="AA210" s="14" t="s">
        <v>580</v>
      </c>
      <c r="AB210" s="3">
        <v>60</v>
      </c>
      <c r="AC210" s="4">
        <v>2267</v>
      </c>
      <c r="AD210" s="4">
        <v>71</v>
      </c>
      <c r="AE210" s="4">
        <v>1883</v>
      </c>
      <c r="AG210" s="4"/>
    </row>
    <row r="211" spans="1:33" x14ac:dyDescent="0.25">
      <c r="A211" t="s">
        <v>458</v>
      </c>
      <c r="B211" t="s">
        <v>534</v>
      </c>
      <c r="C211" s="16" t="s">
        <v>835</v>
      </c>
      <c r="D211" t="s">
        <v>1110</v>
      </c>
      <c r="E211">
        <v>145</v>
      </c>
      <c r="F211">
        <v>534</v>
      </c>
      <c r="G211" s="2" t="s">
        <v>580</v>
      </c>
      <c r="H211" s="2" t="s">
        <v>580</v>
      </c>
      <c r="I211" s="2" t="s">
        <v>580</v>
      </c>
      <c r="J211" s="19">
        <v>232</v>
      </c>
      <c r="K211" s="19">
        <v>369</v>
      </c>
      <c r="L211" s="19" t="s">
        <v>0</v>
      </c>
      <c r="M211" s="15" t="s">
        <v>580</v>
      </c>
      <c r="N211" s="15" t="s">
        <v>580</v>
      </c>
      <c r="O211" s="15" t="s">
        <v>580</v>
      </c>
      <c r="P211" s="7" t="s">
        <v>580</v>
      </c>
      <c r="Q211" s="7" t="s">
        <v>580</v>
      </c>
      <c r="R211" s="7" t="s">
        <v>580</v>
      </c>
      <c r="S211" s="8" t="s">
        <v>580</v>
      </c>
      <c r="T211" s="8" t="s">
        <v>580</v>
      </c>
      <c r="U211" s="8" t="s">
        <v>580</v>
      </c>
      <c r="V211">
        <v>294</v>
      </c>
      <c r="W211">
        <v>430</v>
      </c>
      <c r="X211" t="s">
        <v>1120</v>
      </c>
      <c r="Y211" s="14" t="s">
        <v>580</v>
      </c>
      <c r="Z211" s="14" t="s">
        <v>580</v>
      </c>
      <c r="AA211" s="14" t="s">
        <v>580</v>
      </c>
      <c r="AB211" s="3">
        <v>145</v>
      </c>
      <c r="AC211" s="4">
        <v>534</v>
      </c>
      <c r="AD211" s="4">
        <v>232</v>
      </c>
      <c r="AE211" s="4">
        <v>430</v>
      </c>
      <c r="AG211" s="4"/>
    </row>
    <row r="212" spans="1:33" x14ac:dyDescent="0.25">
      <c r="A212" t="s">
        <v>383</v>
      </c>
      <c r="B212" t="s">
        <v>570</v>
      </c>
      <c r="C212" s="16" t="s">
        <v>836</v>
      </c>
      <c r="D212" t="s">
        <v>1110</v>
      </c>
      <c r="E212">
        <v>0</v>
      </c>
      <c r="F212">
        <v>2500</v>
      </c>
      <c r="G212" s="2" t="s">
        <v>580</v>
      </c>
      <c r="H212" s="2" t="s">
        <v>580</v>
      </c>
      <c r="I212" s="2" t="s">
        <v>580</v>
      </c>
      <c r="J212" s="19">
        <v>357</v>
      </c>
      <c r="K212" s="19">
        <v>2000</v>
      </c>
      <c r="L212" s="19" t="s">
        <v>0</v>
      </c>
      <c r="M212" s="15">
        <v>1200</v>
      </c>
      <c r="N212" s="15">
        <v>2550</v>
      </c>
      <c r="O212" s="15" t="s">
        <v>1106</v>
      </c>
      <c r="P212" s="7" t="s">
        <v>580</v>
      </c>
      <c r="Q212" s="7" t="s">
        <v>580</v>
      </c>
      <c r="R212" s="7" t="s">
        <v>580</v>
      </c>
      <c r="S212" s="8" t="s">
        <v>580</v>
      </c>
      <c r="T212" s="8" t="s">
        <v>580</v>
      </c>
      <c r="U212" s="8" t="s">
        <v>580</v>
      </c>
      <c r="V212">
        <v>89</v>
      </c>
      <c r="W212">
        <v>2500</v>
      </c>
      <c r="X212" t="s">
        <v>1120</v>
      </c>
      <c r="Y212" s="14" t="s">
        <v>580</v>
      </c>
      <c r="Z212" s="14" t="s">
        <v>580</v>
      </c>
      <c r="AA212" s="14" t="s">
        <v>580</v>
      </c>
      <c r="AB212" s="3">
        <v>0</v>
      </c>
      <c r="AC212" s="4">
        <v>2550</v>
      </c>
      <c r="AD212" s="4">
        <v>89</v>
      </c>
      <c r="AE212" s="4">
        <v>2550</v>
      </c>
      <c r="AG212" s="4"/>
    </row>
    <row r="213" spans="1:33" x14ac:dyDescent="0.25">
      <c r="A213" t="s">
        <v>459</v>
      </c>
      <c r="B213" t="s">
        <v>551</v>
      </c>
      <c r="C213" s="16" t="s">
        <v>837</v>
      </c>
      <c r="D213" t="s">
        <v>1110</v>
      </c>
      <c r="E213">
        <v>541</v>
      </c>
      <c r="F213">
        <v>3800</v>
      </c>
      <c r="G213" s="2" t="s">
        <v>580</v>
      </c>
      <c r="H213" s="2" t="s">
        <v>580</v>
      </c>
      <c r="I213" s="2" t="s">
        <v>580</v>
      </c>
      <c r="J213" s="19">
        <v>2000</v>
      </c>
      <c r="K213" s="19">
        <v>3186</v>
      </c>
      <c r="L213" s="19" t="s">
        <v>0</v>
      </c>
      <c r="M213" s="15">
        <v>1647</v>
      </c>
      <c r="N213" s="15">
        <v>2875</v>
      </c>
      <c r="O213" s="15" t="s">
        <v>1106</v>
      </c>
      <c r="P213" s="7" t="s">
        <v>580</v>
      </c>
      <c r="Q213" s="7" t="s">
        <v>580</v>
      </c>
      <c r="R213" s="7" t="s">
        <v>580</v>
      </c>
      <c r="S213" s="8" t="s">
        <v>580</v>
      </c>
      <c r="T213" s="8" t="s">
        <v>580</v>
      </c>
      <c r="U213" s="8" t="s">
        <v>580</v>
      </c>
      <c r="V213">
        <v>1330</v>
      </c>
      <c r="W213">
        <v>3186</v>
      </c>
      <c r="X213" t="s">
        <v>1120</v>
      </c>
      <c r="Y213" s="14" t="s">
        <v>580</v>
      </c>
      <c r="Z213" s="14" t="s">
        <v>580</v>
      </c>
      <c r="AA213" s="14" t="s">
        <v>580</v>
      </c>
      <c r="AB213" s="3">
        <v>541</v>
      </c>
      <c r="AC213" s="4">
        <v>3800</v>
      </c>
      <c r="AD213" s="4">
        <v>1330</v>
      </c>
      <c r="AE213" s="4">
        <v>3186</v>
      </c>
      <c r="AG213" s="4"/>
    </row>
    <row r="214" spans="1:33" x14ac:dyDescent="0.25">
      <c r="A214" t="s">
        <v>460</v>
      </c>
      <c r="B214" t="s">
        <v>535</v>
      </c>
      <c r="C214" s="16" t="s">
        <v>838</v>
      </c>
      <c r="D214" t="s">
        <v>1110</v>
      </c>
      <c r="E214">
        <v>140</v>
      </c>
      <c r="F214">
        <v>2647.5</v>
      </c>
      <c r="G214" s="2" t="s">
        <v>580</v>
      </c>
      <c r="H214" s="2" t="s">
        <v>580</v>
      </c>
      <c r="I214" s="2" t="s">
        <v>580</v>
      </c>
      <c r="J214" s="19">
        <v>220</v>
      </c>
      <c r="K214" s="19">
        <v>1575</v>
      </c>
      <c r="L214" s="19" t="s">
        <v>0</v>
      </c>
      <c r="M214" s="15">
        <v>193</v>
      </c>
      <c r="N214" s="15">
        <v>1647</v>
      </c>
      <c r="O214" s="15" t="s">
        <v>1106</v>
      </c>
      <c r="P214" s="7" t="s">
        <v>580</v>
      </c>
      <c r="Q214" s="7" t="s">
        <v>580</v>
      </c>
      <c r="R214" s="7" t="s">
        <v>580</v>
      </c>
      <c r="S214" s="8" t="s">
        <v>580</v>
      </c>
      <c r="T214" s="8" t="s">
        <v>580</v>
      </c>
      <c r="U214" s="8" t="s">
        <v>580</v>
      </c>
      <c r="V214" t="s">
        <v>580</v>
      </c>
      <c r="W214" t="s">
        <v>580</v>
      </c>
      <c r="X214" t="s">
        <v>580</v>
      </c>
      <c r="Y214" s="14" t="s">
        <v>580</v>
      </c>
      <c r="Z214" s="14" t="s">
        <v>580</v>
      </c>
      <c r="AA214" s="14" t="s">
        <v>580</v>
      </c>
      <c r="AB214" s="3">
        <v>140</v>
      </c>
      <c r="AC214" s="4">
        <v>2647.5</v>
      </c>
      <c r="AD214" s="4">
        <v>193</v>
      </c>
      <c r="AE214" s="4">
        <v>1647</v>
      </c>
      <c r="AG214" s="4"/>
    </row>
    <row r="215" spans="1:33" x14ac:dyDescent="0.25">
      <c r="A215" t="s">
        <v>461</v>
      </c>
      <c r="B215" t="s">
        <v>536</v>
      </c>
      <c r="C215" s="16" t="s">
        <v>631</v>
      </c>
      <c r="D215" t="s">
        <v>1110</v>
      </c>
      <c r="E215">
        <v>19</v>
      </c>
      <c r="F215">
        <v>1500</v>
      </c>
      <c r="G215" s="2" t="s">
        <v>580</v>
      </c>
      <c r="H215" s="2" t="s">
        <v>580</v>
      </c>
      <c r="I215" s="2" t="s">
        <v>580</v>
      </c>
      <c r="J215" s="19">
        <v>106</v>
      </c>
      <c r="K215" s="19">
        <v>1035</v>
      </c>
      <c r="L215" s="19" t="s">
        <v>0</v>
      </c>
      <c r="M215" s="15" t="s">
        <v>580</v>
      </c>
      <c r="N215" s="15" t="s">
        <v>580</v>
      </c>
      <c r="O215" s="15" t="s">
        <v>580</v>
      </c>
      <c r="P215" s="7" t="s">
        <v>580</v>
      </c>
      <c r="Q215" s="7" t="s">
        <v>580</v>
      </c>
      <c r="R215" s="7" t="s">
        <v>580</v>
      </c>
      <c r="S215" s="8">
        <v>176</v>
      </c>
      <c r="T215" s="8">
        <v>420</v>
      </c>
      <c r="U215" s="8" t="s">
        <v>659</v>
      </c>
      <c r="V215">
        <v>128</v>
      </c>
      <c r="W215">
        <v>918</v>
      </c>
      <c r="X215" t="s">
        <v>1120</v>
      </c>
      <c r="Y215" s="14" t="s">
        <v>580</v>
      </c>
      <c r="Z215" s="14" t="s">
        <v>580</v>
      </c>
      <c r="AA215" s="14" t="s">
        <v>580</v>
      </c>
      <c r="AB215" s="3">
        <v>19</v>
      </c>
      <c r="AC215" s="4">
        <v>1500</v>
      </c>
      <c r="AD215" s="4">
        <v>106</v>
      </c>
      <c r="AE215" s="4">
        <v>1035</v>
      </c>
      <c r="AG215" s="4"/>
    </row>
    <row r="216" spans="1:33" x14ac:dyDescent="0.25">
      <c r="A216" t="s">
        <v>384</v>
      </c>
      <c r="B216" t="s">
        <v>550</v>
      </c>
      <c r="C216" s="16" t="s">
        <v>839</v>
      </c>
      <c r="D216" t="s">
        <v>1110</v>
      </c>
      <c r="E216">
        <v>35</v>
      </c>
      <c r="F216">
        <v>1720</v>
      </c>
      <c r="G216" s="2" t="s">
        <v>580</v>
      </c>
      <c r="H216" s="2" t="s">
        <v>580</v>
      </c>
      <c r="I216" s="2" t="s">
        <v>580</v>
      </c>
      <c r="J216" s="19">
        <v>128</v>
      </c>
      <c r="K216" s="19">
        <v>1720</v>
      </c>
      <c r="L216" s="19" t="s">
        <v>0</v>
      </c>
      <c r="M216" s="15" t="s">
        <v>580</v>
      </c>
      <c r="N216" s="15" t="s">
        <v>580</v>
      </c>
      <c r="O216" s="15" t="s">
        <v>580</v>
      </c>
      <c r="P216" s="7" t="s">
        <v>580</v>
      </c>
      <c r="Q216" s="7" t="s">
        <v>580</v>
      </c>
      <c r="R216" s="7" t="s">
        <v>580</v>
      </c>
      <c r="S216" s="8" t="s">
        <v>580</v>
      </c>
      <c r="T216" s="8" t="s">
        <v>580</v>
      </c>
      <c r="U216" s="8" t="s">
        <v>580</v>
      </c>
      <c r="V216" t="s">
        <v>580</v>
      </c>
      <c r="W216" t="s">
        <v>580</v>
      </c>
      <c r="X216" t="s">
        <v>580</v>
      </c>
      <c r="Y216" s="14" t="s">
        <v>580</v>
      </c>
      <c r="Z216" s="14" t="s">
        <v>580</v>
      </c>
      <c r="AA216" s="14" t="s">
        <v>580</v>
      </c>
      <c r="AB216" s="3">
        <v>35</v>
      </c>
      <c r="AC216" s="4">
        <v>1720</v>
      </c>
      <c r="AD216" s="4">
        <v>128</v>
      </c>
      <c r="AE216" s="4">
        <v>1720</v>
      </c>
      <c r="AG216" s="4"/>
    </row>
    <row r="217" spans="1:33" x14ac:dyDescent="0.25">
      <c r="A217" t="s">
        <v>462</v>
      </c>
      <c r="B217" t="s">
        <v>537</v>
      </c>
      <c r="C217" s="16" t="s">
        <v>632</v>
      </c>
      <c r="D217" t="s">
        <v>1110</v>
      </c>
      <c r="E217">
        <v>103</v>
      </c>
      <c r="F217">
        <v>1064</v>
      </c>
      <c r="G217" s="2" t="s">
        <v>580</v>
      </c>
      <c r="H217" s="2" t="s">
        <v>580</v>
      </c>
      <c r="I217" s="2" t="s">
        <v>580</v>
      </c>
      <c r="J217" s="19">
        <v>278</v>
      </c>
      <c r="K217" s="19">
        <v>1100</v>
      </c>
      <c r="L217" s="19" t="s">
        <v>0</v>
      </c>
      <c r="M217" s="15" t="s">
        <v>580</v>
      </c>
      <c r="N217" s="15" t="s">
        <v>580</v>
      </c>
      <c r="O217" s="15" t="s">
        <v>580</v>
      </c>
      <c r="P217" s="7" t="s">
        <v>580</v>
      </c>
      <c r="Q217" s="7" t="s">
        <v>580</v>
      </c>
      <c r="R217" s="7" t="s">
        <v>580</v>
      </c>
      <c r="S217" s="8">
        <v>823</v>
      </c>
      <c r="T217" s="9">
        <v>1100</v>
      </c>
      <c r="U217" s="8" t="s">
        <v>659</v>
      </c>
      <c r="V217" t="s">
        <v>580</v>
      </c>
      <c r="W217" t="s">
        <v>580</v>
      </c>
      <c r="X217" t="s">
        <v>580</v>
      </c>
      <c r="Y217" s="14" t="s">
        <v>580</v>
      </c>
      <c r="Z217" s="14" t="s">
        <v>580</v>
      </c>
      <c r="AA217" s="14" t="s">
        <v>580</v>
      </c>
      <c r="AB217" s="3">
        <v>103</v>
      </c>
      <c r="AC217" s="4">
        <v>1100</v>
      </c>
      <c r="AD217" s="4">
        <v>278</v>
      </c>
      <c r="AE217" s="4">
        <v>1100</v>
      </c>
      <c r="AG217" s="4"/>
    </row>
    <row r="218" spans="1:33" x14ac:dyDescent="0.25">
      <c r="A218" t="s">
        <v>463</v>
      </c>
      <c r="B218" t="s">
        <v>538</v>
      </c>
      <c r="C218" s="16" t="s">
        <v>633</v>
      </c>
      <c r="D218" t="s">
        <v>1110</v>
      </c>
      <c r="E218">
        <v>255</v>
      </c>
      <c r="F218">
        <v>782</v>
      </c>
      <c r="G218" s="2" t="s">
        <v>580</v>
      </c>
      <c r="H218" s="2" t="s">
        <v>580</v>
      </c>
      <c r="I218" s="2" t="s">
        <v>580</v>
      </c>
      <c r="J218" s="19">
        <v>347</v>
      </c>
      <c r="K218" s="19">
        <v>824</v>
      </c>
      <c r="L218" s="19" t="s">
        <v>0</v>
      </c>
      <c r="M218" s="15" t="s">
        <v>580</v>
      </c>
      <c r="N218" s="15" t="s">
        <v>580</v>
      </c>
      <c r="O218" s="15" t="s">
        <v>580</v>
      </c>
      <c r="P218" s="7" t="s">
        <v>580</v>
      </c>
      <c r="Q218" s="7" t="s">
        <v>580</v>
      </c>
      <c r="R218" s="7" t="s">
        <v>580</v>
      </c>
      <c r="S218" s="8">
        <v>347</v>
      </c>
      <c r="T218" s="8">
        <v>824</v>
      </c>
      <c r="U218" s="8" t="s">
        <v>659</v>
      </c>
      <c r="V218" t="s">
        <v>580</v>
      </c>
      <c r="W218" t="s">
        <v>580</v>
      </c>
      <c r="X218" t="s">
        <v>580</v>
      </c>
      <c r="Y218" s="14" t="s">
        <v>580</v>
      </c>
      <c r="Z218" s="14" t="s">
        <v>580</v>
      </c>
      <c r="AA218" s="14" t="s">
        <v>580</v>
      </c>
      <c r="AB218" s="3">
        <v>255</v>
      </c>
      <c r="AC218" s="4">
        <v>824</v>
      </c>
      <c r="AD218" s="4">
        <v>347</v>
      </c>
      <c r="AE218" s="4">
        <v>824</v>
      </c>
      <c r="AG218" s="4"/>
    </row>
    <row r="219" spans="1:33" x14ac:dyDescent="0.25">
      <c r="A219" t="s">
        <v>128</v>
      </c>
      <c r="B219" t="s">
        <v>128</v>
      </c>
      <c r="C219" s="16" t="s">
        <v>840</v>
      </c>
      <c r="D219" t="s">
        <v>1109</v>
      </c>
      <c r="E219">
        <v>0</v>
      </c>
      <c r="F219">
        <v>73</v>
      </c>
      <c r="G219" s="2">
        <v>0</v>
      </c>
      <c r="H219" s="2">
        <v>50</v>
      </c>
      <c r="I219" s="2" t="s">
        <v>584</v>
      </c>
      <c r="J219" s="19" t="s">
        <v>580</v>
      </c>
      <c r="K219" s="19" t="s">
        <v>580</v>
      </c>
      <c r="L219" s="19" t="s">
        <v>580</v>
      </c>
      <c r="M219" s="15">
        <v>3</v>
      </c>
      <c r="N219" s="15">
        <v>20</v>
      </c>
      <c r="O219" s="15" t="s">
        <v>1106</v>
      </c>
      <c r="P219" s="7">
        <v>1</v>
      </c>
      <c r="Q219" s="7">
        <v>50</v>
      </c>
      <c r="R219" s="7" t="s">
        <v>586</v>
      </c>
      <c r="S219" s="8" t="s">
        <v>580</v>
      </c>
      <c r="T219" s="8" t="s">
        <v>580</v>
      </c>
      <c r="U219" s="8" t="s">
        <v>580</v>
      </c>
      <c r="V219" t="s">
        <v>580</v>
      </c>
      <c r="W219" t="s">
        <v>580</v>
      </c>
      <c r="X219" t="s">
        <v>580</v>
      </c>
      <c r="Y219" s="14" t="s">
        <v>580</v>
      </c>
      <c r="Z219" s="14" t="s">
        <v>580</v>
      </c>
      <c r="AA219" s="14" t="s">
        <v>580</v>
      </c>
      <c r="AB219" s="3">
        <v>0</v>
      </c>
      <c r="AC219" s="4">
        <v>73</v>
      </c>
      <c r="AD219" s="4">
        <v>0</v>
      </c>
      <c r="AE219" s="4">
        <v>50</v>
      </c>
      <c r="AG219" s="4"/>
    </row>
    <row r="220" spans="1:33" x14ac:dyDescent="0.25">
      <c r="A220" t="s">
        <v>385</v>
      </c>
      <c r="B220" t="s">
        <v>554</v>
      </c>
      <c r="C220" s="16" t="s">
        <v>588</v>
      </c>
      <c r="D220" t="s">
        <v>1110</v>
      </c>
      <c r="E220">
        <v>287</v>
      </c>
      <c r="F220">
        <v>5740</v>
      </c>
      <c r="G220" s="2" t="s">
        <v>580</v>
      </c>
      <c r="H220" s="2" t="s">
        <v>580</v>
      </c>
      <c r="I220" s="2" t="s">
        <v>580</v>
      </c>
      <c r="J220" s="19">
        <v>1820</v>
      </c>
      <c r="K220" s="19">
        <v>6328</v>
      </c>
      <c r="L220" s="19" t="s">
        <v>0</v>
      </c>
      <c r="M220" s="15">
        <v>183</v>
      </c>
      <c r="N220" s="15">
        <v>6328</v>
      </c>
      <c r="O220" s="15" t="s">
        <v>1106</v>
      </c>
      <c r="P220" s="7" t="s">
        <v>580</v>
      </c>
      <c r="Q220" s="7" t="s">
        <v>580</v>
      </c>
      <c r="R220" s="7" t="s">
        <v>580</v>
      </c>
      <c r="S220" s="8">
        <v>4570</v>
      </c>
      <c r="T220" s="8">
        <v>4954</v>
      </c>
      <c r="U220" s="8" t="s">
        <v>659</v>
      </c>
      <c r="V220">
        <v>218</v>
      </c>
      <c r="W220">
        <v>5740</v>
      </c>
      <c r="X220" t="s">
        <v>1120</v>
      </c>
      <c r="Y220" s="14" t="s">
        <v>580</v>
      </c>
      <c r="Z220" s="14" t="s">
        <v>580</v>
      </c>
      <c r="AA220" s="14" t="s">
        <v>580</v>
      </c>
      <c r="AB220" s="3">
        <v>183</v>
      </c>
      <c r="AC220" s="4">
        <v>6328</v>
      </c>
      <c r="AD220" s="4">
        <v>183</v>
      </c>
      <c r="AE220" s="4">
        <v>6328</v>
      </c>
      <c r="AG220" s="4"/>
    </row>
    <row r="221" spans="1:33" x14ac:dyDescent="0.25">
      <c r="A221" t="s">
        <v>464</v>
      </c>
      <c r="B221" t="s">
        <v>539</v>
      </c>
      <c r="C221" s="16" t="s">
        <v>589</v>
      </c>
      <c r="D221" t="s">
        <v>1110</v>
      </c>
      <c r="E221">
        <v>15</v>
      </c>
      <c r="F221">
        <v>1640</v>
      </c>
      <c r="G221" s="2" t="s">
        <v>580</v>
      </c>
      <c r="H221" s="2" t="s">
        <v>580</v>
      </c>
      <c r="I221" s="2" t="s">
        <v>580</v>
      </c>
      <c r="J221" s="19">
        <v>600</v>
      </c>
      <c r="K221" s="19">
        <v>930</v>
      </c>
      <c r="L221" s="19" t="s">
        <v>0</v>
      </c>
      <c r="M221" s="15" t="s">
        <v>580</v>
      </c>
      <c r="N221" s="15" t="s">
        <v>580</v>
      </c>
      <c r="O221" s="15" t="s">
        <v>580</v>
      </c>
      <c r="P221" s="7" t="s">
        <v>580</v>
      </c>
      <c r="Q221" s="7" t="s">
        <v>580</v>
      </c>
      <c r="R221" s="7" t="s">
        <v>580</v>
      </c>
      <c r="T221" s="8">
        <v>930</v>
      </c>
      <c r="U221" s="8" t="s">
        <v>659</v>
      </c>
      <c r="V221">
        <v>487</v>
      </c>
      <c r="W221">
        <v>635</v>
      </c>
      <c r="X221" t="s">
        <v>1120</v>
      </c>
      <c r="Y221" s="14" t="s">
        <v>580</v>
      </c>
      <c r="Z221" s="14" t="s">
        <v>580</v>
      </c>
      <c r="AA221" s="14" t="s">
        <v>580</v>
      </c>
      <c r="AB221" s="3">
        <v>15</v>
      </c>
      <c r="AC221" s="4">
        <v>1640</v>
      </c>
      <c r="AD221" s="4">
        <v>487</v>
      </c>
      <c r="AE221" s="4">
        <v>930</v>
      </c>
      <c r="AG221" s="4"/>
    </row>
    <row r="222" spans="1:33" x14ac:dyDescent="0.25">
      <c r="A222" t="s">
        <v>465</v>
      </c>
      <c r="B222" t="s">
        <v>540</v>
      </c>
      <c r="C222" s="16" t="s">
        <v>590</v>
      </c>
      <c r="D222" t="s">
        <v>1110</v>
      </c>
      <c r="E222">
        <v>191</v>
      </c>
      <c r="F222">
        <v>2979</v>
      </c>
      <c r="G222" s="2" t="s">
        <v>580</v>
      </c>
      <c r="H222" s="2" t="s">
        <v>580</v>
      </c>
      <c r="I222" s="2" t="s">
        <v>580</v>
      </c>
      <c r="J222" s="19">
        <v>200</v>
      </c>
      <c r="K222" s="19">
        <v>2200</v>
      </c>
      <c r="L222" s="19" t="s">
        <v>0</v>
      </c>
      <c r="M222" s="15">
        <v>285</v>
      </c>
      <c r="N222" s="15">
        <v>2440</v>
      </c>
      <c r="O222" s="15" t="s">
        <v>1106</v>
      </c>
      <c r="P222" s="7" t="s">
        <v>580</v>
      </c>
      <c r="Q222" s="7" t="s">
        <v>580</v>
      </c>
      <c r="R222" s="7" t="s">
        <v>580</v>
      </c>
      <c r="S222" s="8">
        <v>400</v>
      </c>
      <c r="T222" s="8">
        <v>1650</v>
      </c>
      <c r="U222" s="8" t="s">
        <v>659</v>
      </c>
      <c r="V222">
        <v>435</v>
      </c>
      <c r="W222">
        <v>1908</v>
      </c>
      <c r="X222" t="s">
        <v>1120</v>
      </c>
      <c r="Y222" s="14">
        <v>910</v>
      </c>
      <c r="Z222" s="14">
        <v>1744</v>
      </c>
      <c r="AA222" s="14" t="s">
        <v>1115</v>
      </c>
      <c r="AB222" s="3">
        <v>191</v>
      </c>
      <c r="AC222" s="4">
        <v>2979</v>
      </c>
      <c r="AD222" s="4">
        <v>200</v>
      </c>
      <c r="AE222" s="4">
        <v>2440</v>
      </c>
      <c r="AG222" s="4"/>
    </row>
    <row r="223" spans="1:33" x14ac:dyDescent="0.25">
      <c r="A223" t="s">
        <v>466</v>
      </c>
      <c r="B223" t="s">
        <v>541</v>
      </c>
      <c r="C223" s="16" t="s">
        <v>658</v>
      </c>
      <c r="D223" t="s">
        <v>1110</v>
      </c>
      <c r="E223">
        <v>13</v>
      </c>
      <c r="F223">
        <v>1400</v>
      </c>
      <c r="G223" s="2" t="s">
        <v>580</v>
      </c>
      <c r="H223" s="2" t="s">
        <v>580</v>
      </c>
      <c r="I223" s="2" t="s">
        <v>580</v>
      </c>
      <c r="J223" s="19">
        <v>285</v>
      </c>
      <c r="K223" s="19">
        <v>1050</v>
      </c>
      <c r="L223" s="19" t="s">
        <v>0</v>
      </c>
      <c r="M223" s="15" t="s">
        <v>580</v>
      </c>
      <c r="N223" s="15" t="s">
        <v>580</v>
      </c>
      <c r="O223" s="15" t="s">
        <v>580</v>
      </c>
      <c r="P223" s="7" t="s">
        <v>580</v>
      </c>
      <c r="Q223" s="7" t="s">
        <v>580</v>
      </c>
      <c r="R223" s="7" t="s">
        <v>580</v>
      </c>
      <c r="S223" s="8">
        <v>1050</v>
      </c>
      <c r="T223" s="9">
        <v>1400</v>
      </c>
      <c r="U223" s="8" t="s">
        <v>659</v>
      </c>
      <c r="V223">
        <v>266</v>
      </c>
      <c r="W223">
        <v>695</v>
      </c>
      <c r="X223" t="s">
        <v>1120</v>
      </c>
      <c r="Y223" s="14" t="s">
        <v>580</v>
      </c>
      <c r="Z223" s="14" t="s">
        <v>580</v>
      </c>
      <c r="AA223" s="14" t="s">
        <v>580</v>
      </c>
      <c r="AB223" s="3">
        <v>13</v>
      </c>
      <c r="AC223" s="4">
        <v>1400</v>
      </c>
      <c r="AD223" s="4">
        <v>266</v>
      </c>
      <c r="AE223" s="4">
        <v>1400</v>
      </c>
      <c r="AG223" s="4"/>
    </row>
    <row r="224" spans="1:33" x14ac:dyDescent="0.25">
      <c r="A224" t="s">
        <v>467</v>
      </c>
      <c r="B224" t="s">
        <v>509</v>
      </c>
      <c r="C224" s="16" t="s">
        <v>591</v>
      </c>
      <c r="D224" t="s">
        <v>1110</v>
      </c>
      <c r="E224">
        <v>239</v>
      </c>
      <c r="F224">
        <v>2160</v>
      </c>
      <c r="G224" s="2" t="s">
        <v>580</v>
      </c>
      <c r="H224" s="2" t="s">
        <v>580</v>
      </c>
      <c r="I224" s="2" t="s">
        <v>580</v>
      </c>
      <c r="J224" s="19">
        <v>245</v>
      </c>
      <c r="K224" s="19">
        <v>2000</v>
      </c>
      <c r="L224" s="19" t="s">
        <v>0</v>
      </c>
      <c r="M224" s="15" t="s">
        <v>580</v>
      </c>
      <c r="N224" s="15" t="s">
        <v>580</v>
      </c>
      <c r="O224" s="15" t="s">
        <v>580</v>
      </c>
      <c r="P224" s="7" t="s">
        <v>580</v>
      </c>
      <c r="Q224" s="7" t="s">
        <v>580</v>
      </c>
      <c r="R224" s="7" t="s">
        <v>580</v>
      </c>
      <c r="S224" s="8">
        <v>251</v>
      </c>
      <c r="T224" s="8">
        <v>925</v>
      </c>
      <c r="U224" s="8" t="s">
        <v>659</v>
      </c>
      <c r="V224">
        <v>247</v>
      </c>
      <c r="W224">
        <v>1628</v>
      </c>
      <c r="X224" t="s">
        <v>1120</v>
      </c>
      <c r="Y224" s="14" t="s">
        <v>580</v>
      </c>
      <c r="Z224" s="14" t="s">
        <v>580</v>
      </c>
      <c r="AA224" s="14" t="s">
        <v>580</v>
      </c>
      <c r="AB224" s="3">
        <v>239</v>
      </c>
      <c r="AC224" s="4">
        <v>2160</v>
      </c>
      <c r="AD224" s="4">
        <v>245</v>
      </c>
      <c r="AE224" s="4">
        <v>2000</v>
      </c>
      <c r="AG224" s="4"/>
    </row>
    <row r="225" spans="1:33" x14ac:dyDescent="0.25">
      <c r="A225" t="s">
        <v>129</v>
      </c>
      <c r="B225" t="s">
        <v>129</v>
      </c>
      <c r="C225" s="16" t="s">
        <v>841</v>
      </c>
      <c r="D225" t="s">
        <v>1109</v>
      </c>
      <c r="E225">
        <v>0</v>
      </c>
      <c r="F225">
        <v>102</v>
      </c>
      <c r="G225" s="2">
        <v>3</v>
      </c>
      <c r="H225" s="2">
        <v>55</v>
      </c>
      <c r="I225" s="2" t="s">
        <v>584</v>
      </c>
      <c r="J225" s="19" t="s">
        <v>580</v>
      </c>
      <c r="K225" s="19" t="s">
        <v>580</v>
      </c>
      <c r="L225" s="19" t="s">
        <v>580</v>
      </c>
      <c r="M225" s="15">
        <v>0</v>
      </c>
      <c r="N225" s="15">
        <v>57</v>
      </c>
      <c r="O225" s="15" t="s">
        <v>1106</v>
      </c>
      <c r="P225" s="7">
        <v>1</v>
      </c>
      <c r="Q225" s="7">
        <v>55</v>
      </c>
      <c r="R225" s="7" t="s">
        <v>586</v>
      </c>
      <c r="S225" s="8" t="s">
        <v>580</v>
      </c>
      <c r="T225" s="8" t="s">
        <v>580</v>
      </c>
      <c r="U225" s="8" t="s">
        <v>580</v>
      </c>
      <c r="V225" t="s">
        <v>580</v>
      </c>
      <c r="W225" t="s">
        <v>580</v>
      </c>
      <c r="X225" t="s">
        <v>580</v>
      </c>
      <c r="Y225" s="14" t="s">
        <v>580</v>
      </c>
      <c r="Z225" s="14" t="s">
        <v>580</v>
      </c>
      <c r="AA225" s="14" t="s">
        <v>580</v>
      </c>
      <c r="AB225" s="3">
        <v>0</v>
      </c>
      <c r="AC225" s="4">
        <v>102</v>
      </c>
      <c r="AD225" s="4">
        <v>0</v>
      </c>
      <c r="AE225" s="4">
        <v>57</v>
      </c>
      <c r="AG225" s="4"/>
    </row>
    <row r="226" spans="1:33" x14ac:dyDescent="0.25">
      <c r="A226" t="s">
        <v>130</v>
      </c>
      <c r="B226" t="s">
        <v>130</v>
      </c>
      <c r="C226" s="16" t="s">
        <v>842</v>
      </c>
      <c r="D226" t="s">
        <v>1109</v>
      </c>
      <c r="E226">
        <v>0</v>
      </c>
      <c r="F226">
        <v>60</v>
      </c>
      <c r="G226" s="2">
        <v>1</v>
      </c>
      <c r="H226" s="2">
        <v>22</v>
      </c>
      <c r="I226" s="2" t="s">
        <v>584</v>
      </c>
      <c r="J226" s="19">
        <v>5</v>
      </c>
      <c r="K226" s="19">
        <v>20</v>
      </c>
      <c r="L226" s="19" t="s">
        <v>0</v>
      </c>
      <c r="M226" s="15">
        <v>3</v>
      </c>
      <c r="N226" s="15">
        <v>25</v>
      </c>
      <c r="O226" s="15" t="s">
        <v>1106</v>
      </c>
      <c r="P226" s="7">
        <v>1</v>
      </c>
      <c r="Q226" s="7">
        <v>15</v>
      </c>
      <c r="R226" s="7" t="s">
        <v>586</v>
      </c>
      <c r="S226" s="8" t="s">
        <v>580</v>
      </c>
      <c r="T226" s="8" t="s">
        <v>580</v>
      </c>
      <c r="U226" s="8" t="s">
        <v>580</v>
      </c>
      <c r="V226" t="s">
        <v>580</v>
      </c>
      <c r="W226" t="s">
        <v>580</v>
      </c>
      <c r="X226" t="s">
        <v>580</v>
      </c>
      <c r="Y226" s="14" t="s">
        <v>580</v>
      </c>
      <c r="Z226" s="14" t="s">
        <v>580</v>
      </c>
      <c r="AA226" s="14" t="s">
        <v>580</v>
      </c>
      <c r="AB226" s="3">
        <v>0</v>
      </c>
      <c r="AC226" s="4">
        <v>60</v>
      </c>
      <c r="AD226" s="4">
        <v>1</v>
      </c>
      <c r="AE226" s="4">
        <v>25</v>
      </c>
      <c r="AG226" s="4"/>
    </row>
    <row r="227" spans="1:33" x14ac:dyDescent="0.25">
      <c r="A227" t="s">
        <v>386</v>
      </c>
      <c r="B227" t="s">
        <v>386</v>
      </c>
      <c r="C227" s="16" t="s">
        <v>645</v>
      </c>
      <c r="D227" t="s">
        <v>1110</v>
      </c>
      <c r="E227">
        <v>15</v>
      </c>
      <c r="F227">
        <v>1250</v>
      </c>
      <c r="G227" s="2" t="s">
        <v>580</v>
      </c>
      <c r="H227" s="2" t="s">
        <v>580</v>
      </c>
      <c r="I227" s="2" t="s">
        <v>580</v>
      </c>
      <c r="J227" s="19">
        <v>142</v>
      </c>
      <c r="K227" s="19">
        <v>1200</v>
      </c>
      <c r="L227" s="19" t="s">
        <v>0</v>
      </c>
      <c r="M227" s="15">
        <v>142</v>
      </c>
      <c r="N227" s="15">
        <v>602</v>
      </c>
      <c r="O227" s="15" t="s">
        <v>1106</v>
      </c>
      <c r="P227" s="7" t="s">
        <v>580</v>
      </c>
      <c r="Q227" s="7" t="s">
        <v>580</v>
      </c>
      <c r="R227" s="7" t="s">
        <v>580</v>
      </c>
      <c r="S227" s="8">
        <v>304</v>
      </c>
      <c r="T227" s="9">
        <v>1200</v>
      </c>
      <c r="U227" s="8" t="s">
        <v>659</v>
      </c>
      <c r="V227">
        <v>326</v>
      </c>
      <c r="W227">
        <v>837</v>
      </c>
      <c r="X227" t="s">
        <v>1120</v>
      </c>
      <c r="Y227" s="14" t="s">
        <v>580</v>
      </c>
      <c r="Z227" s="14" t="s">
        <v>580</v>
      </c>
      <c r="AA227" s="14" t="s">
        <v>580</v>
      </c>
      <c r="AB227" s="3">
        <v>15</v>
      </c>
      <c r="AC227" s="4">
        <v>1250</v>
      </c>
      <c r="AD227" s="4">
        <v>142</v>
      </c>
      <c r="AE227" s="4">
        <v>1200</v>
      </c>
      <c r="AG227" s="4"/>
    </row>
    <row r="228" spans="1:33" x14ac:dyDescent="0.25">
      <c r="A228" t="s">
        <v>387</v>
      </c>
      <c r="B228" t="s">
        <v>387</v>
      </c>
      <c r="C228" s="16" t="s">
        <v>843</v>
      </c>
      <c r="D228" t="s">
        <v>1110</v>
      </c>
      <c r="E228">
        <v>81</v>
      </c>
      <c r="F228">
        <v>967</v>
      </c>
      <c r="G228" s="2" t="s">
        <v>580</v>
      </c>
      <c r="H228" s="2" t="s">
        <v>580</v>
      </c>
      <c r="I228" s="2" t="s">
        <v>580</v>
      </c>
      <c r="J228" s="19">
        <v>91</v>
      </c>
      <c r="K228" s="19">
        <v>700</v>
      </c>
      <c r="L228" s="19" t="s">
        <v>0</v>
      </c>
      <c r="M228" s="15">
        <v>91</v>
      </c>
      <c r="N228" s="15">
        <v>700</v>
      </c>
      <c r="O228" s="15" t="s">
        <v>1106</v>
      </c>
      <c r="P228" s="7" t="s">
        <v>580</v>
      </c>
      <c r="Q228" s="7" t="s">
        <v>580</v>
      </c>
      <c r="R228" s="7" t="s">
        <v>580</v>
      </c>
      <c r="S228" s="8" t="s">
        <v>580</v>
      </c>
      <c r="T228" s="8" t="s">
        <v>580</v>
      </c>
      <c r="U228" s="8" t="s">
        <v>580</v>
      </c>
      <c r="V228">
        <v>142</v>
      </c>
      <c r="W228">
        <v>580</v>
      </c>
      <c r="X228" t="s">
        <v>1120</v>
      </c>
      <c r="Y228" s="14" t="s">
        <v>580</v>
      </c>
      <c r="Z228" s="14" t="s">
        <v>580</v>
      </c>
      <c r="AA228" s="14" t="s">
        <v>580</v>
      </c>
      <c r="AB228" s="3">
        <v>81</v>
      </c>
      <c r="AC228" s="4">
        <v>967</v>
      </c>
      <c r="AD228" s="4">
        <v>91</v>
      </c>
      <c r="AE228" s="4">
        <v>700</v>
      </c>
      <c r="AG228" s="4"/>
    </row>
    <row r="229" spans="1:33" x14ac:dyDescent="0.25">
      <c r="A229" t="s">
        <v>131</v>
      </c>
      <c r="B229" t="s">
        <v>131</v>
      </c>
      <c r="C229" s="16" t="s">
        <v>844</v>
      </c>
      <c r="D229" t="s">
        <v>1109</v>
      </c>
      <c r="E229">
        <v>0</v>
      </c>
      <c r="F229">
        <v>66</v>
      </c>
      <c r="G229" s="2">
        <v>2</v>
      </c>
      <c r="H229" s="2">
        <v>40</v>
      </c>
      <c r="I229" s="2" t="s">
        <v>584</v>
      </c>
      <c r="J229" s="19" t="s">
        <v>580</v>
      </c>
      <c r="K229" s="19" t="s">
        <v>580</v>
      </c>
      <c r="L229" s="19" t="s">
        <v>580</v>
      </c>
      <c r="M229" s="15">
        <v>0</v>
      </c>
      <c r="N229" s="15">
        <v>40</v>
      </c>
      <c r="O229" s="15" t="s">
        <v>1106</v>
      </c>
      <c r="P229" s="7">
        <v>2</v>
      </c>
      <c r="Q229" s="7">
        <v>40</v>
      </c>
      <c r="R229" s="7" t="s">
        <v>586</v>
      </c>
      <c r="S229" s="8" t="s">
        <v>580</v>
      </c>
      <c r="T229" s="8" t="s">
        <v>580</v>
      </c>
      <c r="U229" s="8" t="s">
        <v>580</v>
      </c>
      <c r="V229" t="s">
        <v>580</v>
      </c>
      <c r="W229" t="s">
        <v>580</v>
      </c>
      <c r="X229" t="s">
        <v>580</v>
      </c>
      <c r="Y229" s="14" t="s">
        <v>580</v>
      </c>
      <c r="Z229" s="14" t="s">
        <v>580</v>
      </c>
      <c r="AA229" s="14" t="s">
        <v>580</v>
      </c>
      <c r="AB229" s="3">
        <v>0</v>
      </c>
      <c r="AC229" s="4">
        <v>66</v>
      </c>
      <c r="AD229" s="4">
        <v>0</v>
      </c>
      <c r="AE229" s="4">
        <v>40</v>
      </c>
      <c r="AG229" s="4"/>
    </row>
    <row r="230" spans="1:33" x14ac:dyDescent="0.25">
      <c r="A230" t="s">
        <v>132</v>
      </c>
      <c r="B230" t="s">
        <v>132</v>
      </c>
      <c r="C230" s="16" t="s">
        <v>845</v>
      </c>
      <c r="D230" t="s">
        <v>1109</v>
      </c>
      <c r="E230">
        <v>0</v>
      </c>
      <c r="F230">
        <v>77</v>
      </c>
      <c r="G230" s="2">
        <v>0</v>
      </c>
      <c r="H230" s="2">
        <v>30</v>
      </c>
      <c r="I230" s="2" t="s">
        <v>584</v>
      </c>
      <c r="J230" s="19" t="s">
        <v>580</v>
      </c>
      <c r="K230" s="19" t="s">
        <v>580</v>
      </c>
      <c r="L230" s="19" t="s">
        <v>580</v>
      </c>
      <c r="M230" s="15">
        <v>0</v>
      </c>
      <c r="N230" s="15">
        <v>40</v>
      </c>
      <c r="O230" s="15" t="s">
        <v>1106</v>
      </c>
      <c r="P230" s="7">
        <v>0</v>
      </c>
      <c r="Q230" s="7">
        <v>30</v>
      </c>
      <c r="R230" s="7" t="s">
        <v>586</v>
      </c>
      <c r="S230" s="8" t="s">
        <v>580</v>
      </c>
      <c r="T230" s="8" t="s">
        <v>580</v>
      </c>
      <c r="U230" s="8" t="s">
        <v>580</v>
      </c>
      <c r="V230" t="s">
        <v>580</v>
      </c>
      <c r="W230" t="s">
        <v>580</v>
      </c>
      <c r="X230" t="s">
        <v>580</v>
      </c>
      <c r="Y230" s="14" t="s">
        <v>580</v>
      </c>
      <c r="Z230" s="14" t="s">
        <v>580</v>
      </c>
      <c r="AA230" s="14" t="s">
        <v>580</v>
      </c>
      <c r="AB230" s="3">
        <v>0</v>
      </c>
      <c r="AC230" s="4">
        <v>77</v>
      </c>
      <c r="AD230" s="4">
        <v>0</v>
      </c>
      <c r="AE230" s="4">
        <v>40</v>
      </c>
      <c r="AG230" s="4"/>
    </row>
    <row r="231" spans="1:33" x14ac:dyDescent="0.25">
      <c r="A231" t="s">
        <v>133</v>
      </c>
      <c r="B231" t="s">
        <v>133</v>
      </c>
      <c r="C231" s="16" t="s">
        <v>846</v>
      </c>
      <c r="D231" t="s">
        <v>1109</v>
      </c>
      <c r="E231">
        <v>0</v>
      </c>
      <c r="F231">
        <v>35</v>
      </c>
      <c r="G231" s="2">
        <v>0</v>
      </c>
      <c r="H231" s="2">
        <v>15</v>
      </c>
      <c r="I231" s="2" t="s">
        <v>584</v>
      </c>
      <c r="J231" s="19" t="s">
        <v>580</v>
      </c>
      <c r="K231" s="19" t="s">
        <v>580</v>
      </c>
      <c r="L231" s="19" t="s">
        <v>580</v>
      </c>
      <c r="M231" s="15">
        <v>0</v>
      </c>
      <c r="N231" s="15">
        <v>40</v>
      </c>
      <c r="O231" s="15" t="s">
        <v>1106</v>
      </c>
      <c r="P231" s="7">
        <v>0</v>
      </c>
      <c r="Q231" s="7">
        <v>15</v>
      </c>
      <c r="R231" s="7" t="s">
        <v>586</v>
      </c>
      <c r="S231" s="8" t="s">
        <v>580</v>
      </c>
      <c r="T231" s="8" t="s">
        <v>580</v>
      </c>
      <c r="U231" s="8" t="s">
        <v>580</v>
      </c>
      <c r="V231" t="s">
        <v>580</v>
      </c>
      <c r="W231" t="s">
        <v>580</v>
      </c>
      <c r="X231" t="s">
        <v>580</v>
      </c>
      <c r="Y231" s="14" t="s">
        <v>580</v>
      </c>
      <c r="Z231" s="14" t="s">
        <v>580</v>
      </c>
      <c r="AA231" s="14" t="s">
        <v>580</v>
      </c>
      <c r="AB231" s="3">
        <v>0</v>
      </c>
      <c r="AC231" s="4">
        <v>40</v>
      </c>
      <c r="AD231" s="4">
        <v>0</v>
      </c>
      <c r="AE231" s="4">
        <v>35</v>
      </c>
      <c r="AG231" s="4"/>
    </row>
    <row r="232" spans="1:33" x14ac:dyDescent="0.25">
      <c r="A232" t="s">
        <v>134</v>
      </c>
      <c r="B232" t="s">
        <v>134</v>
      </c>
      <c r="C232" s="16" t="s">
        <v>847</v>
      </c>
      <c r="D232" t="s">
        <v>1109</v>
      </c>
      <c r="E232">
        <v>0</v>
      </c>
      <c r="F232">
        <v>70</v>
      </c>
      <c r="G232" s="2">
        <v>0</v>
      </c>
      <c r="H232" s="2">
        <v>40</v>
      </c>
      <c r="I232" s="2" t="s">
        <v>584</v>
      </c>
      <c r="J232" s="19" t="s">
        <v>580</v>
      </c>
      <c r="K232" s="19" t="s">
        <v>580</v>
      </c>
      <c r="L232" s="19" t="s">
        <v>580</v>
      </c>
      <c r="M232" s="15">
        <v>3</v>
      </c>
      <c r="N232" s="15">
        <v>15</v>
      </c>
      <c r="O232" s="15" t="s">
        <v>1106</v>
      </c>
      <c r="P232" s="7">
        <v>0</v>
      </c>
      <c r="Q232" s="7">
        <v>40</v>
      </c>
      <c r="R232" s="7" t="s">
        <v>586</v>
      </c>
      <c r="S232" s="8" t="s">
        <v>580</v>
      </c>
      <c r="T232" s="8" t="s">
        <v>580</v>
      </c>
      <c r="U232" s="8" t="s">
        <v>580</v>
      </c>
      <c r="V232" t="s">
        <v>580</v>
      </c>
      <c r="W232" t="s">
        <v>580</v>
      </c>
      <c r="X232" t="s">
        <v>580</v>
      </c>
      <c r="Y232" s="14" t="s">
        <v>580</v>
      </c>
      <c r="Z232" s="14" t="s">
        <v>580</v>
      </c>
      <c r="AA232" s="14" t="s">
        <v>580</v>
      </c>
      <c r="AB232" s="3">
        <v>0</v>
      </c>
      <c r="AC232" s="4">
        <v>70</v>
      </c>
      <c r="AD232" s="4">
        <v>0</v>
      </c>
      <c r="AE232" s="4">
        <v>40</v>
      </c>
      <c r="AG232" s="4"/>
    </row>
    <row r="233" spans="1:33" x14ac:dyDescent="0.25">
      <c r="A233" t="s">
        <v>135</v>
      </c>
      <c r="B233" t="s">
        <v>135</v>
      </c>
      <c r="C233" s="16" t="s">
        <v>848</v>
      </c>
      <c r="D233" t="s">
        <v>1109</v>
      </c>
      <c r="E233">
        <v>0</v>
      </c>
      <c r="F233">
        <v>53</v>
      </c>
      <c r="G233" s="2">
        <v>0</v>
      </c>
      <c r="H233" s="2">
        <v>20</v>
      </c>
      <c r="I233" s="2" t="s">
        <v>584</v>
      </c>
      <c r="J233" s="19" t="s">
        <v>580</v>
      </c>
      <c r="K233" s="19" t="s">
        <v>580</v>
      </c>
      <c r="L233" s="19" t="s">
        <v>580</v>
      </c>
      <c r="M233" s="15">
        <v>0</v>
      </c>
      <c r="N233" s="15">
        <v>30</v>
      </c>
      <c r="O233" s="15" t="s">
        <v>1106</v>
      </c>
      <c r="P233" s="7">
        <v>0</v>
      </c>
      <c r="Q233" s="7">
        <v>20</v>
      </c>
      <c r="R233" s="7" t="s">
        <v>586</v>
      </c>
      <c r="S233" s="8" t="s">
        <v>580</v>
      </c>
      <c r="T233" s="8" t="s">
        <v>580</v>
      </c>
      <c r="U233" s="8" t="s">
        <v>580</v>
      </c>
      <c r="V233" t="s">
        <v>580</v>
      </c>
      <c r="W233" t="s">
        <v>580</v>
      </c>
      <c r="X233" t="s">
        <v>580</v>
      </c>
      <c r="Y233" s="14" t="s">
        <v>580</v>
      </c>
      <c r="Z233" s="14" t="s">
        <v>580</v>
      </c>
      <c r="AA233" s="14" t="s">
        <v>580</v>
      </c>
      <c r="AB233" s="3">
        <v>0</v>
      </c>
      <c r="AC233" s="4">
        <v>53</v>
      </c>
      <c r="AD233" s="4">
        <v>0</v>
      </c>
      <c r="AE233" s="4">
        <v>30</v>
      </c>
      <c r="AG233" s="4"/>
    </row>
    <row r="234" spans="1:33" x14ac:dyDescent="0.25">
      <c r="A234" t="s">
        <v>136</v>
      </c>
      <c r="B234" t="s">
        <v>136</v>
      </c>
      <c r="C234" s="16" t="s">
        <v>849</v>
      </c>
      <c r="D234" t="s">
        <v>1109</v>
      </c>
      <c r="E234">
        <v>0</v>
      </c>
      <c r="F234">
        <v>110</v>
      </c>
      <c r="G234" s="2">
        <v>1</v>
      </c>
      <c r="H234" s="2">
        <v>40</v>
      </c>
      <c r="I234" s="2" t="s">
        <v>584</v>
      </c>
      <c r="J234" s="19" t="s">
        <v>580</v>
      </c>
      <c r="K234" s="19" t="s">
        <v>580</v>
      </c>
      <c r="L234" s="19" t="s">
        <v>580</v>
      </c>
      <c r="M234" s="15">
        <v>0</v>
      </c>
      <c r="N234" s="15">
        <v>40</v>
      </c>
      <c r="O234" s="15" t="s">
        <v>1106</v>
      </c>
      <c r="P234" s="7" t="s">
        <v>580</v>
      </c>
      <c r="Q234" s="7" t="s">
        <v>580</v>
      </c>
      <c r="R234" s="7" t="s">
        <v>580</v>
      </c>
      <c r="S234" s="8" t="s">
        <v>580</v>
      </c>
      <c r="T234" s="8" t="s">
        <v>580</v>
      </c>
      <c r="U234" s="8" t="s">
        <v>580</v>
      </c>
      <c r="V234" t="s">
        <v>580</v>
      </c>
      <c r="W234" t="s">
        <v>580</v>
      </c>
      <c r="X234" t="s">
        <v>580</v>
      </c>
      <c r="Y234" s="14" t="s">
        <v>580</v>
      </c>
      <c r="Z234" s="14" t="s">
        <v>580</v>
      </c>
      <c r="AA234" s="14" t="s">
        <v>580</v>
      </c>
      <c r="AB234" s="3">
        <v>0</v>
      </c>
      <c r="AC234" s="4">
        <v>110</v>
      </c>
      <c r="AD234" s="4">
        <v>0</v>
      </c>
      <c r="AE234" s="4">
        <v>40</v>
      </c>
      <c r="AG234" s="4"/>
    </row>
    <row r="235" spans="1:33" x14ac:dyDescent="0.25">
      <c r="A235" t="s">
        <v>331</v>
      </c>
      <c r="B235" t="s">
        <v>331</v>
      </c>
      <c r="C235" s="16" t="s">
        <v>850</v>
      </c>
      <c r="D235" t="s">
        <v>1109</v>
      </c>
      <c r="E235">
        <v>4.5</v>
      </c>
      <c r="F235">
        <v>21.5</v>
      </c>
      <c r="G235" s="2">
        <v>2</v>
      </c>
      <c r="H235" s="2">
        <v>30</v>
      </c>
      <c r="I235" s="2" t="s">
        <v>584</v>
      </c>
      <c r="J235" s="19" t="s">
        <v>580</v>
      </c>
      <c r="K235" s="19" t="s">
        <v>580</v>
      </c>
      <c r="L235" s="19" t="s">
        <v>580</v>
      </c>
      <c r="M235" s="15">
        <v>3</v>
      </c>
      <c r="N235" s="15">
        <v>6</v>
      </c>
      <c r="O235" s="15" t="s">
        <v>1106</v>
      </c>
      <c r="P235" s="7">
        <v>2</v>
      </c>
      <c r="Q235" s="7">
        <v>30</v>
      </c>
      <c r="R235" s="7" t="s">
        <v>586</v>
      </c>
      <c r="S235" s="8" t="s">
        <v>580</v>
      </c>
      <c r="T235" s="8" t="s">
        <v>580</v>
      </c>
      <c r="U235" s="8" t="s">
        <v>580</v>
      </c>
      <c r="V235" t="s">
        <v>580</v>
      </c>
      <c r="W235" t="s">
        <v>580</v>
      </c>
      <c r="X235" t="s">
        <v>580</v>
      </c>
      <c r="Y235" s="14" t="s">
        <v>580</v>
      </c>
      <c r="Z235" s="14" t="s">
        <v>580</v>
      </c>
      <c r="AA235" s="14" t="s">
        <v>580</v>
      </c>
      <c r="AB235" s="3">
        <v>2</v>
      </c>
      <c r="AC235" s="4">
        <v>30</v>
      </c>
      <c r="AD235" s="4">
        <v>2</v>
      </c>
      <c r="AE235" s="4">
        <v>30</v>
      </c>
      <c r="AG235" s="4"/>
    </row>
    <row r="236" spans="1:33" x14ac:dyDescent="0.25">
      <c r="A236" t="s">
        <v>137</v>
      </c>
      <c r="B236" t="s">
        <v>137</v>
      </c>
      <c r="C236" s="16" t="s">
        <v>851</v>
      </c>
      <c r="D236" t="s">
        <v>1109</v>
      </c>
      <c r="E236">
        <v>0</v>
      </c>
      <c r="F236">
        <v>52</v>
      </c>
      <c r="G236" s="2">
        <v>2</v>
      </c>
      <c r="H236" s="2">
        <v>15</v>
      </c>
      <c r="I236" s="2" t="s">
        <v>584</v>
      </c>
      <c r="J236" s="19">
        <v>2</v>
      </c>
      <c r="K236" s="19">
        <v>15</v>
      </c>
      <c r="L236" s="19" t="s">
        <v>0</v>
      </c>
      <c r="M236" s="15">
        <v>2</v>
      </c>
      <c r="N236" s="15">
        <v>18</v>
      </c>
      <c r="O236" s="15" t="s">
        <v>1106</v>
      </c>
      <c r="P236" s="7">
        <v>2</v>
      </c>
      <c r="Q236" s="7">
        <v>15</v>
      </c>
      <c r="R236" s="7" t="s">
        <v>586</v>
      </c>
      <c r="S236" s="8" t="s">
        <v>580</v>
      </c>
      <c r="T236" s="8" t="s">
        <v>580</v>
      </c>
      <c r="U236" s="8" t="s">
        <v>580</v>
      </c>
      <c r="V236" t="s">
        <v>580</v>
      </c>
      <c r="W236" t="s">
        <v>580</v>
      </c>
      <c r="X236" t="s">
        <v>580</v>
      </c>
      <c r="Y236" s="14" t="s">
        <v>580</v>
      </c>
      <c r="Z236" s="14" t="s">
        <v>580</v>
      </c>
      <c r="AA236" s="14" t="s">
        <v>580</v>
      </c>
      <c r="AB236" s="3">
        <v>0</v>
      </c>
      <c r="AC236" s="4">
        <v>52</v>
      </c>
      <c r="AD236" s="4">
        <v>2</v>
      </c>
      <c r="AE236" s="4">
        <v>18</v>
      </c>
      <c r="AG236" s="4"/>
    </row>
    <row r="237" spans="1:33" x14ac:dyDescent="0.25">
      <c r="A237" t="s">
        <v>138</v>
      </c>
      <c r="B237" t="s">
        <v>138</v>
      </c>
      <c r="C237" s="16" t="s">
        <v>852</v>
      </c>
      <c r="D237" t="s">
        <v>1109</v>
      </c>
      <c r="E237">
        <v>1</v>
      </c>
      <c r="F237">
        <v>40</v>
      </c>
      <c r="G237" s="2">
        <v>3</v>
      </c>
      <c r="H237" s="2">
        <v>58</v>
      </c>
      <c r="I237" s="2" t="s">
        <v>584</v>
      </c>
      <c r="J237" s="19" t="s">
        <v>580</v>
      </c>
      <c r="K237" s="19" t="s">
        <v>580</v>
      </c>
      <c r="L237" s="19" t="s">
        <v>580</v>
      </c>
      <c r="M237" s="15">
        <v>1</v>
      </c>
      <c r="N237" s="15">
        <v>18</v>
      </c>
      <c r="O237" s="15" t="s">
        <v>1106</v>
      </c>
      <c r="P237" s="7">
        <v>5</v>
      </c>
      <c r="Q237" s="7">
        <v>58</v>
      </c>
      <c r="R237" s="7" t="s">
        <v>586</v>
      </c>
      <c r="S237" s="8" t="s">
        <v>580</v>
      </c>
      <c r="T237" s="8" t="s">
        <v>580</v>
      </c>
      <c r="U237" s="8" t="s">
        <v>580</v>
      </c>
      <c r="V237" t="s">
        <v>580</v>
      </c>
      <c r="W237" t="s">
        <v>580</v>
      </c>
      <c r="X237" t="s">
        <v>580</v>
      </c>
      <c r="Y237" s="14" t="s">
        <v>580</v>
      </c>
      <c r="Z237" s="14" t="s">
        <v>580</v>
      </c>
      <c r="AA237" s="14" t="s">
        <v>580</v>
      </c>
      <c r="AB237" s="3">
        <v>1</v>
      </c>
      <c r="AC237" s="4">
        <v>58</v>
      </c>
      <c r="AD237" s="4">
        <v>1</v>
      </c>
      <c r="AE237" s="4">
        <v>58</v>
      </c>
      <c r="AG237" s="4"/>
    </row>
    <row r="238" spans="1:33" x14ac:dyDescent="0.25">
      <c r="A238" t="s">
        <v>139</v>
      </c>
      <c r="B238" t="s">
        <v>139</v>
      </c>
      <c r="C238" s="16" t="s">
        <v>853</v>
      </c>
      <c r="D238" t="s">
        <v>1109</v>
      </c>
      <c r="E238">
        <v>0</v>
      </c>
      <c r="F238">
        <v>25</v>
      </c>
      <c r="G238" s="2">
        <v>0.5</v>
      </c>
      <c r="H238" s="2">
        <v>30</v>
      </c>
      <c r="I238" s="2" t="s">
        <v>584</v>
      </c>
      <c r="J238" s="19" t="s">
        <v>580</v>
      </c>
      <c r="K238" s="19" t="s">
        <v>580</v>
      </c>
      <c r="L238" s="19" t="s">
        <v>580</v>
      </c>
      <c r="M238" s="15">
        <v>2</v>
      </c>
      <c r="N238" s="15">
        <v>12</v>
      </c>
      <c r="O238" s="15" t="s">
        <v>1106</v>
      </c>
      <c r="P238" s="7">
        <v>0.5</v>
      </c>
      <c r="Q238" s="7">
        <v>30</v>
      </c>
      <c r="R238" s="7" t="s">
        <v>586</v>
      </c>
      <c r="S238" s="8" t="s">
        <v>580</v>
      </c>
      <c r="T238" s="8" t="s">
        <v>580</v>
      </c>
      <c r="U238" s="8" t="s">
        <v>580</v>
      </c>
      <c r="V238" t="s">
        <v>580</v>
      </c>
      <c r="W238" t="s">
        <v>580</v>
      </c>
      <c r="X238" t="s">
        <v>580</v>
      </c>
      <c r="Y238" s="14" t="s">
        <v>580</v>
      </c>
      <c r="Z238" s="14" t="s">
        <v>580</v>
      </c>
      <c r="AA238" s="14" t="s">
        <v>580</v>
      </c>
      <c r="AB238" s="3">
        <v>0</v>
      </c>
      <c r="AC238" s="4">
        <v>30</v>
      </c>
      <c r="AD238" s="4">
        <v>0.5</v>
      </c>
      <c r="AE238" s="4">
        <v>30</v>
      </c>
      <c r="AG238" s="4"/>
    </row>
    <row r="239" spans="1:33" x14ac:dyDescent="0.25">
      <c r="A239" t="s">
        <v>140</v>
      </c>
      <c r="B239" t="s">
        <v>140</v>
      </c>
      <c r="C239" s="16" t="s">
        <v>854</v>
      </c>
      <c r="D239" t="s">
        <v>1109</v>
      </c>
      <c r="E239">
        <v>0</v>
      </c>
      <c r="F239">
        <v>17.5</v>
      </c>
      <c r="G239" s="2">
        <v>1</v>
      </c>
      <c r="H239" s="2">
        <v>30</v>
      </c>
      <c r="I239" s="2" t="s">
        <v>584</v>
      </c>
      <c r="J239" s="19" t="s">
        <v>580</v>
      </c>
      <c r="K239" s="19" t="s">
        <v>580</v>
      </c>
      <c r="L239" s="19" t="s">
        <v>580</v>
      </c>
      <c r="M239" s="15" t="s">
        <v>580</v>
      </c>
      <c r="N239" s="15" t="s">
        <v>580</v>
      </c>
      <c r="O239" s="15" t="s">
        <v>580</v>
      </c>
      <c r="P239" s="7">
        <v>1</v>
      </c>
      <c r="Q239" s="7">
        <v>30</v>
      </c>
      <c r="R239" s="7" t="s">
        <v>586</v>
      </c>
      <c r="S239" s="8" t="s">
        <v>580</v>
      </c>
      <c r="T239" s="8" t="s">
        <v>580</v>
      </c>
      <c r="U239" s="8" t="s">
        <v>580</v>
      </c>
      <c r="V239" t="s">
        <v>580</v>
      </c>
      <c r="W239" t="s">
        <v>580</v>
      </c>
      <c r="X239" t="s">
        <v>580</v>
      </c>
      <c r="Y239" s="14" t="s">
        <v>580</v>
      </c>
      <c r="Z239" s="14" t="s">
        <v>580</v>
      </c>
      <c r="AA239" s="14" t="s">
        <v>580</v>
      </c>
      <c r="AB239" s="3">
        <v>0</v>
      </c>
      <c r="AC239" s="4">
        <v>30</v>
      </c>
      <c r="AD239" s="4">
        <v>1</v>
      </c>
      <c r="AE239" s="4">
        <v>30</v>
      </c>
      <c r="AG239" s="4"/>
    </row>
    <row r="240" spans="1:33" x14ac:dyDescent="0.25">
      <c r="A240" t="s">
        <v>141</v>
      </c>
      <c r="B240" t="s">
        <v>141</v>
      </c>
      <c r="C240" s="16" t="s">
        <v>855</v>
      </c>
      <c r="D240" t="s">
        <v>1109</v>
      </c>
      <c r="E240">
        <v>5</v>
      </c>
      <c r="F240">
        <v>21.5</v>
      </c>
      <c r="G240" s="2">
        <v>2</v>
      </c>
      <c r="H240" s="2">
        <v>20</v>
      </c>
      <c r="I240" s="2" t="s">
        <v>584</v>
      </c>
      <c r="J240" s="19" t="s">
        <v>580</v>
      </c>
      <c r="K240" s="19" t="s">
        <v>580</v>
      </c>
      <c r="L240" s="19" t="s">
        <v>580</v>
      </c>
      <c r="M240" s="15">
        <v>2</v>
      </c>
      <c r="N240" s="15">
        <v>20</v>
      </c>
      <c r="O240" s="15" t="s">
        <v>1106</v>
      </c>
      <c r="P240" s="7">
        <v>2</v>
      </c>
      <c r="Q240" s="7">
        <v>20</v>
      </c>
      <c r="R240" s="7" t="s">
        <v>586</v>
      </c>
      <c r="S240" s="8" t="s">
        <v>580</v>
      </c>
      <c r="T240" s="8" t="s">
        <v>580</v>
      </c>
      <c r="U240" s="8" t="s">
        <v>580</v>
      </c>
      <c r="V240" t="s">
        <v>580</v>
      </c>
      <c r="W240" t="s">
        <v>580</v>
      </c>
      <c r="X240" t="s">
        <v>580</v>
      </c>
      <c r="Y240" s="14" t="s">
        <v>580</v>
      </c>
      <c r="Z240" s="14" t="s">
        <v>580</v>
      </c>
      <c r="AA240" s="14" t="s">
        <v>580</v>
      </c>
      <c r="AB240" s="3">
        <v>2</v>
      </c>
      <c r="AC240" s="4">
        <v>21.5</v>
      </c>
      <c r="AD240" s="4">
        <v>2</v>
      </c>
      <c r="AE240" s="4">
        <v>20</v>
      </c>
      <c r="AG240" s="4"/>
    </row>
    <row r="241" spans="1:33" x14ac:dyDescent="0.25">
      <c r="A241" t="s">
        <v>142</v>
      </c>
      <c r="B241" t="s">
        <v>142</v>
      </c>
      <c r="C241" s="16" t="s">
        <v>856</v>
      </c>
      <c r="D241" t="s">
        <v>1109</v>
      </c>
      <c r="E241">
        <v>1.5</v>
      </c>
      <c r="F241">
        <v>30</v>
      </c>
      <c r="G241" s="2">
        <v>1</v>
      </c>
      <c r="H241" s="2">
        <v>30</v>
      </c>
      <c r="I241" s="2" t="s">
        <v>584</v>
      </c>
      <c r="J241" s="19">
        <v>2</v>
      </c>
      <c r="K241" s="19">
        <v>10</v>
      </c>
      <c r="L241" s="19" t="s">
        <v>0</v>
      </c>
      <c r="M241" s="15">
        <v>2</v>
      </c>
      <c r="N241" s="15">
        <v>26</v>
      </c>
      <c r="O241" s="15" t="s">
        <v>1106</v>
      </c>
      <c r="P241" s="7">
        <v>2</v>
      </c>
      <c r="Q241" s="7">
        <v>30</v>
      </c>
      <c r="R241" s="7" t="s">
        <v>586</v>
      </c>
      <c r="S241" s="8" t="s">
        <v>580</v>
      </c>
      <c r="T241" s="8" t="s">
        <v>580</v>
      </c>
      <c r="U241" s="8" t="s">
        <v>580</v>
      </c>
      <c r="V241" t="s">
        <v>580</v>
      </c>
      <c r="W241" t="s">
        <v>580</v>
      </c>
      <c r="X241" t="s">
        <v>580</v>
      </c>
      <c r="Y241" s="14" t="s">
        <v>580</v>
      </c>
      <c r="Z241" s="14" t="s">
        <v>580</v>
      </c>
      <c r="AA241" s="14" t="s">
        <v>580</v>
      </c>
      <c r="AB241" s="3">
        <v>1</v>
      </c>
      <c r="AC241" s="4">
        <v>30</v>
      </c>
      <c r="AD241" s="4">
        <v>1</v>
      </c>
      <c r="AE241" s="4">
        <v>30</v>
      </c>
      <c r="AG241" s="4"/>
    </row>
    <row r="242" spans="1:33" x14ac:dyDescent="0.25">
      <c r="A242" t="s">
        <v>143</v>
      </c>
      <c r="B242" t="s">
        <v>143</v>
      </c>
      <c r="C242" s="16" t="s">
        <v>857</v>
      </c>
      <c r="D242" t="s">
        <v>1109</v>
      </c>
      <c r="E242">
        <v>0</v>
      </c>
      <c r="F242">
        <v>55</v>
      </c>
      <c r="G242" s="2">
        <v>2</v>
      </c>
      <c r="H242" s="2">
        <v>40</v>
      </c>
      <c r="I242" s="2" t="s">
        <v>584</v>
      </c>
      <c r="J242" s="19" t="s">
        <v>580</v>
      </c>
      <c r="K242" s="19" t="s">
        <v>580</v>
      </c>
      <c r="L242" s="19" t="s">
        <v>580</v>
      </c>
      <c r="M242" s="15">
        <v>1</v>
      </c>
      <c r="N242" s="15">
        <v>20</v>
      </c>
      <c r="O242" s="15" t="s">
        <v>1106</v>
      </c>
      <c r="P242" s="7">
        <v>2</v>
      </c>
      <c r="Q242" s="7">
        <v>40</v>
      </c>
      <c r="R242" s="7" t="s">
        <v>586</v>
      </c>
      <c r="S242" s="8" t="s">
        <v>580</v>
      </c>
      <c r="T242" s="8" t="s">
        <v>580</v>
      </c>
      <c r="U242" s="8" t="s">
        <v>580</v>
      </c>
      <c r="V242" t="s">
        <v>580</v>
      </c>
      <c r="W242" t="s">
        <v>580</v>
      </c>
      <c r="X242" t="s">
        <v>580</v>
      </c>
      <c r="Y242" s="14" t="s">
        <v>580</v>
      </c>
      <c r="Z242" s="14" t="s">
        <v>580</v>
      </c>
      <c r="AA242" s="14" t="s">
        <v>580</v>
      </c>
      <c r="AB242" s="3">
        <v>0</v>
      </c>
      <c r="AC242" s="4">
        <v>55</v>
      </c>
      <c r="AD242" s="4">
        <v>1</v>
      </c>
      <c r="AE242" s="4">
        <v>40</v>
      </c>
      <c r="AG242" s="4"/>
    </row>
    <row r="243" spans="1:33" x14ac:dyDescent="0.25">
      <c r="A243" t="s">
        <v>388</v>
      </c>
      <c r="B243" t="s">
        <v>388</v>
      </c>
      <c r="C243" s="16" t="s">
        <v>625</v>
      </c>
      <c r="D243" t="s">
        <v>1110</v>
      </c>
      <c r="E243">
        <v>13.5</v>
      </c>
      <c r="F243">
        <v>710</v>
      </c>
      <c r="G243" s="2" t="s">
        <v>580</v>
      </c>
      <c r="H243" s="2" t="s">
        <v>580</v>
      </c>
      <c r="I243" s="2" t="s">
        <v>580</v>
      </c>
      <c r="J243" s="19">
        <v>28</v>
      </c>
      <c r="K243" s="19">
        <v>653</v>
      </c>
      <c r="L243" s="19" t="s">
        <v>0</v>
      </c>
      <c r="M243" s="15">
        <v>30</v>
      </c>
      <c r="N243" s="15">
        <v>653</v>
      </c>
      <c r="O243" s="15" t="s">
        <v>1106</v>
      </c>
      <c r="P243" s="7" t="s">
        <v>580</v>
      </c>
      <c r="Q243" s="7" t="s">
        <v>580</v>
      </c>
      <c r="R243" s="7" t="s">
        <v>580</v>
      </c>
      <c r="S243" s="8">
        <v>137</v>
      </c>
      <c r="T243" s="8">
        <v>366</v>
      </c>
      <c r="U243" s="8" t="s">
        <v>659</v>
      </c>
      <c r="V243">
        <v>48</v>
      </c>
      <c r="W243">
        <v>508</v>
      </c>
      <c r="X243" t="s">
        <v>1120</v>
      </c>
      <c r="Y243" s="14" t="s">
        <v>580</v>
      </c>
      <c r="Z243" s="14" t="s">
        <v>580</v>
      </c>
      <c r="AA243" s="14" t="s">
        <v>580</v>
      </c>
      <c r="AB243" s="3">
        <v>13.5</v>
      </c>
      <c r="AC243" s="4">
        <v>710</v>
      </c>
      <c r="AD243" s="4">
        <v>28</v>
      </c>
      <c r="AE243" s="4">
        <v>653</v>
      </c>
      <c r="AG243" s="4"/>
    </row>
    <row r="244" spans="1:33" x14ac:dyDescent="0.25">
      <c r="A244" t="s">
        <v>144</v>
      </c>
      <c r="B244" t="s">
        <v>144</v>
      </c>
      <c r="C244" s="16" t="s">
        <v>858</v>
      </c>
      <c r="D244" t="s">
        <v>1109</v>
      </c>
      <c r="E244">
        <v>7.5</v>
      </c>
      <c r="F244">
        <v>30</v>
      </c>
      <c r="G244" s="2">
        <v>5</v>
      </c>
      <c r="H244" s="2">
        <v>25</v>
      </c>
      <c r="I244" s="2" t="s">
        <v>584</v>
      </c>
      <c r="J244" s="19" t="s">
        <v>580</v>
      </c>
      <c r="K244" s="19" t="s">
        <v>580</v>
      </c>
      <c r="L244" s="19" t="s">
        <v>580</v>
      </c>
      <c r="M244" s="15">
        <v>0</v>
      </c>
      <c r="N244" s="15">
        <v>30</v>
      </c>
      <c r="O244" s="15" t="s">
        <v>1106</v>
      </c>
      <c r="P244" s="7">
        <v>5</v>
      </c>
      <c r="Q244" s="7">
        <v>25</v>
      </c>
      <c r="R244" s="7" t="s">
        <v>586</v>
      </c>
      <c r="S244" s="8" t="s">
        <v>580</v>
      </c>
      <c r="T244" s="8" t="s">
        <v>580</v>
      </c>
      <c r="U244" s="8" t="s">
        <v>580</v>
      </c>
      <c r="V244" t="s">
        <v>580</v>
      </c>
      <c r="W244" t="s">
        <v>580</v>
      </c>
      <c r="X244" t="s">
        <v>580</v>
      </c>
      <c r="Y244" s="14" t="s">
        <v>580</v>
      </c>
      <c r="Z244" s="14" t="s">
        <v>580</v>
      </c>
      <c r="AA244" s="14" t="s">
        <v>580</v>
      </c>
      <c r="AB244" s="3">
        <v>0</v>
      </c>
      <c r="AC244" s="4">
        <v>30</v>
      </c>
      <c r="AD244" s="4">
        <v>5</v>
      </c>
      <c r="AE244" s="4">
        <v>30</v>
      </c>
      <c r="AG244" s="4"/>
    </row>
    <row r="245" spans="1:33" x14ac:dyDescent="0.25">
      <c r="A245" t="s">
        <v>318</v>
      </c>
      <c r="B245" t="s">
        <v>318</v>
      </c>
      <c r="C245" s="16" t="s">
        <v>859</v>
      </c>
      <c r="D245" t="s">
        <v>1109</v>
      </c>
      <c r="E245">
        <v>0</v>
      </c>
      <c r="F245">
        <v>66</v>
      </c>
      <c r="G245" s="2">
        <v>3</v>
      </c>
      <c r="H245" s="2">
        <v>25</v>
      </c>
      <c r="I245" s="2" t="s">
        <v>584</v>
      </c>
      <c r="J245" s="19" t="s">
        <v>580</v>
      </c>
      <c r="K245" s="19" t="s">
        <v>580</v>
      </c>
      <c r="L245" s="19" t="s">
        <v>580</v>
      </c>
      <c r="M245" s="15">
        <v>0</v>
      </c>
      <c r="N245" s="15">
        <v>40</v>
      </c>
      <c r="O245" s="15" t="s">
        <v>1106</v>
      </c>
      <c r="P245" s="7">
        <v>3</v>
      </c>
      <c r="Q245" s="7">
        <v>25</v>
      </c>
      <c r="R245" s="7" t="s">
        <v>586</v>
      </c>
      <c r="S245" s="8" t="s">
        <v>580</v>
      </c>
      <c r="T245" s="8" t="s">
        <v>580</v>
      </c>
      <c r="U245" s="8" t="s">
        <v>580</v>
      </c>
      <c r="V245" t="s">
        <v>580</v>
      </c>
      <c r="W245" t="s">
        <v>580</v>
      </c>
      <c r="X245" t="s">
        <v>580</v>
      </c>
      <c r="Y245" s="14" t="s">
        <v>580</v>
      </c>
      <c r="Z245" s="14" t="s">
        <v>580</v>
      </c>
      <c r="AA245" s="14" t="s">
        <v>580</v>
      </c>
      <c r="AB245" s="3">
        <v>0</v>
      </c>
      <c r="AC245" s="4">
        <v>66</v>
      </c>
      <c r="AD245" s="4">
        <v>0</v>
      </c>
      <c r="AE245" s="4">
        <v>40</v>
      </c>
      <c r="AG245" s="4"/>
    </row>
    <row r="246" spans="1:33" x14ac:dyDescent="0.25">
      <c r="A246" t="s">
        <v>145</v>
      </c>
      <c r="B246" t="s">
        <v>145</v>
      </c>
      <c r="C246" s="16" t="s">
        <v>860</v>
      </c>
      <c r="D246" t="s">
        <v>1109</v>
      </c>
      <c r="E246">
        <v>1</v>
      </c>
      <c r="F246">
        <v>72</v>
      </c>
      <c r="G246" s="2">
        <v>1</v>
      </c>
      <c r="H246" s="2">
        <v>25</v>
      </c>
      <c r="I246" s="2" t="s">
        <v>584</v>
      </c>
      <c r="J246" s="19" t="s">
        <v>580</v>
      </c>
      <c r="K246" s="19" t="s">
        <v>580</v>
      </c>
      <c r="L246" s="19" t="s">
        <v>580</v>
      </c>
      <c r="M246" s="15">
        <v>0</v>
      </c>
      <c r="N246" s="17">
        <v>450</v>
      </c>
      <c r="O246" s="15" t="s">
        <v>1106</v>
      </c>
      <c r="P246" s="7">
        <v>1</v>
      </c>
      <c r="Q246" s="7">
        <v>25</v>
      </c>
      <c r="R246" s="7" t="s">
        <v>586</v>
      </c>
      <c r="S246" s="8" t="s">
        <v>580</v>
      </c>
      <c r="T246" s="8" t="s">
        <v>580</v>
      </c>
      <c r="U246" s="8" t="s">
        <v>580</v>
      </c>
      <c r="V246" t="s">
        <v>580</v>
      </c>
      <c r="W246" t="s">
        <v>580</v>
      </c>
      <c r="X246" t="s">
        <v>580</v>
      </c>
      <c r="Y246" s="14" t="s">
        <v>580</v>
      </c>
      <c r="Z246" s="14" t="s">
        <v>580</v>
      </c>
      <c r="AA246" s="14" t="s">
        <v>580</v>
      </c>
      <c r="AB246" s="3">
        <v>0</v>
      </c>
      <c r="AC246" s="4">
        <v>72</v>
      </c>
      <c r="AD246" s="4">
        <v>1</v>
      </c>
      <c r="AE246" s="4">
        <v>25</v>
      </c>
      <c r="AG246" s="4"/>
    </row>
    <row r="247" spans="1:33" x14ac:dyDescent="0.25">
      <c r="A247" t="s">
        <v>335</v>
      </c>
      <c r="B247" t="s">
        <v>335</v>
      </c>
      <c r="C247" s="16" t="s">
        <v>861</v>
      </c>
      <c r="D247" t="s">
        <v>1109</v>
      </c>
      <c r="E247">
        <v>11</v>
      </c>
      <c r="F247">
        <v>15</v>
      </c>
      <c r="G247" s="2">
        <v>3</v>
      </c>
      <c r="H247" s="2">
        <v>27</v>
      </c>
      <c r="I247" s="2" t="s">
        <v>584</v>
      </c>
      <c r="J247" s="19" t="s">
        <v>580</v>
      </c>
      <c r="K247" s="19" t="s">
        <v>580</v>
      </c>
      <c r="L247" s="19" t="s">
        <v>580</v>
      </c>
      <c r="M247" s="15">
        <v>0</v>
      </c>
      <c r="N247" s="15">
        <v>30</v>
      </c>
      <c r="O247" s="15" t="s">
        <v>1106</v>
      </c>
      <c r="P247" s="7" t="s">
        <v>580</v>
      </c>
      <c r="Q247" s="7" t="s">
        <v>580</v>
      </c>
      <c r="R247" s="7" t="s">
        <v>580</v>
      </c>
      <c r="S247" s="8" t="s">
        <v>580</v>
      </c>
      <c r="T247" s="8" t="s">
        <v>580</v>
      </c>
      <c r="U247" s="8" t="s">
        <v>580</v>
      </c>
      <c r="V247" t="s">
        <v>580</v>
      </c>
      <c r="W247" t="s">
        <v>580</v>
      </c>
      <c r="X247" t="s">
        <v>580</v>
      </c>
      <c r="Y247" s="14" t="s">
        <v>580</v>
      </c>
      <c r="Z247" s="14" t="s">
        <v>580</v>
      </c>
      <c r="AA247" s="14" t="s">
        <v>580</v>
      </c>
      <c r="AB247" s="3">
        <v>0</v>
      </c>
      <c r="AC247" s="4">
        <v>30</v>
      </c>
      <c r="AD247" s="4">
        <v>0</v>
      </c>
      <c r="AE247" s="4">
        <v>30</v>
      </c>
      <c r="AG247" s="4"/>
    </row>
    <row r="248" spans="1:33" x14ac:dyDescent="0.25">
      <c r="A248" t="s">
        <v>146</v>
      </c>
      <c r="B248" t="s">
        <v>146</v>
      </c>
      <c r="C248" s="16" t="s">
        <v>862</v>
      </c>
      <c r="D248" t="s">
        <v>1109</v>
      </c>
      <c r="E248">
        <v>0</v>
      </c>
      <c r="F248">
        <v>120</v>
      </c>
      <c r="G248" s="2">
        <v>3</v>
      </c>
      <c r="H248" s="2">
        <v>90</v>
      </c>
      <c r="I248" s="2" t="s">
        <v>584</v>
      </c>
      <c r="J248" s="19" t="s">
        <v>580</v>
      </c>
      <c r="K248" s="19" t="s">
        <v>580</v>
      </c>
      <c r="L248" s="19" t="s">
        <v>580</v>
      </c>
      <c r="M248" s="15" t="s">
        <v>580</v>
      </c>
      <c r="N248" s="15" t="s">
        <v>580</v>
      </c>
      <c r="O248" s="15" t="s">
        <v>580</v>
      </c>
      <c r="P248" s="7">
        <v>10</v>
      </c>
      <c r="Q248" s="7">
        <v>40</v>
      </c>
      <c r="R248" s="7" t="s">
        <v>586</v>
      </c>
      <c r="S248" s="8" t="s">
        <v>580</v>
      </c>
      <c r="T248" s="8" t="s">
        <v>580</v>
      </c>
      <c r="U248" s="8" t="s">
        <v>580</v>
      </c>
      <c r="V248" t="s">
        <v>580</v>
      </c>
      <c r="W248" t="s">
        <v>580</v>
      </c>
      <c r="X248" t="s">
        <v>580</v>
      </c>
      <c r="Y248" s="14" t="s">
        <v>580</v>
      </c>
      <c r="Z248" s="14" t="s">
        <v>580</v>
      </c>
      <c r="AA248" s="14" t="s">
        <v>580</v>
      </c>
      <c r="AB248" s="3">
        <v>0</v>
      </c>
      <c r="AC248" s="4">
        <v>120</v>
      </c>
      <c r="AD248" s="4">
        <v>3</v>
      </c>
      <c r="AE248" s="4">
        <v>90</v>
      </c>
      <c r="AG248" s="4"/>
    </row>
    <row r="249" spans="1:33" x14ac:dyDescent="0.25">
      <c r="A249" t="s">
        <v>147</v>
      </c>
      <c r="B249" t="s">
        <v>147</v>
      </c>
      <c r="C249" s="16" t="s">
        <v>863</v>
      </c>
      <c r="D249" t="s">
        <v>1109</v>
      </c>
      <c r="E249">
        <v>1</v>
      </c>
      <c r="F249">
        <v>66</v>
      </c>
      <c r="G249" s="2">
        <v>1</v>
      </c>
      <c r="H249" s="2">
        <v>40</v>
      </c>
      <c r="I249" s="2" t="s">
        <v>584</v>
      </c>
      <c r="J249" s="19" t="s">
        <v>580</v>
      </c>
      <c r="K249" s="19" t="s">
        <v>580</v>
      </c>
      <c r="L249" s="19" t="s">
        <v>580</v>
      </c>
      <c r="M249" s="15">
        <v>0</v>
      </c>
      <c r="N249" s="15">
        <v>40</v>
      </c>
      <c r="O249" s="15" t="s">
        <v>1106</v>
      </c>
      <c r="P249" s="7">
        <v>1</v>
      </c>
      <c r="Q249" s="7">
        <v>30</v>
      </c>
      <c r="R249" s="7" t="s">
        <v>586</v>
      </c>
      <c r="S249" s="8" t="s">
        <v>580</v>
      </c>
      <c r="T249" s="8" t="s">
        <v>580</v>
      </c>
      <c r="U249" s="8" t="s">
        <v>580</v>
      </c>
      <c r="V249" t="s">
        <v>580</v>
      </c>
      <c r="W249" t="s">
        <v>580</v>
      </c>
      <c r="X249" t="s">
        <v>580</v>
      </c>
      <c r="Y249" s="14" t="s">
        <v>580</v>
      </c>
      <c r="Z249" s="14" t="s">
        <v>580</v>
      </c>
      <c r="AA249" s="14" t="s">
        <v>580</v>
      </c>
      <c r="AB249" s="3">
        <v>0</v>
      </c>
      <c r="AC249" s="4">
        <v>66</v>
      </c>
      <c r="AD249" s="4">
        <v>1</v>
      </c>
      <c r="AE249" s="4">
        <v>40</v>
      </c>
      <c r="AG249" s="4"/>
    </row>
    <row r="250" spans="1:33" x14ac:dyDescent="0.25">
      <c r="A250" t="s">
        <v>148</v>
      </c>
      <c r="B250" t="s">
        <v>148</v>
      </c>
      <c r="C250" s="16" t="s">
        <v>654</v>
      </c>
      <c r="D250" t="s">
        <v>1111</v>
      </c>
      <c r="E250">
        <v>2</v>
      </c>
      <c r="F250">
        <v>300</v>
      </c>
      <c r="G250" s="2">
        <v>10</v>
      </c>
      <c r="H250" s="2">
        <v>100</v>
      </c>
      <c r="I250" s="2" t="s">
        <v>584</v>
      </c>
      <c r="J250" s="19" t="s">
        <v>580</v>
      </c>
      <c r="K250" s="19" t="s">
        <v>580</v>
      </c>
      <c r="L250" s="19" t="s">
        <v>580</v>
      </c>
      <c r="M250" s="15">
        <v>0</v>
      </c>
      <c r="N250" s="15">
        <v>40</v>
      </c>
      <c r="O250" s="15" t="s">
        <v>1106</v>
      </c>
      <c r="P250" s="7">
        <v>10</v>
      </c>
      <c r="Q250" s="7">
        <v>100</v>
      </c>
      <c r="R250" s="7" t="s">
        <v>586</v>
      </c>
      <c r="S250" s="9">
        <v>6</v>
      </c>
      <c r="T250" s="8">
        <v>283</v>
      </c>
      <c r="U250" s="8" t="s">
        <v>659</v>
      </c>
      <c r="V250">
        <v>51</v>
      </c>
      <c r="W250">
        <v>654</v>
      </c>
      <c r="X250" t="s">
        <v>1120</v>
      </c>
      <c r="Y250" s="14" t="s">
        <v>580</v>
      </c>
      <c r="Z250" s="14" t="s">
        <v>580</v>
      </c>
      <c r="AA250" s="14" t="s">
        <v>580</v>
      </c>
      <c r="AB250" s="3">
        <v>0</v>
      </c>
      <c r="AC250" s="4">
        <v>654</v>
      </c>
      <c r="AD250" s="4">
        <v>2</v>
      </c>
      <c r="AE250" s="4">
        <v>300</v>
      </c>
      <c r="AG250" s="4"/>
    </row>
    <row r="251" spans="1:33" x14ac:dyDescent="0.25">
      <c r="A251" t="s">
        <v>149</v>
      </c>
      <c r="B251" t="s">
        <v>149</v>
      </c>
      <c r="C251" s="16" t="s">
        <v>864</v>
      </c>
      <c r="D251" t="s">
        <v>1109</v>
      </c>
      <c r="E251">
        <v>2</v>
      </c>
      <c r="F251">
        <v>70</v>
      </c>
      <c r="G251" s="2">
        <v>10</v>
      </c>
      <c r="H251" s="2">
        <v>40</v>
      </c>
      <c r="I251" s="2" t="s">
        <v>584</v>
      </c>
      <c r="J251" s="19" t="s">
        <v>580</v>
      </c>
      <c r="K251" s="19" t="s">
        <v>580</v>
      </c>
      <c r="L251" s="19" t="s">
        <v>580</v>
      </c>
      <c r="M251" s="15" t="s">
        <v>580</v>
      </c>
      <c r="N251" s="15" t="s">
        <v>580</v>
      </c>
      <c r="O251" s="15" t="s">
        <v>580</v>
      </c>
      <c r="P251" s="7" t="s">
        <v>580</v>
      </c>
      <c r="Q251" s="7" t="s">
        <v>580</v>
      </c>
      <c r="R251" s="7" t="s">
        <v>580</v>
      </c>
      <c r="S251" s="8" t="s">
        <v>580</v>
      </c>
      <c r="T251" s="8" t="s">
        <v>580</v>
      </c>
      <c r="U251" s="8" t="s">
        <v>580</v>
      </c>
      <c r="V251" t="s">
        <v>580</v>
      </c>
      <c r="W251" t="s">
        <v>580</v>
      </c>
      <c r="X251" t="s">
        <v>580</v>
      </c>
      <c r="Y251" s="14" t="s">
        <v>580</v>
      </c>
      <c r="Z251" s="14" t="s">
        <v>580</v>
      </c>
      <c r="AA251" s="14" t="s">
        <v>580</v>
      </c>
      <c r="AB251" s="3">
        <v>2</v>
      </c>
      <c r="AC251" s="4">
        <v>70</v>
      </c>
      <c r="AD251" s="4">
        <v>10</v>
      </c>
      <c r="AE251" s="4">
        <v>40</v>
      </c>
      <c r="AG251" s="4"/>
    </row>
    <row r="252" spans="1:33" x14ac:dyDescent="0.25">
      <c r="A252" t="s">
        <v>150</v>
      </c>
      <c r="B252" t="s">
        <v>150</v>
      </c>
      <c r="C252" s="16" t="s">
        <v>865</v>
      </c>
      <c r="D252" t="s">
        <v>1109</v>
      </c>
      <c r="E252">
        <v>0</v>
      </c>
      <c r="F252">
        <v>40</v>
      </c>
      <c r="G252" s="2">
        <v>2</v>
      </c>
      <c r="H252" s="2">
        <v>20</v>
      </c>
      <c r="I252" s="2" t="s">
        <v>584</v>
      </c>
      <c r="J252" s="19" t="s">
        <v>580</v>
      </c>
      <c r="K252" s="19" t="s">
        <v>580</v>
      </c>
      <c r="L252" s="19" t="s">
        <v>580</v>
      </c>
      <c r="M252" s="15">
        <v>0</v>
      </c>
      <c r="N252" s="15">
        <v>30</v>
      </c>
      <c r="O252" s="15" t="s">
        <v>1106</v>
      </c>
      <c r="P252" s="7" t="s">
        <v>580</v>
      </c>
      <c r="Q252" s="7" t="s">
        <v>580</v>
      </c>
      <c r="R252" s="7" t="s">
        <v>580</v>
      </c>
      <c r="S252" s="8" t="s">
        <v>580</v>
      </c>
      <c r="T252" s="8" t="s">
        <v>580</v>
      </c>
      <c r="U252" s="8" t="s">
        <v>580</v>
      </c>
      <c r="V252" t="s">
        <v>580</v>
      </c>
      <c r="W252" t="s">
        <v>580</v>
      </c>
      <c r="X252" t="s">
        <v>580</v>
      </c>
      <c r="Y252" s="14" t="s">
        <v>580</v>
      </c>
      <c r="Z252" s="14" t="s">
        <v>580</v>
      </c>
      <c r="AA252" s="14" t="s">
        <v>580</v>
      </c>
      <c r="AB252" s="3">
        <v>0</v>
      </c>
      <c r="AC252" s="4">
        <v>40</v>
      </c>
      <c r="AD252" s="4">
        <v>0</v>
      </c>
      <c r="AE252" s="4">
        <v>30</v>
      </c>
      <c r="AG252" s="4"/>
    </row>
    <row r="253" spans="1:33" x14ac:dyDescent="0.25">
      <c r="A253" t="s">
        <v>389</v>
      </c>
      <c r="B253" t="s">
        <v>389</v>
      </c>
      <c r="C253" s="16" t="s">
        <v>866</v>
      </c>
      <c r="D253" t="s">
        <v>1110</v>
      </c>
      <c r="E253">
        <v>6</v>
      </c>
      <c r="F253">
        <v>817.5</v>
      </c>
      <c r="G253" s="2" t="s">
        <v>580</v>
      </c>
      <c r="H253" s="2" t="s">
        <v>580</v>
      </c>
      <c r="I253" s="2" t="s">
        <v>580</v>
      </c>
      <c r="J253" s="19">
        <v>0</v>
      </c>
      <c r="K253" s="19">
        <v>150</v>
      </c>
      <c r="L253" s="19" t="s">
        <v>0</v>
      </c>
      <c r="M253" s="15" t="s">
        <v>580</v>
      </c>
      <c r="N253" s="15" t="s">
        <v>580</v>
      </c>
      <c r="O253" s="15" t="s">
        <v>580</v>
      </c>
      <c r="P253" s="7" t="s">
        <v>580</v>
      </c>
      <c r="Q253" s="7" t="s">
        <v>580</v>
      </c>
      <c r="R253" s="7" t="s">
        <v>580</v>
      </c>
      <c r="S253" s="8" t="s">
        <v>580</v>
      </c>
      <c r="T253" s="8" t="s">
        <v>580</v>
      </c>
      <c r="U253" s="8" t="s">
        <v>580</v>
      </c>
      <c r="V253" t="s">
        <v>580</v>
      </c>
      <c r="W253" t="s">
        <v>580</v>
      </c>
      <c r="X253" t="s">
        <v>580</v>
      </c>
      <c r="Y253" s="14" t="s">
        <v>580</v>
      </c>
      <c r="Z253" s="14" t="s">
        <v>580</v>
      </c>
      <c r="AA253" s="14" t="s">
        <v>580</v>
      </c>
      <c r="AB253" s="3">
        <v>0</v>
      </c>
      <c r="AC253" s="4">
        <v>817.5</v>
      </c>
      <c r="AD253" s="4">
        <v>0</v>
      </c>
      <c r="AE253" s="4">
        <v>150</v>
      </c>
      <c r="AG253" s="4"/>
    </row>
    <row r="254" spans="1:33" x14ac:dyDescent="0.25">
      <c r="A254" t="s">
        <v>151</v>
      </c>
      <c r="B254" t="s">
        <v>151</v>
      </c>
      <c r="C254" s="16" t="s">
        <v>867</v>
      </c>
      <c r="D254" t="s">
        <v>1109</v>
      </c>
      <c r="E254">
        <v>0</v>
      </c>
      <c r="F254">
        <v>66</v>
      </c>
      <c r="G254" s="2">
        <v>30</v>
      </c>
      <c r="H254" s="2">
        <v>55</v>
      </c>
      <c r="I254" s="2" t="s">
        <v>584</v>
      </c>
      <c r="J254" s="19" t="s">
        <v>580</v>
      </c>
      <c r="K254" s="19" t="s">
        <v>580</v>
      </c>
      <c r="L254" s="19" t="s">
        <v>580</v>
      </c>
      <c r="M254" s="15">
        <v>0</v>
      </c>
      <c r="N254" s="15">
        <v>40</v>
      </c>
      <c r="O254" s="15" t="s">
        <v>1106</v>
      </c>
      <c r="P254" s="7">
        <v>1</v>
      </c>
      <c r="Q254" s="7">
        <v>55</v>
      </c>
      <c r="R254" s="7" t="s">
        <v>586</v>
      </c>
      <c r="S254" s="8" t="s">
        <v>580</v>
      </c>
      <c r="T254" s="8" t="s">
        <v>580</v>
      </c>
      <c r="U254" s="8" t="s">
        <v>580</v>
      </c>
      <c r="V254" t="s">
        <v>580</v>
      </c>
      <c r="W254" t="s">
        <v>580</v>
      </c>
      <c r="X254" t="s">
        <v>580</v>
      </c>
      <c r="Y254" s="14" t="s">
        <v>580</v>
      </c>
      <c r="Z254" s="14" t="s">
        <v>580</v>
      </c>
      <c r="AA254" s="14" t="s">
        <v>580</v>
      </c>
      <c r="AB254" s="3">
        <v>0</v>
      </c>
      <c r="AC254" s="4">
        <v>66</v>
      </c>
      <c r="AD254" s="4">
        <v>0</v>
      </c>
      <c r="AE254" s="4">
        <v>55</v>
      </c>
      <c r="AG254" s="4"/>
    </row>
    <row r="255" spans="1:33" x14ac:dyDescent="0.25">
      <c r="A255" t="s">
        <v>152</v>
      </c>
      <c r="B255" t="s">
        <v>152</v>
      </c>
      <c r="C255" s="16" t="s">
        <v>868</v>
      </c>
      <c r="D255" t="s">
        <v>1109</v>
      </c>
      <c r="E255">
        <v>2</v>
      </c>
      <c r="F255">
        <v>25</v>
      </c>
      <c r="G255" s="2">
        <v>2</v>
      </c>
      <c r="H255" s="2">
        <v>25</v>
      </c>
      <c r="I255" s="2" t="s">
        <v>584</v>
      </c>
      <c r="J255" s="19" t="s">
        <v>580</v>
      </c>
      <c r="K255" s="19" t="s">
        <v>580</v>
      </c>
      <c r="L255" s="19" t="s">
        <v>580</v>
      </c>
      <c r="M255" s="15">
        <v>0</v>
      </c>
      <c r="N255" s="15">
        <v>40</v>
      </c>
      <c r="O255" s="15" t="s">
        <v>1106</v>
      </c>
      <c r="P255" s="7">
        <v>2</v>
      </c>
      <c r="Q255" s="7">
        <v>25</v>
      </c>
      <c r="R255" s="7" t="s">
        <v>586</v>
      </c>
      <c r="S255" s="8" t="s">
        <v>580</v>
      </c>
      <c r="T255" s="8" t="s">
        <v>580</v>
      </c>
      <c r="U255" s="8" t="s">
        <v>580</v>
      </c>
      <c r="V255" t="s">
        <v>580</v>
      </c>
      <c r="W255" t="s">
        <v>580</v>
      </c>
      <c r="X255" t="s">
        <v>580</v>
      </c>
      <c r="Y255" s="14" t="s">
        <v>580</v>
      </c>
      <c r="Z255" s="14" t="s">
        <v>580</v>
      </c>
      <c r="AA255" s="14" t="s">
        <v>580</v>
      </c>
      <c r="AB255" s="3">
        <v>0</v>
      </c>
      <c r="AC255" s="4">
        <v>40</v>
      </c>
      <c r="AD255" s="4">
        <v>2</v>
      </c>
      <c r="AE255" s="4">
        <v>25</v>
      </c>
      <c r="AG255" s="4"/>
    </row>
    <row r="256" spans="1:33" x14ac:dyDescent="0.25">
      <c r="A256" t="s">
        <v>153</v>
      </c>
      <c r="B256" t="s">
        <v>153</v>
      </c>
      <c r="C256" s="16" t="s">
        <v>869</v>
      </c>
      <c r="D256" t="s">
        <v>1109</v>
      </c>
      <c r="E256">
        <v>0</v>
      </c>
      <c r="F256">
        <v>66</v>
      </c>
      <c r="G256" s="2">
        <v>1</v>
      </c>
      <c r="H256" s="2">
        <v>35</v>
      </c>
      <c r="I256" s="2" t="s">
        <v>584</v>
      </c>
      <c r="J256" s="19" t="s">
        <v>580</v>
      </c>
      <c r="K256" s="19" t="s">
        <v>580</v>
      </c>
      <c r="L256" s="19" t="s">
        <v>580</v>
      </c>
      <c r="M256" s="15">
        <v>0</v>
      </c>
      <c r="N256" s="15">
        <v>40</v>
      </c>
      <c r="O256" s="15" t="s">
        <v>1106</v>
      </c>
      <c r="P256" s="7">
        <v>1</v>
      </c>
      <c r="Q256" s="7">
        <v>35</v>
      </c>
      <c r="R256" s="7" t="s">
        <v>586</v>
      </c>
      <c r="S256" s="8" t="s">
        <v>580</v>
      </c>
      <c r="T256" s="8" t="s">
        <v>580</v>
      </c>
      <c r="U256" s="8" t="s">
        <v>580</v>
      </c>
      <c r="V256" t="s">
        <v>580</v>
      </c>
      <c r="W256" t="s">
        <v>580</v>
      </c>
      <c r="X256" t="s">
        <v>580</v>
      </c>
      <c r="Y256" s="14" t="s">
        <v>580</v>
      </c>
      <c r="Z256" s="14" t="s">
        <v>580</v>
      </c>
      <c r="AA256" s="14" t="s">
        <v>580</v>
      </c>
      <c r="AB256" s="3">
        <v>0</v>
      </c>
      <c r="AC256" s="4">
        <v>66</v>
      </c>
      <c r="AD256" s="4">
        <v>0</v>
      </c>
      <c r="AE256" s="4">
        <v>40</v>
      </c>
      <c r="AG256" s="4"/>
    </row>
    <row r="257" spans="1:33" x14ac:dyDescent="0.25">
      <c r="A257" t="s">
        <v>154</v>
      </c>
      <c r="B257" t="s">
        <v>154</v>
      </c>
      <c r="C257" s="16" t="s">
        <v>870</v>
      </c>
      <c r="D257" t="s">
        <v>1109</v>
      </c>
      <c r="E257">
        <v>2</v>
      </c>
      <c r="F257">
        <v>32</v>
      </c>
      <c r="G257" s="2">
        <v>5</v>
      </c>
      <c r="H257" s="2">
        <v>30</v>
      </c>
      <c r="I257" s="2" t="s">
        <v>584</v>
      </c>
      <c r="J257" s="19" t="s">
        <v>580</v>
      </c>
      <c r="K257" s="19" t="s">
        <v>580</v>
      </c>
      <c r="L257" s="19" t="s">
        <v>580</v>
      </c>
      <c r="M257" s="15">
        <v>0</v>
      </c>
      <c r="N257" s="15">
        <v>30</v>
      </c>
      <c r="O257" s="15" t="s">
        <v>1106</v>
      </c>
      <c r="P257" s="7">
        <v>5</v>
      </c>
      <c r="Q257" s="7">
        <v>30</v>
      </c>
      <c r="R257" s="7" t="s">
        <v>586</v>
      </c>
      <c r="S257" s="8" t="s">
        <v>580</v>
      </c>
      <c r="T257" s="8" t="s">
        <v>580</v>
      </c>
      <c r="U257" s="8" t="s">
        <v>580</v>
      </c>
      <c r="V257" t="s">
        <v>580</v>
      </c>
      <c r="W257" t="s">
        <v>580</v>
      </c>
      <c r="X257" t="s">
        <v>580</v>
      </c>
      <c r="Y257" s="14" t="s">
        <v>580</v>
      </c>
      <c r="Z257" s="14" t="s">
        <v>580</v>
      </c>
      <c r="AA257" s="14" t="s">
        <v>580</v>
      </c>
      <c r="AB257" s="3">
        <v>0</v>
      </c>
      <c r="AC257" s="4">
        <v>32</v>
      </c>
      <c r="AD257" s="4">
        <v>2</v>
      </c>
      <c r="AE257" s="4">
        <v>30</v>
      </c>
      <c r="AG257" s="4"/>
    </row>
    <row r="258" spans="1:33" x14ac:dyDescent="0.25">
      <c r="A258" t="s">
        <v>155</v>
      </c>
      <c r="B258" t="s">
        <v>155</v>
      </c>
      <c r="C258" s="16" t="s">
        <v>871</v>
      </c>
      <c r="D258" t="s">
        <v>1109</v>
      </c>
      <c r="E258">
        <v>0</v>
      </c>
      <c r="F258">
        <v>67</v>
      </c>
      <c r="G258" s="2">
        <v>0</v>
      </c>
      <c r="H258" s="2">
        <v>40</v>
      </c>
      <c r="I258" s="2" t="s">
        <v>584</v>
      </c>
      <c r="J258" s="19" t="s">
        <v>580</v>
      </c>
      <c r="K258" s="19" t="s">
        <v>580</v>
      </c>
      <c r="L258" s="19" t="s">
        <v>580</v>
      </c>
      <c r="M258" s="15">
        <v>0</v>
      </c>
      <c r="N258" s="15">
        <v>40</v>
      </c>
      <c r="O258" s="15" t="s">
        <v>1106</v>
      </c>
      <c r="P258" s="7">
        <v>0</v>
      </c>
      <c r="Q258" s="7">
        <v>40</v>
      </c>
      <c r="R258" s="7" t="s">
        <v>586</v>
      </c>
      <c r="S258" s="8" t="s">
        <v>580</v>
      </c>
      <c r="T258" s="8" t="s">
        <v>580</v>
      </c>
      <c r="U258" s="8" t="s">
        <v>580</v>
      </c>
      <c r="V258" t="s">
        <v>580</v>
      </c>
      <c r="W258" t="s">
        <v>580</v>
      </c>
      <c r="X258" t="s">
        <v>580</v>
      </c>
      <c r="Y258" s="14" t="s">
        <v>580</v>
      </c>
      <c r="Z258" s="14" t="s">
        <v>580</v>
      </c>
      <c r="AA258" s="14" t="s">
        <v>580</v>
      </c>
      <c r="AB258" s="3">
        <v>0</v>
      </c>
      <c r="AC258" s="4">
        <v>67</v>
      </c>
      <c r="AD258" s="4">
        <v>0</v>
      </c>
      <c r="AE258" s="4">
        <v>40</v>
      </c>
      <c r="AG258" s="4"/>
    </row>
    <row r="259" spans="1:33" x14ac:dyDescent="0.25">
      <c r="A259" t="s">
        <v>156</v>
      </c>
      <c r="B259" t="s">
        <v>156</v>
      </c>
      <c r="C259" s="16" t="s">
        <v>872</v>
      </c>
      <c r="D259" t="s">
        <v>1109</v>
      </c>
      <c r="E259">
        <v>0</v>
      </c>
      <c r="F259">
        <v>67</v>
      </c>
      <c r="G259" s="2">
        <v>1</v>
      </c>
      <c r="H259" s="2">
        <v>20</v>
      </c>
      <c r="I259" s="2" t="s">
        <v>584</v>
      </c>
      <c r="J259" s="19" t="s">
        <v>580</v>
      </c>
      <c r="K259" s="19" t="s">
        <v>580</v>
      </c>
      <c r="L259" s="19" t="s">
        <v>580</v>
      </c>
      <c r="M259" s="15">
        <v>0</v>
      </c>
      <c r="N259" s="15">
        <v>35</v>
      </c>
      <c r="O259" s="15" t="s">
        <v>1106</v>
      </c>
      <c r="P259" s="7" t="s">
        <v>580</v>
      </c>
      <c r="Q259" s="7" t="s">
        <v>580</v>
      </c>
      <c r="R259" s="7" t="s">
        <v>580</v>
      </c>
      <c r="S259" s="8" t="s">
        <v>580</v>
      </c>
      <c r="T259" s="8" t="s">
        <v>580</v>
      </c>
      <c r="U259" s="8" t="s">
        <v>580</v>
      </c>
      <c r="V259" t="s">
        <v>580</v>
      </c>
      <c r="W259" t="s">
        <v>580</v>
      </c>
      <c r="X259" t="s">
        <v>580</v>
      </c>
      <c r="Y259" s="14" t="s">
        <v>580</v>
      </c>
      <c r="Z259" s="14" t="s">
        <v>580</v>
      </c>
      <c r="AA259" s="14" t="s">
        <v>580</v>
      </c>
      <c r="AB259" s="3">
        <v>0</v>
      </c>
      <c r="AC259" s="4">
        <v>67</v>
      </c>
      <c r="AD259" s="4">
        <v>0</v>
      </c>
      <c r="AE259" s="4">
        <v>35</v>
      </c>
      <c r="AG259" s="4"/>
    </row>
    <row r="260" spans="1:33" x14ac:dyDescent="0.25">
      <c r="A260" t="s">
        <v>157</v>
      </c>
      <c r="B260" t="s">
        <v>157</v>
      </c>
      <c r="C260" s="16" t="s">
        <v>873</v>
      </c>
      <c r="D260" t="s">
        <v>1109</v>
      </c>
      <c r="E260">
        <v>0</v>
      </c>
      <c r="F260">
        <v>79</v>
      </c>
      <c r="G260" s="2">
        <v>1</v>
      </c>
      <c r="H260" s="2">
        <v>20</v>
      </c>
      <c r="I260" s="2" t="s">
        <v>584</v>
      </c>
      <c r="J260" s="19" t="s">
        <v>580</v>
      </c>
      <c r="K260" s="19" t="s">
        <v>580</v>
      </c>
      <c r="L260" s="19" t="s">
        <v>580</v>
      </c>
      <c r="M260" s="15">
        <v>0</v>
      </c>
      <c r="N260" s="15">
        <v>35</v>
      </c>
      <c r="O260" s="15" t="s">
        <v>1106</v>
      </c>
      <c r="P260" s="7">
        <v>1</v>
      </c>
      <c r="Q260" s="7">
        <v>20</v>
      </c>
      <c r="R260" s="7" t="s">
        <v>586</v>
      </c>
      <c r="S260" s="8" t="s">
        <v>580</v>
      </c>
      <c r="T260" s="8" t="s">
        <v>580</v>
      </c>
      <c r="U260" s="8" t="s">
        <v>580</v>
      </c>
      <c r="V260" t="s">
        <v>580</v>
      </c>
      <c r="W260" t="s">
        <v>580</v>
      </c>
      <c r="X260" t="s">
        <v>580</v>
      </c>
      <c r="Y260" s="14" t="s">
        <v>580</v>
      </c>
      <c r="Z260" s="14" t="s">
        <v>580</v>
      </c>
      <c r="AA260" s="14" t="s">
        <v>580</v>
      </c>
      <c r="AB260" s="3">
        <v>0</v>
      </c>
      <c r="AC260" s="4">
        <v>79</v>
      </c>
      <c r="AD260" s="4">
        <v>0</v>
      </c>
      <c r="AE260" s="4">
        <v>35</v>
      </c>
      <c r="AG260" s="4"/>
    </row>
    <row r="261" spans="1:33" x14ac:dyDescent="0.25">
      <c r="A261" t="s">
        <v>158</v>
      </c>
      <c r="B261" t="s">
        <v>158</v>
      </c>
      <c r="C261" s="16" t="s">
        <v>874</v>
      </c>
      <c r="D261" t="s">
        <v>1109</v>
      </c>
      <c r="E261">
        <v>0</v>
      </c>
      <c r="F261">
        <v>60</v>
      </c>
      <c r="G261" s="2">
        <v>1</v>
      </c>
      <c r="H261" s="2">
        <v>35</v>
      </c>
      <c r="I261" s="2" t="s">
        <v>584</v>
      </c>
      <c r="J261" s="19" t="s">
        <v>580</v>
      </c>
      <c r="K261" s="19" t="s">
        <v>580</v>
      </c>
      <c r="L261" s="19" t="s">
        <v>580</v>
      </c>
      <c r="M261" s="15">
        <v>3</v>
      </c>
      <c r="N261" s="15">
        <v>15</v>
      </c>
      <c r="O261" s="15" t="s">
        <v>1106</v>
      </c>
      <c r="P261" s="7">
        <v>1</v>
      </c>
      <c r="Q261" s="7">
        <v>15</v>
      </c>
      <c r="R261" s="7" t="s">
        <v>586</v>
      </c>
      <c r="S261" s="8" t="s">
        <v>580</v>
      </c>
      <c r="T261" s="8" t="s">
        <v>580</v>
      </c>
      <c r="U261" s="8" t="s">
        <v>580</v>
      </c>
      <c r="V261" t="s">
        <v>580</v>
      </c>
      <c r="W261" t="s">
        <v>580</v>
      </c>
      <c r="X261" t="s">
        <v>580</v>
      </c>
      <c r="Y261" s="14" t="s">
        <v>580</v>
      </c>
      <c r="Z261" s="14" t="s">
        <v>580</v>
      </c>
      <c r="AA261" s="14" t="s">
        <v>580</v>
      </c>
      <c r="AB261" s="3">
        <v>0</v>
      </c>
      <c r="AC261" s="4">
        <v>60</v>
      </c>
      <c r="AD261" s="4">
        <v>1</v>
      </c>
      <c r="AE261" s="4">
        <v>35</v>
      </c>
      <c r="AG261" s="4"/>
    </row>
    <row r="262" spans="1:33" x14ac:dyDescent="0.25">
      <c r="A262" t="s">
        <v>159</v>
      </c>
      <c r="B262" t="s">
        <v>159</v>
      </c>
      <c r="C262" s="16" t="s">
        <v>875</v>
      </c>
      <c r="D262" t="s">
        <v>1109</v>
      </c>
      <c r="E262">
        <v>0</v>
      </c>
      <c r="F262">
        <v>60</v>
      </c>
      <c r="G262" s="2">
        <v>0</v>
      </c>
      <c r="H262" s="2">
        <v>20</v>
      </c>
      <c r="I262" s="2" t="s">
        <v>584</v>
      </c>
      <c r="J262" s="19" t="s">
        <v>580</v>
      </c>
      <c r="K262" s="19" t="s">
        <v>580</v>
      </c>
      <c r="L262" s="19" t="s">
        <v>580</v>
      </c>
      <c r="M262" s="15">
        <v>0</v>
      </c>
      <c r="N262" s="15">
        <v>15</v>
      </c>
      <c r="O262" s="15" t="s">
        <v>1106</v>
      </c>
      <c r="P262" s="7">
        <v>0</v>
      </c>
      <c r="Q262" s="7">
        <v>15</v>
      </c>
      <c r="R262" s="7" t="s">
        <v>586</v>
      </c>
      <c r="S262" s="8" t="s">
        <v>580</v>
      </c>
      <c r="T262" s="8" t="s">
        <v>580</v>
      </c>
      <c r="U262" s="8" t="s">
        <v>580</v>
      </c>
      <c r="V262" t="s">
        <v>580</v>
      </c>
      <c r="W262" t="s">
        <v>580</v>
      </c>
      <c r="X262" t="s">
        <v>580</v>
      </c>
      <c r="Y262" s="14" t="s">
        <v>580</v>
      </c>
      <c r="Z262" s="14" t="s">
        <v>580</v>
      </c>
      <c r="AA262" s="14" t="s">
        <v>580</v>
      </c>
      <c r="AB262" s="3">
        <v>0</v>
      </c>
      <c r="AC262" s="4">
        <v>60</v>
      </c>
      <c r="AD262" s="4">
        <v>0</v>
      </c>
      <c r="AE262" s="4">
        <v>20</v>
      </c>
      <c r="AG262" s="4"/>
    </row>
    <row r="263" spans="1:33" x14ac:dyDescent="0.25">
      <c r="A263" t="s">
        <v>160</v>
      </c>
      <c r="B263" t="s">
        <v>160</v>
      </c>
      <c r="C263" s="16" t="s">
        <v>876</v>
      </c>
      <c r="D263" t="s">
        <v>1109</v>
      </c>
      <c r="E263">
        <v>0</v>
      </c>
      <c r="F263">
        <v>50</v>
      </c>
      <c r="G263" s="2">
        <v>1</v>
      </c>
      <c r="H263" s="2">
        <v>40</v>
      </c>
      <c r="I263" s="2" t="s">
        <v>584</v>
      </c>
      <c r="J263" s="19" t="s">
        <v>580</v>
      </c>
      <c r="K263" s="19" t="s">
        <v>580</v>
      </c>
      <c r="L263" s="19" t="s">
        <v>580</v>
      </c>
      <c r="M263" s="15">
        <v>2</v>
      </c>
      <c r="N263" s="15">
        <v>20</v>
      </c>
      <c r="O263" s="15" t="s">
        <v>1106</v>
      </c>
      <c r="P263" s="7">
        <v>2</v>
      </c>
      <c r="Q263" s="7">
        <v>20</v>
      </c>
      <c r="R263" s="7" t="s">
        <v>586</v>
      </c>
      <c r="S263" s="8" t="s">
        <v>580</v>
      </c>
      <c r="T263" s="8" t="s">
        <v>580</v>
      </c>
      <c r="U263" s="8" t="s">
        <v>580</v>
      </c>
      <c r="V263" t="s">
        <v>580</v>
      </c>
      <c r="W263" t="s">
        <v>580</v>
      </c>
      <c r="X263" t="s">
        <v>580</v>
      </c>
      <c r="Y263" s="14" t="s">
        <v>580</v>
      </c>
      <c r="Z263" s="14" t="s">
        <v>580</v>
      </c>
      <c r="AA263" s="14" t="s">
        <v>580</v>
      </c>
      <c r="AB263" s="3">
        <v>0</v>
      </c>
      <c r="AC263" s="4">
        <v>50</v>
      </c>
      <c r="AD263" s="4">
        <v>1</v>
      </c>
      <c r="AE263" s="4">
        <v>40</v>
      </c>
      <c r="AG263" s="4"/>
    </row>
    <row r="264" spans="1:33" x14ac:dyDescent="0.25">
      <c r="A264" t="s">
        <v>337</v>
      </c>
      <c r="B264" t="s">
        <v>337</v>
      </c>
      <c r="C264" s="16" t="s">
        <v>877</v>
      </c>
      <c r="D264" t="s">
        <v>1109</v>
      </c>
      <c r="E264">
        <v>12</v>
      </c>
      <c r="F264">
        <v>12</v>
      </c>
      <c r="G264" s="2">
        <v>0</v>
      </c>
      <c r="H264" s="2">
        <v>25</v>
      </c>
      <c r="I264" s="2" t="s">
        <v>584</v>
      </c>
      <c r="J264" s="19" t="s">
        <v>580</v>
      </c>
      <c r="K264" s="19" t="s">
        <v>580</v>
      </c>
      <c r="L264" s="19" t="s">
        <v>580</v>
      </c>
      <c r="M264" s="15" t="s">
        <v>580</v>
      </c>
      <c r="N264" s="15" t="s">
        <v>580</v>
      </c>
      <c r="O264" s="15" t="s">
        <v>580</v>
      </c>
      <c r="P264" s="7">
        <v>8</v>
      </c>
      <c r="Q264" s="7">
        <v>20</v>
      </c>
      <c r="R264" s="7" t="s">
        <v>586</v>
      </c>
      <c r="S264" s="8" t="s">
        <v>580</v>
      </c>
      <c r="T264" s="8" t="s">
        <v>580</v>
      </c>
      <c r="U264" s="8" t="s">
        <v>580</v>
      </c>
      <c r="V264" t="s">
        <v>580</v>
      </c>
      <c r="W264" t="s">
        <v>580</v>
      </c>
      <c r="X264" t="s">
        <v>580</v>
      </c>
      <c r="Y264" s="14" t="s">
        <v>580</v>
      </c>
      <c r="Z264" s="14" t="s">
        <v>580</v>
      </c>
      <c r="AA264" s="14" t="s">
        <v>580</v>
      </c>
      <c r="AB264" s="3">
        <v>0</v>
      </c>
      <c r="AC264" s="4">
        <v>25</v>
      </c>
      <c r="AD264" s="4">
        <v>8</v>
      </c>
      <c r="AE264" s="4">
        <v>25</v>
      </c>
      <c r="AG264" s="4"/>
    </row>
    <row r="265" spans="1:33" x14ac:dyDescent="0.25">
      <c r="A265" t="s">
        <v>468</v>
      </c>
      <c r="B265" t="s">
        <v>468</v>
      </c>
      <c r="C265" s="16" t="s">
        <v>878</v>
      </c>
      <c r="D265" t="s">
        <v>1110</v>
      </c>
      <c r="E265">
        <v>92.5</v>
      </c>
      <c r="F265">
        <v>1626</v>
      </c>
      <c r="G265" s="2" t="s">
        <v>580</v>
      </c>
      <c r="H265" s="2" t="s">
        <v>580</v>
      </c>
      <c r="I265" s="2" t="s">
        <v>580</v>
      </c>
      <c r="J265" s="19">
        <v>53</v>
      </c>
      <c r="K265" s="19">
        <v>1280</v>
      </c>
      <c r="L265" s="19" t="s">
        <v>0</v>
      </c>
      <c r="M265" s="15">
        <v>53</v>
      </c>
      <c r="N265" s="15">
        <v>1280</v>
      </c>
      <c r="O265" s="15" t="s">
        <v>1106</v>
      </c>
      <c r="P265" s="7" t="s">
        <v>580</v>
      </c>
      <c r="Q265" s="7" t="s">
        <v>580</v>
      </c>
      <c r="R265" s="7" t="s">
        <v>580</v>
      </c>
      <c r="S265" s="8" t="s">
        <v>580</v>
      </c>
      <c r="T265" s="8" t="s">
        <v>580</v>
      </c>
      <c r="U265" s="8" t="s">
        <v>580</v>
      </c>
      <c r="V265">
        <v>93</v>
      </c>
      <c r="W265">
        <v>1626</v>
      </c>
      <c r="X265" t="s">
        <v>1120</v>
      </c>
      <c r="Y265" s="14" t="s">
        <v>580</v>
      </c>
      <c r="Z265" s="14" t="s">
        <v>580</v>
      </c>
      <c r="AA265" s="14" t="s">
        <v>580</v>
      </c>
      <c r="AB265" s="3">
        <v>53</v>
      </c>
      <c r="AC265" s="4">
        <v>1626</v>
      </c>
      <c r="AD265" s="4">
        <v>53</v>
      </c>
      <c r="AE265" s="4">
        <v>1626</v>
      </c>
      <c r="AG265" s="4"/>
    </row>
    <row r="266" spans="1:33" x14ac:dyDescent="0.25">
      <c r="C266" t="s">
        <v>1129</v>
      </c>
      <c r="D266" t="s">
        <v>1110</v>
      </c>
      <c r="E266">
        <v>26</v>
      </c>
      <c r="F266">
        <v>412</v>
      </c>
      <c r="G266" s="2" t="s">
        <v>580</v>
      </c>
      <c r="H266" s="2" t="s">
        <v>580</v>
      </c>
      <c r="I266" s="2" t="s">
        <v>580</v>
      </c>
      <c r="J266" s="19">
        <v>247</v>
      </c>
      <c r="K266" s="19">
        <v>384</v>
      </c>
      <c r="L266" s="19" t="s">
        <v>0</v>
      </c>
      <c r="M266" s="15" t="s">
        <v>580</v>
      </c>
      <c r="N266" s="15" t="s">
        <v>580</v>
      </c>
      <c r="O266" s="15" t="s">
        <v>580</v>
      </c>
      <c r="P266" s="7" t="s">
        <v>580</v>
      </c>
      <c r="Q266" s="7" t="s">
        <v>580</v>
      </c>
      <c r="R266" s="7" t="s">
        <v>580</v>
      </c>
      <c r="S266" s="8" t="s">
        <v>580</v>
      </c>
      <c r="T266" s="8" t="s">
        <v>580</v>
      </c>
      <c r="U266" s="8" t="s">
        <v>580</v>
      </c>
      <c r="V266">
        <v>92</v>
      </c>
      <c r="W266">
        <v>412</v>
      </c>
      <c r="X266" t="s">
        <v>1120</v>
      </c>
      <c r="Y266" s="14" t="s">
        <v>580</v>
      </c>
      <c r="Z266" s="14" t="s">
        <v>580</v>
      </c>
      <c r="AA266" s="14" t="s">
        <v>580</v>
      </c>
      <c r="AB266" s="3">
        <v>26</v>
      </c>
      <c r="AC266" s="4">
        <v>412</v>
      </c>
      <c r="AD266" s="4">
        <v>92</v>
      </c>
      <c r="AE266" s="4">
        <v>412</v>
      </c>
      <c r="AG266" s="4"/>
    </row>
    <row r="267" spans="1:33" x14ac:dyDescent="0.25">
      <c r="A267" t="s">
        <v>390</v>
      </c>
      <c r="B267" t="s">
        <v>390</v>
      </c>
      <c r="C267" s="16" t="s">
        <v>879</v>
      </c>
      <c r="D267" t="s">
        <v>1110</v>
      </c>
      <c r="E267">
        <v>13</v>
      </c>
      <c r="F267">
        <v>4313</v>
      </c>
      <c r="G267" s="2" t="s">
        <v>580</v>
      </c>
      <c r="H267" s="2" t="s">
        <v>580</v>
      </c>
      <c r="I267" s="2" t="s">
        <v>580</v>
      </c>
      <c r="J267" s="19">
        <v>30</v>
      </c>
      <c r="K267" s="19">
        <v>2165</v>
      </c>
      <c r="L267" s="19" t="s">
        <v>0</v>
      </c>
      <c r="M267" s="15">
        <v>30</v>
      </c>
      <c r="N267" s="15">
        <v>2165</v>
      </c>
      <c r="O267" s="15" t="s">
        <v>1106</v>
      </c>
      <c r="P267" s="7" t="s">
        <v>580</v>
      </c>
      <c r="Q267" s="7" t="s">
        <v>580</v>
      </c>
      <c r="R267" s="7" t="s">
        <v>580</v>
      </c>
      <c r="S267" s="8" t="s">
        <v>580</v>
      </c>
      <c r="T267" s="8" t="s">
        <v>580</v>
      </c>
      <c r="U267" s="8" t="s">
        <v>580</v>
      </c>
      <c r="V267">
        <v>73</v>
      </c>
      <c r="W267">
        <v>1975</v>
      </c>
      <c r="X267" t="s">
        <v>1120</v>
      </c>
      <c r="Y267" s="14">
        <v>915</v>
      </c>
      <c r="Z267" s="14">
        <v>2291</v>
      </c>
      <c r="AA267" s="14" t="s">
        <v>1115</v>
      </c>
      <c r="AB267" s="3">
        <v>13</v>
      </c>
      <c r="AC267" s="4">
        <v>4313</v>
      </c>
      <c r="AD267" s="4">
        <v>30</v>
      </c>
      <c r="AE267" s="4">
        <v>2291</v>
      </c>
      <c r="AG267" s="4"/>
    </row>
    <row r="268" spans="1:33" x14ac:dyDescent="0.25">
      <c r="A268" t="s">
        <v>470</v>
      </c>
      <c r="B268" t="s">
        <v>470</v>
      </c>
      <c r="C268" s="16" t="s">
        <v>880</v>
      </c>
      <c r="D268" t="s">
        <v>1110</v>
      </c>
      <c r="E268">
        <v>97.5</v>
      </c>
      <c r="F268">
        <v>1140</v>
      </c>
      <c r="G268" s="2" t="s">
        <v>580</v>
      </c>
      <c r="H268" s="2" t="s">
        <v>580</v>
      </c>
      <c r="I268" s="2" t="s">
        <v>580</v>
      </c>
      <c r="J268" s="19">
        <v>91</v>
      </c>
      <c r="K268" s="19">
        <v>455</v>
      </c>
      <c r="L268" s="19" t="s">
        <v>0</v>
      </c>
      <c r="M268" s="15" t="s">
        <v>580</v>
      </c>
      <c r="N268" s="15" t="s">
        <v>580</v>
      </c>
      <c r="O268" s="15" t="s">
        <v>580</v>
      </c>
      <c r="P268" s="7" t="s">
        <v>580</v>
      </c>
      <c r="Q268" s="7" t="s">
        <v>580</v>
      </c>
      <c r="R268" s="7" t="s">
        <v>580</v>
      </c>
      <c r="S268" s="8" t="s">
        <v>580</v>
      </c>
      <c r="T268" s="8" t="s">
        <v>580</v>
      </c>
      <c r="U268" s="8" t="s">
        <v>580</v>
      </c>
      <c r="V268">
        <v>400</v>
      </c>
      <c r="W268">
        <v>400</v>
      </c>
      <c r="X268" t="s">
        <v>1120</v>
      </c>
      <c r="Y268" s="14" t="s">
        <v>580</v>
      </c>
      <c r="Z268" s="14" t="s">
        <v>580</v>
      </c>
      <c r="AA268" s="14" t="s">
        <v>580</v>
      </c>
      <c r="AB268" s="3">
        <v>91</v>
      </c>
      <c r="AC268" s="4">
        <v>1140</v>
      </c>
      <c r="AD268" s="4">
        <v>91</v>
      </c>
      <c r="AE268" s="4">
        <v>455</v>
      </c>
      <c r="AG268" s="4"/>
    </row>
    <row r="269" spans="1:33" x14ac:dyDescent="0.25">
      <c r="A269" t="s">
        <v>471</v>
      </c>
      <c r="B269" t="s">
        <v>471</v>
      </c>
      <c r="C269" s="16" t="s">
        <v>634</v>
      </c>
      <c r="D269" t="s">
        <v>1110</v>
      </c>
      <c r="E269">
        <v>142</v>
      </c>
      <c r="F269">
        <v>1212</v>
      </c>
      <c r="G269" s="2" t="s">
        <v>580</v>
      </c>
      <c r="H269" s="2" t="s">
        <v>580</v>
      </c>
      <c r="I269" s="2" t="s">
        <v>580</v>
      </c>
      <c r="J269" s="19">
        <v>271</v>
      </c>
      <c r="K269" s="19">
        <v>1045</v>
      </c>
      <c r="L269" s="19" t="s">
        <v>0</v>
      </c>
      <c r="M269" s="15">
        <v>360</v>
      </c>
      <c r="N269" s="15">
        <v>1045</v>
      </c>
      <c r="O269" s="15" t="s">
        <v>1106</v>
      </c>
      <c r="P269" s="7" t="s">
        <v>580</v>
      </c>
      <c r="Q269" s="7" t="s">
        <v>580</v>
      </c>
      <c r="R269" s="7" t="s">
        <v>580</v>
      </c>
      <c r="S269" s="8">
        <v>315</v>
      </c>
      <c r="T269" s="8">
        <v>1045</v>
      </c>
      <c r="U269" s="8" t="s">
        <v>659</v>
      </c>
      <c r="V269">
        <v>290</v>
      </c>
      <c r="W269">
        <v>753</v>
      </c>
      <c r="X269" t="s">
        <v>1120</v>
      </c>
      <c r="Y269" s="14" t="s">
        <v>580</v>
      </c>
      <c r="Z269" s="14" t="s">
        <v>580</v>
      </c>
      <c r="AA269" s="14" t="s">
        <v>580</v>
      </c>
      <c r="AB269" s="3">
        <v>142</v>
      </c>
      <c r="AC269" s="4">
        <v>1212</v>
      </c>
      <c r="AD269" s="4">
        <v>271</v>
      </c>
      <c r="AE269" s="4">
        <v>1045</v>
      </c>
      <c r="AG269" s="4"/>
    </row>
    <row r="270" spans="1:33" x14ac:dyDescent="0.25">
      <c r="A270" t="s">
        <v>391</v>
      </c>
      <c r="B270" t="s">
        <v>391</v>
      </c>
      <c r="C270" s="16" t="s">
        <v>635</v>
      </c>
      <c r="D270" t="s">
        <v>1110</v>
      </c>
      <c r="E270">
        <v>10</v>
      </c>
      <c r="F270">
        <v>1400</v>
      </c>
      <c r="G270" s="2" t="s">
        <v>580</v>
      </c>
      <c r="H270" s="2" t="s">
        <v>580</v>
      </c>
      <c r="I270" s="2" t="s">
        <v>580</v>
      </c>
      <c r="J270" s="19">
        <v>46</v>
      </c>
      <c r="K270" s="19">
        <v>1050</v>
      </c>
      <c r="L270" s="19" t="s">
        <v>0</v>
      </c>
      <c r="M270" s="15" t="s">
        <v>580</v>
      </c>
      <c r="N270" s="15" t="s">
        <v>580</v>
      </c>
      <c r="O270" s="15" t="s">
        <v>580</v>
      </c>
      <c r="P270" s="7" t="s">
        <v>580</v>
      </c>
      <c r="Q270" s="7" t="s">
        <v>580</v>
      </c>
      <c r="R270" s="7" t="s">
        <v>580</v>
      </c>
      <c r="S270" s="8">
        <v>420</v>
      </c>
      <c r="T270" s="9">
        <v>1050</v>
      </c>
      <c r="U270" s="8" t="s">
        <v>659</v>
      </c>
      <c r="V270">
        <v>75</v>
      </c>
      <c r="W270">
        <v>320</v>
      </c>
      <c r="X270" t="s">
        <v>1120</v>
      </c>
      <c r="Y270" s="14" t="s">
        <v>580</v>
      </c>
      <c r="Z270" s="14" t="s">
        <v>580</v>
      </c>
      <c r="AA270" s="14" t="s">
        <v>580</v>
      </c>
      <c r="AB270" s="3">
        <v>10</v>
      </c>
      <c r="AC270" s="4">
        <v>1400</v>
      </c>
      <c r="AD270" s="4">
        <v>46</v>
      </c>
      <c r="AE270" s="4">
        <v>1050</v>
      </c>
      <c r="AG270" s="4"/>
    </row>
    <row r="271" spans="1:33" x14ac:dyDescent="0.25">
      <c r="A271" t="s">
        <v>392</v>
      </c>
      <c r="B271" t="s">
        <v>392</v>
      </c>
      <c r="C271" s="16" t="s">
        <v>636</v>
      </c>
      <c r="D271" t="s">
        <v>1110</v>
      </c>
      <c r="E271">
        <v>77</v>
      </c>
      <c r="F271">
        <v>1032</v>
      </c>
      <c r="G271" s="2" t="s">
        <v>580</v>
      </c>
      <c r="H271" s="2" t="s">
        <v>580</v>
      </c>
      <c r="I271" s="2" t="s">
        <v>580</v>
      </c>
      <c r="J271" s="19">
        <v>191</v>
      </c>
      <c r="K271" s="19">
        <v>881</v>
      </c>
      <c r="L271" s="19" t="s">
        <v>0</v>
      </c>
      <c r="M271" s="15">
        <v>244</v>
      </c>
      <c r="N271" s="15">
        <v>710</v>
      </c>
      <c r="O271" s="15" t="s">
        <v>1106</v>
      </c>
      <c r="P271" s="7" t="s">
        <v>580</v>
      </c>
      <c r="Q271" s="7" t="s">
        <v>580</v>
      </c>
      <c r="R271" s="7" t="s">
        <v>580</v>
      </c>
      <c r="S271" s="8">
        <v>200</v>
      </c>
      <c r="T271" s="9">
        <v>881</v>
      </c>
      <c r="U271" s="8" t="s">
        <v>659</v>
      </c>
      <c r="V271">
        <v>198</v>
      </c>
      <c r="W271">
        <v>1290</v>
      </c>
      <c r="X271" t="s">
        <v>1120</v>
      </c>
      <c r="Y271" s="14" t="s">
        <v>580</v>
      </c>
      <c r="Z271" s="14" t="s">
        <v>580</v>
      </c>
      <c r="AA271" s="14" t="s">
        <v>580</v>
      </c>
      <c r="AB271" s="3">
        <v>77</v>
      </c>
      <c r="AC271" s="4">
        <v>1290</v>
      </c>
      <c r="AD271" s="4">
        <v>191</v>
      </c>
      <c r="AE271" s="20">
        <v>1032</v>
      </c>
      <c r="AG271" s="4"/>
    </row>
    <row r="272" spans="1:33" x14ac:dyDescent="0.25">
      <c r="A272" t="s">
        <v>472</v>
      </c>
      <c r="B272" t="s">
        <v>472</v>
      </c>
      <c r="C272" s="16" t="s">
        <v>881</v>
      </c>
      <c r="D272" t="s">
        <v>1110</v>
      </c>
      <c r="E272">
        <v>256</v>
      </c>
      <c r="F272">
        <v>860</v>
      </c>
      <c r="G272" s="2" t="s">
        <v>580</v>
      </c>
      <c r="H272" s="2" t="s">
        <v>580</v>
      </c>
      <c r="I272" s="2" t="s">
        <v>580</v>
      </c>
      <c r="J272" s="19">
        <v>385</v>
      </c>
      <c r="K272" s="19">
        <v>402</v>
      </c>
      <c r="L272" s="19" t="s">
        <v>0</v>
      </c>
      <c r="M272" s="15">
        <v>385</v>
      </c>
      <c r="N272" s="15">
        <v>402</v>
      </c>
      <c r="O272" s="15" t="s">
        <v>1106</v>
      </c>
      <c r="P272" s="7" t="s">
        <v>580</v>
      </c>
      <c r="Q272" s="7" t="s">
        <v>580</v>
      </c>
      <c r="R272" s="7" t="s">
        <v>580</v>
      </c>
      <c r="S272" s="8" t="s">
        <v>580</v>
      </c>
      <c r="T272" s="8" t="s">
        <v>580</v>
      </c>
      <c r="U272" s="8" t="s">
        <v>580</v>
      </c>
      <c r="V272">
        <v>256</v>
      </c>
      <c r="W272">
        <v>549</v>
      </c>
      <c r="X272" t="s">
        <v>1120</v>
      </c>
      <c r="Y272" s="14" t="s">
        <v>580</v>
      </c>
      <c r="Z272" s="14" t="s">
        <v>580</v>
      </c>
      <c r="AA272" s="14" t="s">
        <v>580</v>
      </c>
      <c r="AB272" s="3">
        <v>256</v>
      </c>
      <c r="AC272" s="4">
        <v>860</v>
      </c>
      <c r="AD272" s="4">
        <v>256</v>
      </c>
      <c r="AE272" s="4">
        <v>549</v>
      </c>
      <c r="AG272" s="4"/>
    </row>
    <row r="273" spans="1:33" x14ac:dyDescent="0.25">
      <c r="A273" t="s">
        <v>161</v>
      </c>
      <c r="B273" t="s">
        <v>161</v>
      </c>
      <c r="C273" s="16" t="s">
        <v>882</v>
      </c>
      <c r="D273" t="s">
        <v>1109</v>
      </c>
      <c r="E273">
        <v>0</v>
      </c>
      <c r="F273">
        <v>17</v>
      </c>
      <c r="G273" s="2">
        <v>2</v>
      </c>
      <c r="H273" s="2">
        <v>30</v>
      </c>
      <c r="I273" s="2" t="s">
        <v>584</v>
      </c>
      <c r="J273" s="19" t="s">
        <v>580</v>
      </c>
      <c r="K273" s="19" t="s">
        <v>580</v>
      </c>
      <c r="L273" s="19" t="s">
        <v>580</v>
      </c>
      <c r="M273" s="15">
        <v>0</v>
      </c>
      <c r="N273" s="15">
        <v>40</v>
      </c>
      <c r="O273" s="15" t="s">
        <v>1106</v>
      </c>
      <c r="P273" s="7">
        <v>2</v>
      </c>
      <c r="Q273" s="7">
        <v>30</v>
      </c>
      <c r="R273" s="7" t="s">
        <v>586</v>
      </c>
      <c r="S273" s="8" t="s">
        <v>580</v>
      </c>
      <c r="T273" s="8" t="s">
        <v>580</v>
      </c>
      <c r="U273" s="8" t="s">
        <v>580</v>
      </c>
      <c r="V273" t="s">
        <v>580</v>
      </c>
      <c r="W273" t="s">
        <v>580</v>
      </c>
      <c r="X273" t="s">
        <v>580</v>
      </c>
      <c r="Y273" s="14" t="s">
        <v>580</v>
      </c>
      <c r="Z273" s="14" t="s">
        <v>580</v>
      </c>
      <c r="AA273" s="14" t="s">
        <v>580</v>
      </c>
      <c r="AB273" s="3">
        <v>0</v>
      </c>
      <c r="AC273" s="4">
        <v>40</v>
      </c>
      <c r="AD273" s="4">
        <v>0</v>
      </c>
      <c r="AE273" s="4">
        <v>40</v>
      </c>
      <c r="AG273" s="4"/>
    </row>
    <row r="274" spans="1:33" x14ac:dyDescent="0.25">
      <c r="A274" t="s">
        <v>327</v>
      </c>
      <c r="B274" t="s">
        <v>327</v>
      </c>
      <c r="C274" s="16" t="s">
        <v>883</v>
      </c>
      <c r="D274" t="s">
        <v>1109</v>
      </c>
      <c r="E274">
        <v>0</v>
      </c>
      <c r="F274">
        <v>28</v>
      </c>
      <c r="G274" s="2">
        <v>0</v>
      </c>
      <c r="H274" s="2">
        <v>20</v>
      </c>
      <c r="I274" s="2" t="s">
        <v>584</v>
      </c>
      <c r="J274" s="19" t="s">
        <v>580</v>
      </c>
      <c r="K274" s="19" t="s">
        <v>580</v>
      </c>
      <c r="L274" s="19" t="s">
        <v>580</v>
      </c>
      <c r="M274" s="15">
        <v>0</v>
      </c>
      <c r="N274" s="15">
        <v>40</v>
      </c>
      <c r="O274" s="15" t="s">
        <v>1106</v>
      </c>
      <c r="P274" s="7">
        <v>0</v>
      </c>
      <c r="Q274" s="7">
        <v>20</v>
      </c>
      <c r="R274" s="7" t="s">
        <v>586</v>
      </c>
      <c r="S274" s="8" t="s">
        <v>580</v>
      </c>
      <c r="T274" s="8" t="s">
        <v>580</v>
      </c>
      <c r="U274" s="8" t="s">
        <v>580</v>
      </c>
      <c r="V274" t="s">
        <v>580</v>
      </c>
      <c r="W274" t="s">
        <v>580</v>
      </c>
      <c r="X274" t="s">
        <v>580</v>
      </c>
      <c r="Y274" s="14" t="s">
        <v>580</v>
      </c>
      <c r="Z274" s="14" t="s">
        <v>580</v>
      </c>
      <c r="AA274" s="14" t="s">
        <v>580</v>
      </c>
      <c r="AB274" s="3">
        <v>0</v>
      </c>
      <c r="AC274" s="4">
        <v>40</v>
      </c>
      <c r="AD274" s="4">
        <v>0</v>
      </c>
      <c r="AE274" s="4">
        <v>28</v>
      </c>
      <c r="AG274" s="4"/>
    </row>
    <row r="275" spans="1:33" x14ac:dyDescent="0.25">
      <c r="A275" t="s">
        <v>162</v>
      </c>
      <c r="B275" t="s">
        <v>162</v>
      </c>
      <c r="C275" s="16" t="s">
        <v>884</v>
      </c>
      <c r="D275" t="s">
        <v>1109</v>
      </c>
      <c r="E275">
        <v>0</v>
      </c>
      <c r="F275">
        <v>66</v>
      </c>
      <c r="G275" s="2">
        <v>0</v>
      </c>
      <c r="H275" s="2">
        <v>40</v>
      </c>
      <c r="I275" s="2" t="s">
        <v>584</v>
      </c>
      <c r="J275" s="19" t="s">
        <v>580</v>
      </c>
      <c r="K275" s="19" t="s">
        <v>580</v>
      </c>
      <c r="L275" s="19" t="s">
        <v>580</v>
      </c>
      <c r="M275" s="15">
        <v>6</v>
      </c>
      <c r="N275" s="15">
        <v>15</v>
      </c>
      <c r="O275" s="15" t="s">
        <v>1106</v>
      </c>
      <c r="P275" s="7">
        <v>0</v>
      </c>
      <c r="Q275" s="7">
        <v>40</v>
      </c>
      <c r="R275" s="7" t="s">
        <v>586</v>
      </c>
      <c r="S275" s="8" t="s">
        <v>580</v>
      </c>
      <c r="T275" s="8" t="s">
        <v>580</v>
      </c>
      <c r="U275" s="8" t="s">
        <v>580</v>
      </c>
      <c r="V275" t="s">
        <v>580</v>
      </c>
      <c r="W275" t="s">
        <v>580</v>
      </c>
      <c r="X275" t="s">
        <v>580</v>
      </c>
      <c r="Y275" s="14" t="s">
        <v>580</v>
      </c>
      <c r="Z275" s="14" t="s">
        <v>580</v>
      </c>
      <c r="AA275" s="14" t="s">
        <v>580</v>
      </c>
      <c r="AB275" s="3">
        <v>0</v>
      </c>
      <c r="AC275" s="4">
        <v>66</v>
      </c>
      <c r="AD275" s="4">
        <v>0</v>
      </c>
      <c r="AE275" s="4">
        <v>40</v>
      </c>
      <c r="AG275" s="4"/>
    </row>
    <row r="276" spans="1:33" x14ac:dyDescent="0.25">
      <c r="A276" t="s">
        <v>163</v>
      </c>
      <c r="B276" t="s">
        <v>163</v>
      </c>
      <c r="C276" s="16" t="s">
        <v>885</v>
      </c>
      <c r="D276" t="s">
        <v>1109</v>
      </c>
      <c r="E276">
        <v>0</v>
      </c>
      <c r="F276">
        <v>86</v>
      </c>
      <c r="G276" s="2">
        <v>0</v>
      </c>
      <c r="H276" s="2">
        <v>40</v>
      </c>
      <c r="I276" s="2" t="s">
        <v>584</v>
      </c>
      <c r="J276" s="19" t="s">
        <v>580</v>
      </c>
      <c r="K276" s="19" t="s">
        <v>580</v>
      </c>
      <c r="L276" s="19" t="s">
        <v>580</v>
      </c>
      <c r="M276" s="15">
        <v>0</v>
      </c>
      <c r="N276" s="15">
        <v>86</v>
      </c>
      <c r="O276" s="15" t="s">
        <v>1106</v>
      </c>
      <c r="P276" s="7">
        <v>0</v>
      </c>
      <c r="Q276" s="7">
        <v>30</v>
      </c>
      <c r="R276" s="7" t="s">
        <v>586</v>
      </c>
      <c r="S276" s="8" t="s">
        <v>580</v>
      </c>
      <c r="T276" s="8" t="s">
        <v>580</v>
      </c>
      <c r="U276" s="8" t="s">
        <v>580</v>
      </c>
      <c r="V276" t="s">
        <v>580</v>
      </c>
      <c r="W276" t="s">
        <v>580</v>
      </c>
      <c r="X276" t="s">
        <v>580</v>
      </c>
      <c r="Y276" s="14" t="s">
        <v>580</v>
      </c>
      <c r="Z276" s="14" t="s">
        <v>580</v>
      </c>
      <c r="AA276" s="14" t="s">
        <v>580</v>
      </c>
      <c r="AB276" s="3">
        <v>0</v>
      </c>
      <c r="AC276" s="4">
        <v>86</v>
      </c>
      <c r="AD276" s="4">
        <v>0</v>
      </c>
      <c r="AE276" s="4">
        <v>40</v>
      </c>
      <c r="AG276" s="4"/>
    </row>
    <row r="277" spans="1:33" x14ac:dyDescent="0.25">
      <c r="A277" t="s">
        <v>164</v>
      </c>
      <c r="B277" t="s">
        <v>164</v>
      </c>
      <c r="C277" s="16" t="s">
        <v>886</v>
      </c>
      <c r="D277" t="s">
        <v>1109</v>
      </c>
      <c r="E277">
        <v>0</v>
      </c>
      <c r="F277">
        <v>63</v>
      </c>
      <c r="G277" s="2">
        <v>1</v>
      </c>
      <c r="H277" s="2">
        <v>50</v>
      </c>
      <c r="I277" s="2" t="s">
        <v>584</v>
      </c>
      <c r="J277" s="19" t="s">
        <v>580</v>
      </c>
      <c r="K277" s="19" t="s">
        <v>580</v>
      </c>
      <c r="L277" s="19" t="s">
        <v>580</v>
      </c>
      <c r="M277" s="15">
        <v>0</v>
      </c>
      <c r="N277" s="15">
        <v>63</v>
      </c>
      <c r="O277" s="15" t="s">
        <v>1106</v>
      </c>
      <c r="P277" s="7">
        <v>0</v>
      </c>
      <c r="Q277" s="7">
        <v>50</v>
      </c>
      <c r="R277" s="7" t="s">
        <v>586</v>
      </c>
      <c r="S277" s="8" t="s">
        <v>580</v>
      </c>
      <c r="T277" s="8" t="s">
        <v>580</v>
      </c>
      <c r="U277" s="8" t="s">
        <v>580</v>
      </c>
      <c r="V277" t="s">
        <v>580</v>
      </c>
      <c r="W277" t="s">
        <v>580</v>
      </c>
      <c r="X277" t="s">
        <v>580</v>
      </c>
      <c r="Y277" s="14" t="s">
        <v>580</v>
      </c>
      <c r="Z277" s="14" t="s">
        <v>580</v>
      </c>
      <c r="AA277" s="14" t="s">
        <v>580</v>
      </c>
      <c r="AB277" s="3">
        <v>0</v>
      </c>
      <c r="AC277" s="4">
        <v>63</v>
      </c>
      <c r="AD277" s="4">
        <v>0</v>
      </c>
      <c r="AE277" s="4">
        <v>63</v>
      </c>
      <c r="AG277" s="4"/>
    </row>
    <row r="278" spans="1:33" x14ac:dyDescent="0.25">
      <c r="A278" t="s">
        <v>393</v>
      </c>
      <c r="B278" t="s">
        <v>393</v>
      </c>
      <c r="C278" s="16" t="s">
        <v>887</v>
      </c>
      <c r="D278" t="s">
        <v>1110</v>
      </c>
      <c r="E278">
        <v>15</v>
      </c>
      <c r="F278">
        <v>440</v>
      </c>
      <c r="G278" s="2" t="s">
        <v>580</v>
      </c>
      <c r="H278" s="2" t="s">
        <v>580</v>
      </c>
      <c r="I278" s="2" t="s">
        <v>580</v>
      </c>
      <c r="J278" s="19">
        <v>3</v>
      </c>
      <c r="K278" s="19">
        <v>150</v>
      </c>
      <c r="L278" s="19" t="s">
        <v>0</v>
      </c>
      <c r="M278" s="15" t="s">
        <v>580</v>
      </c>
      <c r="N278" s="15" t="s">
        <v>580</v>
      </c>
      <c r="O278" s="15" t="s">
        <v>580</v>
      </c>
      <c r="P278" s="7" t="s">
        <v>580</v>
      </c>
      <c r="Q278" s="7" t="s">
        <v>580</v>
      </c>
      <c r="R278" s="7" t="s">
        <v>580</v>
      </c>
      <c r="S278" s="8" t="s">
        <v>580</v>
      </c>
      <c r="T278" s="8" t="s">
        <v>580</v>
      </c>
      <c r="U278" s="8" t="s">
        <v>580</v>
      </c>
      <c r="V278" t="s">
        <v>580</v>
      </c>
      <c r="W278" t="s">
        <v>580</v>
      </c>
      <c r="X278" t="s">
        <v>580</v>
      </c>
      <c r="Y278" s="14" t="s">
        <v>580</v>
      </c>
      <c r="Z278" s="14" t="s">
        <v>580</v>
      </c>
      <c r="AA278" s="14" t="s">
        <v>580</v>
      </c>
      <c r="AB278" s="3">
        <v>3</v>
      </c>
      <c r="AC278" s="4">
        <v>440</v>
      </c>
      <c r="AD278" s="4">
        <v>3</v>
      </c>
      <c r="AE278" s="4">
        <v>150</v>
      </c>
      <c r="AG278" s="4"/>
    </row>
    <row r="279" spans="1:33" x14ac:dyDescent="0.25">
      <c r="A279" t="s">
        <v>338</v>
      </c>
      <c r="B279" t="s">
        <v>338</v>
      </c>
      <c r="C279" s="16" t="s">
        <v>888</v>
      </c>
      <c r="D279" t="s">
        <v>1109</v>
      </c>
      <c r="E279">
        <v>5</v>
      </c>
      <c r="F279">
        <v>5</v>
      </c>
      <c r="G279" s="2">
        <v>2</v>
      </c>
      <c r="H279" s="2">
        <v>20</v>
      </c>
      <c r="I279" s="2" t="s">
        <v>584</v>
      </c>
      <c r="J279" s="19" t="s">
        <v>580</v>
      </c>
      <c r="K279" s="19" t="s">
        <v>580</v>
      </c>
      <c r="L279" s="19" t="s">
        <v>580</v>
      </c>
      <c r="M279" s="15">
        <v>0</v>
      </c>
      <c r="N279" s="15">
        <v>30</v>
      </c>
      <c r="O279" s="15" t="s">
        <v>1106</v>
      </c>
      <c r="P279" s="7">
        <v>2</v>
      </c>
      <c r="Q279" s="7">
        <v>20</v>
      </c>
      <c r="R279" s="7" t="s">
        <v>586</v>
      </c>
      <c r="S279" s="8" t="s">
        <v>580</v>
      </c>
      <c r="T279" s="8" t="s">
        <v>580</v>
      </c>
      <c r="U279" s="8" t="s">
        <v>580</v>
      </c>
      <c r="V279" t="s">
        <v>580</v>
      </c>
      <c r="W279" t="s">
        <v>580</v>
      </c>
      <c r="X279" t="s">
        <v>580</v>
      </c>
      <c r="Y279" s="14" t="s">
        <v>580</v>
      </c>
      <c r="Z279" s="14" t="s">
        <v>580</v>
      </c>
      <c r="AA279" s="14" t="s">
        <v>580</v>
      </c>
      <c r="AB279" s="3">
        <v>0</v>
      </c>
      <c r="AC279" s="4">
        <v>30</v>
      </c>
      <c r="AD279" s="4">
        <v>2</v>
      </c>
      <c r="AE279" s="4">
        <v>20</v>
      </c>
      <c r="AG279" s="4"/>
    </row>
    <row r="280" spans="1:33" x14ac:dyDescent="0.25">
      <c r="A280" t="s">
        <v>165</v>
      </c>
      <c r="B280" t="s">
        <v>165</v>
      </c>
      <c r="C280" s="16" t="s">
        <v>889</v>
      </c>
      <c r="D280" t="s">
        <v>1109</v>
      </c>
      <c r="E280">
        <v>0</v>
      </c>
      <c r="F280">
        <v>54</v>
      </c>
      <c r="G280" s="2">
        <v>0</v>
      </c>
      <c r="H280" s="2">
        <v>30</v>
      </c>
      <c r="I280" s="2" t="s">
        <v>584</v>
      </c>
      <c r="J280" s="19" t="s">
        <v>580</v>
      </c>
      <c r="K280" s="19" t="s">
        <v>580</v>
      </c>
      <c r="L280" s="19" t="s">
        <v>580</v>
      </c>
      <c r="M280" s="15">
        <v>15</v>
      </c>
      <c r="N280" s="15">
        <v>25</v>
      </c>
      <c r="O280" s="15" t="s">
        <v>1106</v>
      </c>
      <c r="P280" s="7">
        <v>0</v>
      </c>
      <c r="Q280" s="7">
        <v>30</v>
      </c>
      <c r="R280" s="7" t="s">
        <v>586</v>
      </c>
      <c r="S280" s="8" t="s">
        <v>580</v>
      </c>
      <c r="T280" s="8" t="s">
        <v>580</v>
      </c>
      <c r="U280" s="8" t="s">
        <v>580</v>
      </c>
      <c r="V280" t="s">
        <v>580</v>
      </c>
      <c r="W280" t="s">
        <v>580</v>
      </c>
      <c r="X280" t="s">
        <v>580</v>
      </c>
      <c r="Y280" s="14" t="s">
        <v>580</v>
      </c>
      <c r="Z280" s="14" t="s">
        <v>580</v>
      </c>
      <c r="AA280" s="14" t="s">
        <v>580</v>
      </c>
      <c r="AB280" s="3">
        <v>0</v>
      </c>
      <c r="AC280" s="4">
        <v>54</v>
      </c>
      <c r="AD280" s="4">
        <v>0</v>
      </c>
      <c r="AE280" s="4">
        <v>30</v>
      </c>
      <c r="AG280" s="4"/>
    </row>
    <row r="281" spans="1:33" x14ac:dyDescent="0.25">
      <c r="A281" t="s">
        <v>166</v>
      </c>
      <c r="B281" t="s">
        <v>166</v>
      </c>
      <c r="C281" s="16" t="s">
        <v>890</v>
      </c>
      <c r="D281" t="s">
        <v>1109</v>
      </c>
      <c r="E281">
        <v>5</v>
      </c>
      <c r="F281">
        <v>112</v>
      </c>
      <c r="G281" s="2">
        <v>15</v>
      </c>
      <c r="H281" s="2">
        <v>30</v>
      </c>
      <c r="I281" s="2" t="s">
        <v>584</v>
      </c>
      <c r="J281" s="19" t="s">
        <v>580</v>
      </c>
      <c r="K281" s="19" t="s">
        <v>580</v>
      </c>
      <c r="L281" s="19" t="s">
        <v>580</v>
      </c>
      <c r="M281" s="15">
        <v>0</v>
      </c>
      <c r="N281" s="15">
        <v>40</v>
      </c>
      <c r="O281" s="15" t="s">
        <v>1106</v>
      </c>
      <c r="P281" s="7">
        <v>15</v>
      </c>
      <c r="Q281" s="7">
        <v>30</v>
      </c>
      <c r="R281" s="7" t="s">
        <v>586</v>
      </c>
      <c r="S281" s="8" t="s">
        <v>580</v>
      </c>
      <c r="T281" s="8" t="s">
        <v>580</v>
      </c>
      <c r="U281" s="8" t="s">
        <v>580</v>
      </c>
      <c r="V281" t="s">
        <v>580</v>
      </c>
      <c r="W281" t="s">
        <v>580</v>
      </c>
      <c r="X281" t="s">
        <v>580</v>
      </c>
      <c r="Y281" s="14" t="s">
        <v>580</v>
      </c>
      <c r="Z281" s="14" t="s">
        <v>580</v>
      </c>
      <c r="AA281" s="14" t="s">
        <v>580</v>
      </c>
      <c r="AB281" s="3">
        <v>0</v>
      </c>
      <c r="AC281" s="4">
        <v>112</v>
      </c>
      <c r="AD281" s="4">
        <v>5</v>
      </c>
      <c r="AE281" s="4">
        <v>40</v>
      </c>
      <c r="AG281" s="4"/>
    </row>
    <row r="282" spans="1:33" x14ac:dyDescent="0.25">
      <c r="A282" t="s">
        <v>339</v>
      </c>
      <c r="B282" t="s">
        <v>339</v>
      </c>
      <c r="C282" s="16" t="s">
        <v>891</v>
      </c>
      <c r="D282" t="s">
        <v>1109</v>
      </c>
      <c r="E282">
        <v>20</v>
      </c>
      <c r="F282">
        <v>38</v>
      </c>
      <c r="G282" s="2">
        <v>20</v>
      </c>
      <c r="H282" s="2">
        <v>40</v>
      </c>
      <c r="I282" s="2" t="s">
        <v>584</v>
      </c>
      <c r="J282" s="19" t="s">
        <v>580</v>
      </c>
      <c r="K282" s="19" t="s">
        <v>580</v>
      </c>
      <c r="L282" s="19" t="s">
        <v>580</v>
      </c>
      <c r="M282" s="15" t="s">
        <v>580</v>
      </c>
      <c r="N282" s="15" t="s">
        <v>580</v>
      </c>
      <c r="O282" s="15" t="s">
        <v>580</v>
      </c>
      <c r="P282" s="7" t="s">
        <v>580</v>
      </c>
      <c r="Q282" s="7" t="s">
        <v>580</v>
      </c>
      <c r="R282" s="7" t="s">
        <v>580</v>
      </c>
      <c r="S282" s="8" t="s">
        <v>580</v>
      </c>
      <c r="T282" s="8" t="s">
        <v>580</v>
      </c>
      <c r="U282" s="8" t="s">
        <v>580</v>
      </c>
      <c r="V282" t="s">
        <v>580</v>
      </c>
      <c r="W282" t="s">
        <v>580</v>
      </c>
      <c r="X282" t="s">
        <v>580</v>
      </c>
      <c r="Y282" s="14" t="s">
        <v>580</v>
      </c>
      <c r="Z282" s="14" t="s">
        <v>580</v>
      </c>
      <c r="AA282" s="14" t="s">
        <v>580</v>
      </c>
      <c r="AB282" s="3">
        <v>20</v>
      </c>
      <c r="AC282" s="4">
        <v>40</v>
      </c>
      <c r="AD282" s="4">
        <v>20</v>
      </c>
      <c r="AE282" s="4">
        <v>40</v>
      </c>
      <c r="AG282" s="4"/>
    </row>
    <row r="283" spans="1:33" x14ac:dyDescent="0.25">
      <c r="A283" t="s">
        <v>167</v>
      </c>
      <c r="B283" t="s">
        <v>167</v>
      </c>
      <c r="C283" s="16" t="s">
        <v>892</v>
      </c>
      <c r="D283" t="s">
        <v>1109</v>
      </c>
      <c r="E283">
        <v>3</v>
      </c>
      <c r="F283">
        <v>151</v>
      </c>
      <c r="G283" s="2">
        <v>15</v>
      </c>
      <c r="H283" s="2">
        <v>165</v>
      </c>
      <c r="I283" s="2" t="s">
        <v>584</v>
      </c>
      <c r="J283" s="19" t="s">
        <v>580</v>
      </c>
      <c r="K283" s="19" t="s">
        <v>580</v>
      </c>
      <c r="L283" s="19" t="s">
        <v>580</v>
      </c>
      <c r="M283" s="15">
        <v>6</v>
      </c>
      <c r="N283" s="15">
        <v>30</v>
      </c>
      <c r="O283" s="15" t="s">
        <v>1106</v>
      </c>
      <c r="P283" s="7">
        <v>15</v>
      </c>
      <c r="Q283" s="7">
        <v>165</v>
      </c>
      <c r="R283" s="7" t="s">
        <v>586</v>
      </c>
      <c r="S283" s="8" t="s">
        <v>580</v>
      </c>
      <c r="T283" s="8" t="s">
        <v>580</v>
      </c>
      <c r="U283" s="8" t="s">
        <v>580</v>
      </c>
      <c r="V283" t="s">
        <v>580</v>
      </c>
      <c r="W283" t="s">
        <v>580</v>
      </c>
      <c r="X283" t="s">
        <v>580</v>
      </c>
      <c r="Y283" s="14" t="s">
        <v>580</v>
      </c>
      <c r="Z283" s="14" t="s">
        <v>580</v>
      </c>
      <c r="AA283" s="14" t="s">
        <v>580</v>
      </c>
      <c r="AB283" s="3">
        <v>3</v>
      </c>
      <c r="AC283" s="4">
        <v>165</v>
      </c>
      <c r="AD283" s="4">
        <v>6</v>
      </c>
      <c r="AE283" s="4">
        <v>165</v>
      </c>
      <c r="AG283" s="4"/>
    </row>
    <row r="284" spans="1:33" x14ac:dyDescent="0.25">
      <c r="A284" t="s">
        <v>168</v>
      </c>
      <c r="B284" t="s">
        <v>168</v>
      </c>
      <c r="C284" s="16" t="s">
        <v>893</v>
      </c>
      <c r="D284" t="s">
        <v>1109</v>
      </c>
      <c r="E284">
        <v>0</v>
      </c>
      <c r="F284">
        <v>67</v>
      </c>
      <c r="G284" s="2">
        <v>0</v>
      </c>
      <c r="H284" s="2">
        <v>70</v>
      </c>
      <c r="I284" s="2" t="s">
        <v>584</v>
      </c>
      <c r="J284" s="19" t="s">
        <v>580</v>
      </c>
      <c r="K284" s="19" t="s">
        <v>580</v>
      </c>
      <c r="L284" s="19" t="s">
        <v>580</v>
      </c>
      <c r="M284" s="15">
        <v>10</v>
      </c>
      <c r="N284" s="15">
        <v>25</v>
      </c>
      <c r="O284" s="15" t="s">
        <v>1106</v>
      </c>
      <c r="P284" s="7">
        <v>10</v>
      </c>
      <c r="Q284" s="7">
        <v>50</v>
      </c>
      <c r="R284" s="7" t="s">
        <v>586</v>
      </c>
      <c r="S284" s="8" t="s">
        <v>580</v>
      </c>
      <c r="T284" s="8" t="s">
        <v>580</v>
      </c>
      <c r="U284" s="8" t="s">
        <v>580</v>
      </c>
      <c r="V284" t="s">
        <v>580</v>
      </c>
      <c r="W284" t="s">
        <v>580</v>
      </c>
      <c r="X284" t="s">
        <v>580</v>
      </c>
      <c r="Y284" s="14" t="s">
        <v>580</v>
      </c>
      <c r="Z284" s="14" t="s">
        <v>580</v>
      </c>
      <c r="AA284" s="14" t="s">
        <v>580</v>
      </c>
      <c r="AB284" s="3">
        <v>0</v>
      </c>
      <c r="AC284" s="4">
        <v>70</v>
      </c>
      <c r="AD284" s="4">
        <v>0</v>
      </c>
      <c r="AE284" s="4">
        <v>70</v>
      </c>
      <c r="AG284" s="4"/>
    </row>
    <row r="285" spans="1:33" x14ac:dyDescent="0.25">
      <c r="A285" t="s">
        <v>169</v>
      </c>
      <c r="B285" t="s">
        <v>169</v>
      </c>
      <c r="C285" s="16" t="s">
        <v>894</v>
      </c>
      <c r="D285" t="s">
        <v>1109</v>
      </c>
      <c r="E285">
        <v>2</v>
      </c>
      <c r="F285">
        <v>40</v>
      </c>
      <c r="G285" s="2">
        <v>6</v>
      </c>
      <c r="H285" s="2">
        <v>74</v>
      </c>
      <c r="I285" s="2" t="s">
        <v>584</v>
      </c>
      <c r="J285" s="19" t="s">
        <v>580</v>
      </c>
      <c r="K285" s="19" t="s">
        <v>580</v>
      </c>
      <c r="L285" s="19" t="s">
        <v>580</v>
      </c>
      <c r="M285" s="15">
        <v>0</v>
      </c>
      <c r="N285" s="15">
        <v>40</v>
      </c>
      <c r="O285" s="15" t="s">
        <v>1106</v>
      </c>
      <c r="P285" s="7">
        <v>6</v>
      </c>
      <c r="Q285" s="7">
        <v>75</v>
      </c>
      <c r="R285" s="7" t="s">
        <v>586</v>
      </c>
      <c r="S285" s="8" t="s">
        <v>580</v>
      </c>
      <c r="T285" s="8" t="s">
        <v>580</v>
      </c>
      <c r="U285" s="8" t="s">
        <v>580</v>
      </c>
      <c r="V285" t="s">
        <v>580</v>
      </c>
      <c r="W285" t="s">
        <v>580</v>
      </c>
      <c r="X285" t="s">
        <v>580</v>
      </c>
      <c r="Y285" s="14" t="s">
        <v>580</v>
      </c>
      <c r="Z285" s="14" t="s">
        <v>580</v>
      </c>
      <c r="AA285" s="14" t="s">
        <v>580</v>
      </c>
      <c r="AB285" s="3">
        <v>0</v>
      </c>
      <c r="AC285" s="4">
        <v>75</v>
      </c>
      <c r="AD285" s="4">
        <v>2</v>
      </c>
      <c r="AE285" s="4">
        <v>75</v>
      </c>
      <c r="AG285" s="4"/>
    </row>
    <row r="286" spans="1:33" x14ac:dyDescent="0.25">
      <c r="A286" t="s">
        <v>394</v>
      </c>
      <c r="B286" t="s">
        <v>394</v>
      </c>
      <c r="C286" s="16" t="s">
        <v>895</v>
      </c>
      <c r="D286" t="s">
        <v>1110</v>
      </c>
      <c r="E286">
        <v>55</v>
      </c>
      <c r="F286">
        <v>1140</v>
      </c>
      <c r="G286" s="2" t="s">
        <v>580</v>
      </c>
      <c r="H286" s="2" t="s">
        <v>580</v>
      </c>
      <c r="I286" s="2" t="s">
        <v>580</v>
      </c>
      <c r="J286" s="19">
        <v>97</v>
      </c>
      <c r="K286" s="19">
        <v>500</v>
      </c>
      <c r="L286" s="19" t="s">
        <v>0</v>
      </c>
      <c r="M286" s="15">
        <v>97</v>
      </c>
      <c r="N286" s="15">
        <v>457</v>
      </c>
      <c r="O286" s="15" t="s">
        <v>1106</v>
      </c>
      <c r="P286" s="7" t="s">
        <v>580</v>
      </c>
      <c r="Q286" s="7" t="s">
        <v>580</v>
      </c>
      <c r="R286" s="7" t="s">
        <v>580</v>
      </c>
      <c r="S286" s="8" t="s">
        <v>580</v>
      </c>
      <c r="T286" s="8" t="s">
        <v>580</v>
      </c>
      <c r="U286" s="8" t="s">
        <v>580</v>
      </c>
      <c r="V286">
        <v>318</v>
      </c>
      <c r="W286">
        <v>318</v>
      </c>
      <c r="X286" t="s">
        <v>1120</v>
      </c>
      <c r="Y286" s="14" t="s">
        <v>580</v>
      </c>
      <c r="Z286" s="14" t="s">
        <v>580</v>
      </c>
      <c r="AA286" s="14" t="s">
        <v>580</v>
      </c>
      <c r="AB286" s="3">
        <v>55</v>
      </c>
      <c r="AC286" s="4">
        <v>1140</v>
      </c>
      <c r="AD286" s="4">
        <v>97</v>
      </c>
      <c r="AE286" s="4">
        <v>500</v>
      </c>
      <c r="AG286" s="4"/>
    </row>
    <row r="287" spans="1:33" x14ac:dyDescent="0.25">
      <c r="A287" t="s">
        <v>170</v>
      </c>
      <c r="B287" t="s">
        <v>170</v>
      </c>
      <c r="C287" s="16" t="s">
        <v>896</v>
      </c>
      <c r="D287" t="s">
        <v>1109</v>
      </c>
      <c r="E287">
        <v>0</v>
      </c>
      <c r="F287">
        <v>66</v>
      </c>
      <c r="G287" s="2">
        <v>1</v>
      </c>
      <c r="H287" s="2">
        <v>50</v>
      </c>
      <c r="I287" s="2" t="s">
        <v>584</v>
      </c>
      <c r="J287" s="19" t="s">
        <v>580</v>
      </c>
      <c r="K287" s="19" t="s">
        <v>580</v>
      </c>
      <c r="L287" s="19" t="s">
        <v>580</v>
      </c>
      <c r="M287" s="15">
        <v>0</v>
      </c>
      <c r="N287" s="15">
        <v>40</v>
      </c>
      <c r="O287" s="15" t="s">
        <v>1106</v>
      </c>
      <c r="P287" s="7" t="s">
        <v>580</v>
      </c>
      <c r="Q287" s="7" t="s">
        <v>580</v>
      </c>
      <c r="R287" s="7" t="s">
        <v>580</v>
      </c>
      <c r="S287" s="8" t="s">
        <v>580</v>
      </c>
      <c r="T287" s="8" t="s">
        <v>580</v>
      </c>
      <c r="U287" s="8" t="s">
        <v>580</v>
      </c>
      <c r="V287" t="s">
        <v>580</v>
      </c>
      <c r="W287" t="s">
        <v>580</v>
      </c>
      <c r="X287" t="s">
        <v>580</v>
      </c>
      <c r="Y287" s="14" t="s">
        <v>580</v>
      </c>
      <c r="Z287" s="14" t="s">
        <v>580</v>
      </c>
      <c r="AA287" s="14" t="s">
        <v>580</v>
      </c>
      <c r="AB287" s="3">
        <v>0</v>
      </c>
      <c r="AC287" s="4">
        <v>66</v>
      </c>
      <c r="AD287" s="4">
        <v>0</v>
      </c>
      <c r="AE287" s="4">
        <v>50</v>
      </c>
      <c r="AG287" s="4"/>
    </row>
    <row r="288" spans="1:33" x14ac:dyDescent="0.25">
      <c r="A288" t="s">
        <v>171</v>
      </c>
      <c r="B288" t="s">
        <v>171</v>
      </c>
      <c r="C288" s="16" t="s">
        <v>897</v>
      </c>
      <c r="D288" t="s">
        <v>1109</v>
      </c>
      <c r="E288">
        <v>2.5</v>
      </c>
      <c r="F288">
        <v>25</v>
      </c>
      <c r="G288" s="2">
        <v>1</v>
      </c>
      <c r="H288" s="2">
        <v>24</v>
      </c>
      <c r="I288" s="2" t="s">
        <v>584</v>
      </c>
      <c r="J288" s="19" t="s">
        <v>580</v>
      </c>
      <c r="K288" s="19" t="s">
        <v>580</v>
      </c>
      <c r="L288" s="19" t="s">
        <v>580</v>
      </c>
      <c r="M288" s="15">
        <v>15</v>
      </c>
      <c r="N288" s="15">
        <v>25</v>
      </c>
      <c r="O288" s="15" t="s">
        <v>1106</v>
      </c>
      <c r="P288" s="7" t="s">
        <v>580</v>
      </c>
      <c r="Q288" s="7" t="s">
        <v>580</v>
      </c>
      <c r="R288" s="7" t="s">
        <v>580</v>
      </c>
      <c r="S288" s="8" t="s">
        <v>580</v>
      </c>
      <c r="T288" s="8" t="s">
        <v>580</v>
      </c>
      <c r="U288" s="8" t="s">
        <v>580</v>
      </c>
      <c r="V288" t="s">
        <v>580</v>
      </c>
      <c r="W288" t="s">
        <v>580</v>
      </c>
      <c r="X288" t="s">
        <v>580</v>
      </c>
      <c r="Y288" s="14" t="s">
        <v>580</v>
      </c>
      <c r="Z288" s="14" t="s">
        <v>580</v>
      </c>
      <c r="AA288" s="14" t="s">
        <v>580</v>
      </c>
      <c r="AB288" s="3">
        <v>1</v>
      </c>
      <c r="AC288" s="4">
        <v>25</v>
      </c>
      <c r="AD288" s="4">
        <v>1</v>
      </c>
      <c r="AE288" s="4">
        <v>25</v>
      </c>
      <c r="AG288" s="4"/>
    </row>
    <row r="289" spans="1:33" x14ac:dyDescent="0.25">
      <c r="A289" t="s">
        <v>330</v>
      </c>
      <c r="B289" t="s">
        <v>330</v>
      </c>
      <c r="C289" s="16" t="s">
        <v>898</v>
      </c>
      <c r="D289" t="s">
        <v>1109</v>
      </c>
      <c r="E289">
        <v>4</v>
      </c>
      <c r="F289">
        <v>60</v>
      </c>
      <c r="G289" s="2">
        <v>1</v>
      </c>
      <c r="H289" s="2">
        <v>20</v>
      </c>
      <c r="I289" s="2" t="s">
        <v>584</v>
      </c>
      <c r="J289" s="19" t="s">
        <v>580</v>
      </c>
      <c r="K289" s="19" t="s">
        <v>580</v>
      </c>
      <c r="L289" s="19" t="s">
        <v>580</v>
      </c>
      <c r="M289" s="15">
        <v>0</v>
      </c>
      <c r="N289" s="15">
        <v>30</v>
      </c>
      <c r="O289" s="15" t="s">
        <v>1106</v>
      </c>
      <c r="P289" s="7">
        <v>1</v>
      </c>
      <c r="Q289" s="7">
        <v>20</v>
      </c>
      <c r="R289" s="7" t="s">
        <v>586</v>
      </c>
      <c r="S289" s="8" t="s">
        <v>580</v>
      </c>
      <c r="T289" s="8" t="s">
        <v>580</v>
      </c>
      <c r="U289" s="8" t="s">
        <v>580</v>
      </c>
      <c r="V289" t="s">
        <v>580</v>
      </c>
      <c r="W289" t="s">
        <v>580</v>
      </c>
      <c r="X289" t="s">
        <v>580</v>
      </c>
      <c r="Y289" s="14" t="s">
        <v>580</v>
      </c>
      <c r="Z289" s="14" t="s">
        <v>580</v>
      </c>
      <c r="AA289" s="14" t="s">
        <v>580</v>
      </c>
      <c r="AB289" s="3">
        <v>0</v>
      </c>
      <c r="AC289" s="4">
        <v>60</v>
      </c>
      <c r="AD289" s="4">
        <v>1</v>
      </c>
      <c r="AE289" s="4">
        <v>30</v>
      </c>
      <c r="AG289" s="4"/>
    </row>
    <row r="290" spans="1:33" x14ac:dyDescent="0.25">
      <c r="A290" t="s">
        <v>172</v>
      </c>
      <c r="B290" t="s">
        <v>172</v>
      </c>
      <c r="C290" s="16" t="s">
        <v>899</v>
      </c>
      <c r="D290" t="s">
        <v>1109</v>
      </c>
      <c r="E290">
        <v>0</v>
      </c>
      <c r="F290">
        <v>110</v>
      </c>
      <c r="G290" s="2">
        <v>15</v>
      </c>
      <c r="H290" s="2">
        <v>40</v>
      </c>
      <c r="I290" s="2" t="s">
        <v>584</v>
      </c>
      <c r="J290" s="19" t="s">
        <v>580</v>
      </c>
      <c r="K290" s="19" t="s">
        <v>580</v>
      </c>
      <c r="L290" s="19" t="s">
        <v>580</v>
      </c>
      <c r="M290" s="15">
        <v>0</v>
      </c>
      <c r="N290" s="15">
        <v>40</v>
      </c>
      <c r="O290" s="15" t="s">
        <v>1106</v>
      </c>
      <c r="P290" s="7" t="s">
        <v>580</v>
      </c>
      <c r="Q290" s="7" t="s">
        <v>580</v>
      </c>
      <c r="R290" s="7" t="s">
        <v>580</v>
      </c>
      <c r="S290" s="8" t="s">
        <v>580</v>
      </c>
      <c r="T290" s="8" t="s">
        <v>580</v>
      </c>
      <c r="U290" s="8" t="s">
        <v>580</v>
      </c>
      <c r="V290" t="s">
        <v>580</v>
      </c>
      <c r="W290" t="s">
        <v>580</v>
      </c>
      <c r="X290" t="s">
        <v>580</v>
      </c>
      <c r="Y290" s="14" t="s">
        <v>580</v>
      </c>
      <c r="Z290" s="14" t="s">
        <v>580</v>
      </c>
      <c r="AA290" s="14" t="s">
        <v>580</v>
      </c>
      <c r="AB290" s="3">
        <v>0</v>
      </c>
      <c r="AC290" s="4">
        <v>110</v>
      </c>
      <c r="AD290" s="4">
        <v>0</v>
      </c>
      <c r="AE290" s="4">
        <v>40</v>
      </c>
      <c r="AG290" s="4"/>
    </row>
    <row r="291" spans="1:33" x14ac:dyDescent="0.25">
      <c r="A291" t="s">
        <v>173</v>
      </c>
      <c r="B291" t="s">
        <v>173</v>
      </c>
      <c r="C291" s="16" t="s">
        <v>900</v>
      </c>
      <c r="D291" t="s">
        <v>1109</v>
      </c>
      <c r="E291">
        <v>0</v>
      </c>
      <c r="F291">
        <v>35</v>
      </c>
      <c r="G291" s="2">
        <v>2</v>
      </c>
      <c r="H291" s="2">
        <v>40</v>
      </c>
      <c r="I291" s="2" t="s">
        <v>584</v>
      </c>
      <c r="J291" s="19" t="s">
        <v>580</v>
      </c>
      <c r="K291" s="19" t="s">
        <v>580</v>
      </c>
      <c r="L291" s="19" t="s">
        <v>580</v>
      </c>
      <c r="M291" s="15" t="s">
        <v>580</v>
      </c>
      <c r="N291" s="15" t="s">
        <v>580</v>
      </c>
      <c r="O291" s="15" t="s">
        <v>580</v>
      </c>
      <c r="P291" s="7" t="s">
        <v>580</v>
      </c>
      <c r="Q291" s="7" t="s">
        <v>580</v>
      </c>
      <c r="R291" s="7" t="s">
        <v>580</v>
      </c>
      <c r="S291" s="8" t="s">
        <v>580</v>
      </c>
      <c r="T291" s="8" t="s">
        <v>580</v>
      </c>
      <c r="U291" s="8" t="s">
        <v>580</v>
      </c>
      <c r="V291" t="s">
        <v>580</v>
      </c>
      <c r="W291" t="s">
        <v>580</v>
      </c>
      <c r="X291" t="s">
        <v>580</v>
      </c>
      <c r="Y291" s="14" t="s">
        <v>580</v>
      </c>
      <c r="Z291" s="14" t="s">
        <v>580</v>
      </c>
      <c r="AA291" s="14" t="s">
        <v>580</v>
      </c>
      <c r="AB291" s="3">
        <v>0</v>
      </c>
      <c r="AC291" s="4">
        <v>40</v>
      </c>
      <c r="AD291" s="4">
        <v>2</v>
      </c>
      <c r="AE291" s="4">
        <v>40</v>
      </c>
      <c r="AG291" s="4"/>
    </row>
    <row r="292" spans="1:33" x14ac:dyDescent="0.25">
      <c r="A292" t="s">
        <v>174</v>
      </c>
      <c r="B292" t="s">
        <v>174</v>
      </c>
      <c r="C292" s="16" t="s">
        <v>901</v>
      </c>
      <c r="D292" t="s">
        <v>1109</v>
      </c>
      <c r="E292">
        <v>0</v>
      </c>
      <c r="F292">
        <v>66</v>
      </c>
      <c r="G292" s="2">
        <v>2</v>
      </c>
      <c r="H292" s="2">
        <v>40</v>
      </c>
      <c r="I292" s="2" t="s">
        <v>584</v>
      </c>
      <c r="J292" s="19" t="s">
        <v>580</v>
      </c>
      <c r="K292" s="19" t="s">
        <v>580</v>
      </c>
      <c r="L292" s="19" t="s">
        <v>580</v>
      </c>
      <c r="M292" s="15">
        <v>0</v>
      </c>
      <c r="N292" s="15">
        <v>35</v>
      </c>
      <c r="O292" s="15" t="s">
        <v>1106</v>
      </c>
      <c r="P292" s="7">
        <v>2</v>
      </c>
      <c r="Q292" s="7">
        <v>40</v>
      </c>
      <c r="R292" s="7" t="s">
        <v>586</v>
      </c>
      <c r="S292" s="8" t="s">
        <v>580</v>
      </c>
      <c r="T292" s="8" t="s">
        <v>580</v>
      </c>
      <c r="U292" s="8" t="s">
        <v>580</v>
      </c>
      <c r="V292" t="s">
        <v>580</v>
      </c>
      <c r="W292" t="s">
        <v>580</v>
      </c>
      <c r="X292" t="s">
        <v>580</v>
      </c>
      <c r="Y292" s="14" t="s">
        <v>580</v>
      </c>
      <c r="Z292" s="14" t="s">
        <v>580</v>
      </c>
      <c r="AA292" s="14" t="s">
        <v>580</v>
      </c>
      <c r="AB292" s="3">
        <v>0</v>
      </c>
      <c r="AC292" s="4">
        <v>66</v>
      </c>
      <c r="AD292" s="4">
        <v>0</v>
      </c>
      <c r="AE292" s="4">
        <v>40</v>
      </c>
      <c r="AG292" s="4"/>
    </row>
    <row r="293" spans="1:33" x14ac:dyDescent="0.25">
      <c r="A293" t="s">
        <v>175</v>
      </c>
      <c r="B293" t="s">
        <v>175</v>
      </c>
      <c r="C293" s="16" t="s">
        <v>902</v>
      </c>
      <c r="D293" t="s">
        <v>1109</v>
      </c>
      <c r="E293">
        <v>2</v>
      </c>
      <c r="F293">
        <v>20</v>
      </c>
      <c r="G293" s="2">
        <v>15</v>
      </c>
      <c r="H293" s="2">
        <v>35</v>
      </c>
      <c r="I293" s="2" t="s">
        <v>584</v>
      </c>
      <c r="J293" s="19" t="s">
        <v>580</v>
      </c>
      <c r="K293" s="19" t="s">
        <v>580</v>
      </c>
      <c r="L293" s="19" t="s">
        <v>580</v>
      </c>
      <c r="M293" s="15">
        <v>3</v>
      </c>
      <c r="N293" s="15">
        <v>25</v>
      </c>
      <c r="O293" s="15" t="s">
        <v>1106</v>
      </c>
      <c r="P293" s="7" t="s">
        <v>580</v>
      </c>
      <c r="Q293" s="7" t="s">
        <v>580</v>
      </c>
      <c r="R293" s="7" t="s">
        <v>580</v>
      </c>
      <c r="S293" s="8" t="s">
        <v>580</v>
      </c>
      <c r="T293" s="8" t="s">
        <v>580</v>
      </c>
      <c r="U293" s="8" t="s">
        <v>580</v>
      </c>
      <c r="V293" t="s">
        <v>580</v>
      </c>
      <c r="W293" t="s">
        <v>580</v>
      </c>
      <c r="X293" t="s">
        <v>580</v>
      </c>
      <c r="Y293" s="14" t="s">
        <v>580</v>
      </c>
      <c r="Z293" s="14" t="s">
        <v>580</v>
      </c>
      <c r="AA293" s="14" t="s">
        <v>580</v>
      </c>
      <c r="AB293" s="3">
        <v>2</v>
      </c>
      <c r="AC293" s="4">
        <v>35</v>
      </c>
      <c r="AD293" s="4">
        <v>3</v>
      </c>
      <c r="AE293" s="4">
        <v>35</v>
      </c>
      <c r="AG293" s="4"/>
    </row>
    <row r="294" spans="1:33" x14ac:dyDescent="0.25">
      <c r="A294" t="s">
        <v>320</v>
      </c>
      <c r="B294" t="s">
        <v>320</v>
      </c>
      <c r="C294" s="16" t="s">
        <v>903</v>
      </c>
      <c r="D294" t="s">
        <v>1109</v>
      </c>
      <c r="E294">
        <v>2</v>
      </c>
      <c r="F294">
        <v>5</v>
      </c>
      <c r="G294" s="2">
        <v>1</v>
      </c>
      <c r="H294" s="2">
        <v>10</v>
      </c>
      <c r="I294" s="2" t="s">
        <v>584</v>
      </c>
      <c r="J294" s="19" t="s">
        <v>580</v>
      </c>
      <c r="K294" s="19" t="s">
        <v>580</v>
      </c>
      <c r="L294" s="19" t="s">
        <v>580</v>
      </c>
      <c r="M294" s="15">
        <v>0</v>
      </c>
      <c r="N294" s="15">
        <v>30</v>
      </c>
      <c r="O294" s="15" t="s">
        <v>1106</v>
      </c>
      <c r="P294" s="7">
        <v>1</v>
      </c>
      <c r="Q294" s="7">
        <v>10</v>
      </c>
      <c r="R294" s="7" t="s">
        <v>586</v>
      </c>
      <c r="S294" s="8" t="s">
        <v>580</v>
      </c>
      <c r="T294" s="8" t="s">
        <v>580</v>
      </c>
      <c r="U294" s="8" t="s">
        <v>580</v>
      </c>
      <c r="V294" t="s">
        <v>580</v>
      </c>
      <c r="W294" t="s">
        <v>580</v>
      </c>
      <c r="X294" t="s">
        <v>580</v>
      </c>
      <c r="Y294" s="14" t="s">
        <v>580</v>
      </c>
      <c r="Z294" s="14" t="s">
        <v>580</v>
      </c>
      <c r="AA294" s="14" t="s">
        <v>580</v>
      </c>
      <c r="AB294" s="4">
        <v>0</v>
      </c>
      <c r="AC294" s="4">
        <v>30</v>
      </c>
      <c r="AD294" s="20">
        <v>1</v>
      </c>
      <c r="AE294" s="20">
        <v>10</v>
      </c>
      <c r="AG294" s="4"/>
    </row>
    <row r="295" spans="1:33" x14ac:dyDescent="0.25">
      <c r="A295" t="s">
        <v>176</v>
      </c>
      <c r="B295" t="s">
        <v>176</v>
      </c>
      <c r="C295" s="16" t="s">
        <v>904</v>
      </c>
      <c r="D295" t="s">
        <v>1109</v>
      </c>
      <c r="E295">
        <v>17</v>
      </c>
      <c r="F295">
        <v>17</v>
      </c>
      <c r="G295" s="2">
        <v>2</v>
      </c>
      <c r="H295" s="2">
        <v>45</v>
      </c>
      <c r="I295" s="2" t="s">
        <v>584</v>
      </c>
      <c r="J295" s="19" t="s">
        <v>580</v>
      </c>
      <c r="K295" s="19" t="s">
        <v>580</v>
      </c>
      <c r="L295" s="19" t="s">
        <v>580</v>
      </c>
      <c r="M295" s="15">
        <v>0</v>
      </c>
      <c r="N295" s="15">
        <v>30</v>
      </c>
      <c r="O295" s="15" t="s">
        <v>1106</v>
      </c>
      <c r="P295" s="7" t="s">
        <v>580</v>
      </c>
      <c r="Q295" s="7" t="s">
        <v>580</v>
      </c>
      <c r="R295" s="7" t="s">
        <v>580</v>
      </c>
      <c r="S295" s="8" t="s">
        <v>580</v>
      </c>
      <c r="T295" s="8" t="s">
        <v>580</v>
      </c>
      <c r="U295" s="8" t="s">
        <v>580</v>
      </c>
      <c r="V295" t="s">
        <v>580</v>
      </c>
      <c r="W295" t="s">
        <v>580</v>
      </c>
      <c r="X295" t="s">
        <v>580</v>
      </c>
      <c r="Y295" s="14" t="s">
        <v>580</v>
      </c>
      <c r="Z295" s="14" t="s">
        <v>580</v>
      </c>
      <c r="AA295" s="14" t="s">
        <v>580</v>
      </c>
      <c r="AB295" s="3">
        <v>0</v>
      </c>
      <c r="AC295" s="4">
        <v>45</v>
      </c>
      <c r="AD295" s="4">
        <v>0</v>
      </c>
      <c r="AE295" s="4">
        <v>45</v>
      </c>
      <c r="AG295" s="4"/>
    </row>
    <row r="296" spans="1:33" x14ac:dyDescent="0.25">
      <c r="A296" t="s">
        <v>177</v>
      </c>
      <c r="B296" t="s">
        <v>177</v>
      </c>
      <c r="C296" s="16" t="s">
        <v>905</v>
      </c>
      <c r="D296" t="s">
        <v>1109</v>
      </c>
      <c r="E296">
        <v>2</v>
      </c>
      <c r="F296">
        <v>14.3</v>
      </c>
      <c r="G296" s="2">
        <v>3</v>
      </c>
      <c r="H296" s="2">
        <v>30</v>
      </c>
      <c r="I296" s="2" t="s">
        <v>584</v>
      </c>
      <c r="J296" s="19" t="s">
        <v>580</v>
      </c>
      <c r="K296" s="19" t="s">
        <v>580</v>
      </c>
      <c r="L296" s="19" t="s">
        <v>580</v>
      </c>
      <c r="M296" s="15">
        <v>0</v>
      </c>
      <c r="N296" s="15">
        <v>40</v>
      </c>
      <c r="O296" s="15" t="s">
        <v>1106</v>
      </c>
      <c r="P296" s="7">
        <v>3</v>
      </c>
      <c r="Q296" s="7">
        <v>30</v>
      </c>
      <c r="R296" s="7" t="s">
        <v>586</v>
      </c>
      <c r="S296" s="8" t="s">
        <v>580</v>
      </c>
      <c r="T296" s="8" t="s">
        <v>580</v>
      </c>
      <c r="U296" s="8" t="s">
        <v>580</v>
      </c>
      <c r="V296" t="s">
        <v>580</v>
      </c>
      <c r="W296" t="s">
        <v>580</v>
      </c>
      <c r="X296" t="s">
        <v>580</v>
      </c>
      <c r="Y296" s="14" t="s">
        <v>580</v>
      </c>
      <c r="Z296" s="14" t="s">
        <v>580</v>
      </c>
      <c r="AA296" s="14" t="s">
        <v>580</v>
      </c>
      <c r="AB296" s="3">
        <v>0</v>
      </c>
      <c r="AC296" s="4">
        <v>40</v>
      </c>
      <c r="AD296" s="4">
        <v>2</v>
      </c>
      <c r="AE296" s="4">
        <v>30</v>
      </c>
      <c r="AG296" s="4"/>
    </row>
    <row r="297" spans="1:33" x14ac:dyDescent="0.25">
      <c r="A297" t="s">
        <v>178</v>
      </c>
      <c r="B297" t="s">
        <v>178</v>
      </c>
      <c r="C297" s="16" t="s">
        <v>906</v>
      </c>
      <c r="D297" t="s">
        <v>1109</v>
      </c>
      <c r="E297">
        <v>0</v>
      </c>
      <c r="F297">
        <v>66</v>
      </c>
      <c r="G297" s="2">
        <v>0</v>
      </c>
      <c r="H297" s="2">
        <v>50</v>
      </c>
      <c r="I297" s="2" t="s">
        <v>584</v>
      </c>
      <c r="J297" s="19" t="s">
        <v>580</v>
      </c>
      <c r="K297" s="19" t="s">
        <v>580</v>
      </c>
      <c r="L297" s="19" t="s">
        <v>580</v>
      </c>
      <c r="M297" s="15">
        <v>6</v>
      </c>
      <c r="N297" s="15">
        <v>30</v>
      </c>
      <c r="O297" s="15" t="s">
        <v>1106</v>
      </c>
      <c r="P297" s="7">
        <v>1</v>
      </c>
      <c r="Q297" s="7">
        <v>50</v>
      </c>
      <c r="R297" s="7" t="s">
        <v>586</v>
      </c>
      <c r="S297" s="8" t="s">
        <v>580</v>
      </c>
      <c r="T297" s="8" t="s">
        <v>580</v>
      </c>
      <c r="U297" s="8" t="s">
        <v>580</v>
      </c>
      <c r="V297" t="s">
        <v>580</v>
      </c>
      <c r="W297" t="s">
        <v>580</v>
      </c>
      <c r="X297" t="s">
        <v>580</v>
      </c>
      <c r="Y297" s="14" t="s">
        <v>580</v>
      </c>
      <c r="Z297" s="14" t="s">
        <v>580</v>
      </c>
      <c r="AA297" s="14" t="s">
        <v>580</v>
      </c>
      <c r="AB297" s="3">
        <v>0</v>
      </c>
      <c r="AC297" s="4">
        <v>66</v>
      </c>
      <c r="AD297" s="4">
        <v>0</v>
      </c>
      <c r="AE297" s="4">
        <v>50</v>
      </c>
      <c r="AG297" s="4"/>
    </row>
    <row r="298" spans="1:33" x14ac:dyDescent="0.25">
      <c r="A298" t="s">
        <v>179</v>
      </c>
      <c r="B298" t="s">
        <v>179</v>
      </c>
      <c r="C298" s="16" t="s">
        <v>907</v>
      </c>
      <c r="D298" t="s">
        <v>1109</v>
      </c>
      <c r="E298">
        <v>0</v>
      </c>
      <c r="F298">
        <v>47</v>
      </c>
      <c r="G298" s="2">
        <v>0</v>
      </c>
      <c r="H298" s="2">
        <v>40</v>
      </c>
      <c r="I298" s="2" t="s">
        <v>584</v>
      </c>
      <c r="J298" s="19" t="s">
        <v>580</v>
      </c>
      <c r="K298" s="19" t="s">
        <v>580</v>
      </c>
      <c r="L298" s="19" t="s">
        <v>580</v>
      </c>
      <c r="M298" s="15">
        <v>0</v>
      </c>
      <c r="N298" s="15">
        <v>40</v>
      </c>
      <c r="O298" s="15" t="s">
        <v>1106</v>
      </c>
      <c r="P298" s="7" t="s">
        <v>580</v>
      </c>
      <c r="Q298" s="7" t="s">
        <v>580</v>
      </c>
      <c r="R298" s="7" t="s">
        <v>580</v>
      </c>
      <c r="S298" s="8" t="s">
        <v>580</v>
      </c>
      <c r="T298" s="8" t="s">
        <v>580</v>
      </c>
      <c r="U298" s="8" t="s">
        <v>580</v>
      </c>
      <c r="V298" t="s">
        <v>580</v>
      </c>
      <c r="W298" t="s">
        <v>580</v>
      </c>
      <c r="X298" t="s">
        <v>580</v>
      </c>
      <c r="Y298" s="14" t="s">
        <v>580</v>
      </c>
      <c r="Z298" s="14" t="s">
        <v>580</v>
      </c>
      <c r="AA298" s="14" t="s">
        <v>580</v>
      </c>
      <c r="AB298" s="3">
        <v>0</v>
      </c>
      <c r="AC298" s="4">
        <v>47</v>
      </c>
      <c r="AD298" s="4">
        <v>0</v>
      </c>
      <c r="AE298" s="4">
        <v>40</v>
      </c>
      <c r="AG298" s="4"/>
    </row>
    <row r="299" spans="1:33" x14ac:dyDescent="0.25">
      <c r="A299" t="s">
        <v>180</v>
      </c>
      <c r="B299" t="s">
        <v>180</v>
      </c>
      <c r="C299" s="16" t="s">
        <v>908</v>
      </c>
      <c r="D299" t="s">
        <v>1109</v>
      </c>
      <c r="E299">
        <v>2</v>
      </c>
      <c r="F299">
        <v>40</v>
      </c>
      <c r="G299" s="2">
        <v>2</v>
      </c>
      <c r="H299" s="2">
        <v>40</v>
      </c>
      <c r="I299" s="2" t="s">
        <v>584</v>
      </c>
      <c r="J299" s="19" t="s">
        <v>580</v>
      </c>
      <c r="K299" s="19" t="s">
        <v>580</v>
      </c>
      <c r="L299" s="19" t="s">
        <v>580</v>
      </c>
      <c r="M299" s="15">
        <v>0</v>
      </c>
      <c r="N299" s="15">
        <v>30</v>
      </c>
      <c r="O299" s="15" t="s">
        <v>1106</v>
      </c>
      <c r="P299" s="7">
        <v>2</v>
      </c>
      <c r="Q299" s="7">
        <v>40</v>
      </c>
      <c r="R299" s="7" t="s">
        <v>586</v>
      </c>
      <c r="S299" s="8" t="s">
        <v>580</v>
      </c>
      <c r="T299" s="8" t="s">
        <v>580</v>
      </c>
      <c r="U299" s="8" t="s">
        <v>580</v>
      </c>
      <c r="V299" t="s">
        <v>580</v>
      </c>
      <c r="W299" t="s">
        <v>580</v>
      </c>
      <c r="X299" t="s">
        <v>580</v>
      </c>
      <c r="Y299" s="14" t="s">
        <v>580</v>
      </c>
      <c r="Z299" s="14" t="s">
        <v>580</v>
      </c>
      <c r="AA299" s="14" t="s">
        <v>580</v>
      </c>
      <c r="AB299" s="3">
        <v>0</v>
      </c>
      <c r="AC299" s="4">
        <v>40</v>
      </c>
      <c r="AD299" s="4">
        <v>2</v>
      </c>
      <c r="AE299" s="4">
        <v>40</v>
      </c>
      <c r="AG299" s="4"/>
    </row>
    <row r="300" spans="1:33" x14ac:dyDescent="0.25">
      <c r="A300" t="s">
        <v>181</v>
      </c>
      <c r="B300" t="s">
        <v>181</v>
      </c>
      <c r="C300" s="16" t="s">
        <v>909</v>
      </c>
      <c r="D300" t="s">
        <v>1109</v>
      </c>
      <c r="E300">
        <v>0</v>
      </c>
      <c r="F300">
        <v>70</v>
      </c>
      <c r="G300" s="2">
        <v>5</v>
      </c>
      <c r="H300" s="2">
        <v>50</v>
      </c>
      <c r="I300" s="2" t="s">
        <v>584</v>
      </c>
      <c r="J300" s="19" t="s">
        <v>580</v>
      </c>
      <c r="K300" s="19" t="s">
        <v>580</v>
      </c>
      <c r="L300" s="19" t="s">
        <v>580</v>
      </c>
      <c r="M300" s="15">
        <v>0</v>
      </c>
      <c r="N300" s="15">
        <v>50</v>
      </c>
      <c r="O300" s="15" t="s">
        <v>1106</v>
      </c>
      <c r="P300" s="7" t="s">
        <v>580</v>
      </c>
      <c r="Q300" s="7" t="s">
        <v>580</v>
      </c>
      <c r="R300" s="7" t="s">
        <v>580</v>
      </c>
      <c r="S300" s="8" t="s">
        <v>580</v>
      </c>
      <c r="T300" s="8" t="s">
        <v>580</v>
      </c>
      <c r="U300" s="8" t="s">
        <v>580</v>
      </c>
      <c r="V300" t="s">
        <v>580</v>
      </c>
      <c r="W300" t="s">
        <v>580</v>
      </c>
      <c r="X300" t="s">
        <v>580</v>
      </c>
      <c r="Y300" s="14" t="s">
        <v>580</v>
      </c>
      <c r="Z300" s="14" t="s">
        <v>580</v>
      </c>
      <c r="AA300" s="14" t="s">
        <v>580</v>
      </c>
      <c r="AB300" s="3">
        <v>0</v>
      </c>
      <c r="AC300" s="4">
        <v>70</v>
      </c>
      <c r="AD300" s="4">
        <v>0</v>
      </c>
      <c r="AE300" s="4">
        <v>50</v>
      </c>
      <c r="AG300" s="4"/>
    </row>
    <row r="301" spans="1:33" x14ac:dyDescent="0.25">
      <c r="A301" t="s">
        <v>473</v>
      </c>
      <c r="B301" t="s">
        <v>473</v>
      </c>
      <c r="C301" s="16" t="s">
        <v>910</v>
      </c>
      <c r="D301" t="s">
        <v>1111</v>
      </c>
      <c r="E301">
        <v>146</v>
      </c>
      <c r="F301">
        <v>161</v>
      </c>
      <c r="G301" s="2">
        <v>50</v>
      </c>
      <c r="H301" s="2">
        <v>183</v>
      </c>
      <c r="I301" s="2" t="s">
        <v>584</v>
      </c>
      <c r="J301" s="19">
        <v>110</v>
      </c>
      <c r="K301" s="19">
        <v>183</v>
      </c>
      <c r="L301" s="19" t="s">
        <v>0</v>
      </c>
      <c r="M301" s="15">
        <v>0</v>
      </c>
      <c r="N301" s="15">
        <v>50</v>
      </c>
      <c r="O301" s="15" t="s">
        <v>1106</v>
      </c>
      <c r="P301" s="7">
        <v>50</v>
      </c>
      <c r="Q301" s="7">
        <v>183</v>
      </c>
      <c r="R301" s="7" t="s">
        <v>586</v>
      </c>
      <c r="S301" s="8" t="s">
        <v>580</v>
      </c>
      <c r="T301" s="8" t="s">
        <v>580</v>
      </c>
      <c r="U301" s="8" t="s">
        <v>580</v>
      </c>
      <c r="V301">
        <v>146</v>
      </c>
      <c r="W301">
        <v>161</v>
      </c>
      <c r="X301" t="s">
        <v>1120</v>
      </c>
      <c r="Y301" s="14" t="s">
        <v>580</v>
      </c>
      <c r="Z301" s="14" t="s">
        <v>580</v>
      </c>
      <c r="AA301" s="14" t="s">
        <v>580</v>
      </c>
      <c r="AB301" s="3">
        <v>0</v>
      </c>
      <c r="AC301" s="4">
        <v>183</v>
      </c>
      <c r="AD301" s="4">
        <v>50</v>
      </c>
      <c r="AE301" s="4">
        <v>183</v>
      </c>
      <c r="AG301" s="4"/>
    </row>
    <row r="302" spans="1:33" x14ac:dyDescent="0.25">
      <c r="A302" t="s">
        <v>182</v>
      </c>
      <c r="B302" t="s">
        <v>182</v>
      </c>
      <c r="C302" s="16" t="s">
        <v>911</v>
      </c>
      <c r="D302" t="s">
        <v>1109</v>
      </c>
      <c r="E302">
        <v>15</v>
      </c>
      <c r="F302">
        <v>45</v>
      </c>
      <c r="G302" s="2">
        <v>20</v>
      </c>
      <c r="H302" s="2">
        <v>40</v>
      </c>
      <c r="I302" s="2" t="s">
        <v>584</v>
      </c>
      <c r="J302" s="19" t="s">
        <v>580</v>
      </c>
      <c r="K302" s="19" t="s">
        <v>580</v>
      </c>
      <c r="L302" s="19" t="s">
        <v>580</v>
      </c>
      <c r="M302" s="15" t="s">
        <v>580</v>
      </c>
      <c r="N302" s="15" t="s">
        <v>580</v>
      </c>
      <c r="O302" s="15" t="s">
        <v>580</v>
      </c>
      <c r="P302" s="7">
        <v>20</v>
      </c>
      <c r="Q302" s="7">
        <v>40</v>
      </c>
      <c r="R302" s="7" t="s">
        <v>586</v>
      </c>
      <c r="S302" s="8" t="s">
        <v>580</v>
      </c>
      <c r="T302" s="8" t="s">
        <v>580</v>
      </c>
      <c r="U302" s="8" t="s">
        <v>580</v>
      </c>
      <c r="V302" t="s">
        <v>580</v>
      </c>
      <c r="W302" t="s">
        <v>580</v>
      </c>
      <c r="X302" t="s">
        <v>580</v>
      </c>
      <c r="Y302" s="14" t="s">
        <v>580</v>
      </c>
      <c r="Z302" s="14" t="s">
        <v>580</v>
      </c>
      <c r="AA302" s="14" t="s">
        <v>580</v>
      </c>
      <c r="AB302" s="3">
        <v>15</v>
      </c>
      <c r="AC302" s="4">
        <v>45</v>
      </c>
      <c r="AD302" s="4">
        <v>20</v>
      </c>
      <c r="AE302" s="4">
        <v>40</v>
      </c>
      <c r="AG302" s="4"/>
    </row>
    <row r="303" spans="1:33" x14ac:dyDescent="0.25">
      <c r="A303" t="s">
        <v>183</v>
      </c>
      <c r="B303" t="s">
        <v>183</v>
      </c>
      <c r="C303" s="16" t="s">
        <v>912</v>
      </c>
      <c r="D303" t="s">
        <v>1109</v>
      </c>
      <c r="E303">
        <v>0</v>
      </c>
      <c r="F303">
        <v>145.6</v>
      </c>
      <c r="G303" s="2">
        <v>1</v>
      </c>
      <c r="H303" s="2">
        <v>98</v>
      </c>
      <c r="I303" s="2" t="s">
        <v>584</v>
      </c>
      <c r="J303" s="19" t="s">
        <v>580</v>
      </c>
      <c r="K303" s="19" t="s">
        <v>580</v>
      </c>
      <c r="L303" s="19" t="s">
        <v>580</v>
      </c>
      <c r="M303" s="15">
        <v>0</v>
      </c>
      <c r="N303" s="15">
        <v>98</v>
      </c>
      <c r="O303" s="15" t="s">
        <v>1106</v>
      </c>
      <c r="P303" s="7">
        <v>5</v>
      </c>
      <c r="Q303" s="7">
        <v>98</v>
      </c>
      <c r="R303" s="7" t="s">
        <v>586</v>
      </c>
      <c r="S303" s="8" t="s">
        <v>580</v>
      </c>
      <c r="T303" s="8" t="s">
        <v>580</v>
      </c>
      <c r="U303" s="8" t="s">
        <v>580</v>
      </c>
      <c r="V303" t="s">
        <v>580</v>
      </c>
      <c r="W303" t="s">
        <v>580</v>
      </c>
      <c r="X303" t="s">
        <v>580</v>
      </c>
      <c r="Y303" s="14" t="s">
        <v>580</v>
      </c>
      <c r="Z303" s="14" t="s">
        <v>580</v>
      </c>
      <c r="AA303" s="14" t="s">
        <v>580</v>
      </c>
      <c r="AB303" s="3">
        <v>0</v>
      </c>
      <c r="AC303" s="4">
        <v>145.6</v>
      </c>
      <c r="AD303" s="4">
        <v>0</v>
      </c>
      <c r="AE303" s="4">
        <v>98</v>
      </c>
      <c r="AG303" s="4"/>
    </row>
    <row r="304" spans="1:33" x14ac:dyDescent="0.25">
      <c r="A304" t="s">
        <v>184</v>
      </c>
      <c r="B304" t="s">
        <v>184</v>
      </c>
      <c r="C304" s="16" t="s">
        <v>913</v>
      </c>
      <c r="D304" t="s">
        <v>1109</v>
      </c>
      <c r="E304">
        <v>0.5</v>
      </c>
      <c r="F304">
        <v>110</v>
      </c>
      <c r="G304" s="2">
        <v>15</v>
      </c>
      <c r="H304" s="2">
        <v>40</v>
      </c>
      <c r="I304" s="2" t="s">
        <v>584</v>
      </c>
      <c r="J304" s="19" t="s">
        <v>580</v>
      </c>
      <c r="K304" s="19" t="s">
        <v>580</v>
      </c>
      <c r="L304" s="19" t="s">
        <v>580</v>
      </c>
      <c r="M304" s="15">
        <v>15</v>
      </c>
      <c r="N304" s="15">
        <v>95</v>
      </c>
      <c r="O304" s="15" t="s">
        <v>1106</v>
      </c>
      <c r="P304" s="7">
        <v>15</v>
      </c>
      <c r="Q304" s="7">
        <v>30</v>
      </c>
      <c r="R304" s="7" t="s">
        <v>586</v>
      </c>
      <c r="S304" s="8" t="s">
        <v>580</v>
      </c>
      <c r="T304" s="8" t="s">
        <v>580</v>
      </c>
      <c r="U304" s="8" t="s">
        <v>580</v>
      </c>
      <c r="V304" t="s">
        <v>580</v>
      </c>
      <c r="W304" t="s">
        <v>580</v>
      </c>
      <c r="X304" t="s">
        <v>580</v>
      </c>
      <c r="Y304" s="14" t="s">
        <v>580</v>
      </c>
      <c r="Z304" s="14" t="s">
        <v>580</v>
      </c>
      <c r="AA304" s="14" t="s">
        <v>580</v>
      </c>
      <c r="AB304" s="3">
        <v>0.5</v>
      </c>
      <c r="AC304" s="4">
        <v>110</v>
      </c>
      <c r="AD304" s="4">
        <v>15</v>
      </c>
      <c r="AE304" s="4">
        <v>95</v>
      </c>
      <c r="AG304" s="4"/>
    </row>
    <row r="305" spans="1:33" x14ac:dyDescent="0.25">
      <c r="A305" t="s">
        <v>313</v>
      </c>
      <c r="B305" t="s">
        <v>313</v>
      </c>
      <c r="C305" s="16" t="s">
        <v>914</v>
      </c>
      <c r="D305" t="s">
        <v>1109</v>
      </c>
      <c r="E305">
        <v>4</v>
      </c>
      <c r="F305">
        <v>40</v>
      </c>
      <c r="G305" s="2">
        <v>1</v>
      </c>
      <c r="H305" s="2">
        <v>60</v>
      </c>
      <c r="I305" s="2" t="s">
        <v>584</v>
      </c>
      <c r="J305" s="19" t="s">
        <v>580</v>
      </c>
      <c r="K305" s="19" t="s">
        <v>580</v>
      </c>
      <c r="L305" s="19" t="s">
        <v>580</v>
      </c>
      <c r="M305" s="15">
        <v>1</v>
      </c>
      <c r="N305" s="15">
        <v>60</v>
      </c>
      <c r="O305" s="15" t="s">
        <v>1106</v>
      </c>
      <c r="P305" s="7">
        <v>1</v>
      </c>
      <c r="Q305" s="7">
        <v>60</v>
      </c>
      <c r="R305" s="7" t="s">
        <v>586</v>
      </c>
      <c r="S305" s="8" t="s">
        <v>580</v>
      </c>
      <c r="T305" s="8" t="s">
        <v>580</v>
      </c>
      <c r="U305" s="8" t="s">
        <v>580</v>
      </c>
      <c r="V305" t="s">
        <v>580</v>
      </c>
      <c r="W305" t="s">
        <v>580</v>
      </c>
      <c r="X305" t="s">
        <v>580</v>
      </c>
      <c r="Y305" s="14" t="s">
        <v>580</v>
      </c>
      <c r="Z305" s="14" t="s">
        <v>580</v>
      </c>
      <c r="AA305" s="14" t="s">
        <v>580</v>
      </c>
      <c r="AB305" s="3">
        <v>1</v>
      </c>
      <c r="AC305" s="4">
        <v>60</v>
      </c>
      <c r="AD305" s="4">
        <v>1</v>
      </c>
      <c r="AE305" s="4">
        <v>60</v>
      </c>
      <c r="AG305" s="4"/>
    </row>
    <row r="306" spans="1:33" x14ac:dyDescent="0.25">
      <c r="A306" t="s">
        <v>395</v>
      </c>
      <c r="B306" t="s">
        <v>395</v>
      </c>
      <c r="C306" s="16" t="s">
        <v>915</v>
      </c>
      <c r="D306" t="s">
        <v>1110</v>
      </c>
      <c r="E306">
        <v>0</v>
      </c>
      <c r="F306">
        <v>1220</v>
      </c>
      <c r="G306" s="2">
        <v>37</v>
      </c>
      <c r="H306" s="2">
        <v>1220</v>
      </c>
      <c r="I306" s="2" t="s">
        <v>584</v>
      </c>
      <c r="J306" s="19">
        <v>37</v>
      </c>
      <c r="K306" s="19">
        <v>1220</v>
      </c>
      <c r="L306" s="19" t="s">
        <v>0</v>
      </c>
      <c r="M306" s="15">
        <v>20</v>
      </c>
      <c r="N306" s="15">
        <v>1220</v>
      </c>
      <c r="O306" s="15" t="s">
        <v>1106</v>
      </c>
      <c r="P306" s="7" t="s">
        <v>580</v>
      </c>
      <c r="Q306" s="7" t="s">
        <v>580</v>
      </c>
      <c r="R306" s="7" t="s">
        <v>580</v>
      </c>
      <c r="S306" s="8" t="s">
        <v>580</v>
      </c>
      <c r="T306" s="8" t="s">
        <v>580</v>
      </c>
      <c r="U306" s="8" t="s">
        <v>580</v>
      </c>
      <c r="V306">
        <v>48</v>
      </c>
      <c r="W306">
        <v>981</v>
      </c>
      <c r="X306" t="s">
        <v>1120</v>
      </c>
      <c r="Y306" s="14" t="s">
        <v>580</v>
      </c>
      <c r="Z306" s="14" t="s">
        <v>580</v>
      </c>
      <c r="AA306" s="14" t="s">
        <v>580</v>
      </c>
      <c r="AB306" s="3">
        <v>0</v>
      </c>
      <c r="AC306" s="4">
        <v>1220</v>
      </c>
      <c r="AD306" s="4">
        <v>37</v>
      </c>
      <c r="AE306" s="4">
        <v>1220</v>
      </c>
      <c r="AG306" s="4"/>
    </row>
    <row r="307" spans="1:33" x14ac:dyDescent="0.25">
      <c r="A307" t="s">
        <v>396</v>
      </c>
      <c r="B307" t="s">
        <v>396</v>
      </c>
      <c r="C307" s="16" t="s">
        <v>916</v>
      </c>
      <c r="D307" t="s">
        <v>1111</v>
      </c>
      <c r="E307">
        <v>0</v>
      </c>
      <c r="F307">
        <v>1500</v>
      </c>
      <c r="G307" s="2">
        <v>5</v>
      </c>
      <c r="H307" s="2">
        <v>99</v>
      </c>
      <c r="I307" s="2" t="s">
        <v>584</v>
      </c>
      <c r="J307" s="19">
        <v>6</v>
      </c>
      <c r="K307" s="19">
        <v>333</v>
      </c>
      <c r="L307" s="19" t="s">
        <v>0</v>
      </c>
      <c r="M307" s="15" t="s">
        <v>580</v>
      </c>
      <c r="N307" s="15" t="s">
        <v>580</v>
      </c>
      <c r="O307" s="15" t="s">
        <v>580</v>
      </c>
      <c r="P307" s="7">
        <v>5</v>
      </c>
      <c r="Q307" s="7">
        <v>99</v>
      </c>
      <c r="R307" s="7" t="s">
        <v>586</v>
      </c>
      <c r="S307" s="8" t="s">
        <v>580</v>
      </c>
      <c r="T307" s="8" t="s">
        <v>580</v>
      </c>
      <c r="U307" s="8" t="s">
        <v>580</v>
      </c>
      <c r="V307">
        <v>49</v>
      </c>
      <c r="W307">
        <v>1313</v>
      </c>
      <c r="X307" t="s">
        <v>1120</v>
      </c>
      <c r="Y307" s="14" t="s">
        <v>580</v>
      </c>
      <c r="Z307" s="14" t="s">
        <v>580</v>
      </c>
      <c r="AA307" s="14" t="s">
        <v>580</v>
      </c>
      <c r="AB307" s="3">
        <v>0</v>
      </c>
      <c r="AC307" s="4">
        <v>1500</v>
      </c>
      <c r="AD307" s="4">
        <v>5</v>
      </c>
      <c r="AE307" s="4">
        <v>1313</v>
      </c>
      <c r="AG307" s="4"/>
    </row>
    <row r="308" spans="1:33" x14ac:dyDescent="0.25">
      <c r="A308" t="s">
        <v>340</v>
      </c>
      <c r="B308" t="s">
        <v>340</v>
      </c>
      <c r="C308" s="16" t="s">
        <v>917</v>
      </c>
      <c r="D308" t="s">
        <v>1109</v>
      </c>
      <c r="E308">
        <v>26</v>
      </c>
      <c r="F308">
        <v>26</v>
      </c>
      <c r="G308" s="2">
        <v>12</v>
      </c>
      <c r="H308" s="2">
        <v>30</v>
      </c>
      <c r="I308" s="2" t="s">
        <v>584</v>
      </c>
      <c r="J308" s="19" t="s">
        <v>580</v>
      </c>
      <c r="K308" s="19" t="s">
        <v>580</v>
      </c>
      <c r="L308" s="19" t="s">
        <v>580</v>
      </c>
      <c r="M308" s="15" t="s">
        <v>580</v>
      </c>
      <c r="N308" s="15" t="s">
        <v>580</v>
      </c>
      <c r="O308" s="15" t="s">
        <v>580</v>
      </c>
      <c r="P308" s="7">
        <v>12</v>
      </c>
      <c r="Q308" s="7">
        <v>30</v>
      </c>
      <c r="R308" s="7" t="s">
        <v>586</v>
      </c>
      <c r="S308" s="8" t="s">
        <v>580</v>
      </c>
      <c r="T308" s="8" t="s">
        <v>580</v>
      </c>
      <c r="U308" s="8" t="s">
        <v>580</v>
      </c>
      <c r="V308" t="s">
        <v>580</v>
      </c>
      <c r="W308" t="s">
        <v>580</v>
      </c>
      <c r="X308" t="s">
        <v>580</v>
      </c>
      <c r="Y308" s="14" t="s">
        <v>580</v>
      </c>
      <c r="Z308" s="14" t="s">
        <v>580</v>
      </c>
      <c r="AA308" s="14" t="s">
        <v>580</v>
      </c>
      <c r="AB308" s="3">
        <v>12</v>
      </c>
      <c r="AC308" s="4">
        <v>30</v>
      </c>
      <c r="AD308" s="4">
        <v>12</v>
      </c>
      <c r="AE308" s="4">
        <v>30</v>
      </c>
      <c r="AG308" s="4"/>
    </row>
    <row r="309" spans="1:33" x14ac:dyDescent="0.25">
      <c r="A309" t="s">
        <v>397</v>
      </c>
      <c r="B309" t="s">
        <v>397</v>
      </c>
      <c r="C309" s="16" t="s">
        <v>593</v>
      </c>
      <c r="D309" t="s">
        <v>1110</v>
      </c>
      <c r="E309">
        <v>11</v>
      </c>
      <c r="F309">
        <v>3459</v>
      </c>
      <c r="G309" s="2" t="s">
        <v>580</v>
      </c>
      <c r="H309" s="2" t="s">
        <v>580</v>
      </c>
      <c r="I309" s="2" t="s">
        <v>580</v>
      </c>
      <c r="J309" s="19">
        <v>55</v>
      </c>
      <c r="K309" s="19">
        <v>1950</v>
      </c>
      <c r="L309" s="19" t="s">
        <v>0</v>
      </c>
      <c r="M309" s="15">
        <v>15</v>
      </c>
      <c r="N309" s="15">
        <v>3000</v>
      </c>
      <c r="O309" s="15" t="s">
        <v>1106</v>
      </c>
      <c r="P309" s="7" t="s">
        <v>580</v>
      </c>
      <c r="Q309" s="7" t="s">
        <v>580</v>
      </c>
      <c r="R309" s="7" t="s">
        <v>580</v>
      </c>
      <c r="S309" s="8">
        <v>304</v>
      </c>
      <c r="T309" s="8">
        <v>1420</v>
      </c>
      <c r="U309" s="8" t="s">
        <v>659</v>
      </c>
      <c r="V309">
        <v>84</v>
      </c>
      <c r="W309">
        <v>2021</v>
      </c>
      <c r="X309" t="s">
        <v>1120</v>
      </c>
      <c r="Y309" s="14">
        <v>200</v>
      </c>
      <c r="Z309" s="14">
        <v>1710</v>
      </c>
      <c r="AA309" s="14" t="s">
        <v>1115</v>
      </c>
      <c r="AB309" s="3">
        <v>11</v>
      </c>
      <c r="AC309" s="4">
        <v>3459</v>
      </c>
      <c r="AD309" s="4">
        <v>15</v>
      </c>
      <c r="AE309" s="4">
        <v>3000</v>
      </c>
      <c r="AG309" s="4"/>
    </row>
    <row r="310" spans="1:33" x14ac:dyDescent="0.25">
      <c r="A310" t="s">
        <v>185</v>
      </c>
      <c r="B310" t="s">
        <v>185</v>
      </c>
      <c r="C310" s="16" t="s">
        <v>918</v>
      </c>
      <c r="D310" t="s">
        <v>1109</v>
      </c>
      <c r="E310">
        <v>0</v>
      </c>
      <c r="F310">
        <v>97</v>
      </c>
      <c r="G310" s="2">
        <v>0</v>
      </c>
      <c r="H310" s="2">
        <v>65</v>
      </c>
      <c r="I310" s="2" t="s">
        <v>584</v>
      </c>
      <c r="J310" s="19" t="s">
        <v>580</v>
      </c>
      <c r="K310" s="19" t="s">
        <v>580</v>
      </c>
      <c r="L310" s="19" t="s">
        <v>580</v>
      </c>
      <c r="M310" s="15">
        <v>0</v>
      </c>
      <c r="N310" s="15">
        <v>65</v>
      </c>
      <c r="O310" s="15" t="s">
        <v>1106</v>
      </c>
      <c r="P310" s="7">
        <v>1</v>
      </c>
      <c r="Q310" s="7">
        <v>65</v>
      </c>
      <c r="R310" s="7" t="s">
        <v>586</v>
      </c>
      <c r="S310" s="8" t="s">
        <v>580</v>
      </c>
      <c r="T310" s="8" t="s">
        <v>580</v>
      </c>
      <c r="U310" s="8" t="s">
        <v>580</v>
      </c>
      <c r="V310" t="s">
        <v>580</v>
      </c>
      <c r="W310" t="s">
        <v>580</v>
      </c>
      <c r="X310" t="s">
        <v>580</v>
      </c>
      <c r="Y310" s="14" t="s">
        <v>580</v>
      </c>
      <c r="Z310" s="14" t="s">
        <v>580</v>
      </c>
      <c r="AA310" s="14" t="s">
        <v>580</v>
      </c>
      <c r="AB310" s="3">
        <v>0</v>
      </c>
      <c r="AC310" s="4">
        <v>97</v>
      </c>
      <c r="AD310" s="4">
        <v>0</v>
      </c>
      <c r="AE310" s="4">
        <v>65</v>
      </c>
      <c r="AG310" s="4"/>
    </row>
    <row r="311" spans="1:33" x14ac:dyDescent="0.25">
      <c r="A311" t="s">
        <v>348</v>
      </c>
      <c r="B311" t="s">
        <v>348</v>
      </c>
      <c r="C311" s="16" t="s">
        <v>919</v>
      </c>
      <c r="D311" t="s">
        <v>1109</v>
      </c>
      <c r="E311">
        <v>5</v>
      </c>
      <c r="F311">
        <v>5</v>
      </c>
      <c r="G311" s="2" t="s">
        <v>580</v>
      </c>
      <c r="H311" s="2" t="s">
        <v>580</v>
      </c>
      <c r="I311" s="2" t="s">
        <v>580</v>
      </c>
      <c r="J311" s="19" t="s">
        <v>580</v>
      </c>
      <c r="K311" s="19" t="s">
        <v>580</v>
      </c>
      <c r="L311" s="19" t="s">
        <v>580</v>
      </c>
      <c r="M311" s="15" t="s">
        <v>580</v>
      </c>
      <c r="N311" s="15" t="s">
        <v>580</v>
      </c>
      <c r="O311" s="15" t="s">
        <v>580</v>
      </c>
      <c r="P311" s="7" t="s">
        <v>580</v>
      </c>
      <c r="Q311" s="7" t="s">
        <v>580</v>
      </c>
      <c r="R311" s="7" t="s">
        <v>580</v>
      </c>
      <c r="S311" s="8" t="s">
        <v>580</v>
      </c>
      <c r="T311" s="8" t="s">
        <v>580</v>
      </c>
      <c r="U311" s="8" t="s">
        <v>580</v>
      </c>
      <c r="V311" t="s">
        <v>580</v>
      </c>
      <c r="W311" t="s">
        <v>580</v>
      </c>
      <c r="X311" t="s">
        <v>580</v>
      </c>
      <c r="Y311" s="14">
        <v>0</v>
      </c>
      <c r="Z311" s="14">
        <v>20</v>
      </c>
      <c r="AA311" s="14" t="s">
        <v>1119</v>
      </c>
      <c r="AB311" s="3">
        <v>0</v>
      </c>
      <c r="AC311" s="4">
        <v>20</v>
      </c>
      <c r="AD311" s="4">
        <v>0</v>
      </c>
      <c r="AE311" s="4">
        <v>20</v>
      </c>
      <c r="AG311" s="4"/>
    </row>
    <row r="312" spans="1:33" x14ac:dyDescent="0.25">
      <c r="A312" t="s">
        <v>186</v>
      </c>
      <c r="B312" t="s">
        <v>186</v>
      </c>
      <c r="C312" s="16" t="s">
        <v>920</v>
      </c>
      <c r="D312" t="s">
        <v>1109</v>
      </c>
      <c r="E312">
        <v>0</v>
      </c>
      <c r="F312">
        <v>110</v>
      </c>
      <c r="G312" s="2">
        <v>0</v>
      </c>
      <c r="H312" s="2">
        <v>80</v>
      </c>
      <c r="I312" s="2" t="s">
        <v>584</v>
      </c>
      <c r="J312" s="19" t="s">
        <v>580</v>
      </c>
      <c r="K312" s="19" t="s">
        <v>580</v>
      </c>
      <c r="L312" s="19" t="s">
        <v>580</v>
      </c>
      <c r="M312" s="15">
        <v>0</v>
      </c>
      <c r="N312" s="15">
        <v>75</v>
      </c>
      <c r="O312" s="15" t="s">
        <v>1106</v>
      </c>
      <c r="P312" s="7">
        <v>0.5</v>
      </c>
      <c r="Q312" s="7">
        <v>80</v>
      </c>
      <c r="R312" s="7" t="s">
        <v>586</v>
      </c>
      <c r="S312" s="8" t="s">
        <v>580</v>
      </c>
      <c r="T312" s="8" t="s">
        <v>580</v>
      </c>
      <c r="U312" s="8" t="s">
        <v>580</v>
      </c>
      <c r="V312" t="s">
        <v>580</v>
      </c>
      <c r="W312" t="s">
        <v>580</v>
      </c>
      <c r="X312" t="s">
        <v>580</v>
      </c>
      <c r="Y312" s="14" t="s">
        <v>580</v>
      </c>
      <c r="Z312" s="14" t="s">
        <v>580</v>
      </c>
      <c r="AA312" s="14" t="s">
        <v>580</v>
      </c>
      <c r="AB312" s="3">
        <v>0</v>
      </c>
      <c r="AC312" s="4">
        <v>110</v>
      </c>
      <c r="AD312" s="4">
        <v>0</v>
      </c>
      <c r="AE312" s="4">
        <v>80</v>
      </c>
      <c r="AG312" s="4"/>
    </row>
    <row r="313" spans="1:33" x14ac:dyDescent="0.25">
      <c r="A313" t="s">
        <v>187</v>
      </c>
      <c r="B313" t="s">
        <v>187</v>
      </c>
      <c r="C313" s="16" t="s">
        <v>921</v>
      </c>
      <c r="D313" t="s">
        <v>1109</v>
      </c>
      <c r="E313">
        <v>0</v>
      </c>
      <c r="F313">
        <v>66</v>
      </c>
      <c r="G313" s="2">
        <v>0</v>
      </c>
      <c r="H313" s="2">
        <v>50</v>
      </c>
      <c r="I313" s="2" t="s">
        <v>584</v>
      </c>
      <c r="J313" s="19" t="s">
        <v>580</v>
      </c>
      <c r="K313" s="19" t="s">
        <v>580</v>
      </c>
      <c r="L313" s="19" t="s">
        <v>580</v>
      </c>
      <c r="M313" s="15">
        <v>0</v>
      </c>
      <c r="N313" s="15">
        <v>40</v>
      </c>
      <c r="O313" s="15" t="s">
        <v>1106</v>
      </c>
      <c r="P313" s="7">
        <v>0</v>
      </c>
      <c r="Q313" s="7">
        <v>50</v>
      </c>
      <c r="R313" s="7" t="s">
        <v>586</v>
      </c>
      <c r="S313" s="8" t="s">
        <v>580</v>
      </c>
      <c r="T313" s="8" t="s">
        <v>580</v>
      </c>
      <c r="U313" s="8" t="s">
        <v>580</v>
      </c>
      <c r="V313" t="s">
        <v>580</v>
      </c>
      <c r="W313" t="s">
        <v>580</v>
      </c>
      <c r="X313" t="s">
        <v>580</v>
      </c>
      <c r="Y313" s="14" t="s">
        <v>580</v>
      </c>
      <c r="Z313" s="14" t="s">
        <v>580</v>
      </c>
      <c r="AA313" s="14" t="s">
        <v>580</v>
      </c>
      <c r="AB313" s="3">
        <v>0</v>
      </c>
      <c r="AC313" s="4">
        <v>66</v>
      </c>
      <c r="AD313" s="4">
        <v>0</v>
      </c>
      <c r="AE313" s="4">
        <v>50</v>
      </c>
      <c r="AG313" s="4"/>
    </row>
    <row r="314" spans="1:33" x14ac:dyDescent="0.25">
      <c r="A314" t="s">
        <v>188</v>
      </c>
      <c r="B314" t="s">
        <v>188</v>
      </c>
      <c r="C314" s="16" t="s">
        <v>922</v>
      </c>
      <c r="D314" t="s">
        <v>1109</v>
      </c>
      <c r="E314">
        <v>0</v>
      </c>
      <c r="F314">
        <v>55</v>
      </c>
      <c r="G314" s="2">
        <v>1</v>
      </c>
      <c r="H314" s="2">
        <v>40</v>
      </c>
      <c r="I314" s="2" t="s">
        <v>584</v>
      </c>
      <c r="J314" s="19" t="s">
        <v>580</v>
      </c>
      <c r="K314" s="19" t="s">
        <v>580</v>
      </c>
      <c r="L314" s="19" t="s">
        <v>580</v>
      </c>
      <c r="M314" s="15">
        <v>0</v>
      </c>
      <c r="N314" s="15">
        <v>40</v>
      </c>
      <c r="O314" s="15" t="s">
        <v>1106</v>
      </c>
      <c r="P314" s="7">
        <v>1</v>
      </c>
      <c r="Q314" s="7">
        <v>40</v>
      </c>
      <c r="R314" s="7" t="s">
        <v>586</v>
      </c>
      <c r="S314" s="8" t="s">
        <v>580</v>
      </c>
      <c r="T314" s="8" t="s">
        <v>580</v>
      </c>
      <c r="U314" s="8" t="s">
        <v>580</v>
      </c>
      <c r="V314" t="s">
        <v>580</v>
      </c>
      <c r="W314" t="s">
        <v>580</v>
      </c>
      <c r="X314" t="s">
        <v>580</v>
      </c>
      <c r="Y314" s="14" t="s">
        <v>580</v>
      </c>
      <c r="Z314" s="14" t="s">
        <v>580</v>
      </c>
      <c r="AA314" s="14" t="s">
        <v>580</v>
      </c>
      <c r="AB314" s="3">
        <v>0</v>
      </c>
      <c r="AC314" s="4">
        <v>55</v>
      </c>
      <c r="AD314" s="4">
        <v>0</v>
      </c>
      <c r="AE314" s="4">
        <v>40</v>
      </c>
      <c r="AG314" s="4"/>
    </row>
    <row r="315" spans="1:33" x14ac:dyDescent="0.25">
      <c r="A315" t="s">
        <v>189</v>
      </c>
      <c r="B315" t="s">
        <v>189</v>
      </c>
      <c r="C315" s="16" t="s">
        <v>923</v>
      </c>
      <c r="D315" t="s">
        <v>1109</v>
      </c>
      <c r="E315">
        <v>3</v>
      </c>
      <c r="F315">
        <v>35</v>
      </c>
      <c r="G315" s="2">
        <v>3</v>
      </c>
      <c r="H315" s="2">
        <v>20</v>
      </c>
      <c r="I315" s="2" t="s">
        <v>584</v>
      </c>
      <c r="J315" s="19" t="s">
        <v>580</v>
      </c>
      <c r="K315" s="19" t="s">
        <v>580</v>
      </c>
      <c r="L315" s="19" t="s">
        <v>580</v>
      </c>
      <c r="M315" s="15">
        <v>0</v>
      </c>
      <c r="N315" s="15">
        <v>30</v>
      </c>
      <c r="O315" s="15" t="s">
        <v>1106</v>
      </c>
      <c r="P315" s="7" t="s">
        <v>580</v>
      </c>
      <c r="Q315" s="7" t="s">
        <v>580</v>
      </c>
      <c r="R315" s="7" t="s">
        <v>580</v>
      </c>
      <c r="S315" s="8" t="s">
        <v>580</v>
      </c>
      <c r="T315" s="8" t="s">
        <v>580</v>
      </c>
      <c r="U315" s="8" t="s">
        <v>580</v>
      </c>
      <c r="V315" t="s">
        <v>580</v>
      </c>
      <c r="W315" t="s">
        <v>580</v>
      </c>
      <c r="X315" t="s">
        <v>580</v>
      </c>
      <c r="Y315" s="14" t="s">
        <v>580</v>
      </c>
      <c r="Z315" s="14" t="s">
        <v>580</v>
      </c>
      <c r="AA315" s="14" t="s">
        <v>580</v>
      </c>
      <c r="AB315" s="3">
        <v>0</v>
      </c>
      <c r="AC315" s="4">
        <v>35</v>
      </c>
      <c r="AD315" s="4">
        <v>3</v>
      </c>
      <c r="AE315" s="4">
        <v>30</v>
      </c>
      <c r="AG315" s="4"/>
    </row>
    <row r="316" spans="1:33" x14ac:dyDescent="0.25">
      <c r="A316" t="s">
        <v>190</v>
      </c>
      <c r="B316" t="s">
        <v>190</v>
      </c>
      <c r="C316" s="16" t="s">
        <v>924</v>
      </c>
      <c r="D316" t="s">
        <v>1109</v>
      </c>
      <c r="E316">
        <v>1</v>
      </c>
      <c r="F316">
        <v>17</v>
      </c>
      <c r="G316" s="2">
        <v>1</v>
      </c>
      <c r="H316" s="2">
        <v>30</v>
      </c>
      <c r="I316" s="2" t="s">
        <v>584</v>
      </c>
      <c r="J316" s="19" t="s">
        <v>580</v>
      </c>
      <c r="K316" s="19" t="s">
        <v>580</v>
      </c>
      <c r="L316" s="19" t="s">
        <v>580</v>
      </c>
      <c r="M316" s="15">
        <v>0</v>
      </c>
      <c r="N316" s="15">
        <v>30</v>
      </c>
      <c r="O316" s="15" t="s">
        <v>1106</v>
      </c>
      <c r="P316" s="7">
        <v>1</v>
      </c>
      <c r="Q316" s="7">
        <v>30</v>
      </c>
      <c r="R316" s="7" t="s">
        <v>586</v>
      </c>
      <c r="S316" s="8" t="s">
        <v>580</v>
      </c>
      <c r="T316" s="8" t="s">
        <v>580</v>
      </c>
      <c r="U316" s="8" t="s">
        <v>580</v>
      </c>
      <c r="V316" t="s">
        <v>580</v>
      </c>
      <c r="W316" t="s">
        <v>580</v>
      </c>
      <c r="X316" t="s">
        <v>580</v>
      </c>
      <c r="Y316" s="14" t="s">
        <v>580</v>
      </c>
      <c r="Z316" s="14" t="s">
        <v>580</v>
      </c>
      <c r="AA316" s="14" t="s">
        <v>580</v>
      </c>
      <c r="AB316" s="3">
        <v>0</v>
      </c>
      <c r="AC316" s="4">
        <v>30</v>
      </c>
      <c r="AD316" s="4">
        <v>1</v>
      </c>
      <c r="AE316" s="4">
        <v>30</v>
      </c>
      <c r="AG316" s="4"/>
    </row>
    <row r="317" spans="1:33" x14ac:dyDescent="0.25">
      <c r="A317" t="s">
        <v>191</v>
      </c>
      <c r="B317" t="s">
        <v>191</v>
      </c>
      <c r="C317" s="16" t="s">
        <v>925</v>
      </c>
      <c r="D317" t="s">
        <v>1109</v>
      </c>
      <c r="E317">
        <v>0</v>
      </c>
      <c r="F317">
        <v>40</v>
      </c>
      <c r="G317" s="2">
        <v>1</v>
      </c>
      <c r="H317" s="2">
        <v>30</v>
      </c>
      <c r="I317" s="2" t="s">
        <v>584</v>
      </c>
      <c r="J317" s="19" t="s">
        <v>580</v>
      </c>
      <c r="K317" s="19" t="s">
        <v>580</v>
      </c>
      <c r="L317" s="19" t="s">
        <v>580</v>
      </c>
      <c r="M317" s="15">
        <v>0</v>
      </c>
      <c r="N317" s="15">
        <v>30</v>
      </c>
      <c r="O317" s="15" t="s">
        <v>1106</v>
      </c>
      <c r="P317" s="7" t="s">
        <v>580</v>
      </c>
      <c r="Q317" s="7" t="s">
        <v>580</v>
      </c>
      <c r="R317" s="7" t="s">
        <v>580</v>
      </c>
      <c r="S317" s="8" t="s">
        <v>580</v>
      </c>
      <c r="T317" s="8" t="s">
        <v>580</v>
      </c>
      <c r="U317" s="8" t="s">
        <v>580</v>
      </c>
      <c r="V317" t="s">
        <v>580</v>
      </c>
      <c r="W317" t="s">
        <v>580</v>
      </c>
      <c r="X317" t="s">
        <v>580</v>
      </c>
      <c r="Y317" s="14" t="s">
        <v>580</v>
      </c>
      <c r="Z317" s="14" t="s">
        <v>580</v>
      </c>
      <c r="AA317" s="14" t="s">
        <v>580</v>
      </c>
      <c r="AB317" s="3">
        <v>0</v>
      </c>
      <c r="AC317" s="4">
        <v>40</v>
      </c>
      <c r="AD317" s="4">
        <v>0</v>
      </c>
      <c r="AE317" s="4">
        <v>30</v>
      </c>
      <c r="AG317" s="4"/>
    </row>
    <row r="318" spans="1:33" x14ac:dyDescent="0.25">
      <c r="A318" t="s">
        <v>398</v>
      </c>
      <c r="B318" t="s">
        <v>398</v>
      </c>
      <c r="C318" s="16" t="s">
        <v>926</v>
      </c>
      <c r="D318" t="s">
        <v>1110</v>
      </c>
      <c r="E318">
        <v>32</v>
      </c>
      <c r="F318">
        <v>400</v>
      </c>
      <c r="G318" s="2" t="s">
        <v>580</v>
      </c>
      <c r="H318" s="2" t="s">
        <v>580</v>
      </c>
      <c r="I318" s="2" t="s">
        <v>580</v>
      </c>
      <c r="J318" s="19">
        <v>5</v>
      </c>
      <c r="K318" s="19">
        <v>150</v>
      </c>
      <c r="L318" s="19" t="s">
        <v>0</v>
      </c>
      <c r="M318" s="15" t="s">
        <v>580</v>
      </c>
      <c r="N318" s="15" t="s">
        <v>580</v>
      </c>
      <c r="O318" s="15" t="s">
        <v>580</v>
      </c>
      <c r="P318" s="7" t="s">
        <v>580</v>
      </c>
      <c r="Q318" s="7" t="s">
        <v>580</v>
      </c>
      <c r="R318" s="7" t="s">
        <v>580</v>
      </c>
      <c r="S318" s="8" t="s">
        <v>580</v>
      </c>
      <c r="T318" s="8" t="s">
        <v>580</v>
      </c>
      <c r="U318" s="8" t="s">
        <v>580</v>
      </c>
      <c r="V318" t="s">
        <v>580</v>
      </c>
      <c r="W318" t="s">
        <v>580</v>
      </c>
      <c r="X318" t="s">
        <v>580</v>
      </c>
      <c r="Y318" s="14">
        <v>55</v>
      </c>
      <c r="Z318" s="14">
        <v>80</v>
      </c>
      <c r="AA318" s="14" t="s">
        <v>1115</v>
      </c>
      <c r="AB318" s="3">
        <v>5</v>
      </c>
      <c r="AC318" s="4">
        <v>400</v>
      </c>
      <c r="AD318" s="4">
        <v>5</v>
      </c>
      <c r="AE318" s="4">
        <v>150</v>
      </c>
      <c r="AG318" s="4"/>
    </row>
    <row r="319" spans="1:33" x14ac:dyDescent="0.25">
      <c r="A319" t="s">
        <v>192</v>
      </c>
      <c r="B319" t="s">
        <v>192</v>
      </c>
      <c r="C319" s="16" t="s">
        <v>927</v>
      </c>
      <c r="D319" t="s">
        <v>1109</v>
      </c>
      <c r="E319">
        <v>0</v>
      </c>
      <c r="F319">
        <v>180</v>
      </c>
      <c r="G319" s="2">
        <v>0</v>
      </c>
      <c r="H319" s="2">
        <v>113</v>
      </c>
      <c r="I319" s="2" t="s">
        <v>584</v>
      </c>
      <c r="J319" s="19" t="s">
        <v>580</v>
      </c>
      <c r="K319" s="19" t="s">
        <v>580</v>
      </c>
      <c r="L319" s="19" t="s">
        <v>580</v>
      </c>
      <c r="M319" s="15">
        <v>0</v>
      </c>
      <c r="N319" s="17">
        <v>2000</v>
      </c>
      <c r="O319" s="15" t="s">
        <v>1106</v>
      </c>
      <c r="P319" s="7">
        <v>0.5</v>
      </c>
      <c r="Q319" s="7">
        <v>113</v>
      </c>
      <c r="R319" s="7" t="s">
        <v>586</v>
      </c>
      <c r="S319" s="8" t="s">
        <v>580</v>
      </c>
      <c r="T319" s="8" t="s">
        <v>580</v>
      </c>
      <c r="U319" s="8" t="s">
        <v>580</v>
      </c>
      <c r="V319" t="s">
        <v>580</v>
      </c>
      <c r="W319" t="s">
        <v>580</v>
      </c>
      <c r="X319" t="s">
        <v>580</v>
      </c>
      <c r="Y319" s="14" t="s">
        <v>580</v>
      </c>
      <c r="Z319" s="14" t="s">
        <v>580</v>
      </c>
      <c r="AA319" s="14" t="s">
        <v>580</v>
      </c>
      <c r="AB319" s="3">
        <v>0</v>
      </c>
      <c r="AC319" s="4">
        <v>180</v>
      </c>
      <c r="AD319" s="4">
        <v>0</v>
      </c>
      <c r="AE319" s="4">
        <v>113</v>
      </c>
      <c r="AG319" s="4"/>
    </row>
    <row r="320" spans="1:33" x14ac:dyDescent="0.25">
      <c r="A320" t="s">
        <v>193</v>
      </c>
      <c r="B320" t="s">
        <v>193</v>
      </c>
      <c r="C320" s="16" t="s">
        <v>928</v>
      </c>
      <c r="D320" t="s">
        <v>1109</v>
      </c>
      <c r="E320">
        <v>0</v>
      </c>
      <c r="F320">
        <v>110</v>
      </c>
      <c r="G320" s="2">
        <v>0</v>
      </c>
      <c r="H320" s="2">
        <v>43</v>
      </c>
      <c r="I320" s="2" t="s">
        <v>584</v>
      </c>
      <c r="J320" s="19" t="s">
        <v>580</v>
      </c>
      <c r="K320" s="19" t="s">
        <v>580</v>
      </c>
      <c r="L320" s="19" t="s">
        <v>580</v>
      </c>
      <c r="M320" s="15">
        <v>0</v>
      </c>
      <c r="N320" s="15">
        <v>59</v>
      </c>
      <c r="O320" s="15" t="s">
        <v>1106</v>
      </c>
      <c r="P320" s="7">
        <v>0</v>
      </c>
      <c r="Q320" s="7">
        <v>35</v>
      </c>
      <c r="R320" s="7" t="s">
        <v>586</v>
      </c>
      <c r="S320" s="8" t="s">
        <v>580</v>
      </c>
      <c r="T320" s="8" t="s">
        <v>580</v>
      </c>
      <c r="U320" s="8" t="s">
        <v>580</v>
      </c>
      <c r="V320" t="s">
        <v>580</v>
      </c>
      <c r="W320" t="s">
        <v>580</v>
      </c>
      <c r="X320" t="s">
        <v>580</v>
      </c>
      <c r="Y320" s="14" t="s">
        <v>580</v>
      </c>
      <c r="Z320" s="14" t="s">
        <v>580</v>
      </c>
      <c r="AA320" s="14" t="s">
        <v>580</v>
      </c>
      <c r="AB320" s="3">
        <v>0</v>
      </c>
      <c r="AC320" s="4">
        <v>110</v>
      </c>
      <c r="AD320" s="4">
        <v>0</v>
      </c>
      <c r="AE320" s="4">
        <v>59</v>
      </c>
      <c r="AG320" s="4"/>
    </row>
    <row r="321" spans="1:33" x14ac:dyDescent="0.25">
      <c r="A321" t="s">
        <v>352</v>
      </c>
      <c r="B321" t="s">
        <v>352</v>
      </c>
      <c r="C321" s="16" t="s">
        <v>929</v>
      </c>
      <c r="D321" t="s">
        <v>1109</v>
      </c>
      <c r="E321">
        <v>5.5</v>
      </c>
      <c r="F321">
        <v>17.5</v>
      </c>
      <c r="G321" s="2">
        <v>2</v>
      </c>
      <c r="H321" s="2">
        <v>30</v>
      </c>
      <c r="I321" s="2" t="s">
        <v>584</v>
      </c>
      <c r="J321" s="19" t="s">
        <v>580</v>
      </c>
      <c r="K321" s="19" t="s">
        <v>580</v>
      </c>
      <c r="L321" s="19" t="s">
        <v>580</v>
      </c>
      <c r="M321" s="15">
        <v>2</v>
      </c>
      <c r="N321" s="15">
        <v>30</v>
      </c>
      <c r="O321" s="15" t="s">
        <v>1106</v>
      </c>
      <c r="P321" s="7">
        <v>2</v>
      </c>
      <c r="Q321" s="7">
        <v>30</v>
      </c>
      <c r="R321" s="7" t="s">
        <v>586</v>
      </c>
      <c r="S321" s="8" t="s">
        <v>580</v>
      </c>
      <c r="T321" s="8" t="s">
        <v>580</v>
      </c>
      <c r="U321" s="8" t="s">
        <v>580</v>
      </c>
      <c r="V321" t="s">
        <v>580</v>
      </c>
      <c r="W321" t="s">
        <v>580</v>
      </c>
      <c r="X321" t="s">
        <v>580</v>
      </c>
      <c r="Y321" s="14" t="s">
        <v>580</v>
      </c>
      <c r="Z321" s="14" t="s">
        <v>580</v>
      </c>
      <c r="AA321" s="14" t="s">
        <v>580</v>
      </c>
      <c r="AB321" s="3">
        <v>2</v>
      </c>
      <c r="AC321" s="4">
        <v>30</v>
      </c>
      <c r="AD321" s="4">
        <v>2</v>
      </c>
      <c r="AE321" s="4">
        <v>30</v>
      </c>
      <c r="AG321" s="4"/>
    </row>
    <row r="322" spans="1:33" x14ac:dyDescent="0.25">
      <c r="A322" t="s">
        <v>194</v>
      </c>
      <c r="B322" t="s">
        <v>194</v>
      </c>
      <c r="C322" s="16" t="s">
        <v>930</v>
      </c>
      <c r="D322" t="s">
        <v>1109</v>
      </c>
      <c r="E322">
        <v>0</v>
      </c>
      <c r="F322">
        <v>10</v>
      </c>
      <c r="G322" s="2">
        <v>2</v>
      </c>
      <c r="H322" s="2">
        <v>20</v>
      </c>
      <c r="I322" s="2" t="s">
        <v>584</v>
      </c>
      <c r="J322" s="19" t="s">
        <v>580</v>
      </c>
      <c r="K322" s="19" t="s">
        <v>580</v>
      </c>
      <c r="L322" s="19" t="s">
        <v>580</v>
      </c>
      <c r="M322" s="15">
        <v>2</v>
      </c>
      <c r="N322" s="15">
        <v>20</v>
      </c>
      <c r="O322" s="15" t="s">
        <v>1106</v>
      </c>
      <c r="P322" s="7">
        <v>2</v>
      </c>
      <c r="Q322" s="7">
        <v>20</v>
      </c>
      <c r="R322" s="7" t="s">
        <v>586</v>
      </c>
      <c r="S322" s="8" t="s">
        <v>580</v>
      </c>
      <c r="T322" s="8" t="s">
        <v>580</v>
      </c>
      <c r="U322" s="8" t="s">
        <v>580</v>
      </c>
      <c r="V322" t="s">
        <v>580</v>
      </c>
      <c r="W322" t="s">
        <v>580</v>
      </c>
      <c r="X322" t="s">
        <v>580</v>
      </c>
      <c r="Y322" s="14" t="s">
        <v>580</v>
      </c>
      <c r="Z322" s="14" t="s">
        <v>580</v>
      </c>
      <c r="AA322" s="14" t="s">
        <v>580</v>
      </c>
      <c r="AB322" s="3">
        <v>0</v>
      </c>
      <c r="AC322" s="4">
        <v>20</v>
      </c>
      <c r="AD322" s="4">
        <v>2</v>
      </c>
      <c r="AE322" s="4">
        <v>20</v>
      </c>
      <c r="AG322" s="4"/>
    </row>
    <row r="323" spans="1:33" x14ac:dyDescent="0.25">
      <c r="A323" t="s">
        <v>195</v>
      </c>
      <c r="B323" t="s">
        <v>195</v>
      </c>
      <c r="C323" s="16" t="s">
        <v>931</v>
      </c>
      <c r="D323" t="s">
        <v>1109</v>
      </c>
      <c r="E323">
        <v>0</v>
      </c>
      <c r="F323">
        <v>65</v>
      </c>
      <c r="G323" s="2">
        <v>1</v>
      </c>
      <c r="H323" s="2">
        <v>20</v>
      </c>
      <c r="I323" s="2" t="s">
        <v>584</v>
      </c>
      <c r="J323" s="19" t="s">
        <v>580</v>
      </c>
      <c r="K323" s="19" t="s">
        <v>580</v>
      </c>
      <c r="L323" s="19" t="s">
        <v>580</v>
      </c>
      <c r="M323" s="15">
        <v>0</v>
      </c>
      <c r="N323" s="15">
        <v>58</v>
      </c>
      <c r="O323" s="15" t="s">
        <v>1106</v>
      </c>
      <c r="P323" s="7">
        <v>1</v>
      </c>
      <c r="Q323" s="7">
        <v>20</v>
      </c>
      <c r="R323" s="7" t="s">
        <v>586</v>
      </c>
      <c r="S323" s="8" t="s">
        <v>580</v>
      </c>
      <c r="T323" s="8" t="s">
        <v>580</v>
      </c>
      <c r="U323" s="8" t="s">
        <v>580</v>
      </c>
      <c r="V323" t="s">
        <v>580</v>
      </c>
      <c r="W323" t="s">
        <v>580</v>
      </c>
      <c r="X323" t="s">
        <v>580</v>
      </c>
      <c r="Y323" s="14" t="s">
        <v>580</v>
      </c>
      <c r="Z323" s="14" t="s">
        <v>580</v>
      </c>
      <c r="AA323" s="14" t="s">
        <v>580</v>
      </c>
      <c r="AB323" s="3">
        <v>0</v>
      </c>
      <c r="AC323" s="4">
        <v>65</v>
      </c>
      <c r="AD323" s="4">
        <v>0</v>
      </c>
      <c r="AE323" s="4">
        <v>58</v>
      </c>
      <c r="AG323" s="4"/>
    </row>
    <row r="324" spans="1:33" x14ac:dyDescent="0.25">
      <c r="A324" t="s">
        <v>196</v>
      </c>
      <c r="B324" t="s">
        <v>196</v>
      </c>
      <c r="C324" s="16" t="s">
        <v>932</v>
      </c>
      <c r="D324" t="s">
        <v>1109</v>
      </c>
      <c r="E324">
        <v>0</v>
      </c>
      <c r="F324">
        <v>98</v>
      </c>
      <c r="G324" s="2">
        <v>0</v>
      </c>
      <c r="H324" s="2">
        <v>70</v>
      </c>
      <c r="I324" s="2" t="s">
        <v>584</v>
      </c>
      <c r="J324" s="19" t="s">
        <v>580</v>
      </c>
      <c r="K324" s="19" t="s">
        <v>580</v>
      </c>
      <c r="L324" s="19" t="s">
        <v>580</v>
      </c>
      <c r="M324" s="15">
        <v>0</v>
      </c>
      <c r="N324" s="15">
        <v>98</v>
      </c>
      <c r="O324" s="15" t="s">
        <v>1106</v>
      </c>
      <c r="P324" s="7">
        <v>0</v>
      </c>
      <c r="Q324" s="7">
        <v>20</v>
      </c>
      <c r="R324" s="7" t="s">
        <v>586</v>
      </c>
      <c r="S324" s="8" t="s">
        <v>580</v>
      </c>
      <c r="T324" s="8" t="s">
        <v>580</v>
      </c>
      <c r="U324" s="8" t="s">
        <v>580</v>
      </c>
      <c r="V324" t="s">
        <v>580</v>
      </c>
      <c r="W324" t="s">
        <v>580</v>
      </c>
      <c r="X324" t="s">
        <v>580</v>
      </c>
      <c r="Y324" s="14" t="s">
        <v>580</v>
      </c>
      <c r="Z324" s="14" t="s">
        <v>580</v>
      </c>
      <c r="AA324" s="14" t="s">
        <v>580</v>
      </c>
      <c r="AB324" s="3">
        <v>0</v>
      </c>
      <c r="AC324" s="4">
        <v>98</v>
      </c>
      <c r="AD324" s="4">
        <v>0</v>
      </c>
      <c r="AE324" s="4">
        <v>70</v>
      </c>
      <c r="AG324" s="4"/>
    </row>
    <row r="325" spans="1:33" x14ac:dyDescent="0.25">
      <c r="A325" t="s">
        <v>197</v>
      </c>
      <c r="B325" t="s">
        <v>197</v>
      </c>
      <c r="C325" s="16" t="s">
        <v>933</v>
      </c>
      <c r="D325" t="s">
        <v>1109</v>
      </c>
      <c r="E325">
        <v>8</v>
      </c>
      <c r="F325">
        <v>8</v>
      </c>
      <c r="G325" s="2">
        <v>2</v>
      </c>
      <c r="H325" s="2">
        <v>20</v>
      </c>
      <c r="I325" s="2" t="s">
        <v>584</v>
      </c>
      <c r="J325" s="19" t="s">
        <v>580</v>
      </c>
      <c r="K325" s="19" t="s">
        <v>580</v>
      </c>
      <c r="L325" s="19" t="s">
        <v>580</v>
      </c>
      <c r="M325" s="15">
        <v>2</v>
      </c>
      <c r="N325" s="15">
        <v>20</v>
      </c>
      <c r="O325" s="15" t="s">
        <v>1106</v>
      </c>
      <c r="P325" s="7">
        <v>2</v>
      </c>
      <c r="Q325" s="7">
        <v>20</v>
      </c>
      <c r="R325" s="7" t="s">
        <v>586</v>
      </c>
      <c r="S325" s="8" t="s">
        <v>580</v>
      </c>
      <c r="T325" s="8" t="s">
        <v>580</v>
      </c>
      <c r="U325" s="8" t="s">
        <v>580</v>
      </c>
      <c r="V325" t="s">
        <v>580</v>
      </c>
      <c r="W325" t="s">
        <v>580</v>
      </c>
      <c r="X325" t="s">
        <v>580</v>
      </c>
      <c r="Y325" s="14" t="s">
        <v>580</v>
      </c>
      <c r="Z325" s="14" t="s">
        <v>580</v>
      </c>
      <c r="AA325" s="14" t="s">
        <v>580</v>
      </c>
      <c r="AB325" s="3">
        <v>2</v>
      </c>
      <c r="AC325" s="4">
        <v>20</v>
      </c>
      <c r="AD325" s="4">
        <v>2</v>
      </c>
      <c r="AE325" s="4">
        <v>20</v>
      </c>
      <c r="AG325" s="4"/>
    </row>
    <row r="326" spans="1:33" x14ac:dyDescent="0.25">
      <c r="A326" t="s">
        <v>198</v>
      </c>
      <c r="B326" t="s">
        <v>198</v>
      </c>
      <c r="C326" s="16" t="s">
        <v>934</v>
      </c>
      <c r="D326" t="s">
        <v>1109</v>
      </c>
      <c r="E326">
        <v>0</v>
      </c>
      <c r="F326">
        <v>75</v>
      </c>
      <c r="G326" s="2">
        <v>0</v>
      </c>
      <c r="H326" s="2">
        <v>5</v>
      </c>
      <c r="I326" s="2" t="s">
        <v>584</v>
      </c>
      <c r="J326" s="19" t="s">
        <v>580</v>
      </c>
      <c r="K326" s="19" t="s">
        <v>580</v>
      </c>
      <c r="L326" s="19" t="s">
        <v>580</v>
      </c>
      <c r="M326" s="15">
        <v>0</v>
      </c>
      <c r="N326" s="15">
        <v>33</v>
      </c>
      <c r="O326" s="15" t="s">
        <v>1106</v>
      </c>
      <c r="P326" s="7">
        <v>0</v>
      </c>
      <c r="Q326" s="7">
        <v>5</v>
      </c>
      <c r="R326" s="7" t="s">
        <v>586</v>
      </c>
      <c r="S326" s="8" t="s">
        <v>580</v>
      </c>
      <c r="T326" s="8" t="s">
        <v>580</v>
      </c>
      <c r="U326" s="8" t="s">
        <v>580</v>
      </c>
      <c r="V326" t="s">
        <v>580</v>
      </c>
      <c r="W326" t="s">
        <v>580</v>
      </c>
      <c r="X326" t="s">
        <v>580</v>
      </c>
      <c r="Y326" s="14" t="s">
        <v>580</v>
      </c>
      <c r="Z326" s="14" t="s">
        <v>580</v>
      </c>
      <c r="AA326" s="14" t="s">
        <v>580</v>
      </c>
      <c r="AB326" s="3">
        <v>0</v>
      </c>
      <c r="AC326" s="4">
        <v>75</v>
      </c>
      <c r="AD326" s="4">
        <v>0</v>
      </c>
      <c r="AE326" s="4">
        <v>33</v>
      </c>
      <c r="AG326" s="4"/>
    </row>
    <row r="327" spans="1:33" x14ac:dyDescent="0.25">
      <c r="A327" t="s">
        <v>199</v>
      </c>
      <c r="B327" t="s">
        <v>199</v>
      </c>
      <c r="C327" s="16" t="s">
        <v>935</v>
      </c>
      <c r="D327" t="s">
        <v>1109</v>
      </c>
      <c r="E327">
        <v>0</v>
      </c>
      <c r="F327">
        <v>60</v>
      </c>
      <c r="G327" s="2">
        <v>1</v>
      </c>
      <c r="H327" s="2">
        <v>10</v>
      </c>
      <c r="I327" s="2" t="s">
        <v>584</v>
      </c>
      <c r="J327" s="19" t="s">
        <v>580</v>
      </c>
      <c r="K327" s="19" t="s">
        <v>580</v>
      </c>
      <c r="L327" s="19" t="s">
        <v>580</v>
      </c>
      <c r="M327" s="15" t="s">
        <v>580</v>
      </c>
      <c r="N327" s="15" t="s">
        <v>580</v>
      </c>
      <c r="O327" s="15" t="s">
        <v>580</v>
      </c>
      <c r="P327" s="7">
        <v>1</v>
      </c>
      <c r="Q327" s="7">
        <v>10</v>
      </c>
      <c r="R327" s="7" t="s">
        <v>586</v>
      </c>
      <c r="S327" s="8" t="s">
        <v>580</v>
      </c>
      <c r="T327" s="8" t="s">
        <v>580</v>
      </c>
      <c r="U327" s="8" t="s">
        <v>580</v>
      </c>
      <c r="V327" t="s">
        <v>580</v>
      </c>
      <c r="W327" t="s">
        <v>580</v>
      </c>
      <c r="X327" t="s">
        <v>580</v>
      </c>
      <c r="Y327" s="14" t="s">
        <v>580</v>
      </c>
      <c r="Z327" s="14" t="s">
        <v>580</v>
      </c>
      <c r="AA327" s="14" t="s">
        <v>580</v>
      </c>
      <c r="AB327" s="3">
        <v>0</v>
      </c>
      <c r="AC327" s="4">
        <v>60</v>
      </c>
      <c r="AD327" s="4">
        <v>1</v>
      </c>
      <c r="AE327" s="4">
        <v>10</v>
      </c>
      <c r="AG327" s="4"/>
    </row>
    <row r="328" spans="1:33" x14ac:dyDescent="0.25">
      <c r="A328" t="s">
        <v>200</v>
      </c>
      <c r="B328" t="s">
        <v>200</v>
      </c>
      <c r="C328" s="16" t="s">
        <v>936</v>
      </c>
      <c r="D328" t="s">
        <v>1109</v>
      </c>
      <c r="E328">
        <v>0</v>
      </c>
      <c r="F328">
        <v>43</v>
      </c>
      <c r="G328" s="2">
        <v>0</v>
      </c>
      <c r="H328" s="2">
        <v>47</v>
      </c>
      <c r="I328" s="2" t="s">
        <v>584</v>
      </c>
      <c r="J328" s="19" t="s">
        <v>580</v>
      </c>
      <c r="K328" s="19" t="s">
        <v>580</v>
      </c>
      <c r="L328" s="19" t="s">
        <v>580</v>
      </c>
      <c r="M328" s="15">
        <v>0</v>
      </c>
      <c r="N328" s="15">
        <v>20</v>
      </c>
      <c r="O328" s="15" t="s">
        <v>1106</v>
      </c>
      <c r="P328" s="7">
        <v>2</v>
      </c>
      <c r="Q328" s="7">
        <v>47</v>
      </c>
      <c r="R328" s="7" t="s">
        <v>586</v>
      </c>
      <c r="S328" s="8" t="s">
        <v>580</v>
      </c>
      <c r="T328" s="8" t="s">
        <v>580</v>
      </c>
      <c r="U328" s="8" t="s">
        <v>580</v>
      </c>
      <c r="V328" t="s">
        <v>580</v>
      </c>
      <c r="W328" t="s">
        <v>580</v>
      </c>
      <c r="X328" t="s">
        <v>580</v>
      </c>
      <c r="Y328" s="14" t="s">
        <v>580</v>
      </c>
      <c r="Z328" s="14" t="s">
        <v>580</v>
      </c>
      <c r="AA328" s="14" t="s">
        <v>580</v>
      </c>
      <c r="AB328" s="3">
        <v>0</v>
      </c>
      <c r="AC328" s="4">
        <v>47</v>
      </c>
      <c r="AD328" s="4">
        <v>0</v>
      </c>
      <c r="AE328" s="4">
        <v>47</v>
      </c>
      <c r="AG328" s="4"/>
    </row>
    <row r="329" spans="1:33" x14ac:dyDescent="0.25">
      <c r="A329" t="s">
        <v>201</v>
      </c>
      <c r="B329" t="s">
        <v>201</v>
      </c>
      <c r="C329" s="16" t="s">
        <v>937</v>
      </c>
      <c r="D329" t="s">
        <v>1109</v>
      </c>
      <c r="E329">
        <v>0</v>
      </c>
      <c r="F329">
        <v>66</v>
      </c>
      <c r="G329" s="2">
        <v>1</v>
      </c>
      <c r="H329" s="2">
        <v>25</v>
      </c>
      <c r="I329" s="2" t="s">
        <v>584</v>
      </c>
      <c r="J329" s="19" t="s">
        <v>580</v>
      </c>
      <c r="K329" s="19" t="s">
        <v>580</v>
      </c>
      <c r="L329" s="19" t="s">
        <v>580</v>
      </c>
      <c r="M329" s="15">
        <v>0</v>
      </c>
      <c r="N329" s="15">
        <v>58</v>
      </c>
      <c r="O329" s="15" t="s">
        <v>1106</v>
      </c>
      <c r="P329" s="7">
        <v>1</v>
      </c>
      <c r="Q329" s="7">
        <v>25</v>
      </c>
      <c r="R329" s="7" t="s">
        <v>586</v>
      </c>
      <c r="S329" s="8" t="s">
        <v>580</v>
      </c>
      <c r="T329" s="8" t="s">
        <v>580</v>
      </c>
      <c r="U329" s="8" t="s">
        <v>580</v>
      </c>
      <c r="V329" t="s">
        <v>580</v>
      </c>
      <c r="W329" t="s">
        <v>580</v>
      </c>
      <c r="X329" t="s">
        <v>580</v>
      </c>
      <c r="Y329" s="14" t="s">
        <v>580</v>
      </c>
      <c r="Z329" s="14" t="s">
        <v>580</v>
      </c>
      <c r="AA329" s="14" t="s">
        <v>580</v>
      </c>
      <c r="AB329" s="3">
        <v>0</v>
      </c>
      <c r="AC329" s="4">
        <v>66</v>
      </c>
      <c r="AD329" s="4">
        <v>0</v>
      </c>
      <c r="AE329" s="4">
        <v>58</v>
      </c>
      <c r="AG329" s="4"/>
    </row>
    <row r="330" spans="1:33" x14ac:dyDescent="0.25">
      <c r="A330" t="s">
        <v>202</v>
      </c>
      <c r="B330" t="s">
        <v>202</v>
      </c>
      <c r="C330" s="16" t="s">
        <v>938</v>
      </c>
      <c r="D330" t="s">
        <v>1109</v>
      </c>
      <c r="E330">
        <v>0</v>
      </c>
      <c r="F330">
        <v>30</v>
      </c>
      <c r="G330" s="2">
        <v>1</v>
      </c>
      <c r="H330" s="2">
        <v>40</v>
      </c>
      <c r="I330" s="2" t="s">
        <v>584</v>
      </c>
      <c r="J330" s="19" t="s">
        <v>580</v>
      </c>
      <c r="K330" s="19" t="s">
        <v>580</v>
      </c>
      <c r="L330" s="19" t="s">
        <v>580</v>
      </c>
      <c r="M330" s="15">
        <v>0</v>
      </c>
      <c r="N330" s="15">
        <v>40</v>
      </c>
      <c r="O330" s="15" t="s">
        <v>1106</v>
      </c>
      <c r="P330" s="7">
        <v>1</v>
      </c>
      <c r="Q330" s="7">
        <v>40</v>
      </c>
      <c r="R330" s="7" t="s">
        <v>586</v>
      </c>
      <c r="S330" s="8" t="s">
        <v>580</v>
      </c>
      <c r="T330" s="8" t="s">
        <v>580</v>
      </c>
      <c r="U330" s="8" t="s">
        <v>580</v>
      </c>
      <c r="V330" t="s">
        <v>580</v>
      </c>
      <c r="W330" t="s">
        <v>580</v>
      </c>
      <c r="X330" t="s">
        <v>580</v>
      </c>
      <c r="Y330" s="14" t="s">
        <v>580</v>
      </c>
      <c r="Z330" s="14" t="s">
        <v>580</v>
      </c>
      <c r="AA330" s="14" t="s">
        <v>580</v>
      </c>
      <c r="AB330" s="3">
        <v>0</v>
      </c>
      <c r="AC330" s="4">
        <v>40</v>
      </c>
      <c r="AD330" s="4">
        <v>0</v>
      </c>
      <c r="AE330" s="4">
        <v>40</v>
      </c>
      <c r="AG330" s="4"/>
    </row>
    <row r="331" spans="1:33" x14ac:dyDescent="0.25">
      <c r="A331" t="s">
        <v>310</v>
      </c>
      <c r="B331" t="s">
        <v>310</v>
      </c>
      <c r="C331" s="16" t="s">
        <v>1112</v>
      </c>
      <c r="D331" t="s">
        <v>1109</v>
      </c>
      <c r="E331">
        <v>11</v>
      </c>
      <c r="F331">
        <v>11.5</v>
      </c>
      <c r="G331" s="2" t="s">
        <v>580</v>
      </c>
      <c r="H331" s="2" t="s">
        <v>580</v>
      </c>
      <c r="I331" s="2" t="s">
        <v>580</v>
      </c>
      <c r="J331" s="19" t="s">
        <v>580</v>
      </c>
      <c r="K331" s="19" t="s">
        <v>580</v>
      </c>
      <c r="L331" s="19" t="s">
        <v>580</v>
      </c>
      <c r="M331" s="15" t="s">
        <v>580</v>
      </c>
      <c r="N331" s="15" t="s">
        <v>580</v>
      </c>
      <c r="O331" s="15" t="s">
        <v>580</v>
      </c>
      <c r="P331" s="7">
        <v>1</v>
      </c>
      <c r="Q331" s="7">
        <v>50</v>
      </c>
      <c r="R331" s="7" t="s">
        <v>586</v>
      </c>
      <c r="S331" s="8" t="s">
        <v>580</v>
      </c>
      <c r="T331" s="8" t="s">
        <v>580</v>
      </c>
      <c r="U331" s="8" t="s">
        <v>580</v>
      </c>
      <c r="V331" t="s">
        <v>580</v>
      </c>
      <c r="W331" t="s">
        <v>580</v>
      </c>
      <c r="X331" t="s">
        <v>580</v>
      </c>
      <c r="Y331" s="14" t="s">
        <v>580</v>
      </c>
      <c r="Z331" s="14" t="s">
        <v>580</v>
      </c>
      <c r="AA331" s="14" t="s">
        <v>580</v>
      </c>
      <c r="AB331" s="3">
        <v>1</v>
      </c>
      <c r="AC331" s="4">
        <v>50</v>
      </c>
      <c r="AD331" s="4">
        <v>1</v>
      </c>
      <c r="AE331" s="4">
        <v>50</v>
      </c>
      <c r="AG331" s="4"/>
    </row>
    <row r="332" spans="1:33" x14ac:dyDescent="0.25">
      <c r="A332" t="s">
        <v>203</v>
      </c>
      <c r="B332" t="s">
        <v>203</v>
      </c>
      <c r="C332" s="16" t="s">
        <v>939</v>
      </c>
      <c r="D332" t="s">
        <v>1109</v>
      </c>
      <c r="E332">
        <v>0</v>
      </c>
      <c r="F332">
        <v>91</v>
      </c>
      <c r="G332" s="2">
        <v>1</v>
      </c>
      <c r="H332" s="2">
        <v>10</v>
      </c>
      <c r="I332" s="2" t="s">
        <v>584</v>
      </c>
      <c r="J332" s="19" t="s">
        <v>580</v>
      </c>
      <c r="K332" s="19" t="s">
        <v>580</v>
      </c>
      <c r="L332" s="19" t="s">
        <v>580</v>
      </c>
      <c r="M332" s="15" t="s">
        <v>580</v>
      </c>
      <c r="N332" s="15" t="s">
        <v>580</v>
      </c>
      <c r="O332" s="15" t="s">
        <v>580</v>
      </c>
      <c r="P332" s="7">
        <v>1</v>
      </c>
      <c r="Q332" s="7">
        <v>10</v>
      </c>
      <c r="R332" s="7" t="s">
        <v>586</v>
      </c>
      <c r="S332" s="8" t="s">
        <v>580</v>
      </c>
      <c r="T332" s="8" t="s">
        <v>580</v>
      </c>
      <c r="U332" s="8" t="s">
        <v>580</v>
      </c>
      <c r="V332" t="s">
        <v>580</v>
      </c>
      <c r="W332" t="s">
        <v>580</v>
      </c>
      <c r="X332" t="s">
        <v>580</v>
      </c>
      <c r="Y332" s="14" t="s">
        <v>580</v>
      </c>
      <c r="Z332" s="14" t="s">
        <v>580</v>
      </c>
      <c r="AA332" s="14" t="s">
        <v>580</v>
      </c>
      <c r="AB332" s="3">
        <v>0</v>
      </c>
      <c r="AC332" s="4">
        <v>91</v>
      </c>
      <c r="AD332" s="4">
        <v>1</v>
      </c>
      <c r="AE332" s="4">
        <v>10</v>
      </c>
      <c r="AG332" s="4"/>
    </row>
    <row r="333" spans="1:33" x14ac:dyDescent="0.25">
      <c r="A333" t="s">
        <v>204</v>
      </c>
      <c r="B333" t="s">
        <v>204</v>
      </c>
      <c r="C333" s="16" t="s">
        <v>940</v>
      </c>
      <c r="D333" t="s">
        <v>1109</v>
      </c>
      <c r="E333">
        <v>0</v>
      </c>
      <c r="F333">
        <v>35</v>
      </c>
      <c r="G333" s="2">
        <v>1</v>
      </c>
      <c r="H333" s="2">
        <v>25</v>
      </c>
      <c r="I333" s="2" t="s">
        <v>584</v>
      </c>
      <c r="J333" s="19" t="s">
        <v>580</v>
      </c>
      <c r="K333" s="19" t="s">
        <v>580</v>
      </c>
      <c r="L333" s="19" t="s">
        <v>580</v>
      </c>
      <c r="M333" s="15">
        <v>0</v>
      </c>
      <c r="N333" s="15">
        <v>25</v>
      </c>
      <c r="O333" s="15" t="s">
        <v>1106</v>
      </c>
      <c r="P333" s="7">
        <v>1</v>
      </c>
      <c r="Q333" s="7">
        <v>25</v>
      </c>
      <c r="R333" s="7" t="s">
        <v>586</v>
      </c>
      <c r="S333" s="8" t="s">
        <v>580</v>
      </c>
      <c r="T333" s="8" t="s">
        <v>580</v>
      </c>
      <c r="U333" s="8" t="s">
        <v>580</v>
      </c>
      <c r="V333" t="s">
        <v>580</v>
      </c>
      <c r="W333" t="s">
        <v>580</v>
      </c>
      <c r="X333" t="s">
        <v>580</v>
      </c>
      <c r="Y333" s="14" t="s">
        <v>580</v>
      </c>
      <c r="Z333" s="14" t="s">
        <v>580</v>
      </c>
      <c r="AA333" s="14" t="s">
        <v>580</v>
      </c>
      <c r="AB333" s="3">
        <v>0</v>
      </c>
      <c r="AC333" s="4">
        <v>35</v>
      </c>
      <c r="AD333" s="4">
        <v>0</v>
      </c>
      <c r="AE333" s="4">
        <v>25</v>
      </c>
      <c r="AG333" s="4"/>
    </row>
    <row r="334" spans="1:33" x14ac:dyDescent="0.25">
      <c r="A334" t="s">
        <v>205</v>
      </c>
      <c r="B334" t="s">
        <v>205</v>
      </c>
      <c r="C334" s="16" t="s">
        <v>941</v>
      </c>
      <c r="D334" t="s">
        <v>1109</v>
      </c>
      <c r="E334">
        <v>0</v>
      </c>
      <c r="F334">
        <v>35</v>
      </c>
      <c r="G334" s="2">
        <v>0</v>
      </c>
      <c r="H334" s="2">
        <v>20</v>
      </c>
      <c r="I334" s="2" t="s">
        <v>584</v>
      </c>
      <c r="J334" s="19" t="s">
        <v>580</v>
      </c>
      <c r="K334" s="19" t="s">
        <v>580</v>
      </c>
      <c r="L334" s="19" t="s">
        <v>580</v>
      </c>
      <c r="M334" s="15">
        <v>0</v>
      </c>
      <c r="N334" s="15">
        <v>20</v>
      </c>
      <c r="O334" s="15" t="s">
        <v>1106</v>
      </c>
      <c r="P334" s="7">
        <v>0</v>
      </c>
      <c r="Q334" s="7">
        <v>20</v>
      </c>
      <c r="R334" s="7" t="s">
        <v>586</v>
      </c>
      <c r="S334" s="8" t="s">
        <v>580</v>
      </c>
      <c r="T334" s="8" t="s">
        <v>580</v>
      </c>
      <c r="U334" s="8" t="s">
        <v>580</v>
      </c>
      <c r="V334" t="s">
        <v>580</v>
      </c>
      <c r="W334" t="s">
        <v>580</v>
      </c>
      <c r="X334" t="s">
        <v>580</v>
      </c>
      <c r="Y334" s="14" t="s">
        <v>580</v>
      </c>
      <c r="Z334" s="14" t="s">
        <v>580</v>
      </c>
      <c r="AA334" s="14" t="s">
        <v>580</v>
      </c>
      <c r="AB334" s="3">
        <v>0</v>
      </c>
      <c r="AC334" s="4">
        <v>35</v>
      </c>
      <c r="AD334" s="4">
        <v>0</v>
      </c>
      <c r="AE334" s="4">
        <v>20</v>
      </c>
      <c r="AG334" s="4"/>
    </row>
    <row r="335" spans="1:33" x14ac:dyDescent="0.25">
      <c r="A335" t="s">
        <v>206</v>
      </c>
      <c r="B335" t="s">
        <v>206</v>
      </c>
      <c r="C335" s="16" t="s">
        <v>942</v>
      </c>
      <c r="D335" t="s">
        <v>1109</v>
      </c>
      <c r="E335">
        <v>0</v>
      </c>
      <c r="F335">
        <v>65</v>
      </c>
      <c r="G335" s="2">
        <v>0</v>
      </c>
      <c r="H335" s="2">
        <v>30</v>
      </c>
      <c r="I335" s="2" t="s">
        <v>584</v>
      </c>
      <c r="J335" s="19" t="s">
        <v>580</v>
      </c>
      <c r="K335" s="19" t="s">
        <v>580</v>
      </c>
      <c r="L335" s="19" t="s">
        <v>580</v>
      </c>
      <c r="M335" s="15">
        <v>0</v>
      </c>
      <c r="N335" s="15">
        <v>65</v>
      </c>
      <c r="O335" s="15" t="s">
        <v>1106</v>
      </c>
      <c r="P335" s="7">
        <v>0</v>
      </c>
      <c r="Q335" s="7">
        <v>30</v>
      </c>
      <c r="R335" s="7" t="s">
        <v>586</v>
      </c>
      <c r="S335" s="8" t="s">
        <v>580</v>
      </c>
      <c r="T335" s="8" t="s">
        <v>580</v>
      </c>
      <c r="U335" s="8" t="s">
        <v>580</v>
      </c>
      <c r="V335" t="s">
        <v>580</v>
      </c>
      <c r="W335" t="s">
        <v>580</v>
      </c>
      <c r="X335" t="s">
        <v>580</v>
      </c>
      <c r="Y335" s="14" t="s">
        <v>580</v>
      </c>
      <c r="Z335" s="14" t="s">
        <v>580</v>
      </c>
      <c r="AA335" s="14" t="s">
        <v>580</v>
      </c>
      <c r="AB335" s="3">
        <v>0</v>
      </c>
      <c r="AC335" s="4">
        <v>65</v>
      </c>
      <c r="AD335" s="4">
        <v>0</v>
      </c>
      <c r="AE335" s="4">
        <v>65</v>
      </c>
      <c r="AG335" s="4"/>
    </row>
    <row r="336" spans="1:33" x14ac:dyDescent="0.25">
      <c r="A336" t="s">
        <v>207</v>
      </c>
      <c r="B336" t="s">
        <v>207</v>
      </c>
      <c r="C336" s="16" t="s">
        <v>943</v>
      </c>
      <c r="D336" t="s">
        <v>1109</v>
      </c>
      <c r="E336">
        <v>0</v>
      </c>
      <c r="F336">
        <v>113.5</v>
      </c>
      <c r="G336" s="2">
        <v>0</v>
      </c>
      <c r="H336" s="2">
        <v>40</v>
      </c>
      <c r="I336" s="2" t="s">
        <v>584</v>
      </c>
      <c r="J336" s="19" t="s">
        <v>580</v>
      </c>
      <c r="K336" s="19" t="s">
        <v>580</v>
      </c>
      <c r="L336" s="19" t="s">
        <v>580</v>
      </c>
      <c r="M336" s="15" t="s">
        <v>580</v>
      </c>
      <c r="N336" s="15" t="s">
        <v>580</v>
      </c>
      <c r="O336" s="15" t="s">
        <v>580</v>
      </c>
      <c r="P336" s="7">
        <v>0</v>
      </c>
      <c r="Q336" s="7">
        <v>40</v>
      </c>
      <c r="R336" s="7" t="s">
        <v>586</v>
      </c>
      <c r="S336" s="8" t="s">
        <v>580</v>
      </c>
      <c r="T336" s="8" t="s">
        <v>580</v>
      </c>
      <c r="U336" s="8" t="s">
        <v>580</v>
      </c>
      <c r="V336" t="s">
        <v>580</v>
      </c>
      <c r="W336" t="s">
        <v>580</v>
      </c>
      <c r="X336" t="s">
        <v>580</v>
      </c>
      <c r="Y336" s="14" t="s">
        <v>580</v>
      </c>
      <c r="Z336" s="14" t="s">
        <v>580</v>
      </c>
      <c r="AA336" s="14" t="s">
        <v>580</v>
      </c>
      <c r="AB336" s="3">
        <v>0</v>
      </c>
      <c r="AC336" s="4">
        <v>113.5</v>
      </c>
      <c r="AD336" s="4">
        <v>0</v>
      </c>
      <c r="AE336" s="4">
        <v>40</v>
      </c>
      <c r="AG336" s="4"/>
    </row>
    <row r="337" spans="1:33" x14ac:dyDescent="0.25">
      <c r="A337" t="s">
        <v>208</v>
      </c>
      <c r="B337" t="s">
        <v>208</v>
      </c>
      <c r="C337" s="16" t="s">
        <v>944</v>
      </c>
      <c r="D337" t="s">
        <v>1109</v>
      </c>
      <c r="E337">
        <v>0</v>
      </c>
      <c r="F337">
        <v>148</v>
      </c>
      <c r="G337" s="2">
        <v>0</v>
      </c>
      <c r="H337" s="2">
        <v>45</v>
      </c>
      <c r="I337" s="2" t="s">
        <v>584</v>
      </c>
      <c r="J337" s="19">
        <v>5</v>
      </c>
      <c r="K337" s="19">
        <v>25</v>
      </c>
      <c r="L337" s="19" t="s">
        <v>0</v>
      </c>
      <c r="M337" s="15">
        <v>0</v>
      </c>
      <c r="N337" s="17">
        <v>479</v>
      </c>
      <c r="O337" s="15" t="s">
        <v>1106</v>
      </c>
      <c r="P337" s="7">
        <v>1</v>
      </c>
      <c r="Q337" s="7">
        <v>45</v>
      </c>
      <c r="R337" s="7" t="s">
        <v>586</v>
      </c>
      <c r="S337" s="8" t="s">
        <v>580</v>
      </c>
      <c r="T337" s="8" t="s">
        <v>580</v>
      </c>
      <c r="U337" s="8" t="s">
        <v>580</v>
      </c>
      <c r="V337" t="s">
        <v>580</v>
      </c>
      <c r="W337" t="s">
        <v>580</v>
      </c>
      <c r="X337" t="s">
        <v>580</v>
      </c>
      <c r="Y337" s="14" t="s">
        <v>580</v>
      </c>
      <c r="Z337" s="14" t="s">
        <v>580</v>
      </c>
      <c r="AA337" s="14" t="s">
        <v>580</v>
      </c>
      <c r="AB337" s="3">
        <v>0</v>
      </c>
      <c r="AC337" s="4">
        <v>148</v>
      </c>
      <c r="AD337" s="4">
        <v>0</v>
      </c>
      <c r="AE337" s="4">
        <v>45</v>
      </c>
      <c r="AG337" s="4"/>
    </row>
    <row r="338" spans="1:33" x14ac:dyDescent="0.25">
      <c r="A338" t="s">
        <v>209</v>
      </c>
      <c r="B338" t="s">
        <v>209</v>
      </c>
      <c r="C338" s="16" t="s">
        <v>945</v>
      </c>
      <c r="D338" t="s">
        <v>1109</v>
      </c>
      <c r="E338">
        <v>1.5</v>
      </c>
      <c r="F338">
        <v>31</v>
      </c>
      <c r="G338" s="2">
        <v>0</v>
      </c>
      <c r="H338" s="2">
        <v>10</v>
      </c>
      <c r="I338" s="2" t="s">
        <v>584</v>
      </c>
      <c r="J338" s="19" t="s">
        <v>580</v>
      </c>
      <c r="K338" s="19" t="s">
        <v>580</v>
      </c>
      <c r="L338" s="19" t="s">
        <v>580</v>
      </c>
      <c r="M338" s="15" t="s">
        <v>580</v>
      </c>
      <c r="N338" s="15" t="s">
        <v>580</v>
      </c>
      <c r="O338" s="15" t="s">
        <v>580</v>
      </c>
      <c r="P338" s="7">
        <v>0</v>
      </c>
      <c r="Q338" s="7">
        <v>10</v>
      </c>
      <c r="R338" s="7" t="s">
        <v>586</v>
      </c>
      <c r="S338" s="8" t="s">
        <v>580</v>
      </c>
      <c r="T338" s="8" t="s">
        <v>580</v>
      </c>
      <c r="U338" s="8" t="s">
        <v>580</v>
      </c>
      <c r="V338" t="s">
        <v>580</v>
      </c>
      <c r="W338" t="s">
        <v>580</v>
      </c>
      <c r="X338" t="s">
        <v>580</v>
      </c>
      <c r="Y338" s="14" t="s">
        <v>580</v>
      </c>
      <c r="Z338" s="14" t="s">
        <v>580</v>
      </c>
      <c r="AA338" s="14" t="s">
        <v>580</v>
      </c>
      <c r="AB338" s="3">
        <v>0</v>
      </c>
      <c r="AC338" s="4">
        <v>31</v>
      </c>
      <c r="AD338" s="4">
        <v>0</v>
      </c>
      <c r="AE338" s="4">
        <v>10</v>
      </c>
      <c r="AG338" s="4"/>
    </row>
    <row r="339" spans="1:33" x14ac:dyDescent="0.25">
      <c r="A339" t="s">
        <v>210</v>
      </c>
      <c r="B339" t="s">
        <v>210</v>
      </c>
      <c r="C339" s="16" t="s">
        <v>946</v>
      </c>
      <c r="D339" t="s">
        <v>1109</v>
      </c>
      <c r="E339">
        <v>0</v>
      </c>
      <c r="F339">
        <v>113</v>
      </c>
      <c r="G339" s="2">
        <v>1.5</v>
      </c>
      <c r="H339" s="2">
        <v>59</v>
      </c>
      <c r="I339" s="2" t="s">
        <v>584</v>
      </c>
      <c r="J339" s="19" t="s">
        <v>580</v>
      </c>
      <c r="K339" s="19" t="s">
        <v>580</v>
      </c>
      <c r="L339" s="19" t="s">
        <v>580</v>
      </c>
      <c r="M339" s="15">
        <v>0</v>
      </c>
      <c r="N339" s="15">
        <v>55</v>
      </c>
      <c r="O339" s="15" t="s">
        <v>1106</v>
      </c>
      <c r="P339" s="7">
        <v>5</v>
      </c>
      <c r="Q339" s="7">
        <v>30</v>
      </c>
      <c r="R339" s="7" t="s">
        <v>586</v>
      </c>
      <c r="S339" s="8" t="s">
        <v>580</v>
      </c>
      <c r="T339" s="8" t="s">
        <v>580</v>
      </c>
      <c r="U339" s="8" t="s">
        <v>580</v>
      </c>
      <c r="V339" t="s">
        <v>580</v>
      </c>
      <c r="W339" t="s">
        <v>580</v>
      </c>
      <c r="X339" t="s">
        <v>580</v>
      </c>
      <c r="Y339" s="14" t="s">
        <v>580</v>
      </c>
      <c r="Z339" s="14" t="s">
        <v>580</v>
      </c>
      <c r="AA339" s="14" t="s">
        <v>580</v>
      </c>
      <c r="AB339" s="3">
        <v>0</v>
      </c>
      <c r="AC339" s="4">
        <v>113</v>
      </c>
      <c r="AD339" s="4">
        <v>0</v>
      </c>
      <c r="AE339" s="4">
        <v>59</v>
      </c>
      <c r="AG339" s="4"/>
    </row>
    <row r="340" spans="1:33" x14ac:dyDescent="0.25">
      <c r="A340" t="s">
        <v>211</v>
      </c>
      <c r="B340" t="s">
        <v>211</v>
      </c>
      <c r="C340" s="16" t="s">
        <v>947</v>
      </c>
      <c r="D340" t="s">
        <v>1109</v>
      </c>
      <c r="E340">
        <v>2.75</v>
      </c>
      <c r="F340">
        <v>25.5</v>
      </c>
      <c r="G340" s="2" t="s">
        <v>580</v>
      </c>
      <c r="H340" s="2" t="s">
        <v>580</v>
      </c>
      <c r="I340" s="2" t="s">
        <v>580</v>
      </c>
      <c r="J340" s="19" t="s">
        <v>580</v>
      </c>
      <c r="K340" s="19" t="s">
        <v>580</v>
      </c>
      <c r="L340" s="19" t="s">
        <v>580</v>
      </c>
      <c r="M340" s="15">
        <v>0</v>
      </c>
      <c r="N340" s="15">
        <v>30</v>
      </c>
      <c r="O340" s="15" t="s">
        <v>1106</v>
      </c>
      <c r="P340" s="7" t="s">
        <v>580</v>
      </c>
      <c r="Q340" s="7" t="s">
        <v>580</v>
      </c>
      <c r="R340" s="7" t="s">
        <v>580</v>
      </c>
      <c r="S340" s="8" t="s">
        <v>580</v>
      </c>
      <c r="T340" s="8" t="s">
        <v>580</v>
      </c>
      <c r="U340" s="8" t="s">
        <v>580</v>
      </c>
      <c r="V340" t="s">
        <v>580</v>
      </c>
      <c r="W340" t="s">
        <v>580</v>
      </c>
      <c r="X340" t="s">
        <v>580</v>
      </c>
      <c r="Y340" s="14" t="s">
        <v>580</v>
      </c>
      <c r="Z340" s="14" t="s">
        <v>580</v>
      </c>
      <c r="AA340" s="14" t="s">
        <v>580</v>
      </c>
      <c r="AB340" s="3">
        <v>0</v>
      </c>
      <c r="AC340" s="4">
        <v>30</v>
      </c>
      <c r="AD340" s="4">
        <v>0</v>
      </c>
      <c r="AE340" s="4">
        <v>30</v>
      </c>
      <c r="AG340" s="4"/>
    </row>
    <row r="341" spans="1:33" x14ac:dyDescent="0.25">
      <c r="A341" t="s">
        <v>212</v>
      </c>
      <c r="B341" t="s">
        <v>212</v>
      </c>
      <c r="C341" s="16" t="s">
        <v>948</v>
      </c>
      <c r="D341" t="s">
        <v>1109</v>
      </c>
      <c r="E341">
        <v>1</v>
      </c>
      <c r="F341">
        <v>65</v>
      </c>
      <c r="G341" s="2" t="s">
        <v>580</v>
      </c>
      <c r="H341" s="2" t="s">
        <v>580</v>
      </c>
      <c r="I341" s="2" t="s">
        <v>580</v>
      </c>
      <c r="J341" s="19" t="s">
        <v>580</v>
      </c>
      <c r="K341" s="19" t="s">
        <v>580</v>
      </c>
      <c r="L341" s="19" t="s">
        <v>580</v>
      </c>
      <c r="M341" s="15">
        <v>0</v>
      </c>
      <c r="N341" s="15">
        <v>30</v>
      </c>
      <c r="O341" s="15" t="s">
        <v>1106</v>
      </c>
      <c r="P341" s="7" t="s">
        <v>580</v>
      </c>
      <c r="Q341" s="7" t="s">
        <v>580</v>
      </c>
      <c r="R341" s="7" t="s">
        <v>580</v>
      </c>
      <c r="S341" s="8" t="s">
        <v>580</v>
      </c>
      <c r="T341" s="8" t="s">
        <v>580</v>
      </c>
      <c r="U341" s="8" t="s">
        <v>580</v>
      </c>
      <c r="V341" t="s">
        <v>580</v>
      </c>
      <c r="W341" t="s">
        <v>580</v>
      </c>
      <c r="X341" t="s">
        <v>580</v>
      </c>
      <c r="Y341" s="14" t="s">
        <v>580</v>
      </c>
      <c r="Z341" s="14" t="s">
        <v>580</v>
      </c>
      <c r="AA341" s="14" t="s">
        <v>580</v>
      </c>
      <c r="AB341" s="3">
        <v>0</v>
      </c>
      <c r="AC341" s="4">
        <v>65</v>
      </c>
      <c r="AD341" s="4">
        <v>1</v>
      </c>
      <c r="AE341" s="4">
        <v>30</v>
      </c>
      <c r="AG341" s="4"/>
    </row>
    <row r="342" spans="1:33" x14ac:dyDescent="0.25">
      <c r="A342" t="s">
        <v>119</v>
      </c>
      <c r="B342" t="s">
        <v>119</v>
      </c>
      <c r="C342" s="16" t="s">
        <v>949</v>
      </c>
      <c r="D342" t="s">
        <v>1109</v>
      </c>
      <c r="E342">
        <v>1</v>
      </c>
      <c r="F342">
        <v>30</v>
      </c>
      <c r="G342" s="2" t="s">
        <v>580</v>
      </c>
      <c r="H342" s="2" t="s">
        <v>580</v>
      </c>
      <c r="I342" s="2" t="s">
        <v>580</v>
      </c>
      <c r="J342" s="19" t="s">
        <v>580</v>
      </c>
      <c r="K342" s="19" t="s">
        <v>580</v>
      </c>
      <c r="L342" s="19" t="s">
        <v>580</v>
      </c>
      <c r="M342" s="15">
        <v>0</v>
      </c>
      <c r="N342" s="15">
        <v>30</v>
      </c>
      <c r="O342" s="15" t="s">
        <v>1106</v>
      </c>
      <c r="P342" s="7" t="s">
        <v>580</v>
      </c>
      <c r="Q342" s="7" t="s">
        <v>580</v>
      </c>
      <c r="R342" s="7" t="s">
        <v>580</v>
      </c>
      <c r="S342" s="8" t="s">
        <v>580</v>
      </c>
      <c r="T342" s="8" t="s">
        <v>580</v>
      </c>
      <c r="U342" s="8" t="s">
        <v>580</v>
      </c>
      <c r="V342" t="s">
        <v>580</v>
      </c>
      <c r="W342" t="s">
        <v>580</v>
      </c>
      <c r="X342" t="s">
        <v>580</v>
      </c>
      <c r="Y342" s="14" t="s">
        <v>580</v>
      </c>
      <c r="Z342" s="14" t="s">
        <v>580</v>
      </c>
      <c r="AA342" s="14" t="s">
        <v>580</v>
      </c>
      <c r="AB342" s="3">
        <v>0</v>
      </c>
      <c r="AC342" s="4">
        <v>30</v>
      </c>
      <c r="AD342" s="4">
        <v>1</v>
      </c>
      <c r="AE342" s="4">
        <v>30</v>
      </c>
      <c r="AG342" s="4"/>
    </row>
    <row r="343" spans="1:33" x14ac:dyDescent="0.25">
      <c r="A343" t="s">
        <v>213</v>
      </c>
      <c r="B343" t="s">
        <v>213</v>
      </c>
      <c r="C343" s="16" t="s">
        <v>950</v>
      </c>
      <c r="D343" t="s">
        <v>1109</v>
      </c>
      <c r="E343">
        <v>0</v>
      </c>
      <c r="F343">
        <v>70</v>
      </c>
      <c r="G343" s="2">
        <v>3</v>
      </c>
      <c r="H343" s="2">
        <v>70</v>
      </c>
      <c r="I343" s="2" t="s">
        <v>584</v>
      </c>
      <c r="J343" s="19" t="s">
        <v>580</v>
      </c>
      <c r="K343" s="19" t="s">
        <v>580</v>
      </c>
      <c r="L343" s="19" t="s">
        <v>580</v>
      </c>
      <c r="M343" s="15">
        <v>6</v>
      </c>
      <c r="N343" s="17">
        <v>368</v>
      </c>
      <c r="O343" s="15" t="s">
        <v>1106</v>
      </c>
      <c r="P343" s="7">
        <v>3</v>
      </c>
      <c r="Q343" s="7">
        <v>70</v>
      </c>
      <c r="R343" s="7" t="s">
        <v>586</v>
      </c>
      <c r="S343" s="8" t="s">
        <v>580</v>
      </c>
      <c r="T343" s="8" t="s">
        <v>580</v>
      </c>
      <c r="U343" s="8" t="s">
        <v>580</v>
      </c>
      <c r="V343" t="s">
        <v>580</v>
      </c>
      <c r="W343" t="s">
        <v>580</v>
      </c>
      <c r="X343" t="s">
        <v>580</v>
      </c>
      <c r="Y343" s="14" t="s">
        <v>580</v>
      </c>
      <c r="Z343" s="14" t="s">
        <v>580</v>
      </c>
      <c r="AA343" s="14" t="s">
        <v>580</v>
      </c>
      <c r="AB343" s="3">
        <v>0</v>
      </c>
      <c r="AC343" s="4">
        <v>70</v>
      </c>
      <c r="AD343" s="4">
        <v>3</v>
      </c>
      <c r="AE343" s="4">
        <v>70</v>
      </c>
      <c r="AG343" s="4"/>
    </row>
    <row r="344" spans="1:33" x14ac:dyDescent="0.25">
      <c r="A344" t="s">
        <v>341</v>
      </c>
      <c r="B344" t="s">
        <v>341</v>
      </c>
      <c r="C344" s="16" t="s">
        <v>951</v>
      </c>
      <c r="D344" t="s">
        <v>1109</v>
      </c>
      <c r="E344">
        <v>8</v>
      </c>
      <c r="F344">
        <v>20</v>
      </c>
      <c r="G344" s="2" t="s">
        <v>580</v>
      </c>
      <c r="H344" s="2" t="s">
        <v>580</v>
      </c>
      <c r="I344" s="2" t="s">
        <v>580</v>
      </c>
      <c r="J344" s="19" t="s">
        <v>580</v>
      </c>
      <c r="K344" s="19" t="s">
        <v>580</v>
      </c>
      <c r="L344" s="19" t="s">
        <v>580</v>
      </c>
      <c r="M344" s="15">
        <v>0</v>
      </c>
      <c r="N344" s="15">
        <v>30</v>
      </c>
      <c r="O344" s="15" t="s">
        <v>1106</v>
      </c>
      <c r="P344" s="7" t="s">
        <v>580</v>
      </c>
      <c r="Q344" s="7" t="s">
        <v>580</v>
      </c>
      <c r="R344" s="7" t="s">
        <v>580</v>
      </c>
      <c r="S344" s="8" t="s">
        <v>580</v>
      </c>
      <c r="T344" s="8" t="s">
        <v>580</v>
      </c>
      <c r="U344" s="8" t="s">
        <v>580</v>
      </c>
      <c r="V344" t="s">
        <v>580</v>
      </c>
      <c r="W344" t="s">
        <v>580</v>
      </c>
      <c r="X344" t="s">
        <v>580</v>
      </c>
      <c r="Y344" s="14" t="s">
        <v>580</v>
      </c>
      <c r="Z344" s="14" t="s">
        <v>580</v>
      </c>
      <c r="AA344" s="14" t="s">
        <v>580</v>
      </c>
      <c r="AB344" s="3">
        <v>0</v>
      </c>
      <c r="AC344" s="4">
        <v>30</v>
      </c>
      <c r="AD344" s="4">
        <v>0</v>
      </c>
      <c r="AE344" s="4">
        <v>30</v>
      </c>
      <c r="AG344" s="4"/>
    </row>
    <row r="345" spans="1:33" x14ac:dyDescent="0.25">
      <c r="A345" t="s">
        <v>214</v>
      </c>
      <c r="B345" t="s">
        <v>214</v>
      </c>
      <c r="C345" s="16" t="s">
        <v>952</v>
      </c>
      <c r="D345" t="s">
        <v>1109</v>
      </c>
      <c r="E345">
        <v>0</v>
      </c>
      <c r="F345">
        <v>73</v>
      </c>
      <c r="G345" s="2">
        <v>10</v>
      </c>
      <c r="H345" s="2">
        <v>85</v>
      </c>
      <c r="I345" s="2" t="s">
        <v>584</v>
      </c>
      <c r="J345" s="19" t="s">
        <v>580</v>
      </c>
      <c r="K345" s="19" t="s">
        <v>580</v>
      </c>
      <c r="L345" s="19" t="s">
        <v>580</v>
      </c>
      <c r="M345" s="15">
        <v>0</v>
      </c>
      <c r="N345" s="15">
        <v>73</v>
      </c>
      <c r="O345" s="15" t="s">
        <v>1106</v>
      </c>
      <c r="P345" s="7">
        <v>10</v>
      </c>
      <c r="Q345" s="7">
        <v>85</v>
      </c>
      <c r="R345" s="7" t="s">
        <v>586</v>
      </c>
      <c r="S345" s="8" t="s">
        <v>580</v>
      </c>
      <c r="T345" s="8" t="s">
        <v>580</v>
      </c>
      <c r="U345" s="8" t="s">
        <v>580</v>
      </c>
      <c r="V345" t="s">
        <v>580</v>
      </c>
      <c r="W345" t="s">
        <v>580</v>
      </c>
      <c r="X345" t="s">
        <v>580</v>
      </c>
      <c r="Y345" s="14" t="s">
        <v>580</v>
      </c>
      <c r="Z345" s="14" t="s">
        <v>580</v>
      </c>
      <c r="AA345" s="14" t="s">
        <v>580</v>
      </c>
      <c r="AB345" s="3">
        <v>0</v>
      </c>
      <c r="AC345" s="4">
        <v>85</v>
      </c>
      <c r="AD345" s="4">
        <v>10</v>
      </c>
      <c r="AE345" s="4">
        <v>85</v>
      </c>
      <c r="AG345" s="4"/>
    </row>
    <row r="346" spans="1:33" x14ac:dyDescent="0.25">
      <c r="A346" t="s">
        <v>215</v>
      </c>
      <c r="B346" t="s">
        <v>215</v>
      </c>
      <c r="C346" s="16" t="s">
        <v>953</v>
      </c>
      <c r="D346" t="s">
        <v>1109</v>
      </c>
      <c r="E346">
        <v>0</v>
      </c>
      <c r="F346">
        <v>66</v>
      </c>
      <c r="G346" s="2">
        <v>15</v>
      </c>
      <c r="H346" s="2">
        <v>30</v>
      </c>
      <c r="I346" s="2" t="s">
        <v>584</v>
      </c>
      <c r="J346" s="19" t="s">
        <v>580</v>
      </c>
      <c r="K346" s="19" t="s">
        <v>580</v>
      </c>
      <c r="L346" s="19" t="s">
        <v>580</v>
      </c>
      <c r="M346" s="15" t="s">
        <v>580</v>
      </c>
      <c r="N346" s="15" t="s">
        <v>580</v>
      </c>
      <c r="O346" s="15" t="s">
        <v>580</v>
      </c>
      <c r="P346" s="7">
        <v>15</v>
      </c>
      <c r="Q346" s="7">
        <v>30</v>
      </c>
      <c r="R346" s="7" t="s">
        <v>586</v>
      </c>
      <c r="S346" s="8" t="s">
        <v>580</v>
      </c>
      <c r="T346" s="8" t="s">
        <v>580</v>
      </c>
      <c r="U346" s="8" t="s">
        <v>580</v>
      </c>
      <c r="V346" t="s">
        <v>580</v>
      </c>
      <c r="W346" t="s">
        <v>580</v>
      </c>
      <c r="X346" t="s">
        <v>580</v>
      </c>
      <c r="Y346" s="14" t="s">
        <v>580</v>
      </c>
      <c r="Z346" s="14" t="s">
        <v>580</v>
      </c>
      <c r="AA346" s="14" t="s">
        <v>580</v>
      </c>
      <c r="AB346" s="3">
        <v>0</v>
      </c>
      <c r="AC346" s="4">
        <v>66</v>
      </c>
      <c r="AD346" s="4">
        <v>15</v>
      </c>
      <c r="AE346" s="4">
        <v>30</v>
      </c>
      <c r="AG346" s="4"/>
    </row>
    <row r="347" spans="1:33" x14ac:dyDescent="0.25">
      <c r="A347" t="s">
        <v>216</v>
      </c>
      <c r="B347" t="s">
        <v>216</v>
      </c>
      <c r="C347" s="16" t="s">
        <v>954</v>
      </c>
      <c r="D347" t="s">
        <v>1109</v>
      </c>
      <c r="E347">
        <v>0</v>
      </c>
      <c r="F347">
        <v>83</v>
      </c>
      <c r="G347" s="2">
        <v>1</v>
      </c>
      <c r="H347" s="2">
        <v>75</v>
      </c>
      <c r="I347" s="2" t="s">
        <v>584</v>
      </c>
      <c r="J347" s="19" t="s">
        <v>580</v>
      </c>
      <c r="K347" s="19" t="s">
        <v>580</v>
      </c>
      <c r="L347" s="19" t="s">
        <v>580</v>
      </c>
      <c r="M347" s="15">
        <v>0</v>
      </c>
      <c r="N347" s="15">
        <v>58</v>
      </c>
      <c r="O347" s="15" t="s">
        <v>1106</v>
      </c>
      <c r="P347" s="7" t="s">
        <v>580</v>
      </c>
      <c r="Q347" s="7" t="s">
        <v>580</v>
      </c>
      <c r="R347" s="7" t="s">
        <v>580</v>
      </c>
      <c r="S347" s="8" t="s">
        <v>580</v>
      </c>
      <c r="T347" s="8" t="s">
        <v>580</v>
      </c>
      <c r="U347" s="8" t="s">
        <v>580</v>
      </c>
      <c r="V347" t="s">
        <v>580</v>
      </c>
      <c r="W347" t="s">
        <v>580</v>
      </c>
      <c r="X347" t="s">
        <v>580</v>
      </c>
      <c r="Y347" s="14" t="s">
        <v>580</v>
      </c>
      <c r="Z347" s="14" t="s">
        <v>580</v>
      </c>
      <c r="AA347" s="14" t="s">
        <v>580</v>
      </c>
      <c r="AB347" s="3">
        <v>0</v>
      </c>
      <c r="AC347" s="4">
        <v>83</v>
      </c>
      <c r="AD347" s="4">
        <v>0</v>
      </c>
      <c r="AE347" s="4">
        <v>75</v>
      </c>
      <c r="AG347" s="4"/>
    </row>
    <row r="348" spans="1:33" x14ac:dyDescent="0.25">
      <c r="A348" t="s">
        <v>333</v>
      </c>
      <c r="B348" t="s">
        <v>333</v>
      </c>
      <c r="C348" s="16" t="s">
        <v>955</v>
      </c>
      <c r="D348" t="s">
        <v>1109</v>
      </c>
      <c r="E348">
        <v>12</v>
      </c>
      <c r="F348">
        <v>25</v>
      </c>
      <c r="G348" s="2">
        <v>8</v>
      </c>
      <c r="H348" s="2">
        <v>30</v>
      </c>
      <c r="I348" s="2" t="s">
        <v>584</v>
      </c>
      <c r="J348" s="19" t="s">
        <v>580</v>
      </c>
      <c r="K348" s="19" t="s">
        <v>580</v>
      </c>
      <c r="L348" s="19" t="s">
        <v>580</v>
      </c>
      <c r="M348" s="15">
        <v>0</v>
      </c>
      <c r="N348" s="15">
        <v>30</v>
      </c>
      <c r="O348" s="15" t="s">
        <v>1106</v>
      </c>
      <c r="P348" s="7">
        <v>8</v>
      </c>
      <c r="Q348" s="7">
        <v>30</v>
      </c>
      <c r="R348" s="7" t="s">
        <v>586</v>
      </c>
      <c r="S348" s="8" t="s">
        <v>580</v>
      </c>
      <c r="T348" s="8" t="s">
        <v>580</v>
      </c>
      <c r="U348" s="8" t="s">
        <v>580</v>
      </c>
      <c r="V348" t="s">
        <v>580</v>
      </c>
      <c r="W348" t="s">
        <v>580</v>
      </c>
      <c r="X348" t="s">
        <v>580</v>
      </c>
      <c r="Y348" s="14" t="s">
        <v>580</v>
      </c>
      <c r="Z348" s="14" t="s">
        <v>580</v>
      </c>
      <c r="AA348" s="14" t="s">
        <v>580</v>
      </c>
      <c r="AB348" s="3">
        <v>0</v>
      </c>
      <c r="AC348" s="4">
        <v>30</v>
      </c>
      <c r="AD348" s="4">
        <v>8</v>
      </c>
      <c r="AE348" s="4">
        <v>30</v>
      </c>
      <c r="AG348" s="4"/>
    </row>
    <row r="349" spans="1:33" x14ac:dyDescent="0.25">
      <c r="A349" t="s">
        <v>399</v>
      </c>
      <c r="B349" t="s">
        <v>399</v>
      </c>
      <c r="C349" s="16" t="s">
        <v>956</v>
      </c>
      <c r="D349" t="s">
        <v>1111</v>
      </c>
      <c r="E349">
        <v>0</v>
      </c>
      <c r="F349">
        <v>515</v>
      </c>
      <c r="G349" s="2">
        <v>0.5</v>
      </c>
      <c r="H349" s="2">
        <v>30</v>
      </c>
      <c r="I349" s="2" t="s">
        <v>584</v>
      </c>
      <c r="J349" s="19">
        <v>0</v>
      </c>
      <c r="K349" s="19">
        <v>25</v>
      </c>
      <c r="L349" s="19" t="s">
        <v>0</v>
      </c>
      <c r="M349" s="15">
        <v>0</v>
      </c>
      <c r="N349" s="15">
        <v>40</v>
      </c>
      <c r="O349" s="15" t="s">
        <v>1106</v>
      </c>
      <c r="P349" s="7">
        <v>0.5</v>
      </c>
      <c r="Q349" s="7">
        <v>30</v>
      </c>
      <c r="R349" s="7" t="s">
        <v>586</v>
      </c>
      <c r="S349" s="8" t="s">
        <v>580</v>
      </c>
      <c r="T349" s="8" t="s">
        <v>580</v>
      </c>
      <c r="U349" s="8" t="s">
        <v>580</v>
      </c>
      <c r="V349">
        <v>50</v>
      </c>
      <c r="W349">
        <v>159</v>
      </c>
      <c r="X349" t="s">
        <v>1120</v>
      </c>
      <c r="Y349" s="14" t="s">
        <v>580</v>
      </c>
      <c r="Z349" s="14" t="s">
        <v>580</v>
      </c>
      <c r="AA349" s="14" t="s">
        <v>580</v>
      </c>
      <c r="AB349" s="3">
        <v>0</v>
      </c>
      <c r="AC349" s="4">
        <v>515</v>
      </c>
      <c r="AD349" s="4">
        <v>0</v>
      </c>
      <c r="AE349" s="4">
        <v>159</v>
      </c>
      <c r="AG349" s="4"/>
    </row>
    <row r="350" spans="1:33" x14ac:dyDescent="0.25">
      <c r="A350" t="s">
        <v>342</v>
      </c>
      <c r="B350" t="s">
        <v>342</v>
      </c>
      <c r="C350" s="16" t="s">
        <v>957</v>
      </c>
      <c r="D350" t="s">
        <v>1109</v>
      </c>
      <c r="E350">
        <v>1</v>
      </c>
      <c r="F350">
        <v>6</v>
      </c>
      <c r="G350" s="2">
        <v>0.5</v>
      </c>
      <c r="H350" s="2">
        <v>10</v>
      </c>
      <c r="I350" s="2" t="s">
        <v>584</v>
      </c>
      <c r="J350" s="19" t="s">
        <v>580</v>
      </c>
      <c r="K350" s="19" t="s">
        <v>580</v>
      </c>
      <c r="L350" s="19" t="s">
        <v>580</v>
      </c>
      <c r="M350" s="15">
        <v>0</v>
      </c>
      <c r="N350" s="15">
        <v>40</v>
      </c>
      <c r="O350" s="15" t="s">
        <v>1106</v>
      </c>
      <c r="P350" s="7">
        <v>0.5</v>
      </c>
      <c r="Q350" s="7">
        <v>10</v>
      </c>
      <c r="R350" s="7" t="s">
        <v>586</v>
      </c>
      <c r="S350" s="8" t="s">
        <v>580</v>
      </c>
      <c r="T350" s="8" t="s">
        <v>580</v>
      </c>
      <c r="U350" s="8" t="s">
        <v>580</v>
      </c>
      <c r="V350" t="s">
        <v>580</v>
      </c>
      <c r="W350" t="s">
        <v>580</v>
      </c>
      <c r="X350" t="s">
        <v>580</v>
      </c>
      <c r="Y350" s="14" t="s">
        <v>580</v>
      </c>
      <c r="Z350" s="14" t="s">
        <v>580</v>
      </c>
      <c r="AA350" s="14" t="s">
        <v>580</v>
      </c>
      <c r="AB350" s="3">
        <v>0</v>
      </c>
      <c r="AC350" s="4">
        <v>40</v>
      </c>
      <c r="AD350" s="4">
        <v>0.5</v>
      </c>
      <c r="AE350" s="4">
        <v>10</v>
      </c>
      <c r="AG350" s="4"/>
    </row>
    <row r="351" spans="1:33" x14ac:dyDescent="0.25">
      <c r="A351" t="s">
        <v>343</v>
      </c>
      <c r="B351" t="s">
        <v>343</v>
      </c>
      <c r="C351" s="16" t="s">
        <v>958</v>
      </c>
      <c r="D351" t="s">
        <v>1109</v>
      </c>
      <c r="E351">
        <v>19.600000000000001</v>
      </c>
      <c r="F351">
        <v>50.2</v>
      </c>
      <c r="G351" s="2">
        <v>0</v>
      </c>
      <c r="H351" s="2">
        <v>20</v>
      </c>
      <c r="I351" s="2" t="s">
        <v>584</v>
      </c>
      <c r="J351" s="19" t="s">
        <v>580</v>
      </c>
      <c r="K351" s="19" t="s">
        <v>580</v>
      </c>
      <c r="L351" s="19" t="s">
        <v>580</v>
      </c>
      <c r="M351" s="15">
        <v>0</v>
      </c>
      <c r="N351" s="15">
        <v>30</v>
      </c>
      <c r="O351" s="15" t="s">
        <v>1106</v>
      </c>
      <c r="P351" s="7">
        <v>0</v>
      </c>
      <c r="Q351" s="7">
        <v>20</v>
      </c>
      <c r="R351" s="7" t="s">
        <v>586</v>
      </c>
      <c r="S351" s="8" t="s">
        <v>580</v>
      </c>
      <c r="T351" s="8" t="s">
        <v>580</v>
      </c>
      <c r="U351" s="8" t="s">
        <v>580</v>
      </c>
      <c r="V351" t="s">
        <v>580</v>
      </c>
      <c r="W351" t="s">
        <v>580</v>
      </c>
      <c r="X351" t="s">
        <v>580</v>
      </c>
      <c r="Y351" s="14" t="s">
        <v>580</v>
      </c>
      <c r="Z351" s="14" t="s">
        <v>580</v>
      </c>
      <c r="AA351" s="14" t="s">
        <v>580</v>
      </c>
      <c r="AB351" s="3">
        <v>0</v>
      </c>
      <c r="AC351" s="4">
        <v>50.2</v>
      </c>
      <c r="AD351" s="4">
        <v>0</v>
      </c>
      <c r="AE351" s="4">
        <v>30</v>
      </c>
      <c r="AG351" s="4"/>
    </row>
    <row r="352" spans="1:33" x14ac:dyDescent="0.25">
      <c r="A352" t="s">
        <v>400</v>
      </c>
      <c r="B352" t="s">
        <v>400</v>
      </c>
      <c r="C352" s="16" t="s">
        <v>959</v>
      </c>
      <c r="D352" t="s">
        <v>1111</v>
      </c>
      <c r="E352">
        <v>0</v>
      </c>
      <c r="F352">
        <v>128</v>
      </c>
      <c r="G352" s="2">
        <v>3</v>
      </c>
      <c r="H352" s="2">
        <v>152</v>
      </c>
      <c r="I352" s="2" t="s">
        <v>584</v>
      </c>
      <c r="J352" s="19">
        <v>5</v>
      </c>
      <c r="K352" s="19">
        <v>128</v>
      </c>
      <c r="L352" s="19" t="s">
        <v>0</v>
      </c>
      <c r="M352" s="15">
        <v>0</v>
      </c>
      <c r="N352" s="15">
        <v>100</v>
      </c>
      <c r="O352" s="15" t="s">
        <v>1106</v>
      </c>
      <c r="P352" s="7">
        <v>3</v>
      </c>
      <c r="Q352" s="7">
        <v>152</v>
      </c>
      <c r="R352" s="7" t="s">
        <v>586</v>
      </c>
      <c r="S352" s="8" t="s">
        <v>580</v>
      </c>
      <c r="T352" s="8" t="s">
        <v>580</v>
      </c>
      <c r="U352" s="8" t="s">
        <v>580</v>
      </c>
      <c r="V352">
        <v>47</v>
      </c>
      <c r="W352">
        <v>204</v>
      </c>
      <c r="X352" t="s">
        <v>1120</v>
      </c>
      <c r="Y352" s="14" t="s">
        <v>580</v>
      </c>
      <c r="Z352" s="14" t="s">
        <v>580</v>
      </c>
      <c r="AA352" s="14" t="s">
        <v>580</v>
      </c>
      <c r="AB352" s="3">
        <v>0</v>
      </c>
      <c r="AC352" s="4">
        <v>204</v>
      </c>
      <c r="AD352" s="4">
        <v>0</v>
      </c>
      <c r="AE352" s="4">
        <v>152</v>
      </c>
      <c r="AG352" s="4"/>
    </row>
    <row r="353" spans="1:33" x14ac:dyDescent="0.25">
      <c r="A353" t="s">
        <v>217</v>
      </c>
      <c r="B353" t="s">
        <v>217</v>
      </c>
      <c r="C353" s="16" t="s">
        <v>960</v>
      </c>
      <c r="D353" t="s">
        <v>1109</v>
      </c>
      <c r="E353">
        <v>0</v>
      </c>
      <c r="F353">
        <v>110</v>
      </c>
      <c r="G353" s="2">
        <v>0</v>
      </c>
      <c r="H353" s="2">
        <v>82</v>
      </c>
      <c r="I353" s="2" t="s">
        <v>584</v>
      </c>
      <c r="J353" s="19" t="s">
        <v>580</v>
      </c>
      <c r="K353" s="19" t="s">
        <v>580</v>
      </c>
      <c r="L353" s="19" t="s">
        <v>580</v>
      </c>
      <c r="M353" s="15">
        <v>0</v>
      </c>
      <c r="N353" s="17">
        <v>2000</v>
      </c>
      <c r="O353" s="15" t="s">
        <v>1106</v>
      </c>
      <c r="P353" s="7" t="s">
        <v>580</v>
      </c>
      <c r="Q353" s="7" t="s">
        <v>580</v>
      </c>
      <c r="R353" s="7" t="s">
        <v>580</v>
      </c>
      <c r="S353" s="8" t="s">
        <v>580</v>
      </c>
      <c r="T353" s="8" t="s">
        <v>580</v>
      </c>
      <c r="U353" s="8" t="s">
        <v>580</v>
      </c>
      <c r="V353" t="s">
        <v>580</v>
      </c>
      <c r="W353" t="s">
        <v>580</v>
      </c>
      <c r="X353" t="s">
        <v>580</v>
      </c>
      <c r="Y353" s="14" t="s">
        <v>580</v>
      </c>
      <c r="Z353" s="14" t="s">
        <v>580</v>
      </c>
      <c r="AA353" s="14" t="s">
        <v>580</v>
      </c>
      <c r="AB353" s="3">
        <v>0</v>
      </c>
      <c r="AC353" s="4">
        <v>110</v>
      </c>
      <c r="AD353" s="4">
        <v>0</v>
      </c>
      <c r="AE353" s="4">
        <v>82</v>
      </c>
      <c r="AG353" s="4"/>
    </row>
    <row r="354" spans="1:33" x14ac:dyDescent="0.25">
      <c r="A354" t="s">
        <v>218</v>
      </c>
      <c r="B354" t="s">
        <v>218</v>
      </c>
      <c r="C354" s="16" t="s">
        <v>961</v>
      </c>
      <c r="D354" t="s">
        <v>1109</v>
      </c>
      <c r="E354">
        <v>0</v>
      </c>
      <c r="F354">
        <v>115</v>
      </c>
      <c r="G354" s="2">
        <v>0.5</v>
      </c>
      <c r="H354" s="2">
        <v>40</v>
      </c>
      <c r="I354" s="2" t="s">
        <v>584</v>
      </c>
      <c r="J354" s="19" t="s">
        <v>580</v>
      </c>
      <c r="K354" s="19" t="s">
        <v>580</v>
      </c>
      <c r="L354" s="19" t="s">
        <v>580</v>
      </c>
      <c r="M354" s="15">
        <v>2</v>
      </c>
      <c r="N354" s="15">
        <v>40</v>
      </c>
      <c r="O354" s="15" t="s">
        <v>1106</v>
      </c>
      <c r="P354" s="7" t="s">
        <v>580</v>
      </c>
      <c r="Q354" s="7" t="s">
        <v>580</v>
      </c>
      <c r="R354" s="7" t="s">
        <v>580</v>
      </c>
      <c r="S354" s="8" t="s">
        <v>580</v>
      </c>
      <c r="T354" s="8" t="s">
        <v>580</v>
      </c>
      <c r="U354" s="8" t="s">
        <v>580</v>
      </c>
      <c r="V354" t="s">
        <v>580</v>
      </c>
      <c r="W354" t="s">
        <v>580</v>
      </c>
      <c r="X354" t="s">
        <v>580</v>
      </c>
      <c r="Y354" s="14" t="s">
        <v>580</v>
      </c>
      <c r="Z354" s="14" t="s">
        <v>580</v>
      </c>
      <c r="AA354" s="14" t="s">
        <v>580</v>
      </c>
      <c r="AB354" s="3">
        <v>0</v>
      </c>
      <c r="AC354" s="4">
        <v>115</v>
      </c>
      <c r="AD354" s="4">
        <v>0.5</v>
      </c>
      <c r="AE354" s="4">
        <v>40</v>
      </c>
      <c r="AG354" s="4"/>
    </row>
    <row r="355" spans="1:33" x14ac:dyDescent="0.25">
      <c r="A355" t="s">
        <v>219</v>
      </c>
      <c r="B355" t="s">
        <v>219</v>
      </c>
      <c r="C355" s="16" t="s">
        <v>962</v>
      </c>
      <c r="D355" t="s">
        <v>1109</v>
      </c>
      <c r="E355">
        <v>0</v>
      </c>
      <c r="F355">
        <v>115</v>
      </c>
      <c r="G355" s="2">
        <v>5</v>
      </c>
      <c r="H355" s="2">
        <v>50</v>
      </c>
      <c r="I355" s="2" t="s">
        <v>584</v>
      </c>
      <c r="J355" s="19" t="s">
        <v>580</v>
      </c>
      <c r="K355" s="19" t="s">
        <v>580</v>
      </c>
      <c r="L355" s="19" t="s">
        <v>580</v>
      </c>
      <c r="M355" s="15">
        <v>2</v>
      </c>
      <c r="N355" s="15">
        <v>50</v>
      </c>
      <c r="O355" s="15" t="s">
        <v>1106</v>
      </c>
      <c r="P355" s="7" t="s">
        <v>580</v>
      </c>
      <c r="Q355" s="7" t="s">
        <v>580</v>
      </c>
      <c r="R355" s="7" t="s">
        <v>580</v>
      </c>
      <c r="S355" s="8" t="s">
        <v>580</v>
      </c>
      <c r="T355" s="8" t="s">
        <v>580</v>
      </c>
      <c r="U355" s="8" t="s">
        <v>580</v>
      </c>
      <c r="V355" t="s">
        <v>580</v>
      </c>
      <c r="W355" t="s">
        <v>580</v>
      </c>
      <c r="X355" t="s">
        <v>580</v>
      </c>
      <c r="Y355" s="14" t="s">
        <v>580</v>
      </c>
      <c r="Z355" s="14" t="s">
        <v>580</v>
      </c>
      <c r="AA355" s="14" t="s">
        <v>580</v>
      </c>
      <c r="AB355" s="3">
        <v>0</v>
      </c>
      <c r="AC355" s="4">
        <v>115</v>
      </c>
      <c r="AD355" s="4">
        <v>2</v>
      </c>
      <c r="AE355" s="4">
        <v>50</v>
      </c>
      <c r="AG355" s="4"/>
    </row>
    <row r="356" spans="1:33" x14ac:dyDescent="0.25">
      <c r="A356" t="s">
        <v>220</v>
      </c>
      <c r="B356" t="s">
        <v>220</v>
      </c>
      <c r="C356" s="16" t="s">
        <v>963</v>
      </c>
      <c r="D356" t="s">
        <v>1109</v>
      </c>
      <c r="E356">
        <v>1</v>
      </c>
      <c r="F356">
        <v>27.432054860000001</v>
      </c>
      <c r="G356" s="2">
        <v>0</v>
      </c>
      <c r="H356" s="2">
        <v>10</v>
      </c>
      <c r="I356" s="2" t="s">
        <v>584</v>
      </c>
      <c r="J356" s="19" t="s">
        <v>580</v>
      </c>
      <c r="K356" s="19" t="s">
        <v>580</v>
      </c>
      <c r="L356" s="19" t="s">
        <v>580</v>
      </c>
      <c r="M356" s="15">
        <v>0</v>
      </c>
      <c r="N356" s="15">
        <v>30</v>
      </c>
      <c r="O356" s="15" t="s">
        <v>1106</v>
      </c>
      <c r="P356" s="7">
        <v>0</v>
      </c>
      <c r="Q356" s="7">
        <v>10</v>
      </c>
      <c r="R356" s="7" t="s">
        <v>586</v>
      </c>
      <c r="S356" s="8" t="s">
        <v>580</v>
      </c>
      <c r="T356" s="8" t="s">
        <v>580</v>
      </c>
      <c r="U356" s="8" t="s">
        <v>580</v>
      </c>
      <c r="V356" t="s">
        <v>580</v>
      </c>
      <c r="W356" t="s">
        <v>580</v>
      </c>
      <c r="X356" t="s">
        <v>580</v>
      </c>
      <c r="Y356" s="14" t="s">
        <v>580</v>
      </c>
      <c r="Z356" s="14" t="s">
        <v>580</v>
      </c>
      <c r="AA356" s="14" t="s">
        <v>580</v>
      </c>
      <c r="AB356" s="3">
        <v>0</v>
      </c>
      <c r="AC356" s="4">
        <v>30</v>
      </c>
      <c r="AD356" s="4">
        <v>0</v>
      </c>
      <c r="AE356" s="4">
        <v>30</v>
      </c>
      <c r="AG356" s="4"/>
    </row>
    <row r="357" spans="1:33" x14ac:dyDescent="0.25">
      <c r="A357" t="s">
        <v>221</v>
      </c>
      <c r="B357" t="s">
        <v>221</v>
      </c>
      <c r="C357" s="16" t="s">
        <v>964</v>
      </c>
      <c r="D357" t="s">
        <v>1109</v>
      </c>
      <c r="E357">
        <v>1</v>
      </c>
      <c r="F357">
        <v>28</v>
      </c>
      <c r="G357" s="2">
        <v>1</v>
      </c>
      <c r="H357" s="2">
        <v>30</v>
      </c>
      <c r="I357" s="2" t="s">
        <v>584</v>
      </c>
      <c r="J357" s="19" t="s">
        <v>580</v>
      </c>
      <c r="K357" s="19" t="s">
        <v>580</v>
      </c>
      <c r="L357" s="19" t="s">
        <v>580</v>
      </c>
      <c r="M357" s="15">
        <v>0</v>
      </c>
      <c r="N357" s="15">
        <v>40</v>
      </c>
      <c r="O357" s="15" t="s">
        <v>1106</v>
      </c>
      <c r="P357" s="7">
        <v>1</v>
      </c>
      <c r="Q357" s="7">
        <v>30</v>
      </c>
      <c r="R357" s="7" t="s">
        <v>586</v>
      </c>
      <c r="S357" s="8" t="s">
        <v>580</v>
      </c>
      <c r="T357" s="8" t="s">
        <v>580</v>
      </c>
      <c r="U357" s="8" t="s">
        <v>580</v>
      </c>
      <c r="V357" t="s">
        <v>580</v>
      </c>
      <c r="W357" t="s">
        <v>580</v>
      </c>
      <c r="X357" t="s">
        <v>580</v>
      </c>
      <c r="Y357" s="14" t="s">
        <v>580</v>
      </c>
      <c r="Z357" s="14" t="s">
        <v>580</v>
      </c>
      <c r="AA357" s="14" t="s">
        <v>580</v>
      </c>
      <c r="AB357" s="3">
        <v>0</v>
      </c>
      <c r="AC357" s="4">
        <v>40</v>
      </c>
      <c r="AD357" s="4">
        <v>1</v>
      </c>
      <c r="AE357" s="4">
        <v>30</v>
      </c>
      <c r="AG357" s="4"/>
    </row>
    <row r="358" spans="1:33" x14ac:dyDescent="0.25">
      <c r="A358" t="s">
        <v>222</v>
      </c>
      <c r="B358" t="s">
        <v>222</v>
      </c>
      <c r="C358" s="16" t="s">
        <v>965</v>
      </c>
      <c r="D358" t="s">
        <v>1109</v>
      </c>
      <c r="E358">
        <v>0</v>
      </c>
      <c r="F358">
        <v>75</v>
      </c>
      <c r="G358" s="2">
        <v>2</v>
      </c>
      <c r="H358" s="2">
        <v>40</v>
      </c>
      <c r="I358" s="2" t="s">
        <v>584</v>
      </c>
      <c r="J358" s="19" t="s">
        <v>580</v>
      </c>
      <c r="K358" s="19" t="s">
        <v>580</v>
      </c>
      <c r="L358" s="19" t="s">
        <v>580</v>
      </c>
      <c r="M358" s="15">
        <v>0</v>
      </c>
      <c r="N358" s="15">
        <v>40</v>
      </c>
      <c r="O358" s="15" t="s">
        <v>1106</v>
      </c>
      <c r="P358" s="7">
        <v>2</v>
      </c>
      <c r="Q358" s="7">
        <v>40</v>
      </c>
      <c r="R358" s="7" t="s">
        <v>586</v>
      </c>
      <c r="S358" s="8" t="s">
        <v>580</v>
      </c>
      <c r="T358" s="8" t="s">
        <v>580</v>
      </c>
      <c r="U358" s="8" t="s">
        <v>580</v>
      </c>
      <c r="V358" t="s">
        <v>580</v>
      </c>
      <c r="W358" t="s">
        <v>580</v>
      </c>
      <c r="X358" t="s">
        <v>580</v>
      </c>
      <c r="Y358" s="14" t="s">
        <v>580</v>
      </c>
      <c r="Z358" s="14" t="s">
        <v>580</v>
      </c>
      <c r="AA358" s="14" t="s">
        <v>580</v>
      </c>
      <c r="AB358" s="3">
        <v>0</v>
      </c>
      <c r="AC358" s="4">
        <v>75</v>
      </c>
      <c r="AD358" s="4">
        <v>0</v>
      </c>
      <c r="AE358" s="4">
        <v>40</v>
      </c>
      <c r="AG358" s="4"/>
    </row>
    <row r="359" spans="1:33" x14ac:dyDescent="0.25">
      <c r="A359" t="s">
        <v>223</v>
      </c>
      <c r="B359" t="s">
        <v>223</v>
      </c>
      <c r="C359" s="16" t="s">
        <v>966</v>
      </c>
      <c r="D359" t="s">
        <v>1109</v>
      </c>
      <c r="E359">
        <v>20</v>
      </c>
      <c r="F359">
        <v>20</v>
      </c>
      <c r="G359" s="2">
        <v>5</v>
      </c>
      <c r="H359" s="2">
        <v>30</v>
      </c>
      <c r="I359" s="2" t="s">
        <v>584</v>
      </c>
      <c r="J359" s="19" t="s">
        <v>580</v>
      </c>
      <c r="K359" s="19" t="s">
        <v>580</v>
      </c>
      <c r="L359" s="19" t="s">
        <v>580</v>
      </c>
      <c r="M359" s="15">
        <v>0</v>
      </c>
      <c r="N359" s="15">
        <v>30</v>
      </c>
      <c r="O359" s="15" t="s">
        <v>1106</v>
      </c>
      <c r="P359" s="7">
        <v>5</v>
      </c>
      <c r="Q359" s="7">
        <v>30</v>
      </c>
      <c r="R359" s="7" t="s">
        <v>586</v>
      </c>
      <c r="S359" s="8" t="s">
        <v>580</v>
      </c>
      <c r="T359" s="8" t="s">
        <v>580</v>
      </c>
      <c r="U359" s="8" t="s">
        <v>580</v>
      </c>
      <c r="V359" t="s">
        <v>580</v>
      </c>
      <c r="W359" t="s">
        <v>580</v>
      </c>
      <c r="X359" t="s">
        <v>580</v>
      </c>
      <c r="Y359" s="14" t="s">
        <v>580</v>
      </c>
      <c r="Z359" s="14" t="s">
        <v>580</v>
      </c>
      <c r="AA359" s="14" t="s">
        <v>580</v>
      </c>
      <c r="AB359" s="3">
        <v>0</v>
      </c>
      <c r="AC359" s="4">
        <v>30</v>
      </c>
      <c r="AD359" s="4">
        <v>5</v>
      </c>
      <c r="AE359" s="4">
        <v>30</v>
      </c>
      <c r="AG359" s="4"/>
    </row>
    <row r="360" spans="1:33" x14ac:dyDescent="0.25">
      <c r="A360" t="s">
        <v>109</v>
      </c>
      <c r="B360" t="s">
        <v>109</v>
      </c>
      <c r="C360" s="16" t="s">
        <v>967</v>
      </c>
      <c r="D360" t="s">
        <v>1109</v>
      </c>
      <c r="E360">
        <v>2</v>
      </c>
      <c r="F360">
        <v>70</v>
      </c>
      <c r="G360" s="2">
        <v>5</v>
      </c>
      <c r="H360" s="2">
        <v>40</v>
      </c>
      <c r="I360" s="2" t="s">
        <v>584</v>
      </c>
      <c r="J360" s="19" t="s">
        <v>580</v>
      </c>
      <c r="K360" s="19" t="s">
        <v>580</v>
      </c>
      <c r="L360" s="19" t="s">
        <v>580</v>
      </c>
      <c r="M360" s="15">
        <v>0</v>
      </c>
      <c r="N360" s="15">
        <v>40</v>
      </c>
      <c r="O360" s="15" t="s">
        <v>1106</v>
      </c>
      <c r="P360" s="7" t="s">
        <v>580</v>
      </c>
      <c r="Q360" s="7" t="s">
        <v>580</v>
      </c>
      <c r="R360" s="7" t="s">
        <v>580</v>
      </c>
      <c r="S360" s="8" t="s">
        <v>580</v>
      </c>
      <c r="T360" s="8" t="s">
        <v>580</v>
      </c>
      <c r="U360" s="8" t="s">
        <v>580</v>
      </c>
      <c r="V360" t="s">
        <v>580</v>
      </c>
      <c r="W360" t="s">
        <v>580</v>
      </c>
      <c r="X360" t="s">
        <v>580</v>
      </c>
      <c r="Y360" s="14" t="s">
        <v>580</v>
      </c>
      <c r="Z360" s="14" t="s">
        <v>580</v>
      </c>
      <c r="AA360" s="14" t="s">
        <v>580</v>
      </c>
      <c r="AB360" s="3">
        <v>0</v>
      </c>
      <c r="AC360" s="4">
        <v>70</v>
      </c>
      <c r="AD360" s="4">
        <v>2</v>
      </c>
      <c r="AE360" s="4">
        <v>40</v>
      </c>
      <c r="AG360" s="4"/>
    </row>
    <row r="361" spans="1:33" x14ac:dyDescent="0.25">
      <c r="A361" t="s">
        <v>225</v>
      </c>
      <c r="B361" t="s">
        <v>225</v>
      </c>
      <c r="C361" s="16" t="s">
        <v>968</v>
      </c>
      <c r="D361" t="s">
        <v>1109</v>
      </c>
      <c r="E361">
        <v>0</v>
      </c>
      <c r="F361">
        <v>45</v>
      </c>
      <c r="G361" s="2">
        <v>3</v>
      </c>
      <c r="H361" s="2">
        <v>30</v>
      </c>
      <c r="I361" s="2" t="s">
        <v>584</v>
      </c>
      <c r="J361" s="19" t="s">
        <v>580</v>
      </c>
      <c r="K361" s="19" t="s">
        <v>580</v>
      </c>
      <c r="L361" s="19" t="s">
        <v>580</v>
      </c>
      <c r="M361" s="15" t="s">
        <v>580</v>
      </c>
      <c r="N361" s="15" t="s">
        <v>580</v>
      </c>
      <c r="O361" s="15" t="s">
        <v>580</v>
      </c>
      <c r="P361" s="7">
        <v>3</v>
      </c>
      <c r="Q361" s="7">
        <v>30</v>
      </c>
      <c r="R361" s="7" t="s">
        <v>586</v>
      </c>
      <c r="S361" s="8" t="s">
        <v>580</v>
      </c>
      <c r="T361" s="8" t="s">
        <v>580</v>
      </c>
      <c r="U361" s="8" t="s">
        <v>580</v>
      </c>
      <c r="V361" t="s">
        <v>580</v>
      </c>
      <c r="W361" t="s">
        <v>580</v>
      </c>
      <c r="X361" t="s">
        <v>580</v>
      </c>
      <c r="Y361" s="14" t="s">
        <v>580</v>
      </c>
      <c r="Z361" s="14" t="s">
        <v>580</v>
      </c>
      <c r="AA361" s="14" t="s">
        <v>580</v>
      </c>
      <c r="AB361" s="3">
        <v>0</v>
      </c>
      <c r="AC361" s="4">
        <v>45</v>
      </c>
      <c r="AD361" s="4">
        <v>3</v>
      </c>
      <c r="AE361" s="4">
        <v>30</v>
      </c>
      <c r="AG361" s="4"/>
    </row>
    <row r="362" spans="1:33" x14ac:dyDescent="0.25">
      <c r="A362" t="s">
        <v>226</v>
      </c>
      <c r="B362" t="s">
        <v>226</v>
      </c>
      <c r="C362" s="16" t="s">
        <v>969</v>
      </c>
      <c r="D362" t="s">
        <v>1109</v>
      </c>
      <c r="E362">
        <v>0</v>
      </c>
      <c r="F362">
        <v>96</v>
      </c>
      <c r="G362" s="2">
        <v>15</v>
      </c>
      <c r="H362" s="2">
        <v>88</v>
      </c>
      <c r="I362" s="2" t="s">
        <v>584</v>
      </c>
      <c r="J362" s="19" t="s">
        <v>580</v>
      </c>
      <c r="K362" s="19" t="s">
        <v>580</v>
      </c>
      <c r="L362" s="19" t="s">
        <v>580</v>
      </c>
      <c r="M362" s="15">
        <v>4</v>
      </c>
      <c r="N362" s="15">
        <v>35</v>
      </c>
      <c r="O362" s="15" t="s">
        <v>1106</v>
      </c>
      <c r="P362" s="7">
        <v>4</v>
      </c>
      <c r="Q362" s="7">
        <v>88</v>
      </c>
      <c r="R362" s="7" t="s">
        <v>586</v>
      </c>
      <c r="S362" s="8" t="s">
        <v>580</v>
      </c>
      <c r="T362" s="8" t="s">
        <v>580</v>
      </c>
      <c r="U362" s="8" t="s">
        <v>580</v>
      </c>
      <c r="V362" t="s">
        <v>580</v>
      </c>
      <c r="W362" t="s">
        <v>580</v>
      </c>
      <c r="X362" t="s">
        <v>580</v>
      </c>
      <c r="Y362" s="14" t="s">
        <v>580</v>
      </c>
      <c r="Z362" s="14" t="s">
        <v>580</v>
      </c>
      <c r="AA362" s="14" t="s">
        <v>580</v>
      </c>
      <c r="AB362" s="3">
        <v>0</v>
      </c>
      <c r="AC362" s="4">
        <v>96</v>
      </c>
      <c r="AD362" s="4">
        <v>4</v>
      </c>
      <c r="AE362" s="4">
        <v>88</v>
      </c>
      <c r="AG362" s="4"/>
    </row>
    <row r="363" spans="1:33" x14ac:dyDescent="0.25">
      <c r="A363" t="s">
        <v>227</v>
      </c>
      <c r="B363" t="s">
        <v>227</v>
      </c>
      <c r="C363" s="16" t="s">
        <v>970</v>
      </c>
      <c r="D363" t="s">
        <v>1109</v>
      </c>
      <c r="E363">
        <v>0</v>
      </c>
      <c r="F363">
        <v>36.200000000000003</v>
      </c>
      <c r="G363" s="2">
        <v>1</v>
      </c>
      <c r="H363" s="2">
        <v>30</v>
      </c>
      <c r="I363" s="2" t="s">
        <v>584</v>
      </c>
      <c r="J363" s="19" t="s">
        <v>580</v>
      </c>
      <c r="K363" s="19" t="s">
        <v>580</v>
      </c>
      <c r="L363" s="19" t="s">
        <v>580</v>
      </c>
      <c r="M363" s="15">
        <v>2</v>
      </c>
      <c r="N363" s="15">
        <v>35</v>
      </c>
      <c r="O363" s="15" t="s">
        <v>1106</v>
      </c>
      <c r="P363" s="7">
        <v>1</v>
      </c>
      <c r="Q363" s="7">
        <v>30</v>
      </c>
      <c r="R363" s="7" t="s">
        <v>586</v>
      </c>
      <c r="S363" s="8" t="s">
        <v>580</v>
      </c>
      <c r="T363" s="8" t="s">
        <v>580</v>
      </c>
      <c r="U363" s="8" t="s">
        <v>580</v>
      </c>
      <c r="V363" t="s">
        <v>580</v>
      </c>
      <c r="W363" t="s">
        <v>580</v>
      </c>
      <c r="X363" t="s">
        <v>580</v>
      </c>
      <c r="Y363" s="14" t="s">
        <v>580</v>
      </c>
      <c r="Z363" s="14" t="s">
        <v>580</v>
      </c>
      <c r="AA363" s="14" t="s">
        <v>580</v>
      </c>
      <c r="AB363" s="3">
        <v>0</v>
      </c>
      <c r="AC363" s="4">
        <v>36.200000000000003</v>
      </c>
      <c r="AD363" s="4">
        <v>1</v>
      </c>
      <c r="AE363" s="4">
        <v>35</v>
      </c>
      <c r="AG363" s="4"/>
    </row>
    <row r="364" spans="1:33" x14ac:dyDescent="0.25">
      <c r="A364" t="s">
        <v>401</v>
      </c>
      <c r="B364" t="s">
        <v>401</v>
      </c>
      <c r="C364" s="16" t="s">
        <v>971</v>
      </c>
      <c r="D364" t="s">
        <v>1110</v>
      </c>
      <c r="E364">
        <v>79</v>
      </c>
      <c r="F364">
        <v>1235</v>
      </c>
      <c r="G364" s="2" t="s">
        <v>580</v>
      </c>
      <c r="H364" s="2" t="s">
        <v>580</v>
      </c>
      <c r="I364" s="2" t="s">
        <v>580</v>
      </c>
      <c r="J364" s="19">
        <v>87</v>
      </c>
      <c r="K364" s="19">
        <v>728</v>
      </c>
      <c r="L364" s="19" t="s">
        <v>0</v>
      </c>
      <c r="M364" s="15">
        <v>87</v>
      </c>
      <c r="N364" s="15">
        <v>728</v>
      </c>
      <c r="O364" s="15" t="s">
        <v>1106</v>
      </c>
      <c r="P364" s="7" t="s">
        <v>580</v>
      </c>
      <c r="Q364" s="7" t="s">
        <v>580</v>
      </c>
      <c r="R364" s="7" t="s">
        <v>580</v>
      </c>
      <c r="S364" s="8" t="s">
        <v>580</v>
      </c>
      <c r="T364" s="8" t="s">
        <v>580</v>
      </c>
      <c r="U364" s="8" t="s">
        <v>580</v>
      </c>
      <c r="V364">
        <v>161</v>
      </c>
      <c r="W364">
        <v>730</v>
      </c>
      <c r="X364" t="s">
        <v>1120</v>
      </c>
      <c r="Y364" s="14" t="s">
        <v>580</v>
      </c>
      <c r="Z364" s="14" t="s">
        <v>580</v>
      </c>
      <c r="AA364" s="14" t="s">
        <v>580</v>
      </c>
      <c r="AB364" s="3">
        <v>79</v>
      </c>
      <c r="AC364" s="4">
        <v>1235</v>
      </c>
      <c r="AD364" s="4">
        <v>87</v>
      </c>
      <c r="AE364" s="4">
        <v>730</v>
      </c>
      <c r="AG364" s="4"/>
    </row>
    <row r="365" spans="1:33" x14ac:dyDescent="0.25">
      <c r="A365" t="s">
        <v>402</v>
      </c>
      <c r="B365" t="s">
        <v>402</v>
      </c>
      <c r="C365" s="16" t="s">
        <v>972</v>
      </c>
      <c r="D365" t="s">
        <v>1110</v>
      </c>
      <c r="E365">
        <v>1.5</v>
      </c>
      <c r="F365">
        <v>1866</v>
      </c>
      <c r="G365" s="2" t="s">
        <v>580</v>
      </c>
      <c r="H365" s="2" t="s">
        <v>580</v>
      </c>
      <c r="I365" s="2" t="s">
        <v>580</v>
      </c>
      <c r="J365" s="19">
        <v>17</v>
      </c>
      <c r="K365" s="19">
        <v>1260</v>
      </c>
      <c r="L365" s="19" t="s">
        <v>0</v>
      </c>
      <c r="M365" s="15">
        <v>17</v>
      </c>
      <c r="N365" s="15">
        <v>250</v>
      </c>
      <c r="O365" s="15" t="s">
        <v>1106</v>
      </c>
      <c r="P365" s="7" t="s">
        <v>580</v>
      </c>
      <c r="Q365" s="7" t="s">
        <v>580</v>
      </c>
      <c r="R365" s="7" t="s">
        <v>580</v>
      </c>
      <c r="S365" s="8" t="s">
        <v>580</v>
      </c>
      <c r="T365" s="8" t="s">
        <v>580</v>
      </c>
      <c r="U365" s="8" t="s">
        <v>580</v>
      </c>
      <c r="V365">
        <v>50</v>
      </c>
      <c r="W365">
        <v>1866</v>
      </c>
      <c r="X365" t="s">
        <v>1120</v>
      </c>
      <c r="Y365" s="14">
        <v>73</v>
      </c>
      <c r="Z365" s="14">
        <v>425</v>
      </c>
      <c r="AA365" s="14" t="s">
        <v>1115</v>
      </c>
      <c r="AB365" s="3">
        <v>1.5</v>
      </c>
      <c r="AC365" s="4">
        <v>1866</v>
      </c>
      <c r="AD365" s="4">
        <v>17</v>
      </c>
      <c r="AE365" s="4">
        <v>1866</v>
      </c>
      <c r="AG365" s="4"/>
    </row>
    <row r="366" spans="1:33" x14ac:dyDescent="0.25">
      <c r="A366" t="s">
        <v>228</v>
      </c>
      <c r="B366" t="s">
        <v>228</v>
      </c>
      <c r="C366" s="16" t="s">
        <v>973</v>
      </c>
      <c r="D366" t="s">
        <v>1109</v>
      </c>
      <c r="E366">
        <v>0</v>
      </c>
      <c r="F366">
        <v>30</v>
      </c>
      <c r="G366" s="2">
        <v>0</v>
      </c>
      <c r="H366" s="2">
        <v>40</v>
      </c>
      <c r="I366" s="2" t="s">
        <v>584</v>
      </c>
      <c r="J366" s="19" t="s">
        <v>580</v>
      </c>
      <c r="K366" s="19" t="s">
        <v>580</v>
      </c>
      <c r="L366" s="19" t="s">
        <v>580</v>
      </c>
      <c r="M366" s="15">
        <v>0</v>
      </c>
      <c r="N366" s="15">
        <v>40</v>
      </c>
      <c r="O366" s="15" t="s">
        <v>1106</v>
      </c>
      <c r="P366" s="7" t="s">
        <v>580</v>
      </c>
      <c r="Q366" s="7" t="s">
        <v>580</v>
      </c>
      <c r="R366" s="7" t="s">
        <v>580</v>
      </c>
      <c r="S366" s="8" t="s">
        <v>580</v>
      </c>
      <c r="T366" s="8" t="s">
        <v>580</v>
      </c>
      <c r="U366" s="8" t="s">
        <v>580</v>
      </c>
      <c r="V366" t="s">
        <v>580</v>
      </c>
      <c r="W366" t="s">
        <v>580</v>
      </c>
      <c r="X366" t="s">
        <v>580</v>
      </c>
      <c r="Y366" s="14" t="s">
        <v>580</v>
      </c>
      <c r="Z366" s="14" t="s">
        <v>580</v>
      </c>
      <c r="AA366" s="14" t="s">
        <v>580</v>
      </c>
      <c r="AB366" s="3">
        <v>0</v>
      </c>
      <c r="AC366" s="4">
        <v>40</v>
      </c>
      <c r="AD366" s="4">
        <v>0</v>
      </c>
      <c r="AE366" s="4">
        <v>40</v>
      </c>
      <c r="AG366" s="4"/>
    </row>
    <row r="367" spans="1:33" x14ac:dyDescent="0.25">
      <c r="A367" t="s">
        <v>317</v>
      </c>
      <c r="B367" t="s">
        <v>317</v>
      </c>
      <c r="C367" s="16" t="s">
        <v>974</v>
      </c>
      <c r="D367" t="s">
        <v>1109</v>
      </c>
      <c r="E367">
        <v>3</v>
      </c>
      <c r="F367">
        <v>7</v>
      </c>
      <c r="G367" s="2">
        <v>3</v>
      </c>
      <c r="H367" s="2">
        <v>20</v>
      </c>
      <c r="I367" s="2" t="s">
        <v>584</v>
      </c>
      <c r="J367" s="19" t="s">
        <v>580</v>
      </c>
      <c r="K367" s="19" t="s">
        <v>580</v>
      </c>
      <c r="L367" s="19" t="s">
        <v>580</v>
      </c>
      <c r="M367" s="15">
        <v>0</v>
      </c>
      <c r="N367" s="15">
        <v>30</v>
      </c>
      <c r="O367" s="15" t="s">
        <v>1106</v>
      </c>
      <c r="P367" s="7" t="s">
        <v>580</v>
      </c>
      <c r="Q367" s="7" t="s">
        <v>580</v>
      </c>
      <c r="R367" s="7" t="s">
        <v>580</v>
      </c>
      <c r="S367" s="8" t="s">
        <v>580</v>
      </c>
      <c r="T367" s="8" t="s">
        <v>580</v>
      </c>
      <c r="U367" s="8" t="s">
        <v>580</v>
      </c>
      <c r="V367" t="s">
        <v>580</v>
      </c>
      <c r="W367" t="s">
        <v>580</v>
      </c>
      <c r="X367" t="s">
        <v>580</v>
      </c>
      <c r="Y367" s="14" t="s">
        <v>580</v>
      </c>
      <c r="Z367" s="14" t="s">
        <v>580</v>
      </c>
      <c r="AA367" s="14" t="s">
        <v>580</v>
      </c>
      <c r="AB367" s="3">
        <v>0</v>
      </c>
      <c r="AC367" s="20">
        <v>30</v>
      </c>
      <c r="AD367" s="20">
        <v>3</v>
      </c>
      <c r="AE367" s="20">
        <v>20</v>
      </c>
      <c r="AG367" s="6"/>
    </row>
    <row r="368" spans="1:33" x14ac:dyDescent="0.25">
      <c r="A368" t="s">
        <v>229</v>
      </c>
      <c r="B368" t="s">
        <v>229</v>
      </c>
      <c r="C368" s="16" t="s">
        <v>975</v>
      </c>
      <c r="D368" t="s">
        <v>1109</v>
      </c>
      <c r="E368">
        <v>0</v>
      </c>
      <c r="F368">
        <v>65</v>
      </c>
      <c r="G368" s="2">
        <v>1</v>
      </c>
      <c r="H368" s="2">
        <v>25</v>
      </c>
      <c r="I368" s="2" t="s">
        <v>584</v>
      </c>
      <c r="J368" s="19" t="s">
        <v>580</v>
      </c>
      <c r="K368" s="19" t="s">
        <v>580</v>
      </c>
      <c r="L368" s="19" t="s">
        <v>580</v>
      </c>
      <c r="M368" s="15">
        <v>0</v>
      </c>
      <c r="N368" s="15">
        <v>40</v>
      </c>
      <c r="O368" s="15" t="s">
        <v>1106</v>
      </c>
      <c r="P368" s="7" t="s">
        <v>580</v>
      </c>
      <c r="Q368" s="7" t="s">
        <v>580</v>
      </c>
      <c r="R368" s="7" t="s">
        <v>580</v>
      </c>
      <c r="S368" s="8" t="s">
        <v>580</v>
      </c>
      <c r="T368" s="8" t="s">
        <v>580</v>
      </c>
      <c r="U368" s="8" t="s">
        <v>580</v>
      </c>
      <c r="V368" t="s">
        <v>580</v>
      </c>
      <c r="W368" t="s">
        <v>580</v>
      </c>
      <c r="X368" t="s">
        <v>580</v>
      </c>
      <c r="Y368" s="14" t="s">
        <v>580</v>
      </c>
      <c r="Z368" s="14" t="s">
        <v>580</v>
      </c>
      <c r="AA368" s="14" t="s">
        <v>580</v>
      </c>
      <c r="AB368" s="3">
        <v>0</v>
      </c>
      <c r="AC368" s="4">
        <v>65</v>
      </c>
      <c r="AD368" s="4">
        <v>0</v>
      </c>
      <c r="AE368" s="4">
        <v>40</v>
      </c>
      <c r="AG368" s="4"/>
    </row>
    <row r="369" spans="1:33" x14ac:dyDescent="0.25">
      <c r="A369" t="s">
        <v>230</v>
      </c>
      <c r="B369" t="s">
        <v>230</v>
      </c>
      <c r="C369" s="16" t="s">
        <v>976</v>
      </c>
      <c r="D369" t="s">
        <v>1109</v>
      </c>
      <c r="E369">
        <v>1</v>
      </c>
      <c r="F369">
        <v>46</v>
      </c>
      <c r="G369" s="2">
        <v>1</v>
      </c>
      <c r="H369" s="2">
        <v>35</v>
      </c>
      <c r="I369" s="2" t="s">
        <v>584</v>
      </c>
      <c r="J369" s="19" t="s">
        <v>580</v>
      </c>
      <c r="K369" s="19" t="s">
        <v>580</v>
      </c>
      <c r="L369" s="19" t="s">
        <v>580</v>
      </c>
      <c r="M369" s="15">
        <v>0</v>
      </c>
      <c r="N369" s="15">
        <v>40</v>
      </c>
      <c r="O369" s="15" t="s">
        <v>1106</v>
      </c>
      <c r="P369" s="7">
        <v>3</v>
      </c>
      <c r="Q369" s="7">
        <v>35</v>
      </c>
      <c r="R369" s="7" t="s">
        <v>586</v>
      </c>
      <c r="S369" s="8" t="s">
        <v>580</v>
      </c>
      <c r="T369" s="8" t="s">
        <v>580</v>
      </c>
      <c r="U369" s="8" t="s">
        <v>580</v>
      </c>
      <c r="V369" t="s">
        <v>580</v>
      </c>
      <c r="W369" t="s">
        <v>580</v>
      </c>
      <c r="X369" t="s">
        <v>580</v>
      </c>
      <c r="Y369" s="14" t="s">
        <v>580</v>
      </c>
      <c r="Z369" s="14" t="s">
        <v>580</v>
      </c>
      <c r="AA369" s="14" t="s">
        <v>580</v>
      </c>
      <c r="AB369" s="3">
        <v>0</v>
      </c>
      <c r="AC369" s="20">
        <v>46</v>
      </c>
      <c r="AD369" s="20">
        <v>1</v>
      </c>
      <c r="AE369" s="20">
        <v>40</v>
      </c>
      <c r="AG369" s="6"/>
    </row>
    <row r="370" spans="1:33" x14ac:dyDescent="0.25">
      <c r="A370" t="s">
        <v>231</v>
      </c>
      <c r="B370" t="s">
        <v>231</v>
      </c>
      <c r="C370" s="16" t="s">
        <v>977</v>
      </c>
      <c r="D370" t="s">
        <v>1109</v>
      </c>
      <c r="E370">
        <v>0</v>
      </c>
      <c r="F370">
        <v>78</v>
      </c>
      <c r="G370" s="2">
        <v>2</v>
      </c>
      <c r="H370" s="2">
        <v>40</v>
      </c>
      <c r="I370" s="2" t="s">
        <v>584</v>
      </c>
      <c r="J370" s="19" t="s">
        <v>580</v>
      </c>
      <c r="K370" s="19" t="s">
        <v>580</v>
      </c>
      <c r="L370" s="19" t="s">
        <v>580</v>
      </c>
      <c r="M370" s="15">
        <v>0</v>
      </c>
      <c r="N370" s="15">
        <v>65</v>
      </c>
      <c r="O370" s="15" t="s">
        <v>1106</v>
      </c>
      <c r="P370" s="7">
        <v>2</v>
      </c>
      <c r="Q370" s="7">
        <v>15</v>
      </c>
      <c r="R370" s="7" t="s">
        <v>586</v>
      </c>
      <c r="S370" s="8" t="s">
        <v>580</v>
      </c>
      <c r="T370" s="8" t="s">
        <v>580</v>
      </c>
      <c r="U370" s="8" t="s">
        <v>580</v>
      </c>
      <c r="V370" t="s">
        <v>580</v>
      </c>
      <c r="W370" t="s">
        <v>580</v>
      </c>
      <c r="X370" t="s">
        <v>580</v>
      </c>
      <c r="Y370" s="14" t="s">
        <v>580</v>
      </c>
      <c r="Z370" s="14" t="s">
        <v>580</v>
      </c>
      <c r="AA370" s="14" t="s">
        <v>580</v>
      </c>
      <c r="AB370" s="3">
        <v>0</v>
      </c>
      <c r="AC370" s="4">
        <v>78</v>
      </c>
      <c r="AD370" s="4">
        <v>0</v>
      </c>
      <c r="AE370" s="4">
        <v>65</v>
      </c>
      <c r="AG370" s="4"/>
    </row>
    <row r="371" spans="1:33" x14ac:dyDescent="0.25">
      <c r="A371" t="s">
        <v>232</v>
      </c>
      <c r="B371" t="s">
        <v>232</v>
      </c>
      <c r="C371" s="16" t="s">
        <v>978</v>
      </c>
      <c r="D371" t="s">
        <v>1109</v>
      </c>
      <c r="E371">
        <v>1</v>
      </c>
      <c r="F371">
        <v>30</v>
      </c>
      <c r="G371" s="2">
        <v>1</v>
      </c>
      <c r="H371" s="2">
        <v>20</v>
      </c>
      <c r="I371" s="2" t="s">
        <v>584</v>
      </c>
      <c r="J371" s="19" t="s">
        <v>580</v>
      </c>
      <c r="K371" s="19" t="s">
        <v>580</v>
      </c>
      <c r="L371" s="19" t="s">
        <v>580</v>
      </c>
      <c r="M371" s="15">
        <v>0</v>
      </c>
      <c r="N371" s="15">
        <v>40</v>
      </c>
      <c r="O371" s="15" t="s">
        <v>1106</v>
      </c>
      <c r="P371" s="7">
        <v>3</v>
      </c>
      <c r="Q371" s="7">
        <v>15</v>
      </c>
      <c r="R371" s="7" t="s">
        <v>586</v>
      </c>
      <c r="S371" s="8" t="s">
        <v>580</v>
      </c>
      <c r="T371" s="8" t="s">
        <v>580</v>
      </c>
      <c r="U371" s="8" t="s">
        <v>580</v>
      </c>
      <c r="V371" t="s">
        <v>580</v>
      </c>
      <c r="W371" t="s">
        <v>580</v>
      </c>
      <c r="X371" t="s">
        <v>580</v>
      </c>
      <c r="Y371" s="14" t="s">
        <v>580</v>
      </c>
      <c r="Z371" s="14" t="s">
        <v>580</v>
      </c>
      <c r="AA371" s="14" t="s">
        <v>580</v>
      </c>
      <c r="AB371" s="3">
        <v>0</v>
      </c>
      <c r="AC371" s="4">
        <v>40</v>
      </c>
      <c r="AD371" s="4">
        <v>1</v>
      </c>
      <c r="AE371" s="4">
        <v>30</v>
      </c>
      <c r="AG371" s="4"/>
    </row>
    <row r="372" spans="1:33" x14ac:dyDescent="0.25">
      <c r="A372" t="s">
        <v>233</v>
      </c>
      <c r="B372" t="s">
        <v>233</v>
      </c>
      <c r="C372" s="16" t="s">
        <v>979</v>
      </c>
      <c r="D372" t="s">
        <v>1109</v>
      </c>
      <c r="E372">
        <v>0</v>
      </c>
      <c r="F372">
        <v>78</v>
      </c>
      <c r="G372" s="2">
        <v>3</v>
      </c>
      <c r="H372" s="2">
        <v>25</v>
      </c>
      <c r="I372" s="2" t="s">
        <v>584</v>
      </c>
      <c r="J372" s="19" t="s">
        <v>580</v>
      </c>
      <c r="K372" s="19" t="s">
        <v>580</v>
      </c>
      <c r="L372" s="19" t="s">
        <v>580</v>
      </c>
      <c r="M372" s="15">
        <v>0</v>
      </c>
      <c r="N372" s="15">
        <v>40</v>
      </c>
      <c r="O372" s="15" t="s">
        <v>1106</v>
      </c>
      <c r="P372" s="7">
        <v>3</v>
      </c>
      <c r="Q372" s="7">
        <v>25</v>
      </c>
      <c r="R372" s="7" t="s">
        <v>586</v>
      </c>
      <c r="S372" s="8" t="s">
        <v>580</v>
      </c>
      <c r="T372" s="8" t="s">
        <v>580</v>
      </c>
      <c r="U372" s="8" t="s">
        <v>580</v>
      </c>
      <c r="V372" t="s">
        <v>580</v>
      </c>
      <c r="W372" t="s">
        <v>580</v>
      </c>
      <c r="X372" t="s">
        <v>580</v>
      </c>
      <c r="Y372" s="14" t="s">
        <v>580</v>
      </c>
      <c r="Z372" s="14" t="s">
        <v>580</v>
      </c>
      <c r="AA372" s="14" t="s">
        <v>580</v>
      </c>
      <c r="AB372" s="3">
        <v>0</v>
      </c>
      <c r="AC372" s="4">
        <v>78</v>
      </c>
      <c r="AD372" s="4">
        <v>0</v>
      </c>
      <c r="AE372" s="4">
        <v>40</v>
      </c>
      <c r="AG372" s="4"/>
    </row>
    <row r="373" spans="1:33" x14ac:dyDescent="0.25">
      <c r="A373" t="s">
        <v>234</v>
      </c>
      <c r="B373" t="s">
        <v>234</v>
      </c>
      <c r="C373" s="16" t="s">
        <v>980</v>
      </c>
      <c r="D373" t="s">
        <v>1109</v>
      </c>
      <c r="E373">
        <v>1</v>
      </c>
      <c r="F373">
        <v>12</v>
      </c>
      <c r="G373" s="2">
        <v>2</v>
      </c>
      <c r="H373" s="2">
        <v>15</v>
      </c>
      <c r="I373" s="2" t="s">
        <v>584</v>
      </c>
      <c r="J373" s="19" t="s">
        <v>580</v>
      </c>
      <c r="K373" s="19" t="s">
        <v>580</v>
      </c>
      <c r="L373" s="19" t="s">
        <v>580</v>
      </c>
      <c r="M373" s="15">
        <v>0</v>
      </c>
      <c r="N373" s="15">
        <v>40</v>
      </c>
      <c r="O373" s="15" t="s">
        <v>1106</v>
      </c>
      <c r="P373" s="7">
        <v>3</v>
      </c>
      <c r="Q373" s="7">
        <v>15</v>
      </c>
      <c r="R373" s="7" t="s">
        <v>586</v>
      </c>
      <c r="S373" s="8" t="s">
        <v>580</v>
      </c>
      <c r="T373" s="8" t="s">
        <v>580</v>
      </c>
      <c r="U373" s="8" t="s">
        <v>580</v>
      </c>
      <c r="V373" t="s">
        <v>580</v>
      </c>
      <c r="W373" t="s">
        <v>580</v>
      </c>
      <c r="X373" t="s">
        <v>580</v>
      </c>
      <c r="Y373" s="14" t="s">
        <v>580</v>
      </c>
      <c r="Z373" s="14" t="s">
        <v>580</v>
      </c>
      <c r="AA373" s="14" t="s">
        <v>580</v>
      </c>
      <c r="AB373" s="3">
        <v>0</v>
      </c>
      <c r="AC373" s="4">
        <v>40</v>
      </c>
      <c r="AD373" s="4">
        <v>1</v>
      </c>
      <c r="AE373" s="4">
        <v>15</v>
      </c>
      <c r="AG373" s="4"/>
    </row>
    <row r="374" spans="1:33" x14ac:dyDescent="0.25">
      <c r="A374" t="s">
        <v>235</v>
      </c>
      <c r="B374" t="s">
        <v>235</v>
      </c>
      <c r="C374" s="16" t="s">
        <v>981</v>
      </c>
      <c r="D374" t="s">
        <v>1109</v>
      </c>
      <c r="E374">
        <v>0</v>
      </c>
      <c r="F374">
        <v>113.5</v>
      </c>
      <c r="G374" s="2">
        <v>0</v>
      </c>
      <c r="H374" s="2">
        <v>80</v>
      </c>
      <c r="I374" s="2" t="s">
        <v>584</v>
      </c>
      <c r="J374" s="19" t="s">
        <v>580</v>
      </c>
      <c r="K374" s="19" t="s">
        <v>580</v>
      </c>
      <c r="L374" s="19" t="s">
        <v>580</v>
      </c>
      <c r="M374" s="15">
        <v>3</v>
      </c>
      <c r="N374" s="15">
        <v>80</v>
      </c>
      <c r="O374" s="15" t="s">
        <v>1106</v>
      </c>
      <c r="P374" s="7">
        <v>2</v>
      </c>
      <c r="Q374" s="7">
        <v>80</v>
      </c>
      <c r="R374" s="7" t="s">
        <v>586</v>
      </c>
      <c r="S374" s="8" t="s">
        <v>580</v>
      </c>
      <c r="T374" s="8" t="s">
        <v>580</v>
      </c>
      <c r="U374" s="8" t="s">
        <v>580</v>
      </c>
      <c r="V374" t="s">
        <v>580</v>
      </c>
      <c r="W374" t="s">
        <v>580</v>
      </c>
      <c r="X374" t="s">
        <v>580</v>
      </c>
      <c r="Y374" s="14" t="s">
        <v>580</v>
      </c>
      <c r="Z374" s="14" t="s">
        <v>580</v>
      </c>
      <c r="AA374" s="14" t="s">
        <v>580</v>
      </c>
      <c r="AB374" s="3">
        <v>0</v>
      </c>
      <c r="AC374" s="4">
        <v>113.5</v>
      </c>
      <c r="AD374" s="4">
        <v>0</v>
      </c>
      <c r="AE374" s="4">
        <v>80</v>
      </c>
      <c r="AG374" s="4"/>
    </row>
    <row r="375" spans="1:33" x14ac:dyDescent="0.25">
      <c r="A375" t="s">
        <v>236</v>
      </c>
      <c r="B375" t="s">
        <v>236</v>
      </c>
      <c r="C375" s="16" t="s">
        <v>982</v>
      </c>
      <c r="D375" t="s">
        <v>1109</v>
      </c>
      <c r="E375">
        <v>0</v>
      </c>
      <c r="F375">
        <v>49</v>
      </c>
      <c r="G375" s="2">
        <v>2</v>
      </c>
      <c r="H375" s="2">
        <v>20</v>
      </c>
      <c r="I375" s="2" t="s">
        <v>584</v>
      </c>
      <c r="J375" s="19" t="s">
        <v>580</v>
      </c>
      <c r="K375" s="19" t="s">
        <v>580</v>
      </c>
      <c r="L375" s="19" t="s">
        <v>580</v>
      </c>
      <c r="M375" s="15">
        <v>3</v>
      </c>
      <c r="N375" s="15">
        <v>25</v>
      </c>
      <c r="O375" s="15" t="s">
        <v>1106</v>
      </c>
      <c r="P375" s="7">
        <v>2</v>
      </c>
      <c r="Q375" s="7">
        <v>20</v>
      </c>
      <c r="R375" s="7" t="s">
        <v>586</v>
      </c>
      <c r="S375" s="8" t="s">
        <v>580</v>
      </c>
      <c r="T375" s="8" t="s">
        <v>580</v>
      </c>
      <c r="U375" s="8" t="s">
        <v>580</v>
      </c>
      <c r="V375" t="s">
        <v>580</v>
      </c>
      <c r="W375" t="s">
        <v>580</v>
      </c>
      <c r="X375" t="s">
        <v>580</v>
      </c>
      <c r="Y375" s="14" t="s">
        <v>580</v>
      </c>
      <c r="Z375" s="14" t="s">
        <v>580</v>
      </c>
      <c r="AA375" s="14" t="s">
        <v>580</v>
      </c>
      <c r="AB375" s="3">
        <v>0</v>
      </c>
      <c r="AC375" s="4">
        <v>49</v>
      </c>
      <c r="AD375" s="4">
        <v>2</v>
      </c>
      <c r="AE375" s="4">
        <v>25</v>
      </c>
      <c r="AG375" s="4"/>
    </row>
    <row r="376" spans="1:33" x14ac:dyDescent="0.25">
      <c r="A376" t="s">
        <v>237</v>
      </c>
      <c r="B376" t="s">
        <v>237</v>
      </c>
      <c r="C376" s="16" t="s">
        <v>983</v>
      </c>
      <c r="D376" t="s">
        <v>1109</v>
      </c>
      <c r="E376">
        <v>2</v>
      </c>
      <c r="F376">
        <v>25</v>
      </c>
      <c r="G376" s="2">
        <v>5</v>
      </c>
      <c r="H376" s="2">
        <v>25</v>
      </c>
      <c r="I376" s="2" t="s">
        <v>584</v>
      </c>
      <c r="J376" s="19" t="s">
        <v>580</v>
      </c>
      <c r="K376" s="19" t="s">
        <v>580</v>
      </c>
      <c r="L376" s="19" t="s">
        <v>580</v>
      </c>
      <c r="M376" s="15">
        <v>0</v>
      </c>
      <c r="N376" s="15">
        <v>40</v>
      </c>
      <c r="O376" s="15" t="s">
        <v>1106</v>
      </c>
      <c r="P376" s="7">
        <v>5</v>
      </c>
      <c r="Q376" s="7">
        <v>25</v>
      </c>
      <c r="R376" s="7" t="s">
        <v>586</v>
      </c>
      <c r="S376" s="8" t="s">
        <v>580</v>
      </c>
      <c r="T376" s="8" t="s">
        <v>580</v>
      </c>
      <c r="U376" s="8" t="s">
        <v>580</v>
      </c>
      <c r="V376" t="s">
        <v>580</v>
      </c>
      <c r="W376" t="s">
        <v>580</v>
      </c>
      <c r="X376" t="s">
        <v>580</v>
      </c>
      <c r="Y376" s="14" t="s">
        <v>580</v>
      </c>
      <c r="Z376" s="14" t="s">
        <v>580</v>
      </c>
      <c r="AA376" s="14" t="s">
        <v>580</v>
      </c>
      <c r="AB376" s="3">
        <v>0</v>
      </c>
      <c r="AC376" s="4">
        <v>40</v>
      </c>
      <c r="AD376" s="4">
        <v>2</v>
      </c>
      <c r="AE376" s="4">
        <v>25</v>
      </c>
      <c r="AG376" s="4"/>
    </row>
    <row r="377" spans="1:33" x14ac:dyDescent="0.25">
      <c r="A377" t="s">
        <v>238</v>
      </c>
      <c r="B377" t="s">
        <v>238</v>
      </c>
      <c r="C377" s="16" t="s">
        <v>984</v>
      </c>
      <c r="D377" t="s">
        <v>1109</v>
      </c>
      <c r="E377">
        <v>0.5</v>
      </c>
      <c r="F377">
        <v>30</v>
      </c>
      <c r="G377" s="2">
        <v>3</v>
      </c>
      <c r="H377" s="2">
        <v>20</v>
      </c>
      <c r="I377" s="2" t="s">
        <v>584</v>
      </c>
      <c r="J377" s="19" t="s">
        <v>580</v>
      </c>
      <c r="K377" s="19" t="s">
        <v>580</v>
      </c>
      <c r="L377" s="19" t="s">
        <v>580</v>
      </c>
      <c r="M377" s="15">
        <v>1</v>
      </c>
      <c r="N377" s="15">
        <v>15</v>
      </c>
      <c r="O377" s="15" t="s">
        <v>1106</v>
      </c>
      <c r="P377" s="7">
        <v>3</v>
      </c>
      <c r="Q377" s="7">
        <v>15</v>
      </c>
      <c r="R377" s="7" t="s">
        <v>586</v>
      </c>
      <c r="S377" s="8" t="s">
        <v>580</v>
      </c>
      <c r="T377" s="8" t="s">
        <v>580</v>
      </c>
      <c r="U377" s="8" t="s">
        <v>580</v>
      </c>
      <c r="V377" t="s">
        <v>580</v>
      </c>
      <c r="W377" t="s">
        <v>580</v>
      </c>
      <c r="X377" t="s">
        <v>580</v>
      </c>
      <c r="Y377" s="14" t="s">
        <v>580</v>
      </c>
      <c r="Z377" s="14" t="s">
        <v>580</v>
      </c>
      <c r="AA377" s="14" t="s">
        <v>580</v>
      </c>
      <c r="AB377" s="3">
        <v>0.5</v>
      </c>
      <c r="AC377" s="4">
        <v>30</v>
      </c>
      <c r="AD377" s="4">
        <v>1</v>
      </c>
      <c r="AE377" s="4">
        <v>20</v>
      </c>
      <c r="AG377" s="4"/>
    </row>
    <row r="378" spans="1:33" x14ac:dyDescent="0.25">
      <c r="A378" t="s">
        <v>239</v>
      </c>
      <c r="B378" t="s">
        <v>239</v>
      </c>
      <c r="C378" s="16" t="s">
        <v>985</v>
      </c>
      <c r="D378" t="s">
        <v>1109</v>
      </c>
      <c r="E378">
        <v>0</v>
      </c>
      <c r="F378">
        <v>58</v>
      </c>
      <c r="G378" s="2">
        <v>3</v>
      </c>
      <c r="H378" s="2">
        <v>25</v>
      </c>
      <c r="I378" s="2" t="s">
        <v>584</v>
      </c>
      <c r="J378" s="19" t="s">
        <v>580</v>
      </c>
      <c r="K378" s="19" t="s">
        <v>580</v>
      </c>
      <c r="L378" s="19" t="s">
        <v>580</v>
      </c>
      <c r="M378" s="15">
        <v>0</v>
      </c>
      <c r="N378" s="15">
        <v>40</v>
      </c>
      <c r="O378" s="15" t="s">
        <v>1106</v>
      </c>
      <c r="P378" s="7">
        <v>3</v>
      </c>
      <c r="Q378" s="7">
        <v>25</v>
      </c>
      <c r="R378" s="7" t="s">
        <v>586</v>
      </c>
      <c r="S378" s="8" t="s">
        <v>580</v>
      </c>
      <c r="T378" s="8" t="s">
        <v>580</v>
      </c>
      <c r="U378" s="8" t="s">
        <v>580</v>
      </c>
      <c r="V378" t="s">
        <v>580</v>
      </c>
      <c r="W378" t="s">
        <v>580</v>
      </c>
      <c r="X378" t="s">
        <v>580</v>
      </c>
      <c r="Y378" s="14" t="s">
        <v>580</v>
      </c>
      <c r="Z378" s="14" t="s">
        <v>580</v>
      </c>
      <c r="AA378" s="14" t="s">
        <v>580</v>
      </c>
      <c r="AB378" s="3">
        <v>0</v>
      </c>
      <c r="AC378" s="4">
        <v>58</v>
      </c>
      <c r="AD378" s="4">
        <v>0</v>
      </c>
      <c r="AE378" s="4">
        <v>40</v>
      </c>
      <c r="AG378" s="4"/>
    </row>
    <row r="379" spans="1:33" x14ac:dyDescent="0.25">
      <c r="A379" t="s">
        <v>474</v>
      </c>
      <c r="B379" t="s">
        <v>474</v>
      </c>
      <c r="C379" s="16" t="s">
        <v>986</v>
      </c>
      <c r="D379" t="s">
        <v>1110</v>
      </c>
      <c r="E379">
        <v>82.5</v>
      </c>
      <c r="F379">
        <v>181.5</v>
      </c>
      <c r="G379" s="2" t="s">
        <v>580</v>
      </c>
      <c r="H379" s="2" t="s">
        <v>580</v>
      </c>
      <c r="I379" s="2" t="s">
        <v>580</v>
      </c>
      <c r="J379" s="19">
        <v>88</v>
      </c>
      <c r="K379" s="19">
        <v>100</v>
      </c>
      <c r="L379" s="19" t="s">
        <v>0</v>
      </c>
      <c r="M379" s="15" t="s">
        <v>580</v>
      </c>
      <c r="N379" s="15" t="s">
        <v>580</v>
      </c>
      <c r="O379" s="15" t="s">
        <v>580</v>
      </c>
      <c r="P379" s="7" t="s">
        <v>580</v>
      </c>
      <c r="Q379" s="7" t="s">
        <v>580</v>
      </c>
      <c r="R379" s="7" t="s">
        <v>580</v>
      </c>
      <c r="S379" s="8" t="s">
        <v>580</v>
      </c>
      <c r="T379" s="8" t="s">
        <v>580</v>
      </c>
      <c r="U379" s="8" t="s">
        <v>580</v>
      </c>
      <c r="V379">
        <v>83</v>
      </c>
      <c r="W379">
        <v>88</v>
      </c>
      <c r="X379" t="s">
        <v>1120</v>
      </c>
      <c r="Y379" s="14" t="s">
        <v>580</v>
      </c>
      <c r="Z379" s="14" t="s">
        <v>580</v>
      </c>
      <c r="AA379" s="14" t="s">
        <v>580</v>
      </c>
      <c r="AB379" s="3">
        <v>82.5</v>
      </c>
      <c r="AC379" s="4">
        <v>181.5</v>
      </c>
      <c r="AD379" s="4">
        <v>83</v>
      </c>
      <c r="AE379" s="4">
        <v>100</v>
      </c>
      <c r="AG379" s="4"/>
    </row>
    <row r="380" spans="1:33" x14ac:dyDescent="0.25">
      <c r="A380" t="s">
        <v>240</v>
      </c>
      <c r="B380" t="s">
        <v>240</v>
      </c>
      <c r="C380" s="16" t="s">
        <v>987</v>
      </c>
      <c r="D380" t="s">
        <v>1109</v>
      </c>
      <c r="E380">
        <v>0</v>
      </c>
      <c r="F380">
        <v>55</v>
      </c>
      <c r="G380" s="2">
        <v>1</v>
      </c>
      <c r="H380" s="2">
        <v>20</v>
      </c>
      <c r="I380" s="2" t="s">
        <v>584</v>
      </c>
      <c r="J380" s="19" t="s">
        <v>580</v>
      </c>
      <c r="K380" s="19" t="s">
        <v>580</v>
      </c>
      <c r="L380" s="19" t="s">
        <v>580</v>
      </c>
      <c r="M380" s="15">
        <v>0</v>
      </c>
      <c r="N380" s="15">
        <v>40</v>
      </c>
      <c r="O380" s="15" t="s">
        <v>1106</v>
      </c>
      <c r="P380" s="7">
        <v>1</v>
      </c>
      <c r="Q380" s="7">
        <v>20</v>
      </c>
      <c r="R380" s="7" t="s">
        <v>586</v>
      </c>
      <c r="S380" s="8" t="s">
        <v>580</v>
      </c>
      <c r="T380" s="8" t="s">
        <v>580</v>
      </c>
      <c r="U380" s="8" t="s">
        <v>580</v>
      </c>
      <c r="V380" t="s">
        <v>580</v>
      </c>
      <c r="W380" t="s">
        <v>580</v>
      </c>
      <c r="X380" t="s">
        <v>580</v>
      </c>
      <c r="Y380" s="14" t="s">
        <v>580</v>
      </c>
      <c r="Z380" s="14" t="s">
        <v>580</v>
      </c>
      <c r="AA380" s="14" t="s">
        <v>580</v>
      </c>
      <c r="AB380" s="3">
        <v>0</v>
      </c>
      <c r="AC380" s="4">
        <v>55</v>
      </c>
      <c r="AD380" s="4">
        <v>0</v>
      </c>
      <c r="AE380" s="4">
        <v>40</v>
      </c>
      <c r="AG380" s="4"/>
    </row>
    <row r="381" spans="1:33" x14ac:dyDescent="0.25">
      <c r="A381" t="s">
        <v>347</v>
      </c>
      <c r="B381" t="s">
        <v>347</v>
      </c>
      <c r="C381" s="16" t="s">
        <v>988</v>
      </c>
      <c r="D381" t="s">
        <v>1109</v>
      </c>
      <c r="E381">
        <v>5</v>
      </c>
      <c r="F381">
        <v>33</v>
      </c>
      <c r="G381" s="2">
        <v>2</v>
      </c>
      <c r="H381" s="2">
        <v>25</v>
      </c>
      <c r="I381" s="2" t="s">
        <v>584</v>
      </c>
      <c r="J381" s="19" t="s">
        <v>580</v>
      </c>
      <c r="K381" s="19" t="s">
        <v>580</v>
      </c>
      <c r="L381" s="19" t="s">
        <v>580</v>
      </c>
      <c r="M381" s="15">
        <v>0</v>
      </c>
      <c r="N381" s="15">
        <v>30</v>
      </c>
      <c r="O381" s="15" t="s">
        <v>1106</v>
      </c>
      <c r="P381" s="7" t="s">
        <v>580</v>
      </c>
      <c r="Q381" s="7" t="s">
        <v>580</v>
      </c>
      <c r="R381" s="7" t="s">
        <v>580</v>
      </c>
      <c r="S381" s="8" t="s">
        <v>580</v>
      </c>
      <c r="T381" s="8" t="s">
        <v>580</v>
      </c>
      <c r="U381" s="8" t="s">
        <v>580</v>
      </c>
      <c r="V381" t="s">
        <v>580</v>
      </c>
      <c r="W381" t="s">
        <v>580</v>
      </c>
      <c r="X381" t="s">
        <v>580</v>
      </c>
      <c r="Y381" s="14" t="s">
        <v>580</v>
      </c>
      <c r="Z381" s="14" t="s">
        <v>580</v>
      </c>
      <c r="AA381" s="14" t="s">
        <v>580</v>
      </c>
      <c r="AB381" s="3">
        <v>0</v>
      </c>
      <c r="AC381" s="4">
        <v>33</v>
      </c>
      <c r="AD381" s="4">
        <v>2</v>
      </c>
      <c r="AE381" s="4">
        <v>30</v>
      </c>
      <c r="AG381" s="4"/>
    </row>
    <row r="382" spans="1:33" x14ac:dyDescent="0.25">
      <c r="A382" t="s">
        <v>475</v>
      </c>
      <c r="B382" t="s">
        <v>475</v>
      </c>
      <c r="C382" s="16" t="s">
        <v>637</v>
      </c>
      <c r="D382" t="s">
        <v>1110</v>
      </c>
      <c r="E382">
        <v>84</v>
      </c>
      <c r="F382">
        <v>1609</v>
      </c>
      <c r="G382" s="2" t="s">
        <v>580</v>
      </c>
      <c r="H382" s="2" t="s">
        <v>580</v>
      </c>
      <c r="I382" s="2" t="s">
        <v>580</v>
      </c>
      <c r="J382" s="19">
        <v>462</v>
      </c>
      <c r="K382" s="19">
        <v>1628</v>
      </c>
      <c r="L382" s="19" t="s">
        <v>0</v>
      </c>
      <c r="M382" s="15" t="s">
        <v>580</v>
      </c>
      <c r="N382" s="15" t="s">
        <v>580</v>
      </c>
      <c r="O382" s="15" t="s">
        <v>580</v>
      </c>
      <c r="P382" s="7" t="s">
        <v>580</v>
      </c>
      <c r="Q382" s="7" t="s">
        <v>580</v>
      </c>
      <c r="R382" s="7" t="s">
        <v>580</v>
      </c>
      <c r="S382" s="8">
        <v>930</v>
      </c>
      <c r="T382" s="8">
        <v>1607</v>
      </c>
      <c r="U382" s="8" t="s">
        <v>659</v>
      </c>
      <c r="V382">
        <v>84</v>
      </c>
      <c r="W382">
        <v>1628</v>
      </c>
      <c r="X382" t="s">
        <v>1120</v>
      </c>
      <c r="Y382" s="14" t="s">
        <v>580</v>
      </c>
      <c r="Z382" s="14" t="s">
        <v>580</v>
      </c>
      <c r="AA382" s="14" t="s">
        <v>580</v>
      </c>
      <c r="AB382" s="3">
        <v>84</v>
      </c>
      <c r="AC382" s="4">
        <v>1628</v>
      </c>
      <c r="AD382" s="4">
        <v>84</v>
      </c>
      <c r="AE382" s="4">
        <v>1628</v>
      </c>
      <c r="AG382" s="4"/>
    </row>
    <row r="383" spans="1:33" x14ac:dyDescent="0.25">
      <c r="A383" t="s">
        <v>403</v>
      </c>
      <c r="B383" t="s">
        <v>403</v>
      </c>
      <c r="C383" s="16" t="s">
        <v>638</v>
      </c>
      <c r="D383" t="s">
        <v>1110</v>
      </c>
      <c r="E383">
        <v>5</v>
      </c>
      <c r="F383">
        <v>289</v>
      </c>
      <c r="G383" s="2" t="s">
        <v>580</v>
      </c>
      <c r="H383" s="2" t="s">
        <v>580</v>
      </c>
      <c r="I383" s="2" t="s">
        <v>580</v>
      </c>
      <c r="J383" s="19">
        <v>6</v>
      </c>
      <c r="K383" s="19">
        <v>289</v>
      </c>
      <c r="L383" s="19" t="s">
        <v>0</v>
      </c>
      <c r="M383" s="15" t="s">
        <v>580</v>
      </c>
      <c r="N383" s="15" t="s">
        <v>580</v>
      </c>
      <c r="O383" s="15" t="s">
        <v>580</v>
      </c>
      <c r="P383" s="7" t="s">
        <v>580</v>
      </c>
      <c r="Q383" s="7" t="s">
        <v>580</v>
      </c>
      <c r="R383" s="7" t="s">
        <v>580</v>
      </c>
      <c r="S383" s="8">
        <v>9</v>
      </c>
      <c r="T383" s="8">
        <v>174</v>
      </c>
      <c r="U383" s="8" t="s">
        <v>659</v>
      </c>
      <c r="V383">
        <v>51</v>
      </c>
      <c r="W383">
        <v>69</v>
      </c>
      <c r="X383" t="s">
        <v>1120</v>
      </c>
      <c r="Y383" s="14" t="s">
        <v>580</v>
      </c>
      <c r="Z383" s="14" t="s">
        <v>580</v>
      </c>
      <c r="AA383" s="14" t="s">
        <v>580</v>
      </c>
      <c r="AB383" s="3">
        <v>5</v>
      </c>
      <c r="AC383" s="4">
        <v>289</v>
      </c>
      <c r="AD383" s="4">
        <v>6</v>
      </c>
      <c r="AE383" s="4">
        <v>289</v>
      </c>
      <c r="AG383" s="4"/>
    </row>
    <row r="384" spans="1:33" x14ac:dyDescent="0.25">
      <c r="A384" t="s">
        <v>241</v>
      </c>
      <c r="B384" t="s">
        <v>241</v>
      </c>
      <c r="C384" s="16" t="s">
        <v>989</v>
      </c>
      <c r="D384" t="s">
        <v>1109</v>
      </c>
      <c r="E384">
        <v>3.5</v>
      </c>
      <c r="F384">
        <v>15</v>
      </c>
      <c r="G384" s="2">
        <v>2</v>
      </c>
      <c r="H384" s="2">
        <v>20</v>
      </c>
      <c r="I384" s="2" t="s">
        <v>584</v>
      </c>
      <c r="J384" s="19" t="s">
        <v>580</v>
      </c>
      <c r="K384" s="19" t="s">
        <v>580</v>
      </c>
      <c r="L384" s="19" t="s">
        <v>580</v>
      </c>
      <c r="M384" s="15">
        <v>0</v>
      </c>
      <c r="N384" s="15">
        <v>30</v>
      </c>
      <c r="O384" s="15" t="s">
        <v>1106</v>
      </c>
      <c r="P384" s="7">
        <v>2</v>
      </c>
      <c r="Q384" s="7">
        <v>20</v>
      </c>
      <c r="R384" s="7" t="s">
        <v>586</v>
      </c>
      <c r="S384" s="8" t="s">
        <v>580</v>
      </c>
      <c r="T384" s="8" t="s">
        <v>580</v>
      </c>
      <c r="U384" s="8" t="s">
        <v>580</v>
      </c>
      <c r="V384" t="s">
        <v>580</v>
      </c>
      <c r="W384" t="s">
        <v>580</v>
      </c>
      <c r="X384" t="s">
        <v>580</v>
      </c>
      <c r="Y384" s="14" t="s">
        <v>580</v>
      </c>
      <c r="Z384" s="14" t="s">
        <v>580</v>
      </c>
      <c r="AA384" s="14" t="s">
        <v>580</v>
      </c>
      <c r="AB384" s="3">
        <v>0</v>
      </c>
      <c r="AC384" s="4">
        <v>30</v>
      </c>
      <c r="AD384" s="4">
        <v>2</v>
      </c>
      <c r="AE384" s="4">
        <v>20</v>
      </c>
      <c r="AG384" s="4"/>
    </row>
    <row r="385" spans="1:33" x14ac:dyDescent="0.25">
      <c r="A385" t="s">
        <v>242</v>
      </c>
      <c r="B385" t="s">
        <v>242</v>
      </c>
      <c r="C385" s="16" t="s">
        <v>990</v>
      </c>
      <c r="D385" t="s">
        <v>1109</v>
      </c>
      <c r="E385">
        <v>3</v>
      </c>
      <c r="F385">
        <v>17</v>
      </c>
      <c r="G385" s="2">
        <v>2</v>
      </c>
      <c r="H385" s="2">
        <v>15</v>
      </c>
      <c r="I385" s="2" t="s">
        <v>584</v>
      </c>
      <c r="J385" s="19" t="s">
        <v>580</v>
      </c>
      <c r="K385" s="19" t="s">
        <v>580</v>
      </c>
      <c r="L385" s="19" t="s">
        <v>580</v>
      </c>
      <c r="M385" s="15">
        <v>0</v>
      </c>
      <c r="N385" s="15">
        <v>30</v>
      </c>
      <c r="O385" s="15" t="s">
        <v>1106</v>
      </c>
      <c r="P385" s="7" t="s">
        <v>580</v>
      </c>
      <c r="Q385" s="7" t="s">
        <v>580</v>
      </c>
      <c r="R385" s="7" t="s">
        <v>580</v>
      </c>
      <c r="S385" s="8" t="s">
        <v>580</v>
      </c>
      <c r="T385" s="8" t="s">
        <v>580</v>
      </c>
      <c r="U385" s="8" t="s">
        <v>580</v>
      </c>
      <c r="V385" t="s">
        <v>580</v>
      </c>
      <c r="W385" t="s">
        <v>580</v>
      </c>
      <c r="X385" t="s">
        <v>580</v>
      </c>
      <c r="Y385" s="14" t="s">
        <v>580</v>
      </c>
      <c r="Z385" s="14" t="s">
        <v>580</v>
      </c>
      <c r="AA385" s="14" t="s">
        <v>580</v>
      </c>
      <c r="AB385" s="3">
        <v>2</v>
      </c>
      <c r="AC385" s="4">
        <v>30</v>
      </c>
      <c r="AD385" s="4">
        <v>2</v>
      </c>
      <c r="AE385" s="4">
        <v>17</v>
      </c>
      <c r="AG385" s="4"/>
    </row>
    <row r="386" spans="1:33" x14ac:dyDescent="0.25">
      <c r="A386" t="s">
        <v>243</v>
      </c>
      <c r="B386" t="s">
        <v>243</v>
      </c>
      <c r="C386" s="16" t="s">
        <v>991</v>
      </c>
      <c r="D386" t="s">
        <v>1109</v>
      </c>
      <c r="E386">
        <v>0</v>
      </c>
      <c r="F386">
        <v>22</v>
      </c>
      <c r="G386" s="2">
        <v>2</v>
      </c>
      <c r="H386" s="2">
        <v>20</v>
      </c>
      <c r="I386" s="2" t="s">
        <v>584</v>
      </c>
      <c r="J386" s="19" t="s">
        <v>580</v>
      </c>
      <c r="K386" s="19" t="s">
        <v>580</v>
      </c>
      <c r="L386" s="19" t="s">
        <v>580</v>
      </c>
      <c r="M386" s="15">
        <v>0</v>
      </c>
      <c r="N386" s="15">
        <v>30</v>
      </c>
      <c r="O386" s="15" t="s">
        <v>1106</v>
      </c>
      <c r="P386" s="7">
        <v>2</v>
      </c>
      <c r="Q386" s="7">
        <v>20</v>
      </c>
      <c r="R386" s="7" t="s">
        <v>586</v>
      </c>
      <c r="S386" s="8" t="s">
        <v>580</v>
      </c>
      <c r="T386" s="8" t="s">
        <v>580</v>
      </c>
      <c r="U386" s="8" t="s">
        <v>580</v>
      </c>
      <c r="V386" t="s">
        <v>580</v>
      </c>
      <c r="W386" t="s">
        <v>580</v>
      </c>
      <c r="X386" t="s">
        <v>580</v>
      </c>
      <c r="Y386" s="14" t="s">
        <v>580</v>
      </c>
      <c r="Z386" s="14" t="s">
        <v>580</v>
      </c>
      <c r="AA386" s="14" t="s">
        <v>580</v>
      </c>
      <c r="AB386" s="3">
        <v>0</v>
      </c>
      <c r="AC386" s="4">
        <v>30</v>
      </c>
      <c r="AD386" s="4">
        <v>0</v>
      </c>
      <c r="AE386" s="4">
        <v>22</v>
      </c>
      <c r="AG386" s="4"/>
    </row>
    <row r="387" spans="1:33" x14ac:dyDescent="0.25">
      <c r="A387" t="s">
        <v>344</v>
      </c>
      <c r="B387" t="s">
        <v>344</v>
      </c>
      <c r="C387" s="16" t="s">
        <v>992</v>
      </c>
      <c r="D387" t="s">
        <v>1109</v>
      </c>
      <c r="E387">
        <v>11</v>
      </c>
      <c r="F387">
        <v>11</v>
      </c>
      <c r="G387" s="2">
        <v>2</v>
      </c>
      <c r="H387" s="2">
        <v>20</v>
      </c>
      <c r="I387" s="2" t="s">
        <v>584</v>
      </c>
      <c r="J387" s="19" t="s">
        <v>580</v>
      </c>
      <c r="K387" s="19" t="s">
        <v>580</v>
      </c>
      <c r="L387" s="19" t="s">
        <v>580</v>
      </c>
      <c r="M387" s="15">
        <v>0</v>
      </c>
      <c r="N387" s="15">
        <v>30</v>
      </c>
      <c r="O387" s="15" t="s">
        <v>1106</v>
      </c>
      <c r="P387" s="7">
        <v>2</v>
      </c>
      <c r="Q387" s="7">
        <v>20</v>
      </c>
      <c r="R387" s="7" t="s">
        <v>586</v>
      </c>
      <c r="S387" s="8" t="s">
        <v>580</v>
      </c>
      <c r="T387" s="8" t="s">
        <v>580</v>
      </c>
      <c r="U387" s="8" t="s">
        <v>580</v>
      </c>
      <c r="V387" t="s">
        <v>580</v>
      </c>
      <c r="W387" t="s">
        <v>580</v>
      </c>
      <c r="X387" t="s">
        <v>580</v>
      </c>
      <c r="Y387" s="14" t="s">
        <v>580</v>
      </c>
      <c r="Z387" s="14" t="s">
        <v>580</v>
      </c>
      <c r="AA387" s="14" t="s">
        <v>580</v>
      </c>
      <c r="AB387" s="3">
        <v>0</v>
      </c>
      <c r="AC387" s="4">
        <v>30</v>
      </c>
      <c r="AD387" s="4">
        <v>2</v>
      </c>
      <c r="AE387" s="4">
        <v>20</v>
      </c>
      <c r="AG387" s="4"/>
    </row>
    <row r="388" spans="1:33" x14ac:dyDescent="0.25">
      <c r="A388" t="s">
        <v>244</v>
      </c>
      <c r="B388" t="s">
        <v>244</v>
      </c>
      <c r="C388" s="16" t="s">
        <v>993</v>
      </c>
      <c r="D388" t="s">
        <v>1109</v>
      </c>
      <c r="E388">
        <v>0</v>
      </c>
      <c r="F388">
        <v>66</v>
      </c>
      <c r="G388" s="2">
        <v>0</v>
      </c>
      <c r="H388" s="2">
        <v>40</v>
      </c>
      <c r="I388" s="2" t="s">
        <v>584</v>
      </c>
      <c r="J388" s="19" t="s">
        <v>580</v>
      </c>
      <c r="K388" s="19" t="s">
        <v>580</v>
      </c>
      <c r="L388" s="19" t="s">
        <v>580</v>
      </c>
      <c r="M388" s="15">
        <v>3</v>
      </c>
      <c r="N388" s="15">
        <v>30</v>
      </c>
      <c r="O388" s="15" t="s">
        <v>1106</v>
      </c>
      <c r="P388" s="7">
        <v>0</v>
      </c>
      <c r="Q388" s="7">
        <v>40</v>
      </c>
      <c r="R388" s="7" t="s">
        <v>586</v>
      </c>
      <c r="S388" s="8" t="s">
        <v>580</v>
      </c>
      <c r="T388" s="8" t="s">
        <v>580</v>
      </c>
      <c r="U388" s="8" t="s">
        <v>580</v>
      </c>
      <c r="V388" t="s">
        <v>580</v>
      </c>
      <c r="W388" t="s">
        <v>580</v>
      </c>
      <c r="X388" t="s">
        <v>580</v>
      </c>
      <c r="Y388" s="14" t="s">
        <v>580</v>
      </c>
      <c r="Z388" s="14" t="s">
        <v>580</v>
      </c>
      <c r="AA388" s="14" t="s">
        <v>580</v>
      </c>
      <c r="AB388" s="3">
        <v>0</v>
      </c>
      <c r="AC388" s="4">
        <v>66</v>
      </c>
      <c r="AD388" s="4">
        <v>0</v>
      </c>
      <c r="AE388" s="4">
        <v>40</v>
      </c>
      <c r="AG388" s="4"/>
    </row>
    <row r="389" spans="1:33" x14ac:dyDescent="0.25">
      <c r="A389" t="s">
        <v>245</v>
      </c>
      <c r="B389" t="s">
        <v>245</v>
      </c>
      <c r="C389" s="16" t="s">
        <v>994</v>
      </c>
      <c r="D389" t="s">
        <v>1109</v>
      </c>
      <c r="E389">
        <v>0</v>
      </c>
      <c r="F389">
        <v>75</v>
      </c>
      <c r="G389" s="2">
        <v>1</v>
      </c>
      <c r="H389" s="2">
        <v>30</v>
      </c>
      <c r="I389" s="2" t="s">
        <v>584</v>
      </c>
      <c r="J389" s="19" t="s">
        <v>580</v>
      </c>
      <c r="K389" s="19" t="s">
        <v>580</v>
      </c>
      <c r="L389" s="19" t="s">
        <v>580</v>
      </c>
      <c r="M389" s="15">
        <v>0</v>
      </c>
      <c r="N389" s="15">
        <v>47</v>
      </c>
      <c r="O389" s="15" t="s">
        <v>1106</v>
      </c>
      <c r="P389" s="7">
        <v>1</v>
      </c>
      <c r="Q389" s="7">
        <v>30</v>
      </c>
      <c r="R389" s="7" t="s">
        <v>586</v>
      </c>
      <c r="S389" s="8" t="s">
        <v>580</v>
      </c>
      <c r="T389" s="8" t="s">
        <v>580</v>
      </c>
      <c r="U389" s="8" t="s">
        <v>580</v>
      </c>
      <c r="V389" t="s">
        <v>580</v>
      </c>
      <c r="W389" t="s">
        <v>580</v>
      </c>
      <c r="X389" t="s">
        <v>580</v>
      </c>
      <c r="Y389" s="14" t="s">
        <v>580</v>
      </c>
      <c r="Z389" s="14" t="s">
        <v>580</v>
      </c>
      <c r="AA389" s="14" t="s">
        <v>580</v>
      </c>
      <c r="AB389" s="3">
        <v>0</v>
      </c>
      <c r="AC389" s="4">
        <v>75</v>
      </c>
      <c r="AD389" s="4">
        <v>0</v>
      </c>
      <c r="AE389" s="4">
        <v>47</v>
      </c>
      <c r="AG389" s="4"/>
    </row>
    <row r="390" spans="1:33" x14ac:dyDescent="0.25">
      <c r="A390" t="s">
        <v>246</v>
      </c>
      <c r="B390" t="s">
        <v>246</v>
      </c>
      <c r="C390" s="16" t="s">
        <v>995</v>
      </c>
      <c r="D390" t="s">
        <v>1109</v>
      </c>
      <c r="E390">
        <v>0</v>
      </c>
      <c r="F390">
        <v>52</v>
      </c>
      <c r="G390" s="2">
        <v>0</v>
      </c>
      <c r="H390" s="2">
        <v>30</v>
      </c>
      <c r="I390" s="2" t="s">
        <v>584</v>
      </c>
      <c r="J390" s="19" t="s">
        <v>580</v>
      </c>
      <c r="K390" s="19" t="s">
        <v>580</v>
      </c>
      <c r="L390" s="19" t="s">
        <v>580</v>
      </c>
      <c r="M390" s="15">
        <v>0</v>
      </c>
      <c r="N390" s="15">
        <v>40</v>
      </c>
      <c r="O390" s="15" t="s">
        <v>1106</v>
      </c>
      <c r="P390" s="7">
        <v>0</v>
      </c>
      <c r="Q390" s="7">
        <v>30</v>
      </c>
      <c r="R390" s="7" t="s">
        <v>586</v>
      </c>
      <c r="S390" s="8" t="s">
        <v>580</v>
      </c>
      <c r="T390" s="8" t="s">
        <v>580</v>
      </c>
      <c r="U390" s="8" t="s">
        <v>580</v>
      </c>
      <c r="V390" t="s">
        <v>580</v>
      </c>
      <c r="W390" t="s">
        <v>580</v>
      </c>
      <c r="X390" t="s">
        <v>580</v>
      </c>
      <c r="Y390" s="14" t="s">
        <v>580</v>
      </c>
      <c r="Z390" s="14" t="s">
        <v>580</v>
      </c>
      <c r="AA390" s="14" t="s">
        <v>580</v>
      </c>
      <c r="AB390" s="3">
        <v>0</v>
      </c>
      <c r="AC390" s="4">
        <v>52</v>
      </c>
      <c r="AD390" s="4">
        <v>0</v>
      </c>
      <c r="AE390" s="4">
        <v>40</v>
      </c>
      <c r="AG390" s="4"/>
    </row>
    <row r="391" spans="1:33" x14ac:dyDescent="0.25">
      <c r="A391" t="s">
        <v>247</v>
      </c>
      <c r="B391" t="s">
        <v>247</v>
      </c>
      <c r="C391" s="16" t="s">
        <v>996</v>
      </c>
      <c r="D391" t="s">
        <v>1109</v>
      </c>
      <c r="E391">
        <v>0</v>
      </c>
      <c r="F391">
        <v>30</v>
      </c>
      <c r="G391" s="2">
        <v>2</v>
      </c>
      <c r="H391" s="2">
        <v>30</v>
      </c>
      <c r="I391" s="2" t="s">
        <v>584</v>
      </c>
      <c r="J391" s="19" t="s">
        <v>580</v>
      </c>
      <c r="K391" s="19" t="s">
        <v>580</v>
      </c>
      <c r="L391" s="19" t="s">
        <v>580</v>
      </c>
      <c r="M391" s="15">
        <v>0</v>
      </c>
      <c r="N391" s="15">
        <v>40</v>
      </c>
      <c r="O391" s="15" t="s">
        <v>1106</v>
      </c>
      <c r="P391" s="7">
        <v>2</v>
      </c>
      <c r="Q391" s="7">
        <v>30</v>
      </c>
      <c r="R391" s="7" t="s">
        <v>586</v>
      </c>
      <c r="S391" s="8" t="s">
        <v>580</v>
      </c>
      <c r="T391" s="8" t="s">
        <v>580</v>
      </c>
      <c r="U391" s="8" t="s">
        <v>580</v>
      </c>
      <c r="V391" t="s">
        <v>580</v>
      </c>
      <c r="W391" t="s">
        <v>580</v>
      </c>
      <c r="X391" t="s">
        <v>580</v>
      </c>
      <c r="Y391" s="14" t="s">
        <v>580</v>
      </c>
      <c r="Z391" s="14" t="s">
        <v>580</v>
      </c>
      <c r="AA391" s="14" t="s">
        <v>580</v>
      </c>
      <c r="AB391" s="3">
        <v>0</v>
      </c>
      <c r="AC391" s="4">
        <v>40</v>
      </c>
      <c r="AD391" s="4">
        <v>0</v>
      </c>
      <c r="AE391" s="4">
        <v>30</v>
      </c>
      <c r="AG391" s="4"/>
    </row>
    <row r="392" spans="1:33" x14ac:dyDescent="0.25">
      <c r="A392" t="s">
        <v>248</v>
      </c>
      <c r="B392" t="s">
        <v>248</v>
      </c>
      <c r="C392" s="16" t="s">
        <v>997</v>
      </c>
      <c r="D392" t="s">
        <v>1109</v>
      </c>
      <c r="E392">
        <v>0</v>
      </c>
      <c r="F392">
        <v>48</v>
      </c>
      <c r="G392" s="2">
        <v>0</v>
      </c>
      <c r="H392" s="2">
        <v>30</v>
      </c>
      <c r="I392" s="2" t="s">
        <v>584</v>
      </c>
      <c r="J392" s="19" t="s">
        <v>580</v>
      </c>
      <c r="K392" s="19" t="s">
        <v>580</v>
      </c>
      <c r="L392" s="19" t="s">
        <v>580</v>
      </c>
      <c r="M392" s="15">
        <v>0</v>
      </c>
      <c r="N392" s="15">
        <v>48</v>
      </c>
      <c r="O392" s="15" t="s">
        <v>1106</v>
      </c>
      <c r="P392" s="7">
        <v>0</v>
      </c>
      <c r="Q392" s="7">
        <v>30</v>
      </c>
      <c r="R392" s="7" t="s">
        <v>586</v>
      </c>
      <c r="S392" s="8" t="s">
        <v>580</v>
      </c>
      <c r="T392" s="8" t="s">
        <v>580</v>
      </c>
      <c r="U392" s="8" t="s">
        <v>580</v>
      </c>
      <c r="V392" t="s">
        <v>580</v>
      </c>
      <c r="W392" t="s">
        <v>580</v>
      </c>
      <c r="X392" t="s">
        <v>580</v>
      </c>
      <c r="Y392" s="14" t="s">
        <v>580</v>
      </c>
      <c r="Z392" s="14" t="s">
        <v>580</v>
      </c>
      <c r="AA392" s="14" t="s">
        <v>580</v>
      </c>
      <c r="AB392" s="3">
        <v>0</v>
      </c>
      <c r="AC392" s="4">
        <v>48</v>
      </c>
      <c r="AD392" s="4">
        <v>0</v>
      </c>
      <c r="AE392" s="4">
        <v>30</v>
      </c>
      <c r="AG392" s="4"/>
    </row>
    <row r="393" spans="1:33" x14ac:dyDescent="0.25">
      <c r="A393" t="s">
        <v>249</v>
      </c>
      <c r="B393" t="s">
        <v>249</v>
      </c>
      <c r="C393" s="16" t="s">
        <v>998</v>
      </c>
      <c r="D393" t="s">
        <v>1109</v>
      </c>
      <c r="E393">
        <v>0</v>
      </c>
      <c r="F393">
        <v>65</v>
      </c>
      <c r="G393" s="2">
        <v>2</v>
      </c>
      <c r="H393" s="2">
        <v>40</v>
      </c>
      <c r="I393" s="2" t="s">
        <v>584</v>
      </c>
      <c r="J393" s="19" t="s">
        <v>580</v>
      </c>
      <c r="K393" s="19" t="s">
        <v>580</v>
      </c>
      <c r="L393" s="19" t="s">
        <v>580</v>
      </c>
      <c r="M393" s="15">
        <v>0</v>
      </c>
      <c r="N393" s="15">
        <v>40</v>
      </c>
      <c r="O393" s="15" t="s">
        <v>1106</v>
      </c>
      <c r="P393" s="7">
        <v>3</v>
      </c>
      <c r="Q393" s="7">
        <v>40</v>
      </c>
      <c r="R393" s="7" t="s">
        <v>586</v>
      </c>
      <c r="S393" s="8" t="s">
        <v>580</v>
      </c>
      <c r="T393" s="8" t="s">
        <v>580</v>
      </c>
      <c r="U393" s="8" t="s">
        <v>580</v>
      </c>
      <c r="V393" t="s">
        <v>580</v>
      </c>
      <c r="W393" t="s">
        <v>580</v>
      </c>
      <c r="X393" t="s">
        <v>580</v>
      </c>
      <c r="Y393" s="14" t="s">
        <v>580</v>
      </c>
      <c r="Z393" s="14" t="s">
        <v>580</v>
      </c>
      <c r="AA393" s="14" t="s">
        <v>580</v>
      </c>
      <c r="AB393" s="3">
        <v>0</v>
      </c>
      <c r="AC393" s="4">
        <v>65</v>
      </c>
      <c r="AD393" s="4">
        <v>0</v>
      </c>
      <c r="AE393" s="4">
        <v>40</v>
      </c>
      <c r="AG393" s="4"/>
    </row>
    <row r="394" spans="1:33" x14ac:dyDescent="0.25">
      <c r="A394" t="s">
        <v>250</v>
      </c>
      <c r="B394" t="s">
        <v>250</v>
      </c>
      <c r="C394" s="16" t="s">
        <v>999</v>
      </c>
      <c r="D394" t="s">
        <v>1109</v>
      </c>
      <c r="E394">
        <v>0</v>
      </c>
      <c r="F394">
        <v>70</v>
      </c>
      <c r="G394" s="2">
        <v>1</v>
      </c>
      <c r="H394" s="2">
        <v>40</v>
      </c>
      <c r="I394" s="2" t="s">
        <v>584</v>
      </c>
      <c r="J394" s="19" t="s">
        <v>580</v>
      </c>
      <c r="K394" s="19" t="s">
        <v>580</v>
      </c>
      <c r="L394" s="19" t="s">
        <v>580</v>
      </c>
      <c r="M394" s="15">
        <v>0</v>
      </c>
      <c r="N394" s="15">
        <v>40</v>
      </c>
      <c r="O394" s="15" t="s">
        <v>1106</v>
      </c>
      <c r="P394" s="7">
        <v>1</v>
      </c>
      <c r="Q394" s="7">
        <v>40</v>
      </c>
      <c r="R394" s="7" t="s">
        <v>586</v>
      </c>
      <c r="S394" s="8" t="s">
        <v>580</v>
      </c>
      <c r="T394" s="8" t="s">
        <v>580</v>
      </c>
      <c r="U394" s="8" t="s">
        <v>580</v>
      </c>
      <c r="V394" t="s">
        <v>580</v>
      </c>
      <c r="W394" t="s">
        <v>580</v>
      </c>
      <c r="X394" t="s">
        <v>580</v>
      </c>
      <c r="Y394" s="14" t="s">
        <v>580</v>
      </c>
      <c r="Z394" s="14" t="s">
        <v>580</v>
      </c>
      <c r="AA394" s="14" t="s">
        <v>580</v>
      </c>
      <c r="AB394" s="3">
        <v>0</v>
      </c>
      <c r="AC394" s="4">
        <v>70</v>
      </c>
      <c r="AD394" s="4">
        <v>0</v>
      </c>
      <c r="AE394" s="4">
        <v>40</v>
      </c>
      <c r="AG394" s="4"/>
    </row>
    <row r="395" spans="1:33" x14ac:dyDescent="0.25">
      <c r="A395" t="s">
        <v>251</v>
      </c>
      <c r="B395" t="s">
        <v>251</v>
      </c>
      <c r="C395" s="16" t="s">
        <v>1000</v>
      </c>
      <c r="D395" t="s">
        <v>1109</v>
      </c>
      <c r="E395">
        <v>0</v>
      </c>
      <c r="F395">
        <v>78</v>
      </c>
      <c r="G395" s="2">
        <v>2</v>
      </c>
      <c r="H395" s="2">
        <v>60</v>
      </c>
      <c r="I395" s="2" t="s">
        <v>584</v>
      </c>
      <c r="J395" s="19" t="s">
        <v>580</v>
      </c>
      <c r="K395" s="19" t="s">
        <v>580</v>
      </c>
      <c r="L395" s="19" t="s">
        <v>580</v>
      </c>
      <c r="M395" s="15">
        <v>0</v>
      </c>
      <c r="N395" s="15">
        <v>40</v>
      </c>
      <c r="O395" s="15" t="s">
        <v>1106</v>
      </c>
      <c r="P395" s="7" t="s">
        <v>580</v>
      </c>
      <c r="Q395" s="7" t="s">
        <v>580</v>
      </c>
      <c r="R395" s="7" t="s">
        <v>580</v>
      </c>
      <c r="S395" s="8" t="s">
        <v>580</v>
      </c>
      <c r="T395" s="8" t="s">
        <v>580</v>
      </c>
      <c r="U395" s="8" t="s">
        <v>580</v>
      </c>
      <c r="V395" t="s">
        <v>580</v>
      </c>
      <c r="W395" t="s">
        <v>580</v>
      </c>
      <c r="X395" t="s">
        <v>580</v>
      </c>
      <c r="Y395" s="14" t="s">
        <v>580</v>
      </c>
      <c r="Z395" s="14" t="s">
        <v>580</v>
      </c>
      <c r="AA395" s="14" t="s">
        <v>580</v>
      </c>
      <c r="AB395" s="3">
        <v>0</v>
      </c>
      <c r="AC395" s="4">
        <v>78</v>
      </c>
      <c r="AD395" s="4">
        <v>0</v>
      </c>
      <c r="AE395" s="4">
        <v>60</v>
      </c>
      <c r="AG395" s="4"/>
    </row>
    <row r="396" spans="1:33" x14ac:dyDescent="0.25">
      <c r="A396" t="s">
        <v>329</v>
      </c>
      <c r="B396" t="s">
        <v>329</v>
      </c>
      <c r="C396" s="16" t="s">
        <v>1001</v>
      </c>
      <c r="D396" t="s">
        <v>1109</v>
      </c>
      <c r="E396">
        <v>1</v>
      </c>
      <c r="F396">
        <v>85</v>
      </c>
      <c r="G396" s="2" t="s">
        <v>580</v>
      </c>
      <c r="H396" s="2" t="s">
        <v>580</v>
      </c>
      <c r="I396" s="2" t="s">
        <v>580</v>
      </c>
      <c r="J396" s="19" t="s">
        <v>580</v>
      </c>
      <c r="K396" s="19" t="s">
        <v>580</v>
      </c>
      <c r="L396" s="19" t="s">
        <v>580</v>
      </c>
      <c r="M396" s="15" t="s">
        <v>580</v>
      </c>
      <c r="N396" s="15" t="s">
        <v>580</v>
      </c>
      <c r="O396" s="15" t="s">
        <v>580</v>
      </c>
      <c r="P396" s="7" t="s">
        <v>580</v>
      </c>
      <c r="Q396" s="7" t="s">
        <v>580</v>
      </c>
      <c r="R396" s="7" t="s">
        <v>580</v>
      </c>
      <c r="S396" s="8" t="s">
        <v>580</v>
      </c>
      <c r="T396" s="8" t="s">
        <v>580</v>
      </c>
      <c r="U396" s="8" t="s">
        <v>580</v>
      </c>
      <c r="V396" t="s">
        <v>580</v>
      </c>
      <c r="W396" t="s">
        <v>580</v>
      </c>
      <c r="X396" t="s">
        <v>580</v>
      </c>
      <c r="Y396" s="14" t="s">
        <v>580</v>
      </c>
      <c r="Z396" s="14" t="s">
        <v>580</v>
      </c>
      <c r="AA396" s="14" t="s">
        <v>580</v>
      </c>
      <c r="AB396" s="3">
        <v>1</v>
      </c>
      <c r="AC396" s="4">
        <v>85</v>
      </c>
      <c r="AD396" s="4">
        <v>1</v>
      </c>
      <c r="AE396" s="4">
        <v>85</v>
      </c>
      <c r="AG396" s="4"/>
    </row>
    <row r="397" spans="1:33" x14ac:dyDescent="0.25">
      <c r="A397" t="s">
        <v>252</v>
      </c>
      <c r="B397" t="s">
        <v>252</v>
      </c>
      <c r="C397" s="16" t="s">
        <v>1002</v>
      </c>
      <c r="D397" t="s">
        <v>1109</v>
      </c>
      <c r="E397">
        <v>5.75</v>
      </c>
      <c r="F397">
        <v>46</v>
      </c>
      <c r="G397" s="2">
        <v>3</v>
      </c>
      <c r="H397" s="2">
        <v>30</v>
      </c>
      <c r="I397" s="2" t="s">
        <v>584</v>
      </c>
      <c r="J397" s="19" t="s">
        <v>580</v>
      </c>
      <c r="K397" s="19" t="s">
        <v>580</v>
      </c>
      <c r="L397" s="19" t="s">
        <v>580</v>
      </c>
      <c r="M397" s="15">
        <v>0</v>
      </c>
      <c r="N397" s="15">
        <v>40</v>
      </c>
      <c r="O397" s="15" t="s">
        <v>1106</v>
      </c>
      <c r="P397" s="7" t="s">
        <v>580</v>
      </c>
      <c r="Q397" s="7" t="s">
        <v>580</v>
      </c>
      <c r="R397" s="7" t="s">
        <v>580</v>
      </c>
      <c r="S397" s="8" t="s">
        <v>580</v>
      </c>
      <c r="T397" s="8" t="s">
        <v>580</v>
      </c>
      <c r="U397" s="8" t="s">
        <v>580</v>
      </c>
      <c r="V397" t="s">
        <v>580</v>
      </c>
      <c r="W397" t="s">
        <v>580</v>
      </c>
      <c r="X397" t="s">
        <v>580</v>
      </c>
      <c r="Y397" s="14" t="s">
        <v>580</v>
      </c>
      <c r="Z397" s="14" t="s">
        <v>580</v>
      </c>
      <c r="AA397" s="14" t="s">
        <v>580</v>
      </c>
      <c r="AB397" s="3">
        <v>0</v>
      </c>
      <c r="AC397" s="4">
        <v>46</v>
      </c>
      <c r="AD397" s="4">
        <v>0</v>
      </c>
      <c r="AE397" s="4">
        <v>40</v>
      </c>
      <c r="AG397" s="4"/>
    </row>
    <row r="398" spans="1:33" x14ac:dyDescent="0.25">
      <c r="A398" t="s">
        <v>253</v>
      </c>
      <c r="B398" t="s">
        <v>253</v>
      </c>
      <c r="C398" s="16" t="s">
        <v>1003</v>
      </c>
      <c r="D398" t="s">
        <v>1109</v>
      </c>
      <c r="E398">
        <v>0</v>
      </c>
      <c r="F398">
        <v>66</v>
      </c>
      <c r="G398" s="2">
        <v>0</v>
      </c>
      <c r="H398" s="2">
        <v>40</v>
      </c>
      <c r="I398" s="2" t="s">
        <v>584</v>
      </c>
      <c r="J398" s="19" t="s">
        <v>580</v>
      </c>
      <c r="K398" s="19" t="s">
        <v>580</v>
      </c>
      <c r="L398" s="19" t="s">
        <v>580</v>
      </c>
      <c r="M398" s="15">
        <v>0</v>
      </c>
      <c r="N398" s="15">
        <v>40</v>
      </c>
      <c r="O398" s="15" t="s">
        <v>1106</v>
      </c>
      <c r="P398" s="7" t="s">
        <v>580</v>
      </c>
      <c r="Q398" s="7" t="s">
        <v>580</v>
      </c>
      <c r="R398" s="7" t="s">
        <v>580</v>
      </c>
      <c r="S398" s="8" t="s">
        <v>580</v>
      </c>
      <c r="T398" s="8" t="s">
        <v>580</v>
      </c>
      <c r="U398" s="8" t="s">
        <v>580</v>
      </c>
      <c r="V398" t="s">
        <v>580</v>
      </c>
      <c r="W398" t="s">
        <v>580</v>
      </c>
      <c r="X398" t="s">
        <v>580</v>
      </c>
      <c r="Y398" s="14" t="s">
        <v>580</v>
      </c>
      <c r="Z398" s="14" t="s">
        <v>580</v>
      </c>
      <c r="AA398" s="14" t="s">
        <v>580</v>
      </c>
      <c r="AB398" s="3">
        <v>0</v>
      </c>
      <c r="AC398" s="4">
        <v>66</v>
      </c>
      <c r="AD398" s="4">
        <v>0</v>
      </c>
      <c r="AE398" s="4">
        <v>40</v>
      </c>
      <c r="AG398" s="4"/>
    </row>
    <row r="399" spans="1:33" x14ac:dyDescent="0.25">
      <c r="A399" t="s">
        <v>254</v>
      </c>
      <c r="B399" t="s">
        <v>254</v>
      </c>
      <c r="C399" s="16" t="s">
        <v>1004</v>
      </c>
      <c r="D399" t="s">
        <v>1109</v>
      </c>
      <c r="E399">
        <v>0</v>
      </c>
      <c r="F399">
        <v>113.5</v>
      </c>
      <c r="G399" s="2">
        <v>1</v>
      </c>
      <c r="H399" s="2">
        <v>55</v>
      </c>
      <c r="I399" s="2" t="s">
        <v>584</v>
      </c>
      <c r="J399" s="19" t="s">
        <v>580</v>
      </c>
      <c r="K399" s="19" t="s">
        <v>580</v>
      </c>
      <c r="L399" s="19" t="s">
        <v>580</v>
      </c>
      <c r="M399" s="15">
        <v>0</v>
      </c>
      <c r="N399" s="15">
        <v>26</v>
      </c>
      <c r="O399" s="15" t="s">
        <v>1106</v>
      </c>
      <c r="P399" s="7">
        <v>1</v>
      </c>
      <c r="Q399" s="7">
        <v>55</v>
      </c>
      <c r="R399" s="7" t="s">
        <v>586</v>
      </c>
      <c r="S399" s="8" t="s">
        <v>580</v>
      </c>
      <c r="T399" s="8" t="s">
        <v>580</v>
      </c>
      <c r="U399" s="8" t="s">
        <v>580</v>
      </c>
      <c r="V399" t="s">
        <v>580</v>
      </c>
      <c r="W399" t="s">
        <v>580</v>
      </c>
      <c r="X399" t="s">
        <v>580</v>
      </c>
      <c r="Y399" s="14" t="s">
        <v>580</v>
      </c>
      <c r="Z399" s="14" t="s">
        <v>580</v>
      </c>
      <c r="AA399" s="14" t="s">
        <v>580</v>
      </c>
      <c r="AB399" s="3">
        <v>0</v>
      </c>
      <c r="AC399" s="4">
        <v>113.5</v>
      </c>
      <c r="AD399" s="4">
        <v>0</v>
      </c>
      <c r="AE399" s="4">
        <v>55</v>
      </c>
      <c r="AG399" s="4"/>
    </row>
    <row r="400" spans="1:33" x14ac:dyDescent="0.25">
      <c r="A400" t="s">
        <v>255</v>
      </c>
      <c r="B400" t="s">
        <v>255</v>
      </c>
      <c r="C400" s="16" t="s">
        <v>1005</v>
      </c>
      <c r="D400" t="s">
        <v>1109</v>
      </c>
      <c r="E400">
        <v>0</v>
      </c>
      <c r="F400">
        <v>113.5</v>
      </c>
      <c r="G400" s="2">
        <v>1</v>
      </c>
      <c r="H400" s="2">
        <v>27</v>
      </c>
      <c r="I400" s="2" t="s">
        <v>584</v>
      </c>
      <c r="J400" s="19" t="s">
        <v>580</v>
      </c>
      <c r="K400" s="19" t="s">
        <v>580</v>
      </c>
      <c r="L400" s="19" t="s">
        <v>580</v>
      </c>
      <c r="M400" s="15">
        <v>0</v>
      </c>
      <c r="N400" s="15">
        <v>98</v>
      </c>
      <c r="O400" s="15" t="s">
        <v>1106</v>
      </c>
      <c r="P400" s="7">
        <v>1</v>
      </c>
      <c r="Q400" s="7">
        <v>27</v>
      </c>
      <c r="R400" s="7" t="s">
        <v>586</v>
      </c>
      <c r="S400" s="8" t="s">
        <v>580</v>
      </c>
      <c r="T400" s="8" t="s">
        <v>580</v>
      </c>
      <c r="U400" s="8" t="s">
        <v>580</v>
      </c>
      <c r="V400" t="s">
        <v>580</v>
      </c>
      <c r="W400" t="s">
        <v>580</v>
      </c>
      <c r="X400" t="s">
        <v>580</v>
      </c>
      <c r="Y400" s="14" t="s">
        <v>580</v>
      </c>
      <c r="Z400" s="14" t="s">
        <v>580</v>
      </c>
      <c r="AA400" s="14" t="s">
        <v>580</v>
      </c>
      <c r="AB400" s="3">
        <v>0</v>
      </c>
      <c r="AC400" s="4">
        <v>113.5</v>
      </c>
      <c r="AD400" s="4">
        <v>1</v>
      </c>
      <c r="AE400" s="4">
        <v>27</v>
      </c>
      <c r="AG400" s="4"/>
    </row>
    <row r="401" spans="1:33" x14ac:dyDescent="0.25">
      <c r="A401" t="s">
        <v>256</v>
      </c>
      <c r="B401" t="s">
        <v>256</v>
      </c>
      <c r="C401" s="16" t="s">
        <v>1006</v>
      </c>
      <c r="D401" t="s">
        <v>1109</v>
      </c>
      <c r="E401">
        <v>0</v>
      </c>
      <c r="F401">
        <v>78</v>
      </c>
      <c r="G401" s="2">
        <v>0</v>
      </c>
      <c r="H401" s="2">
        <v>54</v>
      </c>
      <c r="I401" s="2" t="s">
        <v>584</v>
      </c>
      <c r="J401" s="19" t="s">
        <v>580</v>
      </c>
      <c r="K401" s="19" t="s">
        <v>580</v>
      </c>
      <c r="L401" s="19" t="s">
        <v>580</v>
      </c>
      <c r="M401" s="15">
        <v>0</v>
      </c>
      <c r="N401" s="15">
        <v>54</v>
      </c>
      <c r="O401" s="15" t="s">
        <v>1106</v>
      </c>
      <c r="P401" s="7">
        <v>1</v>
      </c>
      <c r="Q401" s="7">
        <v>54</v>
      </c>
      <c r="R401" s="7" t="s">
        <v>586</v>
      </c>
      <c r="S401" s="8" t="s">
        <v>580</v>
      </c>
      <c r="T401" s="8" t="s">
        <v>580</v>
      </c>
      <c r="U401" s="8" t="s">
        <v>580</v>
      </c>
      <c r="V401" t="s">
        <v>580</v>
      </c>
      <c r="W401" t="s">
        <v>580</v>
      </c>
      <c r="X401" t="s">
        <v>580</v>
      </c>
      <c r="Y401" s="14" t="s">
        <v>580</v>
      </c>
      <c r="Z401" s="14" t="s">
        <v>580</v>
      </c>
      <c r="AA401" s="14" t="s">
        <v>580</v>
      </c>
      <c r="AB401" s="3">
        <v>0</v>
      </c>
      <c r="AC401" s="4">
        <v>78</v>
      </c>
      <c r="AD401" s="4">
        <v>0</v>
      </c>
      <c r="AE401" s="4">
        <v>54</v>
      </c>
      <c r="AG401" s="4"/>
    </row>
    <row r="402" spans="1:33" x14ac:dyDescent="0.25">
      <c r="A402" t="s">
        <v>257</v>
      </c>
      <c r="B402" t="s">
        <v>257</v>
      </c>
      <c r="C402" s="16" t="s">
        <v>1007</v>
      </c>
      <c r="D402" t="s">
        <v>1109</v>
      </c>
      <c r="E402">
        <v>1</v>
      </c>
      <c r="F402">
        <v>40</v>
      </c>
      <c r="G402" s="2">
        <v>3</v>
      </c>
      <c r="H402" s="2">
        <v>50</v>
      </c>
      <c r="I402" s="2" t="s">
        <v>584</v>
      </c>
      <c r="J402" s="19" t="s">
        <v>580</v>
      </c>
      <c r="K402" s="19" t="s">
        <v>580</v>
      </c>
      <c r="L402" s="19" t="s">
        <v>580</v>
      </c>
      <c r="M402" s="15">
        <v>0</v>
      </c>
      <c r="N402" s="17">
        <v>368</v>
      </c>
      <c r="O402" s="15" t="s">
        <v>1106</v>
      </c>
      <c r="P402" s="7">
        <v>3</v>
      </c>
      <c r="Q402" s="7">
        <v>40</v>
      </c>
      <c r="R402" s="7" t="s">
        <v>586</v>
      </c>
      <c r="S402" s="8" t="s">
        <v>580</v>
      </c>
      <c r="T402" s="8" t="s">
        <v>580</v>
      </c>
      <c r="U402" s="8" t="s">
        <v>580</v>
      </c>
      <c r="V402" t="s">
        <v>580</v>
      </c>
      <c r="W402" t="s">
        <v>580</v>
      </c>
      <c r="X402" t="s">
        <v>580</v>
      </c>
      <c r="Y402" s="14" t="s">
        <v>580</v>
      </c>
      <c r="Z402" s="14" t="s">
        <v>580</v>
      </c>
      <c r="AA402" s="14" t="s">
        <v>580</v>
      </c>
      <c r="AB402" s="3">
        <v>0</v>
      </c>
      <c r="AC402" s="4">
        <v>50</v>
      </c>
      <c r="AD402" s="4">
        <v>1</v>
      </c>
      <c r="AE402" s="4">
        <v>40</v>
      </c>
      <c r="AG402" s="4"/>
    </row>
    <row r="403" spans="1:33" x14ac:dyDescent="0.25">
      <c r="A403" t="s">
        <v>325</v>
      </c>
      <c r="B403" t="s">
        <v>325</v>
      </c>
      <c r="C403" s="16" t="s">
        <v>1008</v>
      </c>
      <c r="D403" t="s">
        <v>1109</v>
      </c>
      <c r="E403">
        <v>5</v>
      </c>
      <c r="F403">
        <v>40</v>
      </c>
      <c r="G403" s="2">
        <v>5</v>
      </c>
      <c r="H403" s="2">
        <v>20</v>
      </c>
      <c r="I403" s="2" t="s">
        <v>584</v>
      </c>
      <c r="J403" s="19" t="s">
        <v>580</v>
      </c>
      <c r="K403" s="19" t="s">
        <v>580</v>
      </c>
      <c r="L403" s="19" t="s">
        <v>580</v>
      </c>
      <c r="M403" s="15">
        <v>0</v>
      </c>
      <c r="N403" s="15">
        <v>40</v>
      </c>
      <c r="O403" s="15" t="s">
        <v>1106</v>
      </c>
      <c r="P403" s="7">
        <v>5</v>
      </c>
      <c r="Q403" s="7">
        <v>20</v>
      </c>
      <c r="R403" s="7" t="s">
        <v>586</v>
      </c>
      <c r="S403" s="8" t="s">
        <v>580</v>
      </c>
      <c r="T403" s="8" t="s">
        <v>580</v>
      </c>
      <c r="U403" s="8" t="s">
        <v>580</v>
      </c>
      <c r="V403" t="s">
        <v>580</v>
      </c>
      <c r="W403" t="s">
        <v>580</v>
      </c>
      <c r="X403" t="s">
        <v>580</v>
      </c>
      <c r="Y403" s="14" t="s">
        <v>580</v>
      </c>
      <c r="Z403" s="14" t="s">
        <v>580</v>
      </c>
      <c r="AA403" s="14" t="s">
        <v>580</v>
      </c>
      <c r="AB403" s="3">
        <v>0</v>
      </c>
      <c r="AC403" s="4">
        <v>40</v>
      </c>
      <c r="AD403" s="4">
        <v>5</v>
      </c>
      <c r="AE403" s="4">
        <v>40</v>
      </c>
      <c r="AG403" s="4"/>
    </row>
    <row r="404" spans="1:33" x14ac:dyDescent="0.25">
      <c r="A404" t="s">
        <v>404</v>
      </c>
      <c r="B404" t="s">
        <v>404</v>
      </c>
      <c r="C404" s="16" t="s">
        <v>1009</v>
      </c>
      <c r="D404" t="s">
        <v>1110</v>
      </c>
      <c r="E404">
        <v>12</v>
      </c>
      <c r="F404">
        <v>65</v>
      </c>
      <c r="G404" s="2" t="s">
        <v>580</v>
      </c>
      <c r="H404" s="2" t="s">
        <v>580</v>
      </c>
      <c r="I404" s="2" t="s">
        <v>580</v>
      </c>
      <c r="J404" s="19">
        <v>0</v>
      </c>
      <c r="K404" s="19">
        <v>30</v>
      </c>
      <c r="L404" s="19" t="s">
        <v>0</v>
      </c>
      <c r="M404" s="15" t="s">
        <v>580</v>
      </c>
      <c r="N404" s="15" t="s">
        <v>580</v>
      </c>
      <c r="O404" s="15" t="s">
        <v>580</v>
      </c>
      <c r="P404" s="7" t="s">
        <v>580</v>
      </c>
      <c r="Q404" s="7" t="s">
        <v>580</v>
      </c>
      <c r="R404" s="7" t="s">
        <v>580</v>
      </c>
      <c r="S404" s="8" t="s">
        <v>580</v>
      </c>
      <c r="T404" s="8" t="s">
        <v>580</v>
      </c>
      <c r="U404" s="8" t="s">
        <v>580</v>
      </c>
      <c r="V404" t="s">
        <v>580</v>
      </c>
      <c r="W404" t="s">
        <v>580</v>
      </c>
      <c r="X404" t="s">
        <v>580</v>
      </c>
      <c r="Y404" s="14" t="s">
        <v>580</v>
      </c>
      <c r="Z404" s="14" t="s">
        <v>580</v>
      </c>
      <c r="AA404" s="14" t="s">
        <v>580</v>
      </c>
      <c r="AB404" s="3">
        <v>0</v>
      </c>
      <c r="AC404" s="4">
        <v>65</v>
      </c>
      <c r="AD404" s="4">
        <v>0</v>
      </c>
      <c r="AE404" s="4">
        <v>30</v>
      </c>
      <c r="AG404" s="4"/>
    </row>
    <row r="405" spans="1:33" x14ac:dyDescent="0.25">
      <c r="A405" t="s">
        <v>476</v>
      </c>
      <c r="B405" t="s">
        <v>476</v>
      </c>
      <c r="C405" s="16" t="s">
        <v>639</v>
      </c>
      <c r="D405" t="s">
        <v>1110</v>
      </c>
      <c r="E405">
        <v>280</v>
      </c>
      <c r="F405">
        <v>1737</v>
      </c>
      <c r="G405" s="2" t="s">
        <v>580</v>
      </c>
      <c r="H405" s="2" t="s">
        <v>580</v>
      </c>
      <c r="I405" s="2" t="s">
        <v>580</v>
      </c>
      <c r="J405" s="19">
        <v>355</v>
      </c>
      <c r="K405" s="19">
        <v>1203</v>
      </c>
      <c r="L405" s="19" t="s">
        <v>0</v>
      </c>
      <c r="M405" s="15">
        <v>355</v>
      </c>
      <c r="N405" s="15">
        <v>1165</v>
      </c>
      <c r="O405" s="15" t="s">
        <v>1106</v>
      </c>
      <c r="P405" s="7" t="s">
        <v>580</v>
      </c>
      <c r="Q405" s="7" t="s">
        <v>580</v>
      </c>
      <c r="R405" s="7" t="s">
        <v>580</v>
      </c>
      <c r="S405" s="8">
        <v>400</v>
      </c>
      <c r="T405" s="9">
        <v>1203</v>
      </c>
      <c r="U405" s="8" t="s">
        <v>659</v>
      </c>
      <c r="V405">
        <v>280</v>
      </c>
      <c r="W405">
        <v>1709</v>
      </c>
      <c r="X405" t="s">
        <v>1120</v>
      </c>
      <c r="Y405" s="14" t="s">
        <v>580</v>
      </c>
      <c r="Z405" s="14" t="s">
        <v>580</v>
      </c>
      <c r="AA405" s="14" t="s">
        <v>580</v>
      </c>
      <c r="AB405" s="3">
        <v>280</v>
      </c>
      <c r="AC405" s="4">
        <v>1737</v>
      </c>
      <c r="AD405" s="4">
        <v>280</v>
      </c>
      <c r="AE405" s="4">
        <v>1709</v>
      </c>
      <c r="AG405" s="4"/>
    </row>
    <row r="406" spans="1:33" x14ac:dyDescent="0.25">
      <c r="A406" t="s">
        <v>258</v>
      </c>
      <c r="B406" t="s">
        <v>258</v>
      </c>
      <c r="C406" s="16" t="s">
        <v>1010</v>
      </c>
      <c r="D406" t="s">
        <v>1109</v>
      </c>
      <c r="E406">
        <v>1</v>
      </c>
      <c r="F406">
        <v>20</v>
      </c>
      <c r="G406" s="2">
        <v>1</v>
      </c>
      <c r="H406" s="2">
        <v>30</v>
      </c>
      <c r="I406" s="2" t="s">
        <v>584</v>
      </c>
      <c r="J406" s="19" t="s">
        <v>580</v>
      </c>
      <c r="K406" s="19" t="s">
        <v>580</v>
      </c>
      <c r="L406" s="19" t="s">
        <v>580</v>
      </c>
      <c r="M406" s="15">
        <v>0</v>
      </c>
      <c r="N406" s="15">
        <v>40</v>
      </c>
      <c r="O406" s="15" t="s">
        <v>1106</v>
      </c>
      <c r="P406" s="7">
        <v>1</v>
      </c>
      <c r="Q406" s="7">
        <v>30</v>
      </c>
      <c r="R406" s="7" t="s">
        <v>586</v>
      </c>
      <c r="S406" s="8" t="s">
        <v>580</v>
      </c>
      <c r="T406" s="8" t="s">
        <v>580</v>
      </c>
      <c r="U406" s="8" t="s">
        <v>580</v>
      </c>
      <c r="V406" t="s">
        <v>580</v>
      </c>
      <c r="W406" t="s">
        <v>580</v>
      </c>
      <c r="X406" t="s">
        <v>580</v>
      </c>
      <c r="Y406" s="14" t="s">
        <v>580</v>
      </c>
      <c r="Z406" s="14" t="s">
        <v>580</v>
      </c>
      <c r="AA406" s="14" t="s">
        <v>580</v>
      </c>
      <c r="AB406" s="3">
        <v>0</v>
      </c>
      <c r="AC406" s="4">
        <v>40</v>
      </c>
      <c r="AD406" s="4">
        <v>1</v>
      </c>
      <c r="AE406" s="4">
        <v>30</v>
      </c>
      <c r="AG406" s="4"/>
    </row>
    <row r="407" spans="1:33" x14ac:dyDescent="0.25">
      <c r="A407" t="s">
        <v>259</v>
      </c>
      <c r="B407" t="s">
        <v>259</v>
      </c>
      <c r="C407" s="16" t="s">
        <v>1011</v>
      </c>
      <c r="D407" t="s">
        <v>1109</v>
      </c>
      <c r="E407">
        <v>0</v>
      </c>
      <c r="F407">
        <v>50</v>
      </c>
      <c r="G407" s="2">
        <v>0.5</v>
      </c>
      <c r="H407" s="2">
        <v>30</v>
      </c>
      <c r="I407" s="2" t="s">
        <v>584</v>
      </c>
      <c r="J407" s="19" t="s">
        <v>580</v>
      </c>
      <c r="K407" s="19" t="s">
        <v>580</v>
      </c>
      <c r="L407" s="19" t="s">
        <v>580</v>
      </c>
      <c r="M407" s="15">
        <v>0</v>
      </c>
      <c r="N407" s="15">
        <v>10</v>
      </c>
      <c r="O407" s="15" t="s">
        <v>1106</v>
      </c>
      <c r="P407" s="7">
        <v>0.5</v>
      </c>
      <c r="Q407" s="7">
        <v>30</v>
      </c>
      <c r="R407" s="7" t="s">
        <v>586</v>
      </c>
      <c r="S407" s="8" t="s">
        <v>580</v>
      </c>
      <c r="T407" s="8" t="s">
        <v>580</v>
      </c>
      <c r="U407" s="8" t="s">
        <v>580</v>
      </c>
      <c r="V407" t="s">
        <v>580</v>
      </c>
      <c r="W407" t="s">
        <v>580</v>
      </c>
      <c r="X407" t="s">
        <v>580</v>
      </c>
      <c r="Y407" s="14" t="s">
        <v>580</v>
      </c>
      <c r="Z407" s="14" t="s">
        <v>580</v>
      </c>
      <c r="AA407" s="14" t="s">
        <v>580</v>
      </c>
      <c r="AB407" s="3">
        <v>0</v>
      </c>
      <c r="AC407" s="4">
        <v>50</v>
      </c>
      <c r="AD407" s="4">
        <v>0</v>
      </c>
      <c r="AE407" s="4">
        <v>30</v>
      </c>
      <c r="AG407" s="4"/>
    </row>
    <row r="408" spans="1:33" x14ac:dyDescent="0.25">
      <c r="A408" t="s">
        <v>260</v>
      </c>
      <c r="B408" t="s">
        <v>260</v>
      </c>
      <c r="C408" s="16" t="s">
        <v>1012</v>
      </c>
      <c r="D408" t="s">
        <v>1109</v>
      </c>
      <c r="E408">
        <v>0</v>
      </c>
      <c r="F408">
        <v>115</v>
      </c>
      <c r="G408" s="2">
        <v>0</v>
      </c>
      <c r="H408" s="2">
        <v>70</v>
      </c>
      <c r="I408" s="2" t="s">
        <v>584</v>
      </c>
      <c r="J408" s="19" t="s">
        <v>580</v>
      </c>
      <c r="K408" s="19" t="s">
        <v>580</v>
      </c>
      <c r="L408" s="19" t="s">
        <v>580</v>
      </c>
      <c r="M408" s="15">
        <v>0</v>
      </c>
      <c r="N408" s="15">
        <v>70</v>
      </c>
      <c r="O408" s="15" t="s">
        <v>1106</v>
      </c>
      <c r="P408" s="7">
        <v>0.2</v>
      </c>
      <c r="Q408" s="7">
        <v>70</v>
      </c>
      <c r="R408" s="7" t="s">
        <v>586</v>
      </c>
      <c r="S408" s="8" t="s">
        <v>580</v>
      </c>
      <c r="T408" s="8" t="s">
        <v>580</v>
      </c>
      <c r="U408" s="8" t="s">
        <v>580</v>
      </c>
      <c r="V408" t="s">
        <v>580</v>
      </c>
      <c r="W408" t="s">
        <v>580</v>
      </c>
      <c r="X408" t="s">
        <v>580</v>
      </c>
      <c r="Y408" s="14" t="s">
        <v>580</v>
      </c>
      <c r="Z408" s="14" t="s">
        <v>580</v>
      </c>
      <c r="AA408" s="14" t="s">
        <v>580</v>
      </c>
      <c r="AB408" s="3">
        <v>0</v>
      </c>
      <c r="AC408" s="4">
        <v>115</v>
      </c>
      <c r="AD408" s="4">
        <v>0</v>
      </c>
      <c r="AE408" s="4">
        <v>70</v>
      </c>
      <c r="AG408" s="4"/>
    </row>
    <row r="409" spans="1:33" x14ac:dyDescent="0.25">
      <c r="A409" t="s">
        <v>261</v>
      </c>
      <c r="B409" t="s">
        <v>261</v>
      </c>
      <c r="C409" s="16" t="s">
        <v>1013</v>
      </c>
      <c r="D409" t="s">
        <v>1109</v>
      </c>
      <c r="E409">
        <v>0</v>
      </c>
      <c r="F409">
        <v>55</v>
      </c>
      <c r="G409" s="2">
        <v>0</v>
      </c>
      <c r="H409" s="2">
        <v>3</v>
      </c>
      <c r="I409" s="2" t="s">
        <v>584</v>
      </c>
      <c r="J409" s="19" t="s">
        <v>580</v>
      </c>
      <c r="K409" s="19" t="s">
        <v>580</v>
      </c>
      <c r="L409" s="19" t="s">
        <v>580</v>
      </c>
      <c r="M409" s="15">
        <v>1</v>
      </c>
      <c r="N409" s="15">
        <v>30</v>
      </c>
      <c r="O409" s="15" t="s">
        <v>1106</v>
      </c>
      <c r="P409" s="7">
        <v>0</v>
      </c>
      <c r="Q409" s="7">
        <v>3</v>
      </c>
      <c r="R409" s="7" t="s">
        <v>586</v>
      </c>
      <c r="S409" s="8" t="s">
        <v>580</v>
      </c>
      <c r="T409" s="8" t="s">
        <v>580</v>
      </c>
      <c r="U409" s="8" t="s">
        <v>580</v>
      </c>
      <c r="V409" t="s">
        <v>580</v>
      </c>
      <c r="W409" t="s">
        <v>580</v>
      </c>
      <c r="X409" t="s">
        <v>580</v>
      </c>
      <c r="Y409" s="14" t="s">
        <v>580</v>
      </c>
      <c r="Z409" s="14" t="s">
        <v>580</v>
      </c>
      <c r="AA409" s="14" t="s">
        <v>580</v>
      </c>
      <c r="AB409" s="3">
        <v>0</v>
      </c>
      <c r="AC409" s="4">
        <v>55</v>
      </c>
      <c r="AD409" s="4">
        <v>0</v>
      </c>
      <c r="AE409" s="4">
        <v>30</v>
      </c>
      <c r="AG409" s="4"/>
    </row>
    <row r="410" spans="1:33" x14ac:dyDescent="0.25">
      <c r="A410" t="s">
        <v>262</v>
      </c>
      <c r="B410" t="s">
        <v>262</v>
      </c>
      <c r="C410" s="16" t="s">
        <v>1014</v>
      </c>
      <c r="D410" t="s">
        <v>1109</v>
      </c>
      <c r="E410">
        <v>0</v>
      </c>
      <c r="F410">
        <v>113.5</v>
      </c>
      <c r="G410" s="2">
        <v>0</v>
      </c>
      <c r="H410" s="2">
        <v>30</v>
      </c>
      <c r="I410" s="2" t="s">
        <v>584</v>
      </c>
      <c r="J410" s="19" t="s">
        <v>580</v>
      </c>
      <c r="K410" s="19" t="s">
        <v>580</v>
      </c>
      <c r="L410" s="19" t="s">
        <v>580</v>
      </c>
      <c r="M410" s="15">
        <v>0</v>
      </c>
      <c r="N410" s="15">
        <v>98</v>
      </c>
      <c r="O410" s="15" t="s">
        <v>1106</v>
      </c>
      <c r="P410" s="7">
        <v>0</v>
      </c>
      <c r="Q410" s="7">
        <v>30</v>
      </c>
      <c r="R410" s="7" t="s">
        <v>586</v>
      </c>
      <c r="S410" s="8" t="s">
        <v>580</v>
      </c>
      <c r="T410" s="8" t="s">
        <v>580</v>
      </c>
      <c r="U410" s="8" t="s">
        <v>580</v>
      </c>
      <c r="V410" t="s">
        <v>580</v>
      </c>
      <c r="W410" t="s">
        <v>580</v>
      </c>
      <c r="X410" t="s">
        <v>580</v>
      </c>
      <c r="Y410" s="14" t="s">
        <v>580</v>
      </c>
      <c r="Z410" s="14" t="s">
        <v>580</v>
      </c>
      <c r="AA410" s="14" t="s">
        <v>580</v>
      </c>
      <c r="AB410" s="3">
        <v>0</v>
      </c>
      <c r="AC410" s="4">
        <v>113.5</v>
      </c>
      <c r="AD410" s="4">
        <v>0</v>
      </c>
      <c r="AE410" s="4">
        <v>30</v>
      </c>
      <c r="AG410" s="4"/>
    </row>
    <row r="411" spans="1:33" x14ac:dyDescent="0.25">
      <c r="A411" t="s">
        <v>263</v>
      </c>
      <c r="B411" t="s">
        <v>263</v>
      </c>
      <c r="C411" s="16" t="s">
        <v>1015</v>
      </c>
      <c r="D411" t="s">
        <v>1109</v>
      </c>
      <c r="E411">
        <v>0</v>
      </c>
      <c r="F411">
        <v>50</v>
      </c>
      <c r="G411" s="2">
        <v>1</v>
      </c>
      <c r="H411" s="2">
        <v>20</v>
      </c>
      <c r="I411" s="2" t="s">
        <v>584</v>
      </c>
      <c r="J411" s="19" t="s">
        <v>580</v>
      </c>
      <c r="K411" s="19" t="s">
        <v>580</v>
      </c>
      <c r="L411" s="19" t="s">
        <v>580</v>
      </c>
      <c r="M411" s="15">
        <v>0</v>
      </c>
      <c r="N411" s="15">
        <v>48</v>
      </c>
      <c r="O411" s="15" t="s">
        <v>1106</v>
      </c>
      <c r="P411" s="7">
        <v>1</v>
      </c>
      <c r="Q411" s="7">
        <v>20</v>
      </c>
      <c r="R411" s="7" t="s">
        <v>586</v>
      </c>
      <c r="S411" s="8" t="s">
        <v>580</v>
      </c>
      <c r="T411" s="8" t="s">
        <v>580</v>
      </c>
      <c r="U411" s="8" t="s">
        <v>580</v>
      </c>
      <c r="V411" t="s">
        <v>580</v>
      </c>
      <c r="W411" t="s">
        <v>580</v>
      </c>
      <c r="X411" t="s">
        <v>580</v>
      </c>
      <c r="Y411" s="14" t="s">
        <v>580</v>
      </c>
      <c r="Z411" s="14" t="s">
        <v>580</v>
      </c>
      <c r="AA411" s="14" t="s">
        <v>580</v>
      </c>
      <c r="AB411" s="3">
        <v>0</v>
      </c>
      <c r="AC411" s="4">
        <v>50</v>
      </c>
      <c r="AD411" s="4">
        <v>1</v>
      </c>
      <c r="AE411" s="4">
        <v>20</v>
      </c>
      <c r="AG411" s="4"/>
    </row>
    <row r="412" spans="1:33" x14ac:dyDescent="0.25">
      <c r="A412" t="s">
        <v>264</v>
      </c>
      <c r="B412" t="s">
        <v>264</v>
      </c>
      <c r="C412" s="16" t="s">
        <v>1016</v>
      </c>
      <c r="D412" t="s">
        <v>1109</v>
      </c>
      <c r="E412">
        <v>0</v>
      </c>
      <c r="F412">
        <v>47</v>
      </c>
      <c r="G412" s="2">
        <v>0.1</v>
      </c>
      <c r="H412" s="2">
        <v>47</v>
      </c>
      <c r="I412" s="2" t="s">
        <v>584</v>
      </c>
      <c r="J412" s="19" t="s">
        <v>580</v>
      </c>
      <c r="K412" s="19" t="s">
        <v>580</v>
      </c>
      <c r="L412" s="19" t="s">
        <v>580</v>
      </c>
      <c r="M412" s="15">
        <v>0</v>
      </c>
      <c r="N412" s="15">
        <v>47</v>
      </c>
      <c r="O412" s="15" t="s">
        <v>1106</v>
      </c>
      <c r="P412" s="7">
        <v>0.1</v>
      </c>
      <c r="Q412" s="7">
        <v>47</v>
      </c>
      <c r="R412" s="7" t="s">
        <v>586</v>
      </c>
      <c r="S412" s="8" t="s">
        <v>580</v>
      </c>
      <c r="T412" s="8" t="s">
        <v>580</v>
      </c>
      <c r="U412" s="8" t="s">
        <v>580</v>
      </c>
      <c r="V412" t="s">
        <v>580</v>
      </c>
      <c r="W412" t="s">
        <v>580</v>
      </c>
      <c r="X412" t="s">
        <v>580</v>
      </c>
      <c r="Y412" s="14" t="s">
        <v>580</v>
      </c>
      <c r="Z412" s="14" t="s">
        <v>580</v>
      </c>
      <c r="AA412" s="14" t="s">
        <v>580</v>
      </c>
      <c r="AB412" s="3">
        <v>0</v>
      </c>
      <c r="AC412" s="4">
        <v>47</v>
      </c>
      <c r="AD412" s="4">
        <v>0</v>
      </c>
      <c r="AE412" s="4">
        <v>47</v>
      </c>
      <c r="AG412" s="4"/>
    </row>
    <row r="413" spans="1:33" x14ac:dyDescent="0.25">
      <c r="A413" t="s">
        <v>265</v>
      </c>
      <c r="B413" t="s">
        <v>265</v>
      </c>
      <c r="C413" s="16" t="s">
        <v>1017</v>
      </c>
      <c r="D413" t="s">
        <v>1109</v>
      </c>
      <c r="E413">
        <v>0</v>
      </c>
      <c r="F413">
        <v>91</v>
      </c>
      <c r="G413" s="2">
        <v>1</v>
      </c>
      <c r="H413" s="2">
        <v>30</v>
      </c>
      <c r="I413" s="2" t="s">
        <v>584</v>
      </c>
      <c r="J413" s="19" t="s">
        <v>580</v>
      </c>
      <c r="K413" s="19" t="s">
        <v>580</v>
      </c>
      <c r="L413" s="19" t="s">
        <v>580</v>
      </c>
      <c r="M413" s="15" t="s">
        <v>580</v>
      </c>
      <c r="N413" s="15" t="s">
        <v>580</v>
      </c>
      <c r="O413" s="15" t="s">
        <v>580</v>
      </c>
      <c r="P413" s="7">
        <v>1</v>
      </c>
      <c r="Q413" s="7">
        <v>30</v>
      </c>
      <c r="R413" s="7" t="s">
        <v>586</v>
      </c>
      <c r="S413" s="8" t="s">
        <v>580</v>
      </c>
      <c r="T413" s="8" t="s">
        <v>580</v>
      </c>
      <c r="U413" s="8" t="s">
        <v>580</v>
      </c>
      <c r="V413" t="s">
        <v>580</v>
      </c>
      <c r="W413" t="s">
        <v>580</v>
      </c>
      <c r="X413" t="s">
        <v>580</v>
      </c>
      <c r="Y413" s="14" t="s">
        <v>580</v>
      </c>
      <c r="Z413" s="14" t="s">
        <v>580</v>
      </c>
      <c r="AA413" s="14" t="s">
        <v>580</v>
      </c>
      <c r="AB413" s="3">
        <v>0</v>
      </c>
      <c r="AC413" s="4">
        <v>91</v>
      </c>
      <c r="AD413" s="4">
        <v>1</v>
      </c>
      <c r="AE413" s="4">
        <v>30</v>
      </c>
      <c r="AG413" s="4"/>
    </row>
    <row r="414" spans="1:33" x14ac:dyDescent="0.25">
      <c r="A414" t="s">
        <v>314</v>
      </c>
      <c r="B414" t="s">
        <v>314</v>
      </c>
      <c r="C414" s="16" t="s">
        <v>1018</v>
      </c>
      <c r="D414" t="s">
        <v>1109</v>
      </c>
      <c r="E414">
        <v>5</v>
      </c>
      <c r="F414">
        <v>5</v>
      </c>
      <c r="G414" s="2" t="s">
        <v>580</v>
      </c>
      <c r="H414" s="2" t="s">
        <v>580</v>
      </c>
      <c r="I414" s="2" t="s">
        <v>580</v>
      </c>
      <c r="J414" s="19" t="s">
        <v>580</v>
      </c>
      <c r="K414" s="19" t="s">
        <v>580</v>
      </c>
      <c r="L414" s="19" t="s">
        <v>580</v>
      </c>
      <c r="M414" s="15" t="s">
        <v>580</v>
      </c>
      <c r="N414" s="15" t="s">
        <v>580</v>
      </c>
      <c r="O414" s="15" t="s">
        <v>580</v>
      </c>
      <c r="P414" s="7" t="s">
        <v>580</v>
      </c>
      <c r="Q414" s="7" t="s">
        <v>580</v>
      </c>
      <c r="R414" s="7" t="s">
        <v>580</v>
      </c>
      <c r="S414" s="8" t="s">
        <v>580</v>
      </c>
      <c r="T414" s="8" t="s">
        <v>580</v>
      </c>
      <c r="U414" s="8" t="s">
        <v>580</v>
      </c>
      <c r="V414" t="s">
        <v>580</v>
      </c>
      <c r="W414" t="s">
        <v>580</v>
      </c>
      <c r="X414" t="s">
        <v>580</v>
      </c>
      <c r="Y414" s="14">
        <v>5</v>
      </c>
      <c r="Z414" s="14">
        <v>15</v>
      </c>
      <c r="AA414" s="14" t="s">
        <v>1122</v>
      </c>
      <c r="AB414" s="3">
        <v>5</v>
      </c>
      <c r="AC414" s="4">
        <v>15</v>
      </c>
      <c r="AD414" s="4">
        <v>5</v>
      </c>
      <c r="AE414" s="4">
        <v>15</v>
      </c>
      <c r="AG414" s="4"/>
    </row>
    <row r="415" spans="1:33" x14ac:dyDescent="0.25">
      <c r="A415" t="s">
        <v>266</v>
      </c>
      <c r="B415" t="s">
        <v>266</v>
      </c>
      <c r="C415" s="16" t="s">
        <v>1019</v>
      </c>
      <c r="D415" t="s">
        <v>1109</v>
      </c>
      <c r="E415">
        <v>0</v>
      </c>
      <c r="F415">
        <v>146</v>
      </c>
      <c r="G415" s="2">
        <v>0.2</v>
      </c>
      <c r="H415" s="2">
        <v>50</v>
      </c>
      <c r="I415" s="2" t="s">
        <v>584</v>
      </c>
      <c r="J415" s="19" t="s">
        <v>580</v>
      </c>
      <c r="K415" s="19" t="s">
        <v>580</v>
      </c>
      <c r="L415" s="19" t="s">
        <v>580</v>
      </c>
      <c r="M415" s="15">
        <v>0</v>
      </c>
      <c r="N415" s="15">
        <v>50</v>
      </c>
      <c r="O415" s="15" t="s">
        <v>1106</v>
      </c>
      <c r="P415" s="7">
        <v>0.2</v>
      </c>
      <c r="Q415" s="7">
        <v>50</v>
      </c>
      <c r="R415" s="7" t="s">
        <v>586</v>
      </c>
      <c r="S415" s="8" t="s">
        <v>580</v>
      </c>
      <c r="T415" s="8" t="s">
        <v>580</v>
      </c>
      <c r="U415" s="8" t="s">
        <v>580</v>
      </c>
      <c r="V415" t="s">
        <v>580</v>
      </c>
      <c r="W415" t="s">
        <v>580</v>
      </c>
      <c r="X415" t="s">
        <v>580</v>
      </c>
      <c r="Y415" s="14" t="s">
        <v>580</v>
      </c>
      <c r="Z415" s="14" t="s">
        <v>580</v>
      </c>
      <c r="AA415" s="14" t="s">
        <v>580</v>
      </c>
      <c r="AB415" s="3">
        <v>0</v>
      </c>
      <c r="AC415" s="4">
        <v>146</v>
      </c>
      <c r="AD415" s="4">
        <v>0</v>
      </c>
      <c r="AE415" s="4">
        <v>50</v>
      </c>
      <c r="AG415" s="4"/>
    </row>
    <row r="416" spans="1:33" x14ac:dyDescent="0.25">
      <c r="A416" t="s">
        <v>267</v>
      </c>
      <c r="B416" t="s">
        <v>267</v>
      </c>
      <c r="C416" s="16" t="s">
        <v>1020</v>
      </c>
      <c r="D416" t="s">
        <v>1109</v>
      </c>
      <c r="E416">
        <v>5</v>
      </c>
      <c r="F416">
        <v>5</v>
      </c>
      <c r="G416" s="2">
        <v>1</v>
      </c>
      <c r="H416" s="2">
        <v>15</v>
      </c>
      <c r="I416" s="2" t="s">
        <v>584</v>
      </c>
      <c r="J416" s="19" t="s">
        <v>580</v>
      </c>
      <c r="K416" s="19" t="s">
        <v>580</v>
      </c>
      <c r="L416" s="19" t="s">
        <v>580</v>
      </c>
      <c r="M416" s="15">
        <v>1</v>
      </c>
      <c r="N416" s="15">
        <v>15</v>
      </c>
      <c r="O416" s="15" t="s">
        <v>1106</v>
      </c>
      <c r="P416" s="7">
        <v>1</v>
      </c>
      <c r="Q416" s="7">
        <v>15</v>
      </c>
      <c r="R416" s="7" t="s">
        <v>586</v>
      </c>
      <c r="S416" s="8" t="s">
        <v>580</v>
      </c>
      <c r="T416" s="8" t="s">
        <v>580</v>
      </c>
      <c r="U416" s="8" t="s">
        <v>580</v>
      </c>
      <c r="V416" t="s">
        <v>580</v>
      </c>
      <c r="W416" t="s">
        <v>580</v>
      </c>
      <c r="X416" t="s">
        <v>580</v>
      </c>
      <c r="Y416" s="14" t="s">
        <v>580</v>
      </c>
      <c r="Z416" s="14" t="s">
        <v>580</v>
      </c>
      <c r="AA416" s="14" t="s">
        <v>580</v>
      </c>
      <c r="AB416" s="3">
        <v>1</v>
      </c>
      <c r="AC416" s="4">
        <v>15</v>
      </c>
      <c r="AD416" s="4">
        <v>1</v>
      </c>
      <c r="AE416" s="4">
        <v>15</v>
      </c>
      <c r="AG416" s="4"/>
    </row>
    <row r="417" spans="1:33" x14ac:dyDescent="0.25">
      <c r="A417" t="s">
        <v>268</v>
      </c>
      <c r="B417" t="s">
        <v>268</v>
      </c>
      <c r="C417" s="23" t="s">
        <v>1021</v>
      </c>
      <c r="D417" t="s">
        <v>1109</v>
      </c>
      <c r="E417">
        <v>0</v>
      </c>
      <c r="F417">
        <v>75</v>
      </c>
      <c r="G417" s="2">
        <v>15</v>
      </c>
      <c r="H417" s="2">
        <v>40</v>
      </c>
      <c r="I417" s="2" t="s">
        <v>584</v>
      </c>
      <c r="J417" s="19" t="s">
        <v>580</v>
      </c>
      <c r="K417" s="19" t="s">
        <v>580</v>
      </c>
      <c r="L417" s="19" t="s">
        <v>580</v>
      </c>
      <c r="M417" s="15">
        <v>0</v>
      </c>
      <c r="N417" s="15">
        <v>75</v>
      </c>
      <c r="O417" s="15" t="s">
        <v>1106</v>
      </c>
      <c r="P417" s="7">
        <v>1</v>
      </c>
      <c r="Q417" s="7">
        <v>40</v>
      </c>
      <c r="R417" s="7" t="s">
        <v>586</v>
      </c>
      <c r="S417" s="8" t="s">
        <v>580</v>
      </c>
      <c r="T417" s="8" t="s">
        <v>580</v>
      </c>
      <c r="U417" s="8" t="s">
        <v>580</v>
      </c>
      <c r="V417" t="s">
        <v>580</v>
      </c>
      <c r="W417" t="s">
        <v>580</v>
      </c>
      <c r="X417" t="s">
        <v>580</v>
      </c>
      <c r="Y417" s="14" t="s">
        <v>580</v>
      </c>
      <c r="Z417" s="14" t="s">
        <v>580</v>
      </c>
      <c r="AA417" s="14" t="s">
        <v>580</v>
      </c>
      <c r="AB417" s="3">
        <v>0</v>
      </c>
      <c r="AC417" s="4">
        <v>75</v>
      </c>
      <c r="AD417" s="4">
        <v>1</v>
      </c>
      <c r="AE417" s="4">
        <v>40</v>
      </c>
      <c r="AG417" s="4"/>
    </row>
    <row r="418" spans="1:33" x14ac:dyDescent="0.25">
      <c r="A418" t="s">
        <v>269</v>
      </c>
      <c r="B418" t="s">
        <v>269</v>
      </c>
      <c r="C418" s="23" t="s">
        <v>1022</v>
      </c>
      <c r="D418" t="s">
        <v>1109</v>
      </c>
      <c r="E418">
        <v>0</v>
      </c>
      <c r="F418">
        <v>113.5</v>
      </c>
      <c r="G418" s="2">
        <v>0</v>
      </c>
      <c r="H418" s="2">
        <v>67</v>
      </c>
      <c r="I418" s="2" t="s">
        <v>584</v>
      </c>
      <c r="J418" s="19" t="s">
        <v>580</v>
      </c>
      <c r="K418" s="19" t="s">
        <v>580</v>
      </c>
      <c r="L418" s="19" t="s">
        <v>580</v>
      </c>
      <c r="M418" s="15">
        <v>0</v>
      </c>
      <c r="N418" s="15">
        <v>98</v>
      </c>
      <c r="O418" s="15" t="s">
        <v>1106</v>
      </c>
      <c r="P418" s="7">
        <v>0</v>
      </c>
      <c r="Q418" s="7">
        <v>30</v>
      </c>
      <c r="R418" s="7" t="s">
        <v>586</v>
      </c>
      <c r="S418" s="8" t="s">
        <v>580</v>
      </c>
      <c r="T418" s="8" t="s">
        <v>580</v>
      </c>
      <c r="U418" s="8" t="s">
        <v>580</v>
      </c>
      <c r="V418" t="s">
        <v>580</v>
      </c>
      <c r="W418" t="s">
        <v>580</v>
      </c>
      <c r="X418" t="s">
        <v>580</v>
      </c>
      <c r="Y418" s="14" t="s">
        <v>580</v>
      </c>
      <c r="Z418" s="14" t="s">
        <v>580</v>
      </c>
      <c r="AA418" s="14" t="s">
        <v>580</v>
      </c>
      <c r="AB418" s="3">
        <v>0</v>
      </c>
      <c r="AC418" s="4">
        <v>113.5</v>
      </c>
      <c r="AD418" s="4">
        <v>0</v>
      </c>
      <c r="AE418" s="4">
        <v>98</v>
      </c>
      <c r="AG418" s="4"/>
    </row>
    <row r="419" spans="1:33" x14ac:dyDescent="0.25">
      <c r="A419" t="s">
        <v>270</v>
      </c>
      <c r="B419" t="s">
        <v>270</v>
      </c>
      <c r="C419" s="23" t="s">
        <v>1023</v>
      </c>
      <c r="D419" t="s">
        <v>1109</v>
      </c>
      <c r="E419">
        <v>0</v>
      </c>
      <c r="F419">
        <v>84</v>
      </c>
      <c r="G419" s="2">
        <v>0</v>
      </c>
      <c r="H419" s="2">
        <v>70</v>
      </c>
      <c r="I419" s="2" t="s">
        <v>584</v>
      </c>
      <c r="J419" s="19" t="s">
        <v>580</v>
      </c>
      <c r="K419" s="19" t="s">
        <v>580</v>
      </c>
      <c r="L419" s="19" t="s">
        <v>580</v>
      </c>
      <c r="M419" s="15">
        <v>0</v>
      </c>
      <c r="N419" s="15">
        <v>59</v>
      </c>
      <c r="O419" s="15" t="s">
        <v>1106</v>
      </c>
      <c r="P419" s="7">
        <v>0</v>
      </c>
      <c r="Q419" s="7">
        <v>70</v>
      </c>
      <c r="R419" s="7" t="s">
        <v>586</v>
      </c>
      <c r="S419" s="8" t="s">
        <v>580</v>
      </c>
      <c r="T419" s="8" t="s">
        <v>580</v>
      </c>
      <c r="U419" s="8" t="s">
        <v>580</v>
      </c>
      <c r="V419" t="s">
        <v>580</v>
      </c>
      <c r="W419" t="s">
        <v>580</v>
      </c>
      <c r="X419" t="s">
        <v>580</v>
      </c>
      <c r="Y419" s="14" t="s">
        <v>580</v>
      </c>
      <c r="Z419" s="14" t="s">
        <v>580</v>
      </c>
      <c r="AA419" s="14" t="s">
        <v>580</v>
      </c>
      <c r="AB419" s="3">
        <v>0</v>
      </c>
      <c r="AC419" s="4">
        <v>84</v>
      </c>
      <c r="AD419" s="4">
        <v>0</v>
      </c>
      <c r="AE419" s="4">
        <v>70</v>
      </c>
      <c r="AG419" s="4"/>
    </row>
    <row r="420" spans="1:33" x14ac:dyDescent="0.25">
      <c r="A420" t="s">
        <v>271</v>
      </c>
      <c r="B420" t="s">
        <v>271</v>
      </c>
      <c r="C420" s="23" t="s">
        <v>1024</v>
      </c>
      <c r="D420" t="s">
        <v>1109</v>
      </c>
      <c r="E420">
        <v>5</v>
      </c>
      <c r="F420">
        <v>58</v>
      </c>
      <c r="G420" s="2">
        <v>3</v>
      </c>
      <c r="H420" s="2">
        <v>20</v>
      </c>
      <c r="I420" s="2" t="s">
        <v>584</v>
      </c>
      <c r="J420" s="19" t="s">
        <v>580</v>
      </c>
      <c r="K420" s="19" t="s">
        <v>580</v>
      </c>
      <c r="L420" s="19" t="s">
        <v>580</v>
      </c>
      <c r="M420" s="15">
        <v>5</v>
      </c>
      <c r="N420" s="15">
        <v>57</v>
      </c>
      <c r="O420" s="15" t="s">
        <v>1106</v>
      </c>
      <c r="P420" s="7">
        <v>3</v>
      </c>
      <c r="Q420" s="7">
        <v>20</v>
      </c>
      <c r="R420" s="7" t="s">
        <v>586</v>
      </c>
      <c r="S420" s="8" t="s">
        <v>580</v>
      </c>
      <c r="T420" s="8" t="s">
        <v>580</v>
      </c>
      <c r="U420" s="8" t="s">
        <v>580</v>
      </c>
      <c r="V420" t="s">
        <v>580</v>
      </c>
      <c r="W420" t="s">
        <v>580</v>
      </c>
      <c r="X420" t="s">
        <v>580</v>
      </c>
      <c r="Y420" s="14" t="s">
        <v>580</v>
      </c>
      <c r="Z420" s="14" t="s">
        <v>580</v>
      </c>
      <c r="AA420" s="14" t="s">
        <v>580</v>
      </c>
      <c r="AB420" s="3">
        <v>3</v>
      </c>
      <c r="AC420" s="4">
        <v>58</v>
      </c>
      <c r="AD420" s="4">
        <v>3</v>
      </c>
      <c r="AE420" s="4">
        <v>20</v>
      </c>
      <c r="AG420" s="4"/>
    </row>
    <row r="421" spans="1:33" x14ac:dyDescent="0.25">
      <c r="A421" t="s">
        <v>272</v>
      </c>
      <c r="B421" t="s">
        <v>272</v>
      </c>
      <c r="C421" s="23" t="s">
        <v>1025</v>
      </c>
      <c r="D421" t="s">
        <v>1109</v>
      </c>
      <c r="E421">
        <v>0</v>
      </c>
      <c r="F421">
        <v>30</v>
      </c>
      <c r="G421" s="2">
        <v>0.5</v>
      </c>
      <c r="H421" s="2">
        <v>20</v>
      </c>
      <c r="I421" s="2" t="s">
        <v>584</v>
      </c>
      <c r="J421" s="19" t="s">
        <v>580</v>
      </c>
      <c r="K421" s="19" t="s">
        <v>580</v>
      </c>
      <c r="L421" s="19" t="s">
        <v>580</v>
      </c>
      <c r="M421" s="15">
        <v>0</v>
      </c>
      <c r="N421" s="15">
        <v>27</v>
      </c>
      <c r="O421" s="15" t="s">
        <v>1106</v>
      </c>
      <c r="P421" s="7">
        <v>0.5</v>
      </c>
      <c r="Q421" s="7">
        <v>20</v>
      </c>
      <c r="R421" s="7" t="s">
        <v>586</v>
      </c>
      <c r="S421" s="8" t="s">
        <v>580</v>
      </c>
      <c r="T421" s="8" t="s">
        <v>580</v>
      </c>
      <c r="U421" s="8" t="s">
        <v>580</v>
      </c>
      <c r="V421" t="s">
        <v>580</v>
      </c>
      <c r="W421" t="s">
        <v>580</v>
      </c>
      <c r="X421" t="s">
        <v>580</v>
      </c>
      <c r="Y421" s="14" t="s">
        <v>580</v>
      </c>
      <c r="Z421" s="14" t="s">
        <v>580</v>
      </c>
      <c r="AA421" s="14" t="s">
        <v>580</v>
      </c>
      <c r="AB421" s="3">
        <v>0</v>
      </c>
      <c r="AC421" s="4">
        <v>30</v>
      </c>
      <c r="AD421" s="4">
        <v>0.5</v>
      </c>
      <c r="AE421" s="4">
        <v>20</v>
      </c>
      <c r="AG421" s="4"/>
    </row>
    <row r="422" spans="1:33" x14ac:dyDescent="0.25">
      <c r="A422" t="s">
        <v>273</v>
      </c>
      <c r="B422" t="s">
        <v>273</v>
      </c>
      <c r="C422" s="23" t="s">
        <v>1026</v>
      </c>
      <c r="D422" t="s">
        <v>1109</v>
      </c>
      <c r="E422">
        <v>0</v>
      </c>
      <c r="F422">
        <v>72</v>
      </c>
      <c r="G422" s="2">
        <v>0</v>
      </c>
      <c r="H422" s="2">
        <v>36</v>
      </c>
      <c r="I422" s="2" t="s">
        <v>584</v>
      </c>
      <c r="J422" s="19" t="s">
        <v>580</v>
      </c>
      <c r="K422" s="19" t="s">
        <v>580</v>
      </c>
      <c r="L422" s="19" t="s">
        <v>580</v>
      </c>
      <c r="M422" s="15" t="s">
        <v>580</v>
      </c>
      <c r="N422" s="15" t="s">
        <v>580</v>
      </c>
      <c r="O422" s="15" t="s">
        <v>580</v>
      </c>
      <c r="P422" s="7">
        <v>0</v>
      </c>
      <c r="Q422" s="7">
        <v>36</v>
      </c>
      <c r="R422" s="7" t="s">
        <v>586</v>
      </c>
      <c r="S422" s="8" t="s">
        <v>580</v>
      </c>
      <c r="T422" s="8" t="s">
        <v>580</v>
      </c>
      <c r="U422" s="8" t="s">
        <v>580</v>
      </c>
      <c r="V422" t="s">
        <v>580</v>
      </c>
      <c r="W422" t="s">
        <v>580</v>
      </c>
      <c r="X422" t="s">
        <v>580</v>
      </c>
      <c r="Y422" s="14" t="s">
        <v>580</v>
      </c>
      <c r="Z422" s="14" t="s">
        <v>580</v>
      </c>
      <c r="AA422" s="14" t="s">
        <v>580</v>
      </c>
      <c r="AB422" s="3">
        <v>0</v>
      </c>
      <c r="AC422" s="4">
        <v>72</v>
      </c>
      <c r="AD422" s="4">
        <v>0</v>
      </c>
      <c r="AE422" s="4">
        <v>36</v>
      </c>
      <c r="AG422" s="4"/>
    </row>
    <row r="423" spans="1:33" x14ac:dyDescent="0.25">
      <c r="A423" t="s">
        <v>274</v>
      </c>
      <c r="B423" t="s">
        <v>274</v>
      </c>
      <c r="C423" s="23" t="s">
        <v>1027</v>
      </c>
      <c r="D423" t="s">
        <v>1109</v>
      </c>
      <c r="E423">
        <v>0</v>
      </c>
      <c r="F423">
        <v>97</v>
      </c>
      <c r="G423" s="2">
        <v>0.5</v>
      </c>
      <c r="H423" s="2">
        <v>35</v>
      </c>
      <c r="I423" s="2" t="s">
        <v>584</v>
      </c>
      <c r="J423" s="19" t="s">
        <v>580</v>
      </c>
      <c r="K423" s="19" t="s">
        <v>580</v>
      </c>
      <c r="L423" s="19" t="s">
        <v>580</v>
      </c>
      <c r="M423" s="15">
        <v>0</v>
      </c>
      <c r="N423" s="15">
        <v>50</v>
      </c>
      <c r="O423" s="15" t="s">
        <v>1106</v>
      </c>
      <c r="P423" s="7">
        <v>0.5</v>
      </c>
      <c r="Q423" s="7">
        <v>35</v>
      </c>
      <c r="R423" s="7" t="s">
        <v>586</v>
      </c>
      <c r="S423" s="8" t="s">
        <v>580</v>
      </c>
      <c r="T423" s="8" t="s">
        <v>580</v>
      </c>
      <c r="U423" s="8" t="s">
        <v>580</v>
      </c>
      <c r="V423" t="s">
        <v>580</v>
      </c>
      <c r="W423" t="s">
        <v>580</v>
      </c>
      <c r="X423" t="s">
        <v>580</v>
      </c>
      <c r="Y423" s="14" t="s">
        <v>580</v>
      </c>
      <c r="Z423" s="14" t="s">
        <v>580</v>
      </c>
      <c r="AA423" s="14" t="s">
        <v>580</v>
      </c>
      <c r="AB423" s="3">
        <v>0</v>
      </c>
      <c r="AC423" s="4">
        <v>97</v>
      </c>
      <c r="AD423" s="4">
        <v>0</v>
      </c>
      <c r="AE423" s="4">
        <v>50</v>
      </c>
      <c r="AG423" s="4"/>
    </row>
    <row r="424" spans="1:33" x14ac:dyDescent="0.25">
      <c r="A424" t="s">
        <v>275</v>
      </c>
      <c r="B424" t="s">
        <v>275</v>
      </c>
      <c r="C424" s="23" t="s">
        <v>1028</v>
      </c>
      <c r="D424" t="s">
        <v>1109</v>
      </c>
      <c r="E424">
        <v>9</v>
      </c>
      <c r="F424">
        <v>25</v>
      </c>
      <c r="G424" s="2">
        <v>3</v>
      </c>
      <c r="H424" s="2">
        <v>15</v>
      </c>
      <c r="I424" s="2" t="s">
        <v>584</v>
      </c>
      <c r="J424" s="19" t="s">
        <v>580</v>
      </c>
      <c r="K424" s="19" t="s">
        <v>580</v>
      </c>
      <c r="L424" s="19" t="s">
        <v>580</v>
      </c>
      <c r="M424" s="15" t="s">
        <v>580</v>
      </c>
      <c r="N424" s="15" t="s">
        <v>580</v>
      </c>
      <c r="O424" s="15" t="s">
        <v>580</v>
      </c>
      <c r="P424" s="7">
        <v>3</v>
      </c>
      <c r="Q424" s="7">
        <v>15</v>
      </c>
      <c r="R424" s="7" t="s">
        <v>586</v>
      </c>
      <c r="S424" s="8" t="s">
        <v>580</v>
      </c>
      <c r="T424" s="8" t="s">
        <v>580</v>
      </c>
      <c r="U424" s="8" t="s">
        <v>580</v>
      </c>
      <c r="V424" t="s">
        <v>580</v>
      </c>
      <c r="W424" t="s">
        <v>580</v>
      </c>
      <c r="X424" t="s">
        <v>580</v>
      </c>
      <c r="Y424" s="14" t="s">
        <v>580</v>
      </c>
      <c r="Z424" s="14" t="s">
        <v>580</v>
      </c>
      <c r="AA424" s="14" t="s">
        <v>580</v>
      </c>
      <c r="AB424" s="3">
        <v>3</v>
      </c>
      <c r="AC424" s="4">
        <v>25</v>
      </c>
      <c r="AD424" s="4">
        <v>3</v>
      </c>
      <c r="AE424" s="4">
        <v>15</v>
      </c>
      <c r="AG424" s="4"/>
    </row>
    <row r="425" spans="1:33" x14ac:dyDescent="0.25">
      <c r="A425" t="s">
        <v>345</v>
      </c>
      <c r="B425" t="s">
        <v>345</v>
      </c>
      <c r="C425" s="23" t="s">
        <v>1029</v>
      </c>
      <c r="D425" t="s">
        <v>1109</v>
      </c>
      <c r="E425">
        <v>45</v>
      </c>
      <c r="F425">
        <v>60</v>
      </c>
      <c r="G425" s="2" t="s">
        <v>580</v>
      </c>
      <c r="H425" s="2" t="s">
        <v>580</v>
      </c>
      <c r="I425" s="2" t="s">
        <v>580</v>
      </c>
      <c r="J425" s="19" t="s">
        <v>580</v>
      </c>
      <c r="K425" s="19" t="s">
        <v>580</v>
      </c>
      <c r="L425" s="19" t="s">
        <v>580</v>
      </c>
      <c r="M425" s="15" t="s">
        <v>580</v>
      </c>
      <c r="N425" s="15" t="s">
        <v>580</v>
      </c>
      <c r="O425" s="15" t="s">
        <v>580</v>
      </c>
      <c r="P425" s="7" t="s">
        <v>580</v>
      </c>
      <c r="Q425" s="7" t="s">
        <v>580</v>
      </c>
      <c r="R425" s="7" t="s">
        <v>580</v>
      </c>
      <c r="S425" s="8" t="s">
        <v>580</v>
      </c>
      <c r="T425" s="8" t="s">
        <v>580</v>
      </c>
      <c r="U425" s="8" t="s">
        <v>580</v>
      </c>
      <c r="V425" t="s">
        <v>580</v>
      </c>
      <c r="W425" t="s">
        <v>580</v>
      </c>
      <c r="X425" t="s">
        <v>580</v>
      </c>
      <c r="Y425" s="14" t="s">
        <v>580</v>
      </c>
      <c r="Z425" s="14" t="s">
        <v>580</v>
      </c>
      <c r="AA425" s="14" t="s">
        <v>580</v>
      </c>
      <c r="AB425" s="3">
        <v>45</v>
      </c>
      <c r="AC425" s="4">
        <v>60</v>
      </c>
      <c r="AD425" s="4">
        <v>45</v>
      </c>
      <c r="AE425" s="4">
        <v>60</v>
      </c>
      <c r="AG425" s="4"/>
    </row>
    <row r="426" spans="1:33" x14ac:dyDescent="0.25">
      <c r="A426" t="s">
        <v>276</v>
      </c>
      <c r="B426" t="s">
        <v>276</v>
      </c>
      <c r="C426" s="23" t="s">
        <v>1030</v>
      </c>
      <c r="D426" t="s">
        <v>1109</v>
      </c>
      <c r="E426">
        <v>0.5</v>
      </c>
      <c r="F426">
        <v>2</v>
      </c>
      <c r="G426" s="2" t="s">
        <v>580</v>
      </c>
      <c r="H426" s="2" t="s">
        <v>580</v>
      </c>
      <c r="I426" s="2" t="s">
        <v>580</v>
      </c>
      <c r="J426" s="19" t="s">
        <v>580</v>
      </c>
      <c r="K426" s="19" t="s">
        <v>580</v>
      </c>
      <c r="L426" s="19" t="s">
        <v>580</v>
      </c>
      <c r="M426" s="15" t="s">
        <v>580</v>
      </c>
      <c r="N426" s="15" t="s">
        <v>580</v>
      </c>
      <c r="O426" s="15" t="s">
        <v>580</v>
      </c>
      <c r="P426" s="7" t="s">
        <v>580</v>
      </c>
      <c r="Q426" s="7" t="s">
        <v>580</v>
      </c>
      <c r="R426" s="7" t="s">
        <v>580</v>
      </c>
      <c r="S426" s="8" t="s">
        <v>580</v>
      </c>
      <c r="T426" s="8" t="s">
        <v>580</v>
      </c>
      <c r="U426" s="8" t="s">
        <v>580</v>
      </c>
      <c r="V426" t="s">
        <v>580</v>
      </c>
      <c r="W426" t="s">
        <v>580</v>
      </c>
      <c r="X426" t="s">
        <v>580</v>
      </c>
      <c r="Y426" s="14">
        <v>1</v>
      </c>
      <c r="Z426" s="14">
        <v>12</v>
      </c>
      <c r="AA426" s="14" t="s">
        <v>1123</v>
      </c>
      <c r="AB426" s="3">
        <v>0.5</v>
      </c>
      <c r="AC426" s="4">
        <v>12</v>
      </c>
      <c r="AD426" s="4">
        <v>1</v>
      </c>
      <c r="AE426" s="4">
        <v>12</v>
      </c>
      <c r="AG426" s="4"/>
    </row>
    <row r="427" spans="1:33" x14ac:dyDescent="0.25">
      <c r="A427" t="s">
        <v>277</v>
      </c>
      <c r="B427" t="s">
        <v>277</v>
      </c>
      <c r="C427" s="23" t="s">
        <v>1031</v>
      </c>
      <c r="D427" t="s">
        <v>1109</v>
      </c>
      <c r="E427">
        <v>0</v>
      </c>
      <c r="F427">
        <v>107.9</v>
      </c>
      <c r="G427" s="2">
        <v>1</v>
      </c>
      <c r="H427" s="2">
        <v>20</v>
      </c>
      <c r="I427" s="2" t="s">
        <v>584</v>
      </c>
      <c r="J427" s="19" t="s">
        <v>580</v>
      </c>
      <c r="K427" s="19" t="s">
        <v>580</v>
      </c>
      <c r="L427" s="19" t="s">
        <v>580</v>
      </c>
      <c r="M427" s="15" t="s">
        <v>580</v>
      </c>
      <c r="N427" s="15" t="s">
        <v>580</v>
      </c>
      <c r="O427" s="15" t="s">
        <v>580</v>
      </c>
      <c r="P427" s="7">
        <v>1</v>
      </c>
      <c r="Q427" s="7">
        <v>35</v>
      </c>
      <c r="R427" s="7" t="s">
        <v>586</v>
      </c>
      <c r="S427" s="8" t="s">
        <v>580</v>
      </c>
      <c r="T427" s="8" t="s">
        <v>580</v>
      </c>
      <c r="U427" s="8" t="s">
        <v>580</v>
      </c>
      <c r="V427" t="s">
        <v>580</v>
      </c>
      <c r="W427" t="s">
        <v>580</v>
      </c>
      <c r="X427" t="s">
        <v>580</v>
      </c>
      <c r="Y427" s="14" t="s">
        <v>580</v>
      </c>
      <c r="Z427" s="14" t="s">
        <v>580</v>
      </c>
      <c r="AA427" s="14" t="s">
        <v>580</v>
      </c>
      <c r="AB427" s="3">
        <v>0</v>
      </c>
      <c r="AC427" s="4">
        <v>107.5</v>
      </c>
      <c r="AD427" s="4">
        <v>1</v>
      </c>
      <c r="AE427" s="4">
        <v>35</v>
      </c>
      <c r="AG427" s="4"/>
    </row>
    <row r="428" spans="1:33" x14ac:dyDescent="0.25">
      <c r="A428" t="s">
        <v>278</v>
      </c>
      <c r="B428" t="s">
        <v>278</v>
      </c>
      <c r="C428" s="23" t="s">
        <v>1032</v>
      </c>
      <c r="D428" t="s">
        <v>1109</v>
      </c>
      <c r="E428">
        <v>0</v>
      </c>
      <c r="F428">
        <v>87</v>
      </c>
      <c r="G428" s="2">
        <v>0.5</v>
      </c>
      <c r="H428" s="2">
        <v>20</v>
      </c>
      <c r="I428" s="2" t="s">
        <v>584</v>
      </c>
      <c r="J428" s="19" t="s">
        <v>580</v>
      </c>
      <c r="K428" s="19" t="s">
        <v>580</v>
      </c>
      <c r="L428" s="19" t="s">
        <v>580</v>
      </c>
      <c r="M428" s="15" t="s">
        <v>580</v>
      </c>
      <c r="N428" s="15" t="s">
        <v>580</v>
      </c>
      <c r="O428" s="15" t="s">
        <v>580</v>
      </c>
      <c r="P428" s="7">
        <v>1</v>
      </c>
      <c r="Q428" s="7">
        <v>40</v>
      </c>
      <c r="R428" s="7" t="s">
        <v>586</v>
      </c>
      <c r="S428" s="8" t="s">
        <v>580</v>
      </c>
      <c r="T428" s="8" t="s">
        <v>580</v>
      </c>
      <c r="U428" s="8" t="s">
        <v>580</v>
      </c>
      <c r="V428" t="s">
        <v>580</v>
      </c>
      <c r="W428" t="s">
        <v>580</v>
      </c>
      <c r="X428" t="s">
        <v>580</v>
      </c>
      <c r="Y428" s="14" t="s">
        <v>580</v>
      </c>
      <c r="Z428" s="14" t="s">
        <v>580</v>
      </c>
      <c r="AA428" s="14" t="s">
        <v>580</v>
      </c>
      <c r="AB428" s="3">
        <v>0</v>
      </c>
      <c r="AC428" s="4">
        <v>87</v>
      </c>
      <c r="AD428" s="4">
        <v>0.5</v>
      </c>
      <c r="AE428" s="4">
        <v>40</v>
      </c>
      <c r="AG428" s="4"/>
    </row>
    <row r="429" spans="1:33" x14ac:dyDescent="0.25">
      <c r="A429" t="s">
        <v>279</v>
      </c>
      <c r="B429" t="s">
        <v>279</v>
      </c>
      <c r="C429" s="23" t="s">
        <v>1033</v>
      </c>
      <c r="D429" t="s">
        <v>1109</v>
      </c>
      <c r="E429">
        <v>0</v>
      </c>
      <c r="F429">
        <v>113</v>
      </c>
      <c r="G429" s="2">
        <v>1</v>
      </c>
      <c r="H429" s="2">
        <v>40</v>
      </c>
      <c r="I429" s="2" t="s">
        <v>584</v>
      </c>
      <c r="J429" s="19" t="s">
        <v>580</v>
      </c>
      <c r="K429" s="19" t="s">
        <v>580</v>
      </c>
      <c r="L429" s="19" t="s">
        <v>580</v>
      </c>
      <c r="M429" s="15" t="s">
        <v>580</v>
      </c>
      <c r="N429" s="15" t="s">
        <v>580</v>
      </c>
      <c r="O429" s="15" t="s">
        <v>580</v>
      </c>
      <c r="P429" s="7">
        <v>1</v>
      </c>
      <c r="Q429" s="7">
        <v>40</v>
      </c>
      <c r="R429" s="7" t="s">
        <v>586</v>
      </c>
      <c r="S429" s="8" t="s">
        <v>580</v>
      </c>
      <c r="T429" s="8" t="s">
        <v>580</v>
      </c>
      <c r="U429" s="8" t="s">
        <v>580</v>
      </c>
      <c r="V429" t="s">
        <v>580</v>
      </c>
      <c r="W429" t="s">
        <v>580</v>
      </c>
      <c r="X429" t="s">
        <v>580</v>
      </c>
      <c r="Y429" s="14" t="s">
        <v>580</v>
      </c>
      <c r="Z429" s="14" t="s">
        <v>580</v>
      </c>
      <c r="AA429" s="14" t="s">
        <v>580</v>
      </c>
      <c r="AB429" s="3">
        <v>0</v>
      </c>
      <c r="AC429" s="4">
        <v>113</v>
      </c>
      <c r="AD429" s="4">
        <v>1</v>
      </c>
      <c r="AE429" s="4">
        <v>40</v>
      </c>
      <c r="AG429" s="4"/>
    </row>
    <row r="430" spans="1:33" x14ac:dyDescent="0.25">
      <c r="A430" t="s">
        <v>477</v>
      </c>
      <c r="B430" t="s">
        <v>477</v>
      </c>
      <c r="C430" s="23" t="s">
        <v>1034</v>
      </c>
      <c r="D430" t="s">
        <v>1110</v>
      </c>
      <c r="E430">
        <v>75</v>
      </c>
      <c r="F430">
        <v>300</v>
      </c>
      <c r="G430" s="2" t="s">
        <v>580</v>
      </c>
      <c r="H430" s="2" t="s">
        <v>580</v>
      </c>
      <c r="I430" s="2" t="s">
        <v>580</v>
      </c>
      <c r="J430" s="19" t="s">
        <v>580</v>
      </c>
      <c r="K430" s="19" t="s">
        <v>580</v>
      </c>
      <c r="L430" s="19" t="s">
        <v>580</v>
      </c>
      <c r="M430" s="15" t="s">
        <v>580</v>
      </c>
      <c r="N430" s="15" t="s">
        <v>580</v>
      </c>
      <c r="O430" s="15" t="s">
        <v>580</v>
      </c>
      <c r="P430" s="7" t="s">
        <v>580</v>
      </c>
      <c r="Q430" s="7" t="s">
        <v>580</v>
      </c>
      <c r="R430" s="7" t="s">
        <v>580</v>
      </c>
      <c r="S430" s="8" t="s">
        <v>580</v>
      </c>
      <c r="T430" s="8" t="s">
        <v>580</v>
      </c>
      <c r="U430" s="8" t="s">
        <v>580</v>
      </c>
      <c r="V430">
        <v>91</v>
      </c>
      <c r="W430">
        <v>300</v>
      </c>
      <c r="X430" t="s">
        <v>1120</v>
      </c>
      <c r="Y430" s="14" t="s">
        <v>580</v>
      </c>
      <c r="Z430" s="14" t="s">
        <v>580</v>
      </c>
      <c r="AA430" s="14" t="s">
        <v>580</v>
      </c>
      <c r="AB430" s="3">
        <v>75</v>
      </c>
      <c r="AC430" s="4">
        <v>300</v>
      </c>
      <c r="AD430" s="4">
        <v>91</v>
      </c>
      <c r="AE430" s="4">
        <v>300</v>
      </c>
      <c r="AG430" s="4"/>
    </row>
    <row r="431" spans="1:33" x14ac:dyDescent="0.25">
      <c r="A431" t="s">
        <v>280</v>
      </c>
      <c r="B431" t="s">
        <v>280</v>
      </c>
      <c r="C431" s="23" t="s">
        <v>1035</v>
      </c>
      <c r="D431" t="s">
        <v>1109</v>
      </c>
      <c r="E431">
        <v>0</v>
      </c>
      <c r="F431">
        <v>35</v>
      </c>
      <c r="G431" s="2">
        <v>0</v>
      </c>
      <c r="H431" s="2">
        <v>35</v>
      </c>
      <c r="I431" s="2" t="s">
        <v>584</v>
      </c>
      <c r="J431" s="19" t="s">
        <v>580</v>
      </c>
      <c r="K431" s="19" t="s">
        <v>580</v>
      </c>
      <c r="L431" s="19" t="s">
        <v>580</v>
      </c>
      <c r="M431" s="15">
        <v>0</v>
      </c>
      <c r="N431" s="15">
        <v>23</v>
      </c>
      <c r="O431" s="15" t="s">
        <v>1106</v>
      </c>
      <c r="P431" s="7">
        <v>0</v>
      </c>
      <c r="Q431" s="7">
        <v>30</v>
      </c>
      <c r="R431" s="7" t="s">
        <v>586</v>
      </c>
      <c r="S431" s="8" t="s">
        <v>580</v>
      </c>
      <c r="T431" s="8" t="s">
        <v>580</v>
      </c>
      <c r="U431" s="8" t="s">
        <v>580</v>
      </c>
      <c r="V431" t="s">
        <v>580</v>
      </c>
      <c r="W431" t="s">
        <v>580</v>
      </c>
      <c r="X431" t="s">
        <v>580</v>
      </c>
      <c r="Y431" s="14" t="s">
        <v>580</v>
      </c>
      <c r="Z431" s="14" t="s">
        <v>580</v>
      </c>
      <c r="AA431" s="14" t="s">
        <v>580</v>
      </c>
      <c r="AB431" s="3">
        <v>0</v>
      </c>
      <c r="AC431" s="4">
        <v>35</v>
      </c>
      <c r="AD431" s="4">
        <v>0</v>
      </c>
      <c r="AE431" s="4">
        <v>35</v>
      </c>
      <c r="AG431" s="4"/>
    </row>
    <row r="432" spans="1:33" x14ac:dyDescent="0.25">
      <c r="A432" t="s">
        <v>281</v>
      </c>
      <c r="B432" t="s">
        <v>281</v>
      </c>
      <c r="C432" s="23" t="s">
        <v>1036</v>
      </c>
      <c r="D432" t="s">
        <v>1109</v>
      </c>
      <c r="E432">
        <v>0</v>
      </c>
      <c r="F432">
        <v>66</v>
      </c>
      <c r="G432" s="2">
        <v>0</v>
      </c>
      <c r="H432" s="2">
        <v>50</v>
      </c>
      <c r="I432" s="2" t="s">
        <v>584</v>
      </c>
      <c r="J432" s="19" t="s">
        <v>580</v>
      </c>
      <c r="K432" s="19" t="s">
        <v>580</v>
      </c>
      <c r="L432" s="19" t="s">
        <v>580</v>
      </c>
      <c r="M432" s="15" t="s">
        <v>580</v>
      </c>
      <c r="N432" s="15" t="s">
        <v>580</v>
      </c>
      <c r="O432" s="15" t="s">
        <v>580</v>
      </c>
      <c r="P432" s="7" t="s">
        <v>580</v>
      </c>
      <c r="Q432" s="7" t="s">
        <v>580</v>
      </c>
      <c r="R432" s="7" t="s">
        <v>580</v>
      </c>
      <c r="S432" s="8" t="s">
        <v>580</v>
      </c>
      <c r="T432" s="8" t="s">
        <v>580</v>
      </c>
      <c r="U432" s="8" t="s">
        <v>580</v>
      </c>
      <c r="V432" t="s">
        <v>580</v>
      </c>
      <c r="W432" t="s">
        <v>580</v>
      </c>
      <c r="X432" t="s">
        <v>580</v>
      </c>
      <c r="Y432" s="14" t="s">
        <v>580</v>
      </c>
      <c r="Z432" s="14" t="s">
        <v>580</v>
      </c>
      <c r="AA432" s="14" t="s">
        <v>580</v>
      </c>
      <c r="AB432" s="3">
        <v>0</v>
      </c>
      <c r="AC432" s="4">
        <v>66</v>
      </c>
      <c r="AD432" s="4">
        <v>0</v>
      </c>
      <c r="AE432" s="4">
        <v>50</v>
      </c>
      <c r="AG432" s="4"/>
    </row>
    <row r="433" spans="1:33" x14ac:dyDescent="0.25">
      <c r="A433" t="s">
        <v>282</v>
      </c>
      <c r="B433" t="s">
        <v>282</v>
      </c>
      <c r="C433" s="23" t="s">
        <v>1037</v>
      </c>
      <c r="D433" t="s">
        <v>1109</v>
      </c>
      <c r="E433">
        <v>0</v>
      </c>
      <c r="F433">
        <v>89</v>
      </c>
      <c r="G433" s="2">
        <v>0</v>
      </c>
      <c r="H433" s="2">
        <v>70</v>
      </c>
      <c r="I433" s="2" t="s">
        <v>584</v>
      </c>
      <c r="J433" s="19" t="s">
        <v>580</v>
      </c>
      <c r="K433" s="19" t="s">
        <v>580</v>
      </c>
      <c r="L433" s="19" t="s">
        <v>580</v>
      </c>
      <c r="M433" s="15">
        <v>0</v>
      </c>
      <c r="N433" s="17">
        <v>137</v>
      </c>
      <c r="O433" s="15" t="s">
        <v>1106</v>
      </c>
      <c r="P433" s="7">
        <v>0</v>
      </c>
      <c r="Q433" s="7">
        <v>70</v>
      </c>
      <c r="R433" s="7" t="s">
        <v>586</v>
      </c>
      <c r="S433" s="8" t="s">
        <v>580</v>
      </c>
      <c r="T433" s="8" t="s">
        <v>580</v>
      </c>
      <c r="U433" s="8" t="s">
        <v>580</v>
      </c>
      <c r="V433" t="s">
        <v>580</v>
      </c>
      <c r="W433" t="s">
        <v>580</v>
      </c>
      <c r="X433" t="s">
        <v>580</v>
      </c>
      <c r="Y433" s="14" t="s">
        <v>580</v>
      </c>
      <c r="Z433" s="14" t="s">
        <v>580</v>
      </c>
      <c r="AA433" s="14" t="s">
        <v>580</v>
      </c>
      <c r="AB433" s="3">
        <v>0</v>
      </c>
      <c r="AC433" s="4">
        <v>137</v>
      </c>
      <c r="AD433" s="4">
        <v>0</v>
      </c>
      <c r="AE433" s="4">
        <v>70</v>
      </c>
      <c r="AG433" s="4"/>
    </row>
    <row r="434" spans="1:33" x14ac:dyDescent="0.25">
      <c r="A434" t="s">
        <v>283</v>
      </c>
      <c r="B434" t="s">
        <v>283</v>
      </c>
      <c r="C434" s="23" t="s">
        <v>1038</v>
      </c>
      <c r="D434" t="s">
        <v>1109</v>
      </c>
      <c r="E434">
        <v>0</v>
      </c>
      <c r="F434">
        <v>76</v>
      </c>
      <c r="G434" s="2" t="s">
        <v>580</v>
      </c>
      <c r="H434" s="2" t="s">
        <v>580</v>
      </c>
      <c r="I434" s="2" t="s">
        <v>580</v>
      </c>
      <c r="J434" s="19" t="s">
        <v>580</v>
      </c>
      <c r="K434" s="19" t="s">
        <v>580</v>
      </c>
      <c r="L434" s="19" t="s">
        <v>580</v>
      </c>
      <c r="M434" s="15">
        <v>0</v>
      </c>
      <c r="N434" s="15">
        <v>41</v>
      </c>
      <c r="O434" s="15" t="s">
        <v>1106</v>
      </c>
      <c r="P434" s="7" t="s">
        <v>580</v>
      </c>
      <c r="Q434" s="7" t="s">
        <v>580</v>
      </c>
      <c r="R434" s="7" t="s">
        <v>580</v>
      </c>
      <c r="S434" s="8" t="s">
        <v>580</v>
      </c>
      <c r="T434" s="8" t="s">
        <v>580</v>
      </c>
      <c r="U434" s="8" t="s">
        <v>580</v>
      </c>
      <c r="V434" t="s">
        <v>580</v>
      </c>
      <c r="W434" t="s">
        <v>580</v>
      </c>
      <c r="X434" t="s">
        <v>580</v>
      </c>
      <c r="Y434" s="14" t="s">
        <v>580</v>
      </c>
      <c r="Z434" s="14" t="s">
        <v>580</v>
      </c>
      <c r="AA434" s="14" t="s">
        <v>580</v>
      </c>
      <c r="AB434" s="3">
        <v>0</v>
      </c>
      <c r="AC434" s="4">
        <v>76</v>
      </c>
      <c r="AD434" s="4">
        <v>0</v>
      </c>
      <c r="AE434" s="4">
        <v>41</v>
      </c>
      <c r="AG434" s="4"/>
    </row>
    <row r="435" spans="1:33" x14ac:dyDescent="0.25">
      <c r="A435" t="s">
        <v>284</v>
      </c>
      <c r="B435" t="s">
        <v>284</v>
      </c>
      <c r="C435" s="23" t="s">
        <v>1039</v>
      </c>
      <c r="D435" t="s">
        <v>1109</v>
      </c>
      <c r="E435">
        <v>0</v>
      </c>
      <c r="F435">
        <v>115</v>
      </c>
      <c r="G435" s="2">
        <v>1</v>
      </c>
      <c r="H435" s="2">
        <v>55</v>
      </c>
      <c r="I435" s="2" t="s">
        <v>584</v>
      </c>
      <c r="J435" s="19" t="s">
        <v>580</v>
      </c>
      <c r="K435" s="19" t="s">
        <v>580</v>
      </c>
      <c r="L435" s="19" t="s">
        <v>580</v>
      </c>
      <c r="M435" s="15">
        <v>0</v>
      </c>
      <c r="N435" s="15">
        <v>47</v>
      </c>
      <c r="O435" s="15" t="s">
        <v>1106</v>
      </c>
      <c r="P435" s="7" t="s">
        <v>580</v>
      </c>
      <c r="Q435" s="7" t="s">
        <v>580</v>
      </c>
      <c r="R435" s="7" t="s">
        <v>580</v>
      </c>
      <c r="S435" s="8" t="s">
        <v>580</v>
      </c>
      <c r="T435" s="8" t="s">
        <v>580</v>
      </c>
      <c r="U435" s="8" t="s">
        <v>580</v>
      </c>
      <c r="V435" t="s">
        <v>580</v>
      </c>
      <c r="W435" t="s">
        <v>580</v>
      </c>
      <c r="X435" t="s">
        <v>580</v>
      </c>
      <c r="Y435" s="14" t="s">
        <v>580</v>
      </c>
      <c r="Z435" s="14" t="s">
        <v>580</v>
      </c>
      <c r="AA435" s="14" t="s">
        <v>580</v>
      </c>
      <c r="AB435" s="3">
        <v>0</v>
      </c>
      <c r="AC435" s="4">
        <v>115</v>
      </c>
      <c r="AD435" s="4">
        <v>0</v>
      </c>
      <c r="AE435" s="4">
        <v>55</v>
      </c>
      <c r="AG435" s="4"/>
    </row>
    <row r="436" spans="1:33" x14ac:dyDescent="0.25">
      <c r="A436" t="s">
        <v>285</v>
      </c>
      <c r="B436" t="s">
        <v>285</v>
      </c>
      <c r="C436" s="23" t="s">
        <v>1040</v>
      </c>
      <c r="D436" t="s">
        <v>1109</v>
      </c>
      <c r="E436">
        <v>0</v>
      </c>
      <c r="F436">
        <v>40</v>
      </c>
      <c r="G436" s="2">
        <v>8</v>
      </c>
      <c r="H436" s="2">
        <v>20</v>
      </c>
      <c r="I436" s="2" t="s">
        <v>584</v>
      </c>
      <c r="J436" s="19" t="s">
        <v>580</v>
      </c>
      <c r="K436" s="19" t="s">
        <v>580</v>
      </c>
      <c r="L436" s="19" t="s">
        <v>580</v>
      </c>
      <c r="M436" s="15">
        <v>0</v>
      </c>
      <c r="N436" s="15">
        <v>20</v>
      </c>
      <c r="O436" s="15" t="s">
        <v>1106</v>
      </c>
      <c r="P436" s="7" t="s">
        <v>580</v>
      </c>
      <c r="Q436" s="7" t="s">
        <v>580</v>
      </c>
      <c r="R436" s="7" t="s">
        <v>580</v>
      </c>
      <c r="S436" s="8" t="s">
        <v>580</v>
      </c>
      <c r="T436" s="8" t="s">
        <v>580</v>
      </c>
      <c r="U436" s="8" t="s">
        <v>580</v>
      </c>
      <c r="V436" t="s">
        <v>580</v>
      </c>
      <c r="W436" t="s">
        <v>580</v>
      </c>
      <c r="X436" t="s">
        <v>580</v>
      </c>
      <c r="Y436" s="14" t="s">
        <v>580</v>
      </c>
      <c r="Z436" s="14" t="s">
        <v>580</v>
      </c>
      <c r="AA436" s="14" t="s">
        <v>580</v>
      </c>
      <c r="AB436" s="3">
        <v>0</v>
      </c>
      <c r="AC436" s="4">
        <v>40</v>
      </c>
      <c r="AD436" s="4">
        <v>0</v>
      </c>
      <c r="AE436" s="4">
        <v>20</v>
      </c>
      <c r="AG436" s="4"/>
    </row>
    <row r="437" spans="1:33" x14ac:dyDescent="0.25">
      <c r="A437" t="s">
        <v>405</v>
      </c>
      <c r="B437" t="s">
        <v>405</v>
      </c>
      <c r="C437" s="23" t="s">
        <v>655</v>
      </c>
      <c r="D437" t="s">
        <v>1110</v>
      </c>
      <c r="E437">
        <v>2</v>
      </c>
      <c r="F437">
        <v>350</v>
      </c>
      <c r="G437" s="2" t="s">
        <v>580</v>
      </c>
      <c r="H437" s="2" t="s">
        <v>580</v>
      </c>
      <c r="I437" s="2" t="s">
        <v>580</v>
      </c>
      <c r="J437" s="19">
        <v>2</v>
      </c>
      <c r="K437" s="19">
        <v>278</v>
      </c>
      <c r="L437" s="19" t="s">
        <v>0</v>
      </c>
      <c r="M437" s="15">
        <v>2</v>
      </c>
      <c r="N437" s="15">
        <v>278</v>
      </c>
      <c r="O437" s="15" t="s">
        <v>1106</v>
      </c>
      <c r="P437" s="7" t="s">
        <v>580</v>
      </c>
      <c r="Q437" s="7" t="s">
        <v>580</v>
      </c>
      <c r="R437" s="7" t="s">
        <v>580</v>
      </c>
      <c r="S437" s="9">
        <v>2</v>
      </c>
      <c r="T437" s="8">
        <v>38</v>
      </c>
      <c r="U437" s="8" t="s">
        <v>659</v>
      </c>
      <c r="V437">
        <v>55</v>
      </c>
      <c r="W437">
        <v>307</v>
      </c>
      <c r="X437" t="s">
        <v>1120</v>
      </c>
      <c r="Y437" s="14" t="s">
        <v>580</v>
      </c>
      <c r="Z437" s="14" t="s">
        <v>580</v>
      </c>
      <c r="AA437" s="14" t="s">
        <v>580</v>
      </c>
      <c r="AB437" s="3">
        <v>2</v>
      </c>
      <c r="AC437" s="4">
        <v>350</v>
      </c>
      <c r="AD437" s="4">
        <v>2</v>
      </c>
      <c r="AE437" s="4">
        <v>307</v>
      </c>
      <c r="AG437" s="4"/>
    </row>
    <row r="438" spans="1:33" x14ac:dyDescent="0.25">
      <c r="A438" t="s">
        <v>406</v>
      </c>
      <c r="B438" t="s">
        <v>406</v>
      </c>
      <c r="C438" s="23" t="s">
        <v>1041</v>
      </c>
      <c r="D438" t="s">
        <v>1110</v>
      </c>
      <c r="E438">
        <v>4</v>
      </c>
      <c r="F438">
        <v>1317</v>
      </c>
      <c r="G438" s="2" t="s">
        <v>580</v>
      </c>
      <c r="H438" s="2" t="s">
        <v>580</v>
      </c>
      <c r="I438" s="2" t="s">
        <v>580</v>
      </c>
      <c r="J438" s="19">
        <v>1</v>
      </c>
      <c r="K438" s="19">
        <v>508</v>
      </c>
      <c r="L438" s="19" t="s">
        <v>0</v>
      </c>
      <c r="M438" s="15">
        <v>1</v>
      </c>
      <c r="N438" s="15">
        <v>1153</v>
      </c>
      <c r="O438" s="15" t="s">
        <v>1106</v>
      </c>
      <c r="P438" s="7" t="s">
        <v>580</v>
      </c>
      <c r="Q438" s="7" t="s">
        <v>580</v>
      </c>
      <c r="R438" s="7" t="s">
        <v>580</v>
      </c>
      <c r="S438" s="8" t="s">
        <v>580</v>
      </c>
      <c r="T438" s="8" t="s">
        <v>580</v>
      </c>
      <c r="U438" s="8" t="s">
        <v>580</v>
      </c>
      <c r="V438">
        <v>61</v>
      </c>
      <c r="W438">
        <v>1317</v>
      </c>
      <c r="X438" t="s">
        <v>1120</v>
      </c>
      <c r="Y438" s="14" t="s">
        <v>580</v>
      </c>
      <c r="Z438" s="14" t="s">
        <v>580</v>
      </c>
      <c r="AA438" s="14" t="s">
        <v>580</v>
      </c>
      <c r="AB438" s="3">
        <v>1</v>
      </c>
      <c r="AC438" s="4">
        <v>1317</v>
      </c>
      <c r="AD438" s="4">
        <v>1</v>
      </c>
      <c r="AE438" s="4">
        <v>1317</v>
      </c>
      <c r="AG438" s="4"/>
    </row>
    <row r="439" spans="1:33" x14ac:dyDescent="0.25">
      <c r="A439" t="s">
        <v>407</v>
      </c>
      <c r="B439" t="s">
        <v>407</v>
      </c>
      <c r="C439" s="16" t="s">
        <v>1042</v>
      </c>
      <c r="D439" t="s">
        <v>1110</v>
      </c>
      <c r="E439">
        <v>51</v>
      </c>
      <c r="F439">
        <v>996</v>
      </c>
      <c r="G439" s="2" t="s">
        <v>580</v>
      </c>
      <c r="H439" s="2" t="s">
        <v>580</v>
      </c>
      <c r="I439" s="2" t="s">
        <v>580</v>
      </c>
      <c r="J439" s="19">
        <v>66</v>
      </c>
      <c r="K439" s="19">
        <v>360</v>
      </c>
      <c r="L439" s="19" t="s">
        <v>0</v>
      </c>
      <c r="M439" s="15" t="s">
        <v>580</v>
      </c>
      <c r="N439" s="15" t="s">
        <v>580</v>
      </c>
      <c r="O439" s="15" t="s">
        <v>580</v>
      </c>
      <c r="P439" s="7" t="s">
        <v>580</v>
      </c>
      <c r="Q439" s="7" t="s">
        <v>580</v>
      </c>
      <c r="R439" s="7" t="s">
        <v>580</v>
      </c>
      <c r="S439" s="8" t="s">
        <v>580</v>
      </c>
      <c r="T439" s="8" t="s">
        <v>580</v>
      </c>
      <c r="U439" s="8" t="s">
        <v>580</v>
      </c>
      <c r="V439">
        <v>69</v>
      </c>
      <c r="W439">
        <v>225</v>
      </c>
      <c r="X439" t="s">
        <v>1120</v>
      </c>
      <c r="Y439" s="14" t="s">
        <v>580</v>
      </c>
      <c r="Z439" s="14" t="s">
        <v>580</v>
      </c>
      <c r="AA439" s="14" t="s">
        <v>580</v>
      </c>
      <c r="AB439" s="3">
        <v>51</v>
      </c>
      <c r="AC439" s="4">
        <v>996</v>
      </c>
      <c r="AD439" s="4">
        <v>66</v>
      </c>
      <c r="AE439" s="4">
        <v>360</v>
      </c>
      <c r="AG439" s="4"/>
    </row>
    <row r="440" spans="1:33" x14ac:dyDescent="0.25">
      <c r="A440" t="s">
        <v>408</v>
      </c>
      <c r="B440" t="s">
        <v>408</v>
      </c>
      <c r="C440" s="16" t="s">
        <v>1043</v>
      </c>
      <c r="D440" t="s">
        <v>1110</v>
      </c>
      <c r="E440">
        <v>79</v>
      </c>
      <c r="F440">
        <v>510</v>
      </c>
      <c r="G440" s="2" t="s">
        <v>580</v>
      </c>
      <c r="H440" s="2" t="s">
        <v>580</v>
      </c>
      <c r="I440" s="2" t="s">
        <v>580</v>
      </c>
      <c r="J440" s="19">
        <v>60</v>
      </c>
      <c r="K440" s="19">
        <v>98</v>
      </c>
      <c r="L440" s="19" t="s">
        <v>0</v>
      </c>
      <c r="M440" s="15" t="s">
        <v>580</v>
      </c>
      <c r="N440" s="15" t="s">
        <v>580</v>
      </c>
      <c r="O440" s="15" t="s">
        <v>580</v>
      </c>
      <c r="P440" s="7" t="s">
        <v>580</v>
      </c>
      <c r="Q440" s="7" t="s">
        <v>580</v>
      </c>
      <c r="R440" s="7" t="s">
        <v>580</v>
      </c>
      <c r="S440" s="8" t="s">
        <v>580</v>
      </c>
      <c r="T440" s="8" t="s">
        <v>580</v>
      </c>
      <c r="U440" s="8" t="s">
        <v>580</v>
      </c>
      <c r="V440">
        <v>79</v>
      </c>
      <c r="W440">
        <v>183</v>
      </c>
      <c r="X440" t="s">
        <v>1120</v>
      </c>
      <c r="Y440" s="14" t="s">
        <v>580</v>
      </c>
      <c r="Z440" s="14" t="s">
        <v>580</v>
      </c>
      <c r="AA440" s="14" t="s">
        <v>580</v>
      </c>
      <c r="AB440" s="3">
        <v>60</v>
      </c>
      <c r="AC440" s="4">
        <v>510</v>
      </c>
      <c r="AD440" s="4">
        <v>60</v>
      </c>
      <c r="AE440" s="4">
        <v>183</v>
      </c>
      <c r="AG440" s="4"/>
    </row>
    <row r="441" spans="1:33" x14ac:dyDescent="0.25">
      <c r="A441" t="s">
        <v>478</v>
      </c>
      <c r="B441" t="s">
        <v>478</v>
      </c>
      <c r="C441" s="16" t="s">
        <v>640</v>
      </c>
      <c r="D441" t="s">
        <v>1110</v>
      </c>
      <c r="E441">
        <v>0</v>
      </c>
      <c r="F441">
        <v>1400</v>
      </c>
      <c r="G441" s="2" t="s">
        <v>580</v>
      </c>
      <c r="H441" s="2" t="s">
        <v>580</v>
      </c>
      <c r="I441" s="2" t="s">
        <v>580</v>
      </c>
      <c r="J441" s="19">
        <v>228</v>
      </c>
      <c r="K441" s="19">
        <v>1050</v>
      </c>
      <c r="L441" s="19" t="s">
        <v>0</v>
      </c>
      <c r="M441" s="15">
        <v>228</v>
      </c>
      <c r="N441" s="15">
        <v>419</v>
      </c>
      <c r="O441" s="15" t="s">
        <v>1106</v>
      </c>
      <c r="P441" s="7" t="s">
        <v>580</v>
      </c>
      <c r="Q441" s="7" t="s">
        <v>580</v>
      </c>
      <c r="R441" s="7" t="s">
        <v>580</v>
      </c>
      <c r="S441" s="8">
        <v>419</v>
      </c>
      <c r="T441" s="9">
        <v>1050</v>
      </c>
      <c r="U441" s="8" t="s">
        <v>659</v>
      </c>
      <c r="V441" t="s">
        <v>580</v>
      </c>
      <c r="W441" t="s">
        <v>580</v>
      </c>
      <c r="X441" t="s">
        <v>580</v>
      </c>
      <c r="Y441" s="14" t="s">
        <v>580</v>
      </c>
      <c r="Z441" s="14" t="s">
        <v>580</v>
      </c>
      <c r="AA441" s="14" t="s">
        <v>580</v>
      </c>
      <c r="AB441" s="3">
        <v>0</v>
      </c>
      <c r="AC441" s="4">
        <v>1400</v>
      </c>
      <c r="AD441" s="4">
        <v>228</v>
      </c>
      <c r="AE441" s="4">
        <v>1050</v>
      </c>
      <c r="AG441" s="4"/>
    </row>
    <row r="442" spans="1:33" x14ac:dyDescent="0.25">
      <c r="A442" t="s">
        <v>409</v>
      </c>
      <c r="B442" t="s">
        <v>409</v>
      </c>
      <c r="C442" s="16" t="s">
        <v>1044</v>
      </c>
      <c r="D442" t="s">
        <v>1110</v>
      </c>
      <c r="E442">
        <v>33</v>
      </c>
      <c r="F442">
        <v>635</v>
      </c>
      <c r="G442" s="2" t="s">
        <v>580</v>
      </c>
      <c r="H442" s="2" t="s">
        <v>580</v>
      </c>
      <c r="I442" s="2" t="s">
        <v>580</v>
      </c>
      <c r="J442" s="19">
        <v>20</v>
      </c>
      <c r="K442" s="19">
        <v>1048</v>
      </c>
      <c r="L442" s="19" t="s">
        <v>0</v>
      </c>
      <c r="M442" s="15" t="s">
        <v>580</v>
      </c>
      <c r="N442" s="15" t="s">
        <v>580</v>
      </c>
      <c r="O442" s="15" t="s">
        <v>580</v>
      </c>
      <c r="P442" s="7" t="s">
        <v>580</v>
      </c>
      <c r="Q442" s="7" t="s">
        <v>580</v>
      </c>
      <c r="R442" s="7" t="s">
        <v>580</v>
      </c>
      <c r="S442" s="8" t="s">
        <v>580</v>
      </c>
      <c r="T442" s="8" t="s">
        <v>580</v>
      </c>
      <c r="U442" s="8" t="s">
        <v>580</v>
      </c>
      <c r="V442">
        <v>69</v>
      </c>
      <c r="W442">
        <v>635</v>
      </c>
      <c r="X442" t="s">
        <v>1120</v>
      </c>
      <c r="Y442" s="14" t="s">
        <v>580</v>
      </c>
      <c r="Z442" s="14" t="s">
        <v>580</v>
      </c>
      <c r="AA442" s="14" t="s">
        <v>580</v>
      </c>
      <c r="AB442" s="3">
        <v>20</v>
      </c>
      <c r="AC442" s="4">
        <v>1048</v>
      </c>
      <c r="AD442" s="4">
        <v>20</v>
      </c>
      <c r="AE442" s="4">
        <v>1048</v>
      </c>
      <c r="AG442" s="4"/>
    </row>
    <row r="443" spans="1:33" x14ac:dyDescent="0.25">
      <c r="A443" t="s">
        <v>479</v>
      </c>
      <c r="B443" t="s">
        <v>479</v>
      </c>
      <c r="C443" s="16" t="s">
        <v>1045</v>
      </c>
      <c r="D443" t="s">
        <v>1110</v>
      </c>
      <c r="E443">
        <v>245</v>
      </c>
      <c r="F443">
        <v>1010</v>
      </c>
      <c r="G443" s="2" t="s">
        <v>580</v>
      </c>
      <c r="H443" s="2" t="s">
        <v>580</v>
      </c>
      <c r="I443" s="2" t="s">
        <v>580</v>
      </c>
      <c r="J443" s="19">
        <v>390</v>
      </c>
      <c r="K443" s="19">
        <v>804</v>
      </c>
      <c r="L443" s="19" t="s">
        <v>0</v>
      </c>
      <c r="M443" s="15" t="s">
        <v>580</v>
      </c>
      <c r="N443" s="15" t="s">
        <v>580</v>
      </c>
      <c r="O443" s="15" t="s">
        <v>580</v>
      </c>
      <c r="P443" s="7" t="s">
        <v>580</v>
      </c>
      <c r="Q443" s="7" t="s">
        <v>580</v>
      </c>
      <c r="R443" s="7" t="s">
        <v>580</v>
      </c>
      <c r="S443" s="8" t="s">
        <v>580</v>
      </c>
      <c r="T443" s="8" t="s">
        <v>580</v>
      </c>
      <c r="U443" s="8" t="s">
        <v>580</v>
      </c>
      <c r="V443" t="s">
        <v>580</v>
      </c>
      <c r="W443" t="s">
        <v>580</v>
      </c>
      <c r="X443" t="s">
        <v>580</v>
      </c>
      <c r="Y443" s="14" t="s">
        <v>580</v>
      </c>
      <c r="Z443" s="14" t="s">
        <v>580</v>
      </c>
      <c r="AA443" s="14" t="s">
        <v>580</v>
      </c>
      <c r="AB443" s="3">
        <v>245</v>
      </c>
      <c r="AC443" s="4">
        <v>1010</v>
      </c>
      <c r="AD443" s="4">
        <v>390</v>
      </c>
      <c r="AE443" s="4">
        <v>804</v>
      </c>
      <c r="AG443" s="4"/>
    </row>
    <row r="444" spans="1:33" x14ac:dyDescent="0.25">
      <c r="A444" t="s">
        <v>311</v>
      </c>
      <c r="B444" t="s">
        <v>311</v>
      </c>
      <c r="C444" s="16" t="s">
        <v>1046</v>
      </c>
      <c r="D444" t="s">
        <v>1109</v>
      </c>
      <c r="E444">
        <v>1.5</v>
      </c>
      <c r="F444">
        <v>45</v>
      </c>
      <c r="G444" s="2">
        <v>6</v>
      </c>
      <c r="H444" s="2">
        <v>25</v>
      </c>
      <c r="I444" s="2" t="s">
        <v>584</v>
      </c>
      <c r="J444" s="19" t="s">
        <v>580</v>
      </c>
      <c r="K444" s="19" t="s">
        <v>580</v>
      </c>
      <c r="L444" s="19" t="s">
        <v>580</v>
      </c>
      <c r="M444" s="15">
        <v>0</v>
      </c>
      <c r="N444" s="15">
        <v>40</v>
      </c>
      <c r="O444" s="15" t="s">
        <v>1106</v>
      </c>
      <c r="P444" s="7">
        <v>6</v>
      </c>
      <c r="Q444" s="7">
        <v>25</v>
      </c>
      <c r="R444" s="7" t="s">
        <v>586</v>
      </c>
      <c r="S444" s="8" t="s">
        <v>580</v>
      </c>
      <c r="T444" s="8" t="s">
        <v>580</v>
      </c>
      <c r="U444" s="8" t="s">
        <v>580</v>
      </c>
      <c r="V444" t="s">
        <v>580</v>
      </c>
      <c r="W444" t="s">
        <v>580</v>
      </c>
      <c r="X444" t="s">
        <v>580</v>
      </c>
      <c r="Y444" s="14" t="s">
        <v>580</v>
      </c>
      <c r="Z444" s="14" t="s">
        <v>580</v>
      </c>
      <c r="AA444" s="14" t="s">
        <v>580</v>
      </c>
      <c r="AB444" s="3">
        <v>0</v>
      </c>
      <c r="AC444" s="4">
        <v>45</v>
      </c>
      <c r="AD444" s="4">
        <v>0</v>
      </c>
      <c r="AE444" s="4">
        <v>40</v>
      </c>
      <c r="AG444" s="4"/>
    </row>
    <row r="445" spans="1:33" x14ac:dyDescent="0.25">
      <c r="A445" t="s">
        <v>286</v>
      </c>
      <c r="B445" t="s">
        <v>286</v>
      </c>
      <c r="C445" s="16" t="s">
        <v>1047</v>
      </c>
      <c r="D445" t="s">
        <v>1109</v>
      </c>
      <c r="E445">
        <v>0</v>
      </c>
      <c r="F445">
        <v>65</v>
      </c>
      <c r="G445" s="2">
        <v>1</v>
      </c>
      <c r="H445" s="2">
        <v>21</v>
      </c>
      <c r="I445" s="2" t="s">
        <v>584</v>
      </c>
      <c r="J445" s="19" t="s">
        <v>580</v>
      </c>
      <c r="K445" s="19" t="s">
        <v>580</v>
      </c>
      <c r="L445" s="19" t="s">
        <v>580</v>
      </c>
      <c r="M445" s="15">
        <v>0</v>
      </c>
      <c r="N445" s="15">
        <v>40</v>
      </c>
      <c r="O445" s="15" t="s">
        <v>1106</v>
      </c>
      <c r="P445" s="7">
        <v>1</v>
      </c>
      <c r="Q445" s="7">
        <v>21</v>
      </c>
      <c r="R445" s="7" t="s">
        <v>586</v>
      </c>
      <c r="S445" s="8" t="s">
        <v>580</v>
      </c>
      <c r="T445" s="8" t="s">
        <v>580</v>
      </c>
      <c r="U445" s="8" t="s">
        <v>580</v>
      </c>
      <c r="V445" t="s">
        <v>580</v>
      </c>
      <c r="W445" t="s">
        <v>580</v>
      </c>
      <c r="X445" t="s">
        <v>580</v>
      </c>
      <c r="Y445" s="14" t="s">
        <v>580</v>
      </c>
      <c r="Z445" s="14" t="s">
        <v>580</v>
      </c>
      <c r="AA445" s="14" t="s">
        <v>580</v>
      </c>
      <c r="AB445" s="3">
        <v>0</v>
      </c>
      <c r="AC445" s="4">
        <v>65</v>
      </c>
      <c r="AD445" s="4">
        <v>0</v>
      </c>
      <c r="AE445" s="4">
        <v>40</v>
      </c>
      <c r="AG445" s="4"/>
    </row>
    <row r="446" spans="1:33" x14ac:dyDescent="0.25">
      <c r="A446" t="s">
        <v>287</v>
      </c>
      <c r="B446" t="s">
        <v>287</v>
      </c>
      <c r="C446" s="16" t="s">
        <v>1048</v>
      </c>
      <c r="D446" t="s">
        <v>1109</v>
      </c>
      <c r="E446">
        <v>0</v>
      </c>
      <c r="F446">
        <v>55</v>
      </c>
      <c r="G446" s="2">
        <v>2</v>
      </c>
      <c r="H446" s="2">
        <v>25</v>
      </c>
      <c r="I446" s="2" t="s">
        <v>584</v>
      </c>
      <c r="J446" s="19" t="s">
        <v>580</v>
      </c>
      <c r="K446" s="19" t="s">
        <v>580</v>
      </c>
      <c r="L446" s="19" t="s">
        <v>580</v>
      </c>
      <c r="M446" s="15">
        <v>0</v>
      </c>
      <c r="N446" s="15">
        <v>40</v>
      </c>
      <c r="O446" s="15" t="s">
        <v>1106</v>
      </c>
      <c r="P446" s="7">
        <v>2</v>
      </c>
      <c r="Q446" s="7">
        <v>25</v>
      </c>
      <c r="R446" s="7" t="s">
        <v>586</v>
      </c>
      <c r="S446" s="8" t="s">
        <v>580</v>
      </c>
      <c r="T446" s="8" t="s">
        <v>580</v>
      </c>
      <c r="U446" s="8" t="s">
        <v>580</v>
      </c>
      <c r="V446" t="s">
        <v>580</v>
      </c>
      <c r="W446" t="s">
        <v>580</v>
      </c>
      <c r="X446" t="s">
        <v>580</v>
      </c>
      <c r="Y446" s="14" t="s">
        <v>580</v>
      </c>
      <c r="Z446" s="14" t="s">
        <v>580</v>
      </c>
      <c r="AA446" s="14" t="s">
        <v>580</v>
      </c>
      <c r="AB446" s="3">
        <v>0</v>
      </c>
      <c r="AC446" s="4">
        <v>55</v>
      </c>
      <c r="AD446" s="4">
        <v>0</v>
      </c>
      <c r="AE446" s="4">
        <v>40</v>
      </c>
      <c r="AG446" s="4"/>
    </row>
    <row r="447" spans="1:33" x14ac:dyDescent="0.25">
      <c r="A447" t="s">
        <v>288</v>
      </c>
      <c r="B447" t="s">
        <v>288</v>
      </c>
      <c r="C447" s="16" t="s">
        <v>1049</v>
      </c>
      <c r="D447" t="s">
        <v>1109</v>
      </c>
      <c r="E447">
        <v>0</v>
      </c>
      <c r="F447">
        <v>115</v>
      </c>
      <c r="G447" s="2">
        <v>10</v>
      </c>
      <c r="H447" s="2">
        <v>92</v>
      </c>
      <c r="I447" s="2" t="s">
        <v>584</v>
      </c>
      <c r="J447" s="19" t="s">
        <v>580</v>
      </c>
      <c r="K447" s="19" t="s">
        <v>580</v>
      </c>
      <c r="L447" s="19" t="s">
        <v>580</v>
      </c>
      <c r="M447" s="15">
        <v>0</v>
      </c>
      <c r="N447" s="15">
        <v>80</v>
      </c>
      <c r="O447" s="15" t="s">
        <v>1106</v>
      </c>
      <c r="P447" s="7">
        <v>10</v>
      </c>
      <c r="Q447" s="7">
        <v>92</v>
      </c>
      <c r="R447" s="7" t="s">
        <v>586</v>
      </c>
      <c r="S447" s="8" t="s">
        <v>580</v>
      </c>
      <c r="T447" s="8" t="s">
        <v>580</v>
      </c>
      <c r="U447" s="8" t="s">
        <v>580</v>
      </c>
      <c r="V447" t="s">
        <v>580</v>
      </c>
      <c r="W447" t="s">
        <v>580</v>
      </c>
      <c r="X447" t="s">
        <v>580</v>
      </c>
      <c r="Y447" s="14" t="s">
        <v>580</v>
      </c>
      <c r="Z447" s="14" t="s">
        <v>580</v>
      </c>
      <c r="AA447" s="14" t="s">
        <v>580</v>
      </c>
      <c r="AB447" s="3">
        <v>0</v>
      </c>
      <c r="AC447" s="4">
        <v>115</v>
      </c>
      <c r="AD447" s="4">
        <v>0</v>
      </c>
      <c r="AE447" s="4">
        <v>92</v>
      </c>
      <c r="AG447" s="4"/>
    </row>
    <row r="448" spans="1:33" x14ac:dyDescent="0.25">
      <c r="A448" t="s">
        <v>289</v>
      </c>
      <c r="B448" t="s">
        <v>289</v>
      </c>
      <c r="C448" s="16" t="s">
        <v>1050</v>
      </c>
      <c r="D448" t="s">
        <v>1109</v>
      </c>
      <c r="E448">
        <v>0</v>
      </c>
      <c r="F448">
        <v>65</v>
      </c>
      <c r="G448" s="2">
        <v>1</v>
      </c>
      <c r="H448" s="2">
        <v>40</v>
      </c>
      <c r="I448" s="2" t="s">
        <v>584</v>
      </c>
      <c r="J448" s="19" t="s">
        <v>580</v>
      </c>
      <c r="K448" s="19" t="s">
        <v>580</v>
      </c>
      <c r="L448" s="19" t="s">
        <v>580</v>
      </c>
      <c r="M448" s="15">
        <v>3</v>
      </c>
      <c r="N448" s="15">
        <v>35</v>
      </c>
      <c r="O448" s="15" t="s">
        <v>1106</v>
      </c>
      <c r="P448" s="7">
        <v>1</v>
      </c>
      <c r="Q448" s="7">
        <v>40</v>
      </c>
      <c r="R448" s="7" t="s">
        <v>586</v>
      </c>
      <c r="S448" s="8" t="s">
        <v>580</v>
      </c>
      <c r="T448" s="8" t="s">
        <v>580</v>
      </c>
      <c r="U448" s="8" t="s">
        <v>580</v>
      </c>
      <c r="V448" t="s">
        <v>580</v>
      </c>
      <c r="W448" t="s">
        <v>580</v>
      </c>
      <c r="X448" t="s">
        <v>580</v>
      </c>
      <c r="Y448" s="14" t="s">
        <v>580</v>
      </c>
      <c r="Z448" s="14" t="s">
        <v>580</v>
      </c>
      <c r="AA448" s="14" t="s">
        <v>580</v>
      </c>
      <c r="AB448" s="3">
        <v>0</v>
      </c>
      <c r="AC448" s="4">
        <v>65</v>
      </c>
      <c r="AD448" s="4">
        <v>1</v>
      </c>
      <c r="AE448" s="4">
        <v>40</v>
      </c>
      <c r="AG448" s="4"/>
    </row>
    <row r="449" spans="1:33" x14ac:dyDescent="0.25">
      <c r="A449" t="s">
        <v>290</v>
      </c>
      <c r="B449" t="s">
        <v>290</v>
      </c>
      <c r="C449" s="16" t="s">
        <v>1051</v>
      </c>
      <c r="D449" t="s">
        <v>1109</v>
      </c>
      <c r="E449">
        <v>0</v>
      </c>
      <c r="F449">
        <v>70</v>
      </c>
      <c r="G449" s="2">
        <v>1</v>
      </c>
      <c r="H449" s="2">
        <v>55</v>
      </c>
      <c r="I449" s="2" t="s">
        <v>584</v>
      </c>
      <c r="J449" s="19" t="s">
        <v>580</v>
      </c>
      <c r="K449" s="19" t="s">
        <v>580</v>
      </c>
      <c r="L449" s="19" t="s">
        <v>580</v>
      </c>
      <c r="M449" s="15">
        <v>0</v>
      </c>
      <c r="N449" s="17">
        <v>183</v>
      </c>
      <c r="O449" s="15" t="s">
        <v>1106</v>
      </c>
      <c r="P449" s="7">
        <v>1</v>
      </c>
      <c r="Q449" s="7">
        <v>55</v>
      </c>
      <c r="R449" s="7" t="s">
        <v>586</v>
      </c>
      <c r="S449" s="8" t="s">
        <v>580</v>
      </c>
      <c r="T449" s="8" t="s">
        <v>580</v>
      </c>
      <c r="U449" s="8" t="s">
        <v>580</v>
      </c>
      <c r="V449" t="s">
        <v>580</v>
      </c>
      <c r="W449" t="s">
        <v>580</v>
      </c>
      <c r="X449" t="s">
        <v>580</v>
      </c>
      <c r="Y449" s="14" t="s">
        <v>580</v>
      </c>
      <c r="Z449" s="14" t="s">
        <v>580</v>
      </c>
      <c r="AA449" s="14" t="s">
        <v>580</v>
      </c>
      <c r="AB449" s="3">
        <v>0</v>
      </c>
      <c r="AC449" s="4">
        <v>70</v>
      </c>
      <c r="AD449" s="4">
        <v>0</v>
      </c>
      <c r="AE449" s="4">
        <v>55</v>
      </c>
      <c r="AG449" s="4"/>
    </row>
    <row r="450" spans="1:33" x14ac:dyDescent="0.25">
      <c r="A450" t="s">
        <v>291</v>
      </c>
      <c r="B450" t="s">
        <v>291</v>
      </c>
      <c r="C450" s="16" t="s">
        <v>1052</v>
      </c>
      <c r="D450" t="s">
        <v>1109</v>
      </c>
      <c r="E450">
        <v>0</v>
      </c>
      <c r="F450">
        <v>103</v>
      </c>
      <c r="G450" s="2">
        <v>0</v>
      </c>
      <c r="H450" s="2">
        <v>33</v>
      </c>
      <c r="I450" s="2" t="s">
        <v>584</v>
      </c>
      <c r="J450" s="19" t="s">
        <v>580</v>
      </c>
      <c r="K450" s="19" t="s">
        <v>580</v>
      </c>
      <c r="L450" s="19" t="s">
        <v>580</v>
      </c>
      <c r="M450" s="15">
        <v>0</v>
      </c>
      <c r="N450" s="15">
        <v>40</v>
      </c>
      <c r="O450" s="15" t="s">
        <v>1106</v>
      </c>
      <c r="P450" s="7">
        <v>0</v>
      </c>
      <c r="Q450" s="7">
        <v>3</v>
      </c>
      <c r="R450" s="7" t="s">
        <v>586</v>
      </c>
      <c r="S450" s="8" t="s">
        <v>580</v>
      </c>
      <c r="T450" s="8" t="s">
        <v>580</v>
      </c>
      <c r="U450" s="8" t="s">
        <v>580</v>
      </c>
      <c r="V450" t="s">
        <v>580</v>
      </c>
      <c r="W450" t="s">
        <v>580</v>
      </c>
      <c r="X450" t="s">
        <v>580</v>
      </c>
      <c r="Y450" s="14" t="s">
        <v>580</v>
      </c>
      <c r="Z450" s="14" t="s">
        <v>580</v>
      </c>
      <c r="AA450" s="14" t="s">
        <v>580</v>
      </c>
      <c r="AB450" s="3">
        <v>0</v>
      </c>
      <c r="AC450" s="4">
        <v>103</v>
      </c>
      <c r="AD450" s="4">
        <v>0</v>
      </c>
      <c r="AE450" s="4">
        <v>40</v>
      </c>
      <c r="AG450" s="4"/>
    </row>
    <row r="451" spans="1:33" x14ac:dyDescent="0.25">
      <c r="A451" t="s">
        <v>292</v>
      </c>
      <c r="B451" t="s">
        <v>292</v>
      </c>
      <c r="C451" s="16" t="s">
        <v>1053</v>
      </c>
      <c r="D451" t="s">
        <v>1109</v>
      </c>
      <c r="E451">
        <v>3</v>
      </c>
      <c r="F451">
        <v>3</v>
      </c>
      <c r="G451" s="2">
        <v>1</v>
      </c>
      <c r="H451" s="2">
        <v>10</v>
      </c>
      <c r="I451" s="2" t="s">
        <v>584</v>
      </c>
      <c r="J451" s="19" t="s">
        <v>580</v>
      </c>
      <c r="K451" s="19" t="s">
        <v>580</v>
      </c>
      <c r="L451" s="19" t="s">
        <v>580</v>
      </c>
      <c r="M451" s="15">
        <v>0</v>
      </c>
      <c r="N451" s="15">
        <v>10</v>
      </c>
      <c r="O451" s="15" t="s">
        <v>1106</v>
      </c>
      <c r="P451" s="7">
        <v>1</v>
      </c>
      <c r="Q451" s="7">
        <v>10</v>
      </c>
      <c r="R451" s="7" t="s">
        <v>586</v>
      </c>
      <c r="S451" s="8" t="s">
        <v>580</v>
      </c>
      <c r="T451" s="8" t="s">
        <v>580</v>
      </c>
      <c r="U451" s="8" t="s">
        <v>580</v>
      </c>
      <c r="V451" t="s">
        <v>580</v>
      </c>
      <c r="W451" t="s">
        <v>580</v>
      </c>
      <c r="X451" t="s">
        <v>580</v>
      </c>
      <c r="Y451" s="14" t="s">
        <v>580</v>
      </c>
      <c r="Z451" s="14" t="s">
        <v>580</v>
      </c>
      <c r="AA451" s="14" t="s">
        <v>580</v>
      </c>
      <c r="AB451" s="3">
        <v>0</v>
      </c>
      <c r="AC451" s="4">
        <v>10</v>
      </c>
      <c r="AD451" s="4">
        <v>0</v>
      </c>
      <c r="AE451" s="4">
        <v>10</v>
      </c>
      <c r="AG451" s="4"/>
    </row>
    <row r="452" spans="1:33" x14ac:dyDescent="0.25">
      <c r="A452" t="s">
        <v>293</v>
      </c>
      <c r="B452" t="s">
        <v>293</v>
      </c>
      <c r="C452" s="16" t="s">
        <v>1054</v>
      </c>
      <c r="D452" t="s">
        <v>1109</v>
      </c>
      <c r="E452">
        <v>0</v>
      </c>
      <c r="F452">
        <v>127</v>
      </c>
      <c r="G452" s="2">
        <v>0</v>
      </c>
      <c r="H452" s="2">
        <v>70</v>
      </c>
      <c r="I452" s="2" t="s">
        <v>584</v>
      </c>
      <c r="J452" s="19" t="s">
        <v>580</v>
      </c>
      <c r="K452" s="19" t="s">
        <v>580</v>
      </c>
      <c r="L452" s="19" t="s">
        <v>580</v>
      </c>
      <c r="M452" s="15">
        <v>0</v>
      </c>
      <c r="N452" s="17">
        <v>2000</v>
      </c>
      <c r="O452" s="15" t="s">
        <v>1106</v>
      </c>
      <c r="P452" s="7">
        <v>0</v>
      </c>
      <c r="Q452" s="7">
        <v>70</v>
      </c>
      <c r="R452" s="7" t="s">
        <v>586</v>
      </c>
      <c r="S452" s="8" t="s">
        <v>580</v>
      </c>
      <c r="T452" s="8" t="s">
        <v>580</v>
      </c>
      <c r="U452" s="8" t="s">
        <v>580</v>
      </c>
      <c r="V452" t="s">
        <v>580</v>
      </c>
      <c r="W452" t="s">
        <v>580</v>
      </c>
      <c r="X452" t="s">
        <v>580</v>
      </c>
      <c r="Y452" s="14" t="s">
        <v>580</v>
      </c>
      <c r="Z452" s="14" t="s">
        <v>580</v>
      </c>
      <c r="AA452" s="14" t="s">
        <v>580</v>
      </c>
      <c r="AB452" s="3">
        <v>0</v>
      </c>
      <c r="AC452" s="4">
        <v>127</v>
      </c>
      <c r="AD452" s="4">
        <v>0</v>
      </c>
      <c r="AE452" s="4">
        <v>70</v>
      </c>
      <c r="AG452" s="4"/>
    </row>
    <row r="453" spans="1:33" x14ac:dyDescent="0.25">
      <c r="A453" t="s">
        <v>294</v>
      </c>
      <c r="B453" t="s">
        <v>294</v>
      </c>
      <c r="C453" s="16" t="s">
        <v>1055</v>
      </c>
      <c r="D453" t="s">
        <v>1109</v>
      </c>
      <c r="E453">
        <v>0</v>
      </c>
      <c r="F453">
        <v>65</v>
      </c>
      <c r="G453" s="2" t="s">
        <v>580</v>
      </c>
      <c r="H453" s="2" t="s">
        <v>580</v>
      </c>
      <c r="I453" s="2" t="s">
        <v>580</v>
      </c>
      <c r="J453" s="19" t="s">
        <v>580</v>
      </c>
      <c r="K453" s="19" t="s">
        <v>580</v>
      </c>
      <c r="L453" s="19" t="s">
        <v>580</v>
      </c>
      <c r="M453" s="15" t="s">
        <v>580</v>
      </c>
      <c r="N453" s="15" t="s">
        <v>580</v>
      </c>
      <c r="O453" s="15" t="s">
        <v>580</v>
      </c>
      <c r="P453" s="7" t="s">
        <v>580</v>
      </c>
      <c r="Q453" s="7" t="s">
        <v>580</v>
      </c>
      <c r="R453" s="7" t="s">
        <v>580</v>
      </c>
      <c r="S453" s="8" t="s">
        <v>580</v>
      </c>
      <c r="T453" s="8" t="s">
        <v>580</v>
      </c>
      <c r="U453" s="8" t="s">
        <v>580</v>
      </c>
      <c r="V453" t="s">
        <v>580</v>
      </c>
      <c r="W453" t="s">
        <v>580</v>
      </c>
      <c r="X453" t="s">
        <v>580</v>
      </c>
      <c r="Y453" s="14" t="s">
        <v>580</v>
      </c>
      <c r="Z453" s="14" t="s">
        <v>580</v>
      </c>
      <c r="AA453" s="14" t="s">
        <v>580</v>
      </c>
      <c r="AB453" s="3">
        <v>0</v>
      </c>
      <c r="AC453" s="4">
        <v>65</v>
      </c>
      <c r="AD453" s="4">
        <v>0</v>
      </c>
      <c r="AE453" s="4">
        <v>65</v>
      </c>
      <c r="AG453" s="4"/>
    </row>
    <row r="454" spans="1:33" x14ac:dyDescent="0.25">
      <c r="A454" t="s">
        <v>295</v>
      </c>
      <c r="B454" t="s">
        <v>295</v>
      </c>
      <c r="C454" s="16" t="s">
        <v>1056</v>
      </c>
      <c r="D454" t="s">
        <v>1109</v>
      </c>
      <c r="E454">
        <v>0</v>
      </c>
      <c r="F454">
        <v>63</v>
      </c>
      <c r="G454" s="2">
        <v>0.5</v>
      </c>
      <c r="H454" s="2">
        <v>30</v>
      </c>
      <c r="I454" s="2" t="s">
        <v>584</v>
      </c>
      <c r="J454" s="19" t="s">
        <v>580</v>
      </c>
      <c r="K454" s="19" t="s">
        <v>580</v>
      </c>
      <c r="L454" s="19" t="s">
        <v>580</v>
      </c>
      <c r="M454" s="15">
        <v>1</v>
      </c>
      <c r="N454" s="15">
        <v>35</v>
      </c>
      <c r="O454" s="15" t="s">
        <v>1106</v>
      </c>
      <c r="P454" s="7">
        <v>0.5</v>
      </c>
      <c r="Q454" s="7">
        <v>30</v>
      </c>
      <c r="R454" s="7" t="s">
        <v>586</v>
      </c>
      <c r="S454" s="8" t="s">
        <v>580</v>
      </c>
      <c r="T454" s="8" t="s">
        <v>580</v>
      </c>
      <c r="U454" s="8" t="s">
        <v>580</v>
      </c>
      <c r="V454" t="s">
        <v>580</v>
      </c>
      <c r="W454" t="s">
        <v>580</v>
      </c>
      <c r="X454" t="s">
        <v>580</v>
      </c>
      <c r="Y454" s="14" t="s">
        <v>580</v>
      </c>
      <c r="Z454" s="14" t="s">
        <v>580</v>
      </c>
      <c r="AA454" s="14" t="s">
        <v>580</v>
      </c>
      <c r="AB454" s="3">
        <v>0</v>
      </c>
      <c r="AC454" s="4">
        <v>63</v>
      </c>
      <c r="AD454" s="4">
        <v>0.5</v>
      </c>
      <c r="AE454" s="4">
        <v>35</v>
      </c>
      <c r="AG454" s="4"/>
    </row>
    <row r="455" spans="1:33" x14ac:dyDescent="0.25">
      <c r="A455" t="s">
        <v>296</v>
      </c>
      <c r="B455" t="s">
        <v>296</v>
      </c>
      <c r="C455" s="16" t="s">
        <v>1057</v>
      </c>
      <c r="D455" t="s">
        <v>1109</v>
      </c>
      <c r="E455">
        <v>1</v>
      </c>
      <c r="F455">
        <v>74</v>
      </c>
      <c r="G455" s="2">
        <v>1</v>
      </c>
      <c r="H455" s="2">
        <v>40</v>
      </c>
      <c r="I455" s="2" t="s">
        <v>584</v>
      </c>
      <c r="J455" s="19" t="s">
        <v>580</v>
      </c>
      <c r="K455" s="19" t="s">
        <v>580</v>
      </c>
      <c r="L455" s="19" t="s">
        <v>580</v>
      </c>
      <c r="M455" s="15">
        <v>1</v>
      </c>
      <c r="N455" s="15">
        <v>30</v>
      </c>
      <c r="O455" s="15" t="s">
        <v>1106</v>
      </c>
      <c r="P455" s="7">
        <v>1</v>
      </c>
      <c r="Q455" s="7">
        <v>40</v>
      </c>
      <c r="R455" s="7" t="s">
        <v>586</v>
      </c>
      <c r="S455" s="8" t="s">
        <v>580</v>
      </c>
      <c r="T455" s="8" t="s">
        <v>580</v>
      </c>
      <c r="U455" s="8" t="s">
        <v>580</v>
      </c>
      <c r="V455" t="s">
        <v>580</v>
      </c>
      <c r="W455" t="s">
        <v>580</v>
      </c>
      <c r="X455" t="s">
        <v>580</v>
      </c>
      <c r="Y455" s="14" t="s">
        <v>580</v>
      </c>
      <c r="Z455" s="14" t="s">
        <v>580</v>
      </c>
      <c r="AA455" s="14" t="s">
        <v>580</v>
      </c>
      <c r="AB455" s="3">
        <v>1</v>
      </c>
      <c r="AC455" s="4">
        <v>74</v>
      </c>
      <c r="AD455" s="4">
        <v>1</v>
      </c>
      <c r="AE455" s="4">
        <v>40</v>
      </c>
      <c r="AG455" s="4"/>
    </row>
    <row r="456" spans="1:33" x14ac:dyDescent="0.25">
      <c r="A456" t="s">
        <v>410</v>
      </c>
      <c r="B456" t="s">
        <v>410</v>
      </c>
      <c r="C456" s="16" t="s">
        <v>616</v>
      </c>
      <c r="D456" t="s">
        <v>1110</v>
      </c>
      <c r="E456">
        <v>13.68</v>
      </c>
      <c r="F456">
        <v>3465</v>
      </c>
      <c r="G456" s="2" t="s">
        <v>580</v>
      </c>
      <c r="H456" s="2" t="s">
        <v>580</v>
      </c>
      <c r="I456" s="2" t="s">
        <v>580</v>
      </c>
      <c r="J456" s="19">
        <v>220</v>
      </c>
      <c r="K456" s="19">
        <v>2165</v>
      </c>
      <c r="L456" s="19" t="s">
        <v>0</v>
      </c>
      <c r="M456" s="15">
        <v>220</v>
      </c>
      <c r="N456" s="15">
        <v>2430</v>
      </c>
      <c r="O456" s="15" t="s">
        <v>1106</v>
      </c>
      <c r="P456" s="7" t="s">
        <v>580</v>
      </c>
      <c r="Q456" s="7" t="s">
        <v>580</v>
      </c>
      <c r="R456" s="7" t="s">
        <v>580</v>
      </c>
      <c r="S456" s="8">
        <v>640</v>
      </c>
      <c r="T456" s="8">
        <v>1150</v>
      </c>
      <c r="U456" s="8" t="s">
        <v>659</v>
      </c>
      <c r="V456">
        <v>298</v>
      </c>
      <c r="W456">
        <v>2293</v>
      </c>
      <c r="X456" t="s">
        <v>1120</v>
      </c>
      <c r="Y456" s="14">
        <v>676</v>
      </c>
      <c r="Z456" s="14">
        <v>2291</v>
      </c>
      <c r="AA456" s="14" t="s">
        <v>1115</v>
      </c>
      <c r="AB456" s="3">
        <v>13.68</v>
      </c>
      <c r="AC456" s="4">
        <v>3465</v>
      </c>
      <c r="AD456" s="4">
        <v>220</v>
      </c>
      <c r="AE456" s="4">
        <v>2430</v>
      </c>
      <c r="AG456" s="4"/>
    </row>
    <row r="457" spans="1:33" x14ac:dyDescent="0.25">
      <c r="A457" t="s">
        <v>411</v>
      </c>
      <c r="B457" t="s">
        <v>411</v>
      </c>
      <c r="C457" s="16" t="s">
        <v>626</v>
      </c>
      <c r="D457" t="s">
        <v>1110</v>
      </c>
      <c r="E457">
        <v>25</v>
      </c>
      <c r="F457">
        <v>1500</v>
      </c>
      <c r="G457" s="2" t="s">
        <v>580</v>
      </c>
      <c r="H457" s="2" t="s">
        <v>580</v>
      </c>
      <c r="I457" s="2" t="s">
        <v>580</v>
      </c>
      <c r="J457" s="19">
        <v>110</v>
      </c>
      <c r="K457" s="19">
        <v>1500</v>
      </c>
      <c r="L457" s="19" t="s">
        <v>0</v>
      </c>
      <c r="M457" s="15">
        <v>30</v>
      </c>
      <c r="N457" s="15">
        <v>1229</v>
      </c>
      <c r="O457" s="15" t="s">
        <v>1106</v>
      </c>
      <c r="P457" s="7" t="s">
        <v>580</v>
      </c>
      <c r="Q457" s="7" t="s">
        <v>580</v>
      </c>
      <c r="R457" s="7" t="s">
        <v>580</v>
      </c>
      <c r="S457" s="8">
        <v>131</v>
      </c>
      <c r="T457" s="8">
        <v>1500</v>
      </c>
      <c r="U457" s="8" t="s">
        <v>659</v>
      </c>
      <c r="V457">
        <v>96</v>
      </c>
      <c r="W457">
        <v>1500</v>
      </c>
      <c r="X457" t="s">
        <v>1120</v>
      </c>
      <c r="Y457" s="14" t="s">
        <v>580</v>
      </c>
      <c r="Z457" s="14" t="s">
        <v>580</v>
      </c>
      <c r="AA457" s="14" t="s">
        <v>580</v>
      </c>
      <c r="AB457" s="3">
        <v>25</v>
      </c>
      <c r="AC457" s="4">
        <v>1500</v>
      </c>
      <c r="AD457" s="4">
        <v>30</v>
      </c>
      <c r="AE457" s="4">
        <v>1500</v>
      </c>
      <c r="AG457" s="4"/>
    </row>
    <row r="458" spans="1:33" x14ac:dyDescent="0.25">
      <c r="A458" t="s">
        <v>297</v>
      </c>
      <c r="B458" t="s">
        <v>297</v>
      </c>
      <c r="C458" s="16" t="s">
        <v>1058</v>
      </c>
      <c r="D458" t="s">
        <v>1109</v>
      </c>
      <c r="E458">
        <v>0</v>
      </c>
      <c r="F458">
        <v>115</v>
      </c>
      <c r="G458" s="2">
        <v>1</v>
      </c>
      <c r="H458" s="2">
        <v>100</v>
      </c>
      <c r="I458" s="2" t="s">
        <v>584</v>
      </c>
      <c r="J458" s="19" t="s">
        <v>580</v>
      </c>
      <c r="K458" s="19" t="s">
        <v>580</v>
      </c>
      <c r="L458" s="19" t="s">
        <v>580</v>
      </c>
      <c r="M458" s="15">
        <v>0</v>
      </c>
      <c r="N458" s="15">
        <v>100</v>
      </c>
      <c r="O458" s="15" t="s">
        <v>1106</v>
      </c>
      <c r="P458" s="7">
        <v>1</v>
      </c>
      <c r="Q458" s="7">
        <v>100</v>
      </c>
      <c r="R458" s="7" t="s">
        <v>586</v>
      </c>
      <c r="S458" s="8" t="s">
        <v>580</v>
      </c>
      <c r="T458" s="8" t="s">
        <v>580</v>
      </c>
      <c r="U458" s="8" t="s">
        <v>580</v>
      </c>
      <c r="V458" t="s">
        <v>580</v>
      </c>
      <c r="W458" t="s">
        <v>580</v>
      </c>
      <c r="X458" t="s">
        <v>580</v>
      </c>
      <c r="Y458" s="14" t="s">
        <v>580</v>
      </c>
      <c r="Z458" s="14" t="s">
        <v>580</v>
      </c>
      <c r="AA458" s="14" t="s">
        <v>580</v>
      </c>
      <c r="AB458" s="3">
        <v>0</v>
      </c>
      <c r="AC458" s="4">
        <v>115</v>
      </c>
      <c r="AD458" s="4">
        <v>0</v>
      </c>
      <c r="AE458" s="4">
        <v>100</v>
      </c>
      <c r="AG458" s="4"/>
    </row>
    <row r="459" spans="1:33" x14ac:dyDescent="0.25">
      <c r="A459" t="s">
        <v>480</v>
      </c>
      <c r="B459" t="s">
        <v>519</v>
      </c>
      <c r="C459" s="16" t="s">
        <v>617</v>
      </c>
      <c r="D459" t="s">
        <v>1110</v>
      </c>
      <c r="E459">
        <v>134.5</v>
      </c>
      <c r="F459">
        <v>1560</v>
      </c>
      <c r="G459" s="2" t="s">
        <v>580</v>
      </c>
      <c r="H459" s="2" t="s">
        <v>580</v>
      </c>
      <c r="I459" s="2" t="s">
        <v>580</v>
      </c>
      <c r="J459" s="19">
        <v>120</v>
      </c>
      <c r="K459" s="19">
        <v>1188</v>
      </c>
      <c r="L459" s="19" t="s">
        <v>0</v>
      </c>
      <c r="M459" s="15">
        <v>120</v>
      </c>
      <c r="N459" s="15">
        <v>695</v>
      </c>
      <c r="O459" s="15" t="s">
        <v>1106</v>
      </c>
      <c r="P459" s="7" t="s">
        <v>580</v>
      </c>
      <c r="Q459" s="7" t="s">
        <v>580</v>
      </c>
      <c r="R459" s="7" t="s">
        <v>580</v>
      </c>
      <c r="S459" s="8">
        <v>142</v>
      </c>
      <c r="T459" s="9">
        <v>1188</v>
      </c>
      <c r="U459" s="8" t="s">
        <v>659</v>
      </c>
      <c r="V459">
        <v>135</v>
      </c>
      <c r="W459">
        <v>545</v>
      </c>
      <c r="X459" t="s">
        <v>1120</v>
      </c>
      <c r="Y459" s="14" t="s">
        <v>580</v>
      </c>
      <c r="Z459" s="14" t="s">
        <v>580</v>
      </c>
      <c r="AA459" s="14" t="s">
        <v>580</v>
      </c>
      <c r="AB459" s="3">
        <v>120</v>
      </c>
      <c r="AC459" s="4">
        <v>1560</v>
      </c>
      <c r="AD459" s="4">
        <v>120</v>
      </c>
      <c r="AE459" s="4">
        <v>1188</v>
      </c>
      <c r="AG459" s="4"/>
    </row>
    <row r="460" spans="1:33" x14ac:dyDescent="0.25">
      <c r="A460" t="s">
        <v>481</v>
      </c>
      <c r="B460" t="s">
        <v>507</v>
      </c>
      <c r="C460" s="16" t="s">
        <v>618</v>
      </c>
      <c r="D460" t="s">
        <v>1110</v>
      </c>
      <c r="E460">
        <v>478.5</v>
      </c>
      <c r="F460">
        <v>1989</v>
      </c>
      <c r="G460" s="2" t="s">
        <v>580</v>
      </c>
      <c r="H460" s="2" t="s">
        <v>580</v>
      </c>
      <c r="I460" s="2" t="s">
        <v>580</v>
      </c>
      <c r="J460" s="19">
        <v>543</v>
      </c>
      <c r="K460" s="19">
        <v>1989</v>
      </c>
      <c r="L460" s="19" t="s">
        <v>0</v>
      </c>
      <c r="M460" s="15">
        <v>543</v>
      </c>
      <c r="N460" s="15">
        <v>1250</v>
      </c>
      <c r="O460" s="15" t="s">
        <v>1106</v>
      </c>
      <c r="P460" s="7" t="s">
        <v>580</v>
      </c>
      <c r="Q460" s="7" t="s">
        <v>580</v>
      </c>
      <c r="R460" s="7" t="s">
        <v>580</v>
      </c>
      <c r="S460" s="8">
        <v>1051</v>
      </c>
      <c r="T460" s="9">
        <v>1989</v>
      </c>
      <c r="U460" s="8" t="s">
        <v>659</v>
      </c>
      <c r="V460">
        <v>349</v>
      </c>
      <c r="W460">
        <v>1579</v>
      </c>
      <c r="X460" t="s">
        <v>1120</v>
      </c>
      <c r="Y460" s="14" t="s">
        <v>580</v>
      </c>
      <c r="Z460" s="14" t="s">
        <v>580</v>
      </c>
      <c r="AA460" s="14" t="s">
        <v>580</v>
      </c>
      <c r="AB460" s="3">
        <v>349</v>
      </c>
      <c r="AC460" s="4">
        <v>1989</v>
      </c>
      <c r="AD460" s="4">
        <v>349</v>
      </c>
      <c r="AE460" s="4">
        <v>1989</v>
      </c>
      <c r="AG460" s="4"/>
    </row>
    <row r="461" spans="1:33" x14ac:dyDescent="0.25">
      <c r="A461" t="s">
        <v>482</v>
      </c>
      <c r="B461" t="s">
        <v>568</v>
      </c>
      <c r="C461" s="16" t="s">
        <v>619</v>
      </c>
      <c r="D461" t="s">
        <v>1110</v>
      </c>
      <c r="E461">
        <v>208</v>
      </c>
      <c r="F461">
        <v>1756</v>
      </c>
      <c r="G461" s="2" t="s">
        <v>580</v>
      </c>
      <c r="H461" s="2" t="s">
        <v>580</v>
      </c>
      <c r="I461" s="2" t="s">
        <v>580</v>
      </c>
      <c r="J461" s="19">
        <v>700</v>
      </c>
      <c r="K461" s="19">
        <v>1500</v>
      </c>
      <c r="L461" s="19" t="s">
        <v>0</v>
      </c>
      <c r="M461" s="15" t="s">
        <v>580</v>
      </c>
      <c r="N461" s="15" t="s">
        <v>580</v>
      </c>
      <c r="O461" s="15" t="s">
        <v>580</v>
      </c>
      <c r="P461" s="7" t="s">
        <v>580</v>
      </c>
      <c r="Q461" s="7" t="s">
        <v>580</v>
      </c>
      <c r="R461" s="7" t="s">
        <v>580</v>
      </c>
      <c r="S461" s="8">
        <v>710</v>
      </c>
      <c r="T461" s="8">
        <v>1045</v>
      </c>
      <c r="U461" s="8" t="s">
        <v>659</v>
      </c>
      <c r="V461">
        <v>208</v>
      </c>
      <c r="W461">
        <v>1756</v>
      </c>
      <c r="X461" t="s">
        <v>1120</v>
      </c>
      <c r="Y461" s="14" t="s">
        <v>580</v>
      </c>
      <c r="Z461" s="14" t="s">
        <v>580</v>
      </c>
      <c r="AA461" s="14" t="s">
        <v>580</v>
      </c>
      <c r="AB461" s="3">
        <v>208</v>
      </c>
      <c r="AC461" s="4">
        <v>1756</v>
      </c>
      <c r="AD461" s="4">
        <v>208</v>
      </c>
      <c r="AE461" s="4">
        <v>1756</v>
      </c>
      <c r="AG461" s="4"/>
    </row>
    <row r="462" spans="1:33" x14ac:dyDescent="0.25">
      <c r="A462" t="s">
        <v>483</v>
      </c>
      <c r="B462" t="s">
        <v>503</v>
      </c>
      <c r="C462" s="16" t="s">
        <v>1059</v>
      </c>
      <c r="D462" t="s">
        <v>1110</v>
      </c>
      <c r="E462">
        <v>100.5</v>
      </c>
      <c r="F462">
        <v>4873</v>
      </c>
      <c r="G462" s="2" t="s">
        <v>580</v>
      </c>
      <c r="H462" s="2" t="s">
        <v>580</v>
      </c>
      <c r="I462" s="2" t="s">
        <v>580</v>
      </c>
      <c r="J462" s="19">
        <v>795</v>
      </c>
      <c r="K462" s="19">
        <v>2553</v>
      </c>
      <c r="L462" s="19" t="s">
        <v>0</v>
      </c>
      <c r="M462" s="15">
        <v>795</v>
      </c>
      <c r="N462" s="15">
        <v>2553</v>
      </c>
      <c r="O462" s="15" t="s">
        <v>1106</v>
      </c>
      <c r="P462" s="7" t="s">
        <v>580</v>
      </c>
      <c r="Q462" s="7" t="s">
        <v>580</v>
      </c>
      <c r="R462" s="7" t="s">
        <v>580</v>
      </c>
      <c r="S462" s="8" t="s">
        <v>580</v>
      </c>
      <c r="T462" s="8" t="s">
        <v>580</v>
      </c>
      <c r="U462" s="8" t="s">
        <v>580</v>
      </c>
      <c r="V462">
        <v>404</v>
      </c>
      <c r="W462">
        <v>3674</v>
      </c>
      <c r="X462" t="s">
        <v>1120</v>
      </c>
      <c r="Y462" s="14" t="s">
        <v>580</v>
      </c>
      <c r="Z462" s="14" t="s">
        <v>580</v>
      </c>
      <c r="AA462" s="14" t="s">
        <v>580</v>
      </c>
      <c r="AB462" s="3">
        <v>100.5</v>
      </c>
      <c r="AC462" s="4">
        <v>4873</v>
      </c>
      <c r="AD462" s="4">
        <v>404</v>
      </c>
      <c r="AE462" s="4">
        <v>3674</v>
      </c>
      <c r="AG462" s="4"/>
    </row>
    <row r="463" spans="1:33" x14ac:dyDescent="0.25">
      <c r="A463" t="s">
        <v>484</v>
      </c>
      <c r="B463" t="s">
        <v>499</v>
      </c>
      <c r="C463" s="16" t="s">
        <v>1060</v>
      </c>
      <c r="D463" t="s">
        <v>1110</v>
      </c>
      <c r="E463">
        <v>410</v>
      </c>
      <c r="F463">
        <v>2210</v>
      </c>
      <c r="G463" s="2" t="s">
        <v>580</v>
      </c>
      <c r="H463" s="2" t="s">
        <v>580</v>
      </c>
      <c r="I463" s="2" t="s">
        <v>580</v>
      </c>
      <c r="J463" s="19">
        <v>1000</v>
      </c>
      <c r="K463" s="19">
        <v>2000</v>
      </c>
      <c r="L463" s="19" t="s">
        <v>0</v>
      </c>
      <c r="M463" s="15">
        <v>600</v>
      </c>
      <c r="N463" s="15">
        <v>2210</v>
      </c>
      <c r="O463" s="15" t="s">
        <v>1106</v>
      </c>
      <c r="P463" s="7" t="s">
        <v>580</v>
      </c>
      <c r="Q463" s="7" t="s">
        <v>580</v>
      </c>
      <c r="R463" s="7" t="s">
        <v>580</v>
      </c>
      <c r="S463" s="8" t="s">
        <v>580</v>
      </c>
      <c r="T463" s="8" t="s">
        <v>580</v>
      </c>
      <c r="U463" s="8" t="s">
        <v>580</v>
      </c>
      <c r="V463">
        <v>1152</v>
      </c>
      <c r="W463">
        <v>1823</v>
      </c>
      <c r="X463" t="s">
        <v>1120</v>
      </c>
      <c r="Y463" s="14">
        <v>867</v>
      </c>
      <c r="Z463" s="14">
        <v>1900</v>
      </c>
      <c r="AA463" s="14" t="s">
        <v>1115</v>
      </c>
      <c r="AB463" s="3">
        <v>410</v>
      </c>
      <c r="AC463" s="4">
        <v>2210</v>
      </c>
      <c r="AD463" s="4">
        <v>600</v>
      </c>
      <c r="AE463" s="4">
        <v>2210</v>
      </c>
      <c r="AG463" s="4"/>
    </row>
    <row r="464" spans="1:33" x14ac:dyDescent="0.25">
      <c r="A464" t="s">
        <v>485</v>
      </c>
      <c r="B464" t="s">
        <v>569</v>
      </c>
      <c r="C464" s="16" t="s">
        <v>620</v>
      </c>
      <c r="D464" t="s">
        <v>1110</v>
      </c>
      <c r="E464">
        <v>174</v>
      </c>
      <c r="F464">
        <v>2750</v>
      </c>
      <c r="G464" s="2" t="s">
        <v>580</v>
      </c>
      <c r="H464" s="2" t="s">
        <v>580</v>
      </c>
      <c r="I464" s="2" t="s">
        <v>580</v>
      </c>
      <c r="J464" s="19">
        <v>563</v>
      </c>
      <c r="K464" s="19">
        <v>2160</v>
      </c>
      <c r="L464" s="19" t="s">
        <v>0</v>
      </c>
      <c r="M464" s="15" t="s">
        <v>580</v>
      </c>
      <c r="N464" s="15" t="s">
        <v>580</v>
      </c>
      <c r="O464" s="15" t="s">
        <v>580</v>
      </c>
      <c r="P464" s="7" t="s">
        <v>580</v>
      </c>
      <c r="Q464" s="7" t="s">
        <v>580</v>
      </c>
      <c r="R464" s="7" t="s">
        <v>580</v>
      </c>
      <c r="S464" s="8">
        <v>815</v>
      </c>
      <c r="T464" s="8">
        <v>1564</v>
      </c>
      <c r="U464" s="8" t="s">
        <v>659</v>
      </c>
      <c r="V464">
        <v>563</v>
      </c>
      <c r="W464">
        <v>2160</v>
      </c>
      <c r="X464" t="s">
        <v>1120</v>
      </c>
      <c r="Y464" s="14" t="s">
        <v>580</v>
      </c>
      <c r="Z464" s="14" t="s">
        <v>580</v>
      </c>
      <c r="AA464" s="14" t="s">
        <v>580</v>
      </c>
      <c r="AB464" s="3">
        <v>174</v>
      </c>
      <c r="AC464" s="4">
        <v>2750</v>
      </c>
      <c r="AD464" s="4">
        <v>563</v>
      </c>
      <c r="AE464" s="4">
        <v>2160</v>
      </c>
      <c r="AG464" s="4"/>
    </row>
    <row r="465" spans="1:33" x14ac:dyDescent="0.25">
      <c r="A465" t="s">
        <v>486</v>
      </c>
      <c r="B465" t="s">
        <v>486</v>
      </c>
      <c r="C465" s="16" t="s">
        <v>1061</v>
      </c>
      <c r="D465" t="s">
        <v>1110</v>
      </c>
      <c r="E465">
        <v>12</v>
      </c>
      <c r="F465">
        <v>1150</v>
      </c>
      <c r="G465" s="2" t="s">
        <v>580</v>
      </c>
      <c r="H465" s="2" t="s">
        <v>580</v>
      </c>
      <c r="I465" s="2" t="s">
        <v>580</v>
      </c>
      <c r="J465" s="19">
        <v>73</v>
      </c>
      <c r="K465" s="19">
        <v>700</v>
      </c>
      <c r="L465" s="19" t="s">
        <v>0</v>
      </c>
      <c r="M465" s="15" t="s">
        <v>580</v>
      </c>
      <c r="N465" s="15" t="s">
        <v>580</v>
      </c>
      <c r="O465" s="15" t="s">
        <v>580</v>
      </c>
      <c r="P465" s="7" t="s">
        <v>580</v>
      </c>
      <c r="Q465" s="7" t="s">
        <v>580</v>
      </c>
      <c r="R465" s="7" t="s">
        <v>580</v>
      </c>
      <c r="S465" s="8" t="s">
        <v>580</v>
      </c>
      <c r="T465" s="8" t="s">
        <v>580</v>
      </c>
      <c r="U465" s="8" t="s">
        <v>580</v>
      </c>
      <c r="V465" t="s">
        <v>580</v>
      </c>
      <c r="W465" t="s">
        <v>580</v>
      </c>
      <c r="X465" t="s">
        <v>580</v>
      </c>
      <c r="Y465" s="14" t="s">
        <v>580</v>
      </c>
      <c r="Z465" s="14" t="s">
        <v>580</v>
      </c>
      <c r="AA465" s="14" t="s">
        <v>580</v>
      </c>
      <c r="AB465" s="3">
        <v>12</v>
      </c>
      <c r="AC465" s="4">
        <v>1150</v>
      </c>
      <c r="AD465" s="4">
        <v>73</v>
      </c>
      <c r="AE465" s="4">
        <v>700</v>
      </c>
      <c r="AG465" s="4"/>
    </row>
    <row r="466" spans="1:33" x14ac:dyDescent="0.25">
      <c r="A466" t="s">
        <v>351</v>
      </c>
      <c r="B466" t="s">
        <v>351</v>
      </c>
      <c r="C466" s="16" t="s">
        <v>1062</v>
      </c>
      <c r="D466" t="s">
        <v>1109</v>
      </c>
      <c r="E466">
        <v>0.5</v>
      </c>
      <c r="F466">
        <v>15</v>
      </c>
      <c r="G466" s="2" t="s">
        <v>580</v>
      </c>
      <c r="H466" s="2" t="s">
        <v>580</v>
      </c>
      <c r="I466" s="2" t="s">
        <v>580</v>
      </c>
      <c r="J466" s="19" t="s">
        <v>580</v>
      </c>
      <c r="K466" s="19" t="s">
        <v>580</v>
      </c>
      <c r="L466" s="19" t="s">
        <v>580</v>
      </c>
      <c r="M466" s="15">
        <v>1</v>
      </c>
      <c r="N466" s="15">
        <v>7</v>
      </c>
      <c r="O466" s="15" t="s">
        <v>1106</v>
      </c>
      <c r="P466" s="7" t="s">
        <v>580</v>
      </c>
      <c r="Q466" s="7" t="s">
        <v>580</v>
      </c>
      <c r="R466" s="7" t="s">
        <v>580</v>
      </c>
      <c r="S466" s="8" t="s">
        <v>580</v>
      </c>
      <c r="T466" s="8" t="s">
        <v>580</v>
      </c>
      <c r="U466" s="8" t="s">
        <v>580</v>
      </c>
      <c r="V466" t="s">
        <v>580</v>
      </c>
      <c r="W466" t="s">
        <v>580</v>
      </c>
      <c r="X466" t="s">
        <v>580</v>
      </c>
      <c r="Y466" s="14" t="s">
        <v>580</v>
      </c>
      <c r="Z466" s="14" t="s">
        <v>580</v>
      </c>
      <c r="AA466" s="14" t="s">
        <v>580</v>
      </c>
      <c r="AB466" s="3">
        <v>0.5</v>
      </c>
      <c r="AC466" s="4">
        <v>15</v>
      </c>
      <c r="AD466" s="4">
        <v>1</v>
      </c>
      <c r="AE466" s="4">
        <v>7</v>
      </c>
      <c r="AG466" s="4"/>
    </row>
    <row r="467" spans="1:33" x14ac:dyDescent="0.25">
      <c r="A467" t="s">
        <v>298</v>
      </c>
      <c r="B467" t="s">
        <v>298</v>
      </c>
      <c r="C467" s="16" t="s">
        <v>1063</v>
      </c>
      <c r="D467" t="s">
        <v>1109</v>
      </c>
      <c r="E467">
        <v>0</v>
      </c>
      <c r="F467">
        <v>60</v>
      </c>
      <c r="G467" s="2">
        <v>1</v>
      </c>
      <c r="H467" s="2">
        <v>50</v>
      </c>
      <c r="I467" s="2" t="s">
        <v>584</v>
      </c>
      <c r="J467" s="19" t="s">
        <v>580</v>
      </c>
      <c r="K467" s="19" t="s">
        <v>580</v>
      </c>
      <c r="L467" s="19" t="s">
        <v>580</v>
      </c>
      <c r="M467" s="15">
        <v>1</v>
      </c>
      <c r="N467" s="15">
        <v>50</v>
      </c>
      <c r="O467" s="15" t="s">
        <v>1106</v>
      </c>
      <c r="P467" s="7">
        <v>1</v>
      </c>
      <c r="Q467" s="7">
        <v>50</v>
      </c>
      <c r="R467" s="7" t="s">
        <v>586</v>
      </c>
      <c r="S467" s="8" t="s">
        <v>580</v>
      </c>
      <c r="T467" s="8" t="s">
        <v>580</v>
      </c>
      <c r="U467" s="8" t="s">
        <v>580</v>
      </c>
      <c r="V467" t="s">
        <v>580</v>
      </c>
      <c r="W467" t="s">
        <v>580</v>
      </c>
      <c r="X467" t="s">
        <v>580</v>
      </c>
      <c r="Y467" s="14" t="s">
        <v>580</v>
      </c>
      <c r="Z467" s="14" t="s">
        <v>580</v>
      </c>
      <c r="AA467" s="14" t="s">
        <v>580</v>
      </c>
      <c r="AB467" s="3">
        <v>0</v>
      </c>
      <c r="AC467" s="4">
        <v>60</v>
      </c>
      <c r="AD467" s="4">
        <v>1</v>
      </c>
      <c r="AE467" s="4">
        <v>50</v>
      </c>
      <c r="AG467" s="4"/>
    </row>
    <row r="468" spans="1:33" x14ac:dyDescent="0.25">
      <c r="A468" t="s">
        <v>299</v>
      </c>
      <c r="B468" t="s">
        <v>299</v>
      </c>
      <c r="C468" s="16" t="s">
        <v>1064</v>
      </c>
      <c r="D468" t="s">
        <v>1109</v>
      </c>
      <c r="E468">
        <v>0</v>
      </c>
      <c r="F468">
        <v>56</v>
      </c>
      <c r="G468" s="2">
        <v>3</v>
      </c>
      <c r="H468" s="2">
        <v>62</v>
      </c>
      <c r="I468" s="2" t="s">
        <v>584</v>
      </c>
      <c r="J468" s="19" t="s">
        <v>580</v>
      </c>
      <c r="K468" s="19" t="s">
        <v>580</v>
      </c>
      <c r="L468" s="19" t="s">
        <v>580</v>
      </c>
      <c r="M468" s="15">
        <v>4</v>
      </c>
      <c r="N468" s="15">
        <v>51</v>
      </c>
      <c r="O468" s="15" t="s">
        <v>1106</v>
      </c>
      <c r="P468" s="7">
        <v>3</v>
      </c>
      <c r="Q468" s="7">
        <v>50</v>
      </c>
      <c r="R468" s="7" t="s">
        <v>586</v>
      </c>
      <c r="S468" s="8" t="s">
        <v>580</v>
      </c>
      <c r="T468" s="8" t="s">
        <v>580</v>
      </c>
      <c r="U468" s="8" t="s">
        <v>580</v>
      </c>
      <c r="V468" t="s">
        <v>580</v>
      </c>
      <c r="W468" t="s">
        <v>580</v>
      </c>
      <c r="X468" t="s">
        <v>580</v>
      </c>
      <c r="Y468" s="14" t="s">
        <v>580</v>
      </c>
      <c r="Z468" s="14" t="s">
        <v>580</v>
      </c>
      <c r="AA468" s="14" t="s">
        <v>580</v>
      </c>
      <c r="AB468" s="3">
        <v>0</v>
      </c>
      <c r="AC468" s="4">
        <v>62</v>
      </c>
      <c r="AD468" s="4">
        <v>3</v>
      </c>
      <c r="AE468" s="4">
        <v>56</v>
      </c>
      <c r="AG468" s="4"/>
    </row>
    <row r="469" spans="1:33" x14ac:dyDescent="0.25">
      <c r="A469" t="s">
        <v>300</v>
      </c>
      <c r="B469" t="s">
        <v>300</v>
      </c>
      <c r="C469" s="16" t="s">
        <v>1065</v>
      </c>
      <c r="D469" t="s">
        <v>1109</v>
      </c>
      <c r="E469">
        <v>0</v>
      </c>
      <c r="F469">
        <v>90</v>
      </c>
      <c r="G469" s="2">
        <v>1</v>
      </c>
      <c r="H469" s="2">
        <v>65</v>
      </c>
      <c r="I469" s="2" t="s">
        <v>584</v>
      </c>
      <c r="J469" s="19" t="s">
        <v>580</v>
      </c>
      <c r="K469" s="19" t="s">
        <v>580</v>
      </c>
      <c r="L469" s="19" t="s">
        <v>580</v>
      </c>
      <c r="M469" s="15">
        <v>3</v>
      </c>
      <c r="N469" s="15">
        <v>35</v>
      </c>
      <c r="O469" s="15" t="s">
        <v>1106</v>
      </c>
      <c r="P469" s="7">
        <v>1</v>
      </c>
      <c r="Q469" s="7">
        <v>65</v>
      </c>
      <c r="R469" s="7" t="s">
        <v>586</v>
      </c>
      <c r="S469" s="8" t="s">
        <v>580</v>
      </c>
      <c r="T469" s="8" t="s">
        <v>580</v>
      </c>
      <c r="U469" s="8" t="s">
        <v>580</v>
      </c>
      <c r="V469" t="s">
        <v>580</v>
      </c>
      <c r="W469" t="s">
        <v>580</v>
      </c>
      <c r="X469" t="s">
        <v>580</v>
      </c>
      <c r="Y469" s="14" t="s">
        <v>580</v>
      </c>
      <c r="Z469" s="14" t="s">
        <v>580</v>
      </c>
      <c r="AA469" s="14" t="s">
        <v>580</v>
      </c>
      <c r="AB469" s="3">
        <v>0</v>
      </c>
      <c r="AC469" s="4">
        <v>90</v>
      </c>
      <c r="AD469" s="4">
        <v>1</v>
      </c>
      <c r="AE469" s="4">
        <v>65</v>
      </c>
      <c r="AG469" s="4"/>
    </row>
    <row r="470" spans="1:33" x14ac:dyDescent="0.25">
      <c r="A470" t="s">
        <v>301</v>
      </c>
      <c r="B470" t="s">
        <v>301</v>
      </c>
      <c r="C470" s="16" t="s">
        <v>1066</v>
      </c>
      <c r="D470" t="s">
        <v>1109</v>
      </c>
      <c r="E470">
        <v>6</v>
      </c>
      <c r="F470">
        <v>6</v>
      </c>
      <c r="G470" s="2">
        <v>0</v>
      </c>
      <c r="H470" s="2">
        <v>10</v>
      </c>
      <c r="I470" s="2" t="s">
        <v>584</v>
      </c>
      <c r="J470" s="19" t="s">
        <v>580</v>
      </c>
      <c r="K470" s="19" t="s">
        <v>580</v>
      </c>
      <c r="L470" s="19" t="s">
        <v>580</v>
      </c>
      <c r="M470" s="15">
        <v>0</v>
      </c>
      <c r="N470" s="15">
        <v>30</v>
      </c>
      <c r="O470" s="15" t="s">
        <v>1106</v>
      </c>
      <c r="P470" s="7">
        <v>0</v>
      </c>
      <c r="Q470" s="7">
        <v>10</v>
      </c>
      <c r="R470" s="7" t="s">
        <v>586</v>
      </c>
      <c r="S470" s="8" t="s">
        <v>580</v>
      </c>
      <c r="T470" s="8" t="s">
        <v>580</v>
      </c>
      <c r="U470" s="8" t="s">
        <v>580</v>
      </c>
      <c r="V470" t="s">
        <v>580</v>
      </c>
      <c r="W470" t="s">
        <v>580</v>
      </c>
      <c r="X470" t="s">
        <v>580</v>
      </c>
      <c r="Y470" s="14" t="s">
        <v>580</v>
      </c>
      <c r="Z470" s="14" t="s">
        <v>580</v>
      </c>
      <c r="AA470" s="14" t="s">
        <v>580</v>
      </c>
      <c r="AB470" s="3">
        <v>0</v>
      </c>
      <c r="AC470" s="4">
        <v>30</v>
      </c>
      <c r="AD470" s="4">
        <v>0</v>
      </c>
      <c r="AE470" s="4">
        <v>10</v>
      </c>
      <c r="AG470" s="4"/>
    </row>
    <row r="471" spans="1:33" x14ac:dyDescent="0.25">
      <c r="A471" t="s">
        <v>412</v>
      </c>
      <c r="B471" t="s">
        <v>412</v>
      </c>
      <c r="C471" s="16" t="s">
        <v>1067</v>
      </c>
      <c r="D471" t="s">
        <v>1110</v>
      </c>
      <c r="E471">
        <v>12</v>
      </c>
      <c r="F471">
        <v>31</v>
      </c>
      <c r="G471" s="2" t="s">
        <v>580</v>
      </c>
      <c r="H471" s="2" t="s">
        <v>580</v>
      </c>
      <c r="I471" s="2" t="s">
        <v>580</v>
      </c>
      <c r="J471" s="19">
        <v>15</v>
      </c>
      <c r="K471" s="19">
        <v>240</v>
      </c>
      <c r="L471" s="19" t="s">
        <v>0</v>
      </c>
      <c r="M471" s="15">
        <v>11</v>
      </c>
      <c r="N471" s="15">
        <v>200</v>
      </c>
      <c r="O471" s="15" t="s">
        <v>1106</v>
      </c>
      <c r="P471" s="7" t="s">
        <v>580</v>
      </c>
      <c r="Q471" s="7" t="s">
        <v>580</v>
      </c>
      <c r="R471" s="7" t="s">
        <v>580</v>
      </c>
      <c r="S471" s="8" t="s">
        <v>580</v>
      </c>
      <c r="T471" s="8" t="s">
        <v>580</v>
      </c>
      <c r="U471" s="8" t="s">
        <v>580</v>
      </c>
      <c r="V471">
        <v>28</v>
      </c>
      <c r="W471">
        <v>28</v>
      </c>
      <c r="X471" t="s">
        <v>1120</v>
      </c>
      <c r="Y471" s="14" t="s">
        <v>580</v>
      </c>
      <c r="Z471" s="14" t="s">
        <v>580</v>
      </c>
      <c r="AA471" s="14" t="s">
        <v>580</v>
      </c>
      <c r="AB471" s="3">
        <v>11</v>
      </c>
      <c r="AC471" s="4">
        <v>240</v>
      </c>
      <c r="AD471" s="4">
        <v>11</v>
      </c>
      <c r="AE471" s="4">
        <v>240</v>
      </c>
      <c r="AG471" s="4"/>
    </row>
    <row r="472" spans="1:33" x14ac:dyDescent="0.25">
      <c r="A472" t="s">
        <v>487</v>
      </c>
      <c r="B472" t="s">
        <v>487</v>
      </c>
      <c r="C472" s="16" t="s">
        <v>621</v>
      </c>
      <c r="D472" t="s">
        <v>1110</v>
      </c>
      <c r="E472">
        <v>47</v>
      </c>
      <c r="F472">
        <v>1250</v>
      </c>
      <c r="G472" s="2" t="s">
        <v>580</v>
      </c>
      <c r="H472" s="2" t="s">
        <v>580</v>
      </c>
      <c r="I472" s="2" t="s">
        <v>580</v>
      </c>
      <c r="J472" s="19">
        <v>137</v>
      </c>
      <c r="K472" s="19">
        <v>1200</v>
      </c>
      <c r="L472" s="19" t="s">
        <v>0</v>
      </c>
      <c r="M472" s="15">
        <v>142</v>
      </c>
      <c r="N472" s="15">
        <v>530</v>
      </c>
      <c r="O472" s="15" t="s">
        <v>1106</v>
      </c>
      <c r="P472" s="7" t="s">
        <v>580</v>
      </c>
      <c r="Q472" s="7" t="s">
        <v>580</v>
      </c>
      <c r="R472" s="7" t="s">
        <v>580</v>
      </c>
      <c r="S472" s="8">
        <v>419</v>
      </c>
      <c r="T472" s="9">
        <v>1200</v>
      </c>
      <c r="U472" s="8" t="s">
        <v>659</v>
      </c>
      <c r="V472">
        <v>95</v>
      </c>
      <c r="W472">
        <v>708</v>
      </c>
      <c r="X472" t="s">
        <v>1120</v>
      </c>
      <c r="Y472" s="14" t="s">
        <v>580</v>
      </c>
      <c r="Z472" s="14" t="s">
        <v>580</v>
      </c>
      <c r="AA472" s="14" t="s">
        <v>580</v>
      </c>
      <c r="AB472" s="3">
        <v>47</v>
      </c>
      <c r="AC472" s="4">
        <v>1250</v>
      </c>
      <c r="AD472" s="4">
        <v>95</v>
      </c>
      <c r="AE472" s="4">
        <v>1200</v>
      </c>
      <c r="AG472" s="4"/>
    </row>
    <row r="473" spans="1:33" x14ac:dyDescent="0.25">
      <c r="A473" t="s">
        <v>488</v>
      </c>
      <c r="B473" t="s">
        <v>488</v>
      </c>
      <c r="C473" s="16" t="s">
        <v>1068</v>
      </c>
      <c r="D473" t="s">
        <v>1110</v>
      </c>
      <c r="E473">
        <v>50</v>
      </c>
      <c r="F473">
        <v>786</v>
      </c>
      <c r="G473" s="2" t="s">
        <v>580</v>
      </c>
      <c r="H473" s="2" t="s">
        <v>580</v>
      </c>
      <c r="I473" s="2" t="s">
        <v>580</v>
      </c>
      <c r="J473" s="19">
        <v>13</v>
      </c>
      <c r="K473" s="19">
        <v>200</v>
      </c>
      <c r="L473" s="19" t="s">
        <v>0</v>
      </c>
      <c r="M473" s="15" t="s">
        <v>580</v>
      </c>
      <c r="N473" s="15" t="s">
        <v>580</v>
      </c>
      <c r="O473" s="15" t="s">
        <v>580</v>
      </c>
      <c r="P473" s="7" t="s">
        <v>580</v>
      </c>
      <c r="Q473" s="7" t="s">
        <v>580</v>
      </c>
      <c r="R473" s="7" t="s">
        <v>580</v>
      </c>
      <c r="S473" s="8" t="s">
        <v>580</v>
      </c>
      <c r="T473" s="8" t="s">
        <v>580</v>
      </c>
      <c r="U473" s="8" t="s">
        <v>580</v>
      </c>
      <c r="V473" t="s">
        <v>580</v>
      </c>
      <c r="W473" t="s">
        <v>580</v>
      </c>
      <c r="X473" t="s">
        <v>580</v>
      </c>
      <c r="Y473" s="14" t="s">
        <v>580</v>
      </c>
      <c r="Z473" s="14" t="s">
        <v>580</v>
      </c>
      <c r="AA473" s="14" t="s">
        <v>580</v>
      </c>
      <c r="AB473" s="3">
        <v>13</v>
      </c>
      <c r="AC473" s="4">
        <v>786</v>
      </c>
      <c r="AD473" s="4">
        <v>13</v>
      </c>
      <c r="AE473" s="4">
        <v>200</v>
      </c>
      <c r="AG473" s="4"/>
    </row>
    <row r="474" spans="1:33" x14ac:dyDescent="0.25">
      <c r="A474" t="s">
        <v>413</v>
      </c>
      <c r="B474" t="s">
        <v>413</v>
      </c>
      <c r="C474" s="16" t="s">
        <v>1069</v>
      </c>
      <c r="D474" t="s">
        <v>1110</v>
      </c>
      <c r="E474">
        <v>4</v>
      </c>
      <c r="F474">
        <v>1317</v>
      </c>
      <c r="G474" s="2" t="s">
        <v>580</v>
      </c>
      <c r="H474" s="2" t="s">
        <v>580</v>
      </c>
      <c r="I474" s="2" t="s">
        <v>580</v>
      </c>
      <c r="J474" s="19">
        <v>4</v>
      </c>
      <c r="K474" s="19">
        <v>914</v>
      </c>
      <c r="L474" s="19" t="s">
        <v>0</v>
      </c>
      <c r="M474" s="15">
        <v>4</v>
      </c>
      <c r="N474" s="15">
        <v>914</v>
      </c>
      <c r="O474" s="15" t="s">
        <v>1106</v>
      </c>
      <c r="P474" s="7" t="s">
        <v>580</v>
      </c>
      <c r="Q474" s="7" t="s">
        <v>580</v>
      </c>
      <c r="R474" s="7" t="s">
        <v>580</v>
      </c>
      <c r="S474" s="8" t="s">
        <v>580</v>
      </c>
      <c r="T474" s="8" t="s">
        <v>580</v>
      </c>
      <c r="U474" s="8" t="s">
        <v>580</v>
      </c>
      <c r="V474">
        <v>48</v>
      </c>
      <c r="W474">
        <v>1317</v>
      </c>
      <c r="X474" t="s">
        <v>1120</v>
      </c>
      <c r="Y474" s="14" t="s">
        <v>580</v>
      </c>
      <c r="Z474" s="14" t="s">
        <v>580</v>
      </c>
      <c r="AA474" s="14" t="s">
        <v>580</v>
      </c>
      <c r="AB474" s="3">
        <v>4</v>
      </c>
      <c r="AC474" s="4">
        <v>1317</v>
      </c>
      <c r="AD474" s="4">
        <v>4</v>
      </c>
      <c r="AE474" s="4">
        <v>1317</v>
      </c>
      <c r="AG474" s="4"/>
    </row>
    <row r="475" spans="1:33" x14ac:dyDescent="0.25">
      <c r="A475" t="s">
        <v>489</v>
      </c>
      <c r="B475" t="s">
        <v>489</v>
      </c>
      <c r="C475" s="16" t="s">
        <v>1070</v>
      </c>
      <c r="D475" t="s">
        <v>1110</v>
      </c>
      <c r="E475">
        <v>65</v>
      </c>
      <c r="F475">
        <v>4313</v>
      </c>
      <c r="G475" s="2" t="s">
        <v>580</v>
      </c>
      <c r="H475" s="2" t="s">
        <v>580</v>
      </c>
      <c r="I475" s="2" t="s">
        <v>580</v>
      </c>
      <c r="J475" s="19">
        <v>183</v>
      </c>
      <c r="K475" s="19">
        <v>879</v>
      </c>
      <c r="L475" s="19" t="s">
        <v>0</v>
      </c>
      <c r="M475" s="15">
        <v>214</v>
      </c>
      <c r="N475" s="15">
        <v>878</v>
      </c>
      <c r="O475" s="15" t="s">
        <v>1106</v>
      </c>
      <c r="P475" s="7" t="s">
        <v>580</v>
      </c>
      <c r="Q475" s="7" t="s">
        <v>580</v>
      </c>
      <c r="R475" s="7" t="s">
        <v>580</v>
      </c>
      <c r="S475" s="8" t="s">
        <v>580</v>
      </c>
      <c r="T475" s="8" t="s">
        <v>580</v>
      </c>
      <c r="U475" s="8" t="s">
        <v>580</v>
      </c>
      <c r="V475">
        <v>65</v>
      </c>
      <c r="W475">
        <v>878</v>
      </c>
      <c r="X475" t="s">
        <v>1120</v>
      </c>
      <c r="Y475" s="14" t="s">
        <v>580</v>
      </c>
      <c r="Z475" s="14" t="s">
        <v>580</v>
      </c>
      <c r="AA475" s="14" t="s">
        <v>580</v>
      </c>
      <c r="AB475" s="3">
        <v>65</v>
      </c>
      <c r="AC475" s="4">
        <v>4313</v>
      </c>
      <c r="AD475" s="4">
        <v>65</v>
      </c>
      <c r="AE475" s="4">
        <v>879</v>
      </c>
      <c r="AG475" s="4"/>
    </row>
    <row r="476" spans="1:33" x14ac:dyDescent="0.25">
      <c r="A476" t="s">
        <v>302</v>
      </c>
      <c r="B476" t="s">
        <v>302</v>
      </c>
      <c r="C476" s="16" t="s">
        <v>1071</v>
      </c>
      <c r="D476" t="s">
        <v>1109</v>
      </c>
      <c r="E476">
        <v>1</v>
      </c>
      <c r="F476">
        <v>84</v>
      </c>
      <c r="G476" s="2">
        <v>2</v>
      </c>
      <c r="H476" s="2">
        <v>40</v>
      </c>
      <c r="I476" s="2" t="s">
        <v>584</v>
      </c>
      <c r="J476" s="19" t="s">
        <v>580</v>
      </c>
      <c r="K476" s="19" t="s">
        <v>580</v>
      </c>
      <c r="L476" s="19" t="s">
        <v>580</v>
      </c>
      <c r="M476" s="15" t="s">
        <v>580</v>
      </c>
      <c r="N476" s="15" t="s">
        <v>580</v>
      </c>
      <c r="O476" s="15" t="s">
        <v>580</v>
      </c>
      <c r="P476" s="7">
        <v>2</v>
      </c>
      <c r="Q476" s="7">
        <v>40</v>
      </c>
      <c r="R476" s="7" t="s">
        <v>586</v>
      </c>
      <c r="S476" s="8" t="s">
        <v>580</v>
      </c>
      <c r="T476" s="8" t="s">
        <v>580</v>
      </c>
      <c r="U476" s="8" t="s">
        <v>580</v>
      </c>
      <c r="V476" t="s">
        <v>580</v>
      </c>
      <c r="W476" t="s">
        <v>580</v>
      </c>
      <c r="X476" t="s">
        <v>580</v>
      </c>
      <c r="Y476" s="14" t="s">
        <v>580</v>
      </c>
      <c r="Z476" s="14" t="s">
        <v>580</v>
      </c>
      <c r="AA476" s="14" t="s">
        <v>580</v>
      </c>
      <c r="AB476" s="3">
        <v>1</v>
      </c>
      <c r="AC476" s="4">
        <v>84</v>
      </c>
      <c r="AD476" s="4">
        <v>2</v>
      </c>
      <c r="AE476" s="4">
        <v>40</v>
      </c>
      <c r="AG476" s="4"/>
    </row>
    <row r="477" spans="1:33" x14ac:dyDescent="0.25">
      <c r="A477" t="s">
        <v>490</v>
      </c>
      <c r="B477" t="s">
        <v>505</v>
      </c>
      <c r="C477" s="16" t="s">
        <v>622</v>
      </c>
      <c r="D477" t="s">
        <v>1110</v>
      </c>
      <c r="E477">
        <v>86</v>
      </c>
      <c r="F477">
        <v>454</v>
      </c>
      <c r="G477" s="2" t="s">
        <v>580</v>
      </c>
      <c r="H477" s="2" t="s">
        <v>580</v>
      </c>
      <c r="I477" s="2" t="s">
        <v>580</v>
      </c>
      <c r="J477" s="19">
        <v>371</v>
      </c>
      <c r="K477" s="19">
        <v>454</v>
      </c>
      <c r="L477" s="19" t="s">
        <v>0</v>
      </c>
      <c r="M477" s="15" t="s">
        <v>580</v>
      </c>
      <c r="N477" s="15" t="s">
        <v>580</v>
      </c>
      <c r="O477" s="15" t="s">
        <v>580</v>
      </c>
      <c r="P477" s="7" t="s">
        <v>580</v>
      </c>
      <c r="Q477" s="7" t="s">
        <v>580</v>
      </c>
      <c r="R477" s="7" t="s">
        <v>580</v>
      </c>
      <c r="S477" s="9">
        <v>86</v>
      </c>
      <c r="T477" s="8">
        <v>86</v>
      </c>
      <c r="U477" s="8" t="s">
        <v>659</v>
      </c>
      <c r="V477">
        <v>364</v>
      </c>
      <c r="W477">
        <v>431</v>
      </c>
      <c r="X477" t="s">
        <v>1120</v>
      </c>
      <c r="Y477" s="14" t="s">
        <v>580</v>
      </c>
      <c r="Z477" s="14" t="s">
        <v>580</v>
      </c>
      <c r="AA477" s="14" t="s">
        <v>580</v>
      </c>
      <c r="AB477" s="3">
        <v>86</v>
      </c>
      <c r="AC477" s="4">
        <v>454</v>
      </c>
      <c r="AD477" s="4">
        <v>86</v>
      </c>
      <c r="AE477" s="4">
        <v>454</v>
      </c>
      <c r="AG477" s="4"/>
    </row>
    <row r="478" spans="1:33" x14ac:dyDescent="0.25">
      <c r="A478" t="s">
        <v>491</v>
      </c>
      <c r="B478" t="s">
        <v>520</v>
      </c>
      <c r="C478" s="16" t="s">
        <v>1072</v>
      </c>
      <c r="D478" t="s">
        <v>1110</v>
      </c>
      <c r="E478">
        <v>177.5</v>
      </c>
      <c r="F478">
        <v>761</v>
      </c>
      <c r="G478" s="2" t="s">
        <v>580</v>
      </c>
      <c r="H478" s="2" t="s">
        <v>580</v>
      </c>
      <c r="I478" s="2" t="s">
        <v>580</v>
      </c>
      <c r="J478" s="19">
        <v>391</v>
      </c>
      <c r="K478" s="19">
        <v>437</v>
      </c>
      <c r="L478" s="19" t="s">
        <v>0</v>
      </c>
      <c r="M478" s="15" t="s">
        <v>580</v>
      </c>
      <c r="N478" s="15" t="s">
        <v>580</v>
      </c>
      <c r="O478" s="15" t="s">
        <v>580</v>
      </c>
      <c r="P478" s="7" t="s">
        <v>580</v>
      </c>
      <c r="Q478" s="7" t="s">
        <v>580</v>
      </c>
      <c r="R478" s="7" t="s">
        <v>580</v>
      </c>
      <c r="S478" s="8" t="s">
        <v>580</v>
      </c>
      <c r="T478" s="8" t="s">
        <v>580</v>
      </c>
      <c r="U478" s="8" t="s">
        <v>580</v>
      </c>
      <c r="V478">
        <v>414</v>
      </c>
      <c r="W478">
        <v>414</v>
      </c>
      <c r="X478" t="s">
        <v>1120</v>
      </c>
      <c r="Y478" s="14" t="s">
        <v>580</v>
      </c>
      <c r="Z478" s="14" t="s">
        <v>580</v>
      </c>
      <c r="AA478" s="14" t="s">
        <v>580</v>
      </c>
      <c r="AB478" s="3">
        <v>177.5</v>
      </c>
      <c r="AC478" s="4">
        <v>761</v>
      </c>
      <c r="AD478" s="4">
        <v>391</v>
      </c>
      <c r="AE478" s="4">
        <v>437</v>
      </c>
      <c r="AG478" s="4"/>
    </row>
    <row r="479" spans="1:33" x14ac:dyDescent="0.25">
      <c r="A479" t="s">
        <v>492</v>
      </c>
      <c r="B479" t="s">
        <v>521</v>
      </c>
      <c r="C479" s="16" t="s">
        <v>623</v>
      </c>
      <c r="D479" t="s">
        <v>1110</v>
      </c>
      <c r="E479">
        <v>110</v>
      </c>
      <c r="F479">
        <v>1400</v>
      </c>
      <c r="G479" s="2" t="s">
        <v>580</v>
      </c>
      <c r="H479" s="2" t="s">
        <v>580</v>
      </c>
      <c r="I479" s="2" t="s">
        <v>580</v>
      </c>
      <c r="J479" s="19">
        <v>110</v>
      </c>
      <c r="K479" s="19">
        <v>530</v>
      </c>
      <c r="L479" s="19" t="s">
        <v>0</v>
      </c>
      <c r="M479" s="15">
        <v>110</v>
      </c>
      <c r="N479" s="15">
        <v>530</v>
      </c>
      <c r="O479" s="15" t="s">
        <v>1106</v>
      </c>
      <c r="P479" s="7" t="s">
        <v>580</v>
      </c>
      <c r="Q479" s="7" t="s">
        <v>580</v>
      </c>
      <c r="R479" s="7" t="s">
        <v>580</v>
      </c>
      <c r="S479" s="8">
        <v>415</v>
      </c>
      <c r="T479" s="9">
        <v>1050</v>
      </c>
      <c r="U479" s="8" t="s">
        <v>659</v>
      </c>
      <c r="V479">
        <v>110</v>
      </c>
      <c r="W479">
        <v>530</v>
      </c>
      <c r="X479" t="s">
        <v>1120</v>
      </c>
      <c r="Y479" s="14" t="s">
        <v>580</v>
      </c>
      <c r="Z479" s="14" t="s">
        <v>580</v>
      </c>
      <c r="AA479" s="14" t="s">
        <v>580</v>
      </c>
      <c r="AB479" s="3">
        <v>110</v>
      </c>
      <c r="AC479" s="4">
        <v>1400</v>
      </c>
      <c r="AD479" s="4">
        <v>110</v>
      </c>
      <c r="AE479" s="4">
        <v>1050</v>
      </c>
      <c r="AG479" s="4"/>
    </row>
    <row r="480" spans="1:33" x14ac:dyDescent="0.25">
      <c r="A480" t="s">
        <v>493</v>
      </c>
      <c r="B480" t="s">
        <v>493</v>
      </c>
      <c r="C480" s="16" t="s">
        <v>641</v>
      </c>
      <c r="D480" t="s">
        <v>1110</v>
      </c>
      <c r="E480">
        <v>50</v>
      </c>
      <c r="F480">
        <v>220</v>
      </c>
      <c r="G480" s="2" t="s">
        <v>580</v>
      </c>
      <c r="H480" s="2" t="s">
        <v>580</v>
      </c>
      <c r="I480" s="2" t="s">
        <v>580</v>
      </c>
      <c r="J480" s="19">
        <v>90</v>
      </c>
      <c r="K480" s="19">
        <v>220</v>
      </c>
      <c r="L480" s="19" t="s">
        <v>0</v>
      </c>
      <c r="M480" s="15" t="s">
        <v>580</v>
      </c>
      <c r="N480" s="15" t="s">
        <v>580</v>
      </c>
      <c r="O480" s="15" t="s">
        <v>580</v>
      </c>
      <c r="P480" s="7" t="s">
        <v>580</v>
      </c>
      <c r="Q480" s="7" t="s">
        <v>580</v>
      </c>
      <c r="R480" s="7" t="s">
        <v>580</v>
      </c>
      <c r="S480" s="8">
        <v>90</v>
      </c>
      <c r="T480" s="9">
        <v>220</v>
      </c>
      <c r="U480" s="8" t="s">
        <v>659</v>
      </c>
      <c r="V480" t="s">
        <v>580</v>
      </c>
      <c r="W480" t="s">
        <v>580</v>
      </c>
      <c r="X480" t="s">
        <v>580</v>
      </c>
      <c r="Y480" s="14" t="s">
        <v>580</v>
      </c>
      <c r="Z480" s="14" t="s">
        <v>580</v>
      </c>
      <c r="AA480" s="14" t="s">
        <v>580</v>
      </c>
      <c r="AB480" s="3">
        <v>50</v>
      </c>
      <c r="AC480" s="4">
        <v>220</v>
      </c>
      <c r="AD480" s="4">
        <v>90</v>
      </c>
      <c r="AE480" s="4">
        <v>220</v>
      </c>
      <c r="AG480" s="4"/>
    </row>
    <row r="481" spans="1:33" x14ac:dyDescent="0.25">
      <c r="A481" t="s">
        <v>494</v>
      </c>
      <c r="B481" t="s">
        <v>494</v>
      </c>
      <c r="C481" s="16" t="s">
        <v>1073</v>
      </c>
      <c r="D481" t="s">
        <v>1110</v>
      </c>
      <c r="E481">
        <v>69</v>
      </c>
      <c r="F481">
        <v>600</v>
      </c>
      <c r="G481" s="2" t="s">
        <v>580</v>
      </c>
      <c r="H481" s="2" t="s">
        <v>580</v>
      </c>
      <c r="I481" s="2" t="s">
        <v>580</v>
      </c>
      <c r="J481" s="19">
        <v>70</v>
      </c>
      <c r="K481" s="19">
        <v>290</v>
      </c>
      <c r="L481" s="19" t="s">
        <v>0</v>
      </c>
      <c r="M481" s="15" t="s">
        <v>580</v>
      </c>
      <c r="N481" s="15" t="s">
        <v>580</v>
      </c>
      <c r="O481" s="15" t="s">
        <v>580</v>
      </c>
      <c r="P481" s="7" t="s">
        <v>580</v>
      </c>
      <c r="Q481" s="7" t="s">
        <v>580</v>
      </c>
      <c r="R481" s="7" t="s">
        <v>580</v>
      </c>
      <c r="S481" s="8" t="s">
        <v>580</v>
      </c>
      <c r="T481" s="8" t="s">
        <v>580</v>
      </c>
      <c r="U481" s="8" t="s">
        <v>580</v>
      </c>
      <c r="V481">
        <v>69</v>
      </c>
      <c r="W481">
        <v>249</v>
      </c>
      <c r="X481" t="s">
        <v>1120</v>
      </c>
      <c r="Y481" s="14" t="s">
        <v>580</v>
      </c>
      <c r="Z481" s="14" t="s">
        <v>580</v>
      </c>
      <c r="AA481" s="14" t="s">
        <v>580</v>
      </c>
      <c r="AB481" s="3">
        <v>69</v>
      </c>
      <c r="AC481" s="4">
        <v>600</v>
      </c>
      <c r="AD481" s="4">
        <v>69</v>
      </c>
      <c r="AE481" s="4">
        <v>290</v>
      </c>
      <c r="AG481" s="4"/>
    </row>
    <row r="482" spans="1:33" x14ac:dyDescent="0.25">
      <c r="A482" t="s">
        <v>414</v>
      </c>
      <c r="B482" t="s">
        <v>414</v>
      </c>
      <c r="C482" s="16" t="s">
        <v>642</v>
      </c>
      <c r="D482" t="s">
        <v>1110</v>
      </c>
      <c r="E482">
        <v>37</v>
      </c>
      <c r="F482">
        <v>933</v>
      </c>
      <c r="G482" s="2" t="s">
        <v>580</v>
      </c>
      <c r="H482" s="2" t="s">
        <v>580</v>
      </c>
      <c r="I482" s="2" t="s">
        <v>580</v>
      </c>
      <c r="J482" s="19">
        <v>42</v>
      </c>
      <c r="K482" s="19">
        <v>933</v>
      </c>
      <c r="L482" s="19" t="s">
        <v>0</v>
      </c>
      <c r="M482" s="15" t="s">
        <v>580</v>
      </c>
      <c r="N482" s="15" t="s">
        <v>580</v>
      </c>
      <c r="O482" s="15" t="s">
        <v>580</v>
      </c>
      <c r="P482" s="7" t="s">
        <v>580</v>
      </c>
      <c r="Q482" s="7" t="s">
        <v>580</v>
      </c>
      <c r="R482" s="7" t="s">
        <v>580</v>
      </c>
      <c r="S482" s="8">
        <v>103</v>
      </c>
      <c r="T482" s="8">
        <v>173</v>
      </c>
      <c r="U482" s="8" t="s">
        <v>659</v>
      </c>
      <c r="V482">
        <v>71</v>
      </c>
      <c r="W482">
        <v>315</v>
      </c>
      <c r="X482" t="s">
        <v>1120</v>
      </c>
      <c r="Y482" s="14" t="s">
        <v>580</v>
      </c>
      <c r="Z482" s="14" t="s">
        <v>580</v>
      </c>
      <c r="AA482" s="14" t="s">
        <v>580</v>
      </c>
      <c r="AB482" s="3">
        <v>37</v>
      </c>
      <c r="AC482" s="4">
        <v>933</v>
      </c>
      <c r="AD482" s="4">
        <v>42</v>
      </c>
      <c r="AE482" s="4">
        <v>933</v>
      </c>
      <c r="AG482" s="4"/>
    </row>
    <row r="483" spans="1:33" x14ac:dyDescent="0.25">
      <c r="A483" t="s">
        <v>495</v>
      </c>
      <c r="B483" t="s">
        <v>495</v>
      </c>
      <c r="C483" s="16" t="s">
        <v>643</v>
      </c>
      <c r="D483" t="s">
        <v>1110</v>
      </c>
      <c r="E483">
        <v>58</v>
      </c>
      <c r="F483">
        <v>201</v>
      </c>
      <c r="G483" s="2" t="s">
        <v>580</v>
      </c>
      <c r="H483" s="2" t="s">
        <v>580</v>
      </c>
      <c r="I483" s="2" t="s">
        <v>580</v>
      </c>
      <c r="J483" s="19">
        <v>18</v>
      </c>
      <c r="K483" s="19">
        <v>201</v>
      </c>
      <c r="L483" s="19" t="s">
        <v>0</v>
      </c>
      <c r="M483" s="15" t="s">
        <v>580</v>
      </c>
      <c r="N483" s="15" t="s">
        <v>580</v>
      </c>
      <c r="O483" s="15" t="s">
        <v>580</v>
      </c>
      <c r="P483" s="7" t="s">
        <v>580</v>
      </c>
      <c r="Q483" s="7" t="s">
        <v>580</v>
      </c>
      <c r="R483" s="7" t="s">
        <v>580</v>
      </c>
      <c r="S483" s="9">
        <v>18</v>
      </c>
      <c r="T483" s="8">
        <v>201</v>
      </c>
      <c r="U483" s="8" t="s">
        <v>659</v>
      </c>
      <c r="V483" t="s">
        <v>580</v>
      </c>
      <c r="W483" t="s">
        <v>580</v>
      </c>
      <c r="X483" t="s">
        <v>580</v>
      </c>
      <c r="Y483" s="14" t="s">
        <v>580</v>
      </c>
      <c r="Z483" s="14" t="s">
        <v>580</v>
      </c>
      <c r="AA483" s="14" t="s">
        <v>580</v>
      </c>
      <c r="AB483" s="3">
        <v>18</v>
      </c>
      <c r="AC483" s="4">
        <v>201</v>
      </c>
      <c r="AD483" s="4">
        <v>18</v>
      </c>
      <c r="AE483" s="4">
        <v>201</v>
      </c>
      <c r="AG483" s="4"/>
    </row>
    <row r="484" spans="1:33" x14ac:dyDescent="0.25">
      <c r="A484" t="s">
        <v>415</v>
      </c>
      <c r="B484" t="s">
        <v>415</v>
      </c>
      <c r="C484" s="16" t="s">
        <v>644</v>
      </c>
      <c r="D484" t="s">
        <v>1110</v>
      </c>
      <c r="E484">
        <v>20</v>
      </c>
      <c r="F484">
        <v>176</v>
      </c>
      <c r="G484" s="2" t="s">
        <v>580</v>
      </c>
      <c r="H484" s="2" t="s">
        <v>580</v>
      </c>
      <c r="I484" s="2" t="s">
        <v>580</v>
      </c>
      <c r="J484" s="19">
        <v>2</v>
      </c>
      <c r="K484" s="19">
        <v>174</v>
      </c>
      <c r="L484" s="19" t="s">
        <v>0</v>
      </c>
      <c r="M484" s="15" t="s">
        <v>580</v>
      </c>
      <c r="N484" s="15" t="s">
        <v>580</v>
      </c>
      <c r="O484" s="15" t="s">
        <v>580</v>
      </c>
      <c r="P484" s="7" t="s">
        <v>580</v>
      </c>
      <c r="Q484" s="7" t="s">
        <v>580</v>
      </c>
      <c r="R484" s="7" t="s">
        <v>580</v>
      </c>
      <c r="S484" s="8">
        <v>16</v>
      </c>
      <c r="T484" s="8">
        <v>55</v>
      </c>
      <c r="U484" s="8" t="s">
        <v>659</v>
      </c>
      <c r="V484">
        <v>69</v>
      </c>
      <c r="W484">
        <v>135</v>
      </c>
      <c r="X484" t="s">
        <v>1120</v>
      </c>
      <c r="Y484" s="14" t="s">
        <v>580</v>
      </c>
      <c r="Z484" s="14" t="s">
        <v>580</v>
      </c>
      <c r="AA484" s="14" t="s">
        <v>580</v>
      </c>
      <c r="AB484" s="3">
        <v>2</v>
      </c>
      <c r="AC484" s="4">
        <v>176</v>
      </c>
      <c r="AD484" s="4">
        <v>2</v>
      </c>
      <c r="AE484" s="4">
        <v>174</v>
      </c>
      <c r="AG484" s="4"/>
    </row>
    <row r="485" spans="1:33" x14ac:dyDescent="0.25">
      <c r="A485" t="s">
        <v>416</v>
      </c>
      <c r="B485" t="s">
        <v>416</v>
      </c>
      <c r="C485" s="16" t="s">
        <v>656</v>
      </c>
      <c r="D485" t="s">
        <v>1110</v>
      </c>
      <c r="E485">
        <v>0</v>
      </c>
      <c r="F485">
        <v>110</v>
      </c>
      <c r="G485" s="2" t="s">
        <v>580</v>
      </c>
      <c r="H485" s="2" t="s">
        <v>580</v>
      </c>
      <c r="I485" s="2" t="s">
        <v>580</v>
      </c>
      <c r="J485" s="19">
        <v>0</v>
      </c>
      <c r="K485" s="19">
        <v>110</v>
      </c>
      <c r="L485" s="19" t="s">
        <v>0</v>
      </c>
      <c r="M485" s="15">
        <v>1</v>
      </c>
      <c r="N485" s="15">
        <v>37</v>
      </c>
      <c r="O485" s="15" t="s">
        <v>1106</v>
      </c>
      <c r="P485" s="7" t="s">
        <v>580</v>
      </c>
      <c r="Q485" s="7" t="s">
        <v>580</v>
      </c>
      <c r="R485" s="7" t="s">
        <v>580</v>
      </c>
      <c r="S485" s="8">
        <v>0</v>
      </c>
      <c r="T485" s="8">
        <v>20</v>
      </c>
      <c r="U485" s="8" t="s">
        <v>659</v>
      </c>
      <c r="V485">
        <v>14</v>
      </c>
      <c r="W485">
        <v>96</v>
      </c>
      <c r="X485" t="s">
        <v>1120</v>
      </c>
      <c r="Y485" s="14" t="s">
        <v>580</v>
      </c>
      <c r="Z485" s="14" t="s">
        <v>580</v>
      </c>
      <c r="AA485" s="14" t="s">
        <v>580</v>
      </c>
      <c r="AB485" s="3">
        <v>0</v>
      </c>
      <c r="AC485" s="4">
        <v>110</v>
      </c>
      <c r="AD485" s="4">
        <v>0</v>
      </c>
      <c r="AE485" s="4">
        <v>110</v>
      </c>
      <c r="AG485" s="4"/>
    </row>
    <row r="486" spans="1:33" x14ac:dyDescent="0.25">
      <c r="A486" t="s">
        <v>417</v>
      </c>
      <c r="B486" t="s">
        <v>417</v>
      </c>
      <c r="C486" s="16" t="s">
        <v>657</v>
      </c>
      <c r="D486" t="s">
        <v>1110</v>
      </c>
      <c r="E486">
        <v>1.5</v>
      </c>
      <c r="F486">
        <v>250</v>
      </c>
      <c r="G486" s="2" t="s">
        <v>580</v>
      </c>
      <c r="H486" s="2" t="s">
        <v>580</v>
      </c>
      <c r="I486" s="2" t="s">
        <v>580</v>
      </c>
      <c r="J486" s="19">
        <v>0</v>
      </c>
      <c r="K486" s="19">
        <v>50</v>
      </c>
      <c r="L486" s="19" t="s">
        <v>0</v>
      </c>
      <c r="M486" s="15" t="s">
        <v>580</v>
      </c>
      <c r="N486" s="15" t="s">
        <v>580</v>
      </c>
      <c r="O486" s="15" t="s">
        <v>580</v>
      </c>
      <c r="P486" s="7" t="s">
        <v>580</v>
      </c>
      <c r="Q486" s="7" t="s">
        <v>580</v>
      </c>
      <c r="R486" s="7" t="s">
        <v>580</v>
      </c>
      <c r="S486" s="8">
        <v>4</v>
      </c>
      <c r="T486" s="8">
        <v>33</v>
      </c>
      <c r="U486" s="8" t="s">
        <v>659</v>
      </c>
      <c r="V486">
        <v>18</v>
      </c>
      <c r="W486">
        <v>84</v>
      </c>
      <c r="X486" t="s">
        <v>1120</v>
      </c>
      <c r="Y486" s="14" t="s">
        <v>580</v>
      </c>
      <c r="Z486" s="14" t="s">
        <v>580</v>
      </c>
      <c r="AA486" s="14" t="s">
        <v>580</v>
      </c>
      <c r="AB486" s="3">
        <v>0</v>
      </c>
      <c r="AC486" s="4">
        <v>250</v>
      </c>
      <c r="AD486" s="4">
        <v>0</v>
      </c>
      <c r="AE486" s="4">
        <v>84</v>
      </c>
      <c r="AG486" s="4"/>
    </row>
    <row r="487" spans="1:33" x14ac:dyDescent="0.25">
      <c r="A487" t="s">
        <v>418</v>
      </c>
      <c r="B487" t="s">
        <v>418</v>
      </c>
      <c r="C487" s="16" t="s">
        <v>1074</v>
      </c>
      <c r="D487" t="s">
        <v>1110</v>
      </c>
      <c r="E487">
        <v>2.8</v>
      </c>
      <c r="F487">
        <v>30</v>
      </c>
      <c r="G487" s="2" t="s">
        <v>580</v>
      </c>
      <c r="H487" s="2" t="s">
        <v>580</v>
      </c>
      <c r="I487" s="2" t="s">
        <v>580</v>
      </c>
      <c r="J487" s="19">
        <v>1</v>
      </c>
      <c r="K487" s="19">
        <v>43</v>
      </c>
      <c r="L487" s="19" t="s">
        <v>0</v>
      </c>
      <c r="M487" s="15" t="s">
        <v>580</v>
      </c>
      <c r="N487" s="15" t="s">
        <v>580</v>
      </c>
      <c r="O487" s="15" t="s">
        <v>580</v>
      </c>
      <c r="P487" s="7" t="s">
        <v>580</v>
      </c>
      <c r="Q487" s="7" t="s">
        <v>580</v>
      </c>
      <c r="R487" s="7" t="s">
        <v>580</v>
      </c>
      <c r="S487" s="8" t="s">
        <v>580</v>
      </c>
      <c r="T487" s="8" t="s">
        <v>580</v>
      </c>
      <c r="U487" s="8" t="s">
        <v>580</v>
      </c>
      <c r="V487" t="s">
        <v>580</v>
      </c>
      <c r="W487" t="s">
        <v>580</v>
      </c>
      <c r="X487" t="s">
        <v>580</v>
      </c>
      <c r="Y487" s="14" t="s">
        <v>580</v>
      </c>
      <c r="Z487" s="14" t="s">
        <v>580</v>
      </c>
      <c r="AA487" s="14" t="s">
        <v>580</v>
      </c>
      <c r="AB487" s="3">
        <v>1</v>
      </c>
      <c r="AC487" s="4">
        <v>43</v>
      </c>
      <c r="AD487" s="4">
        <v>1</v>
      </c>
      <c r="AE487" s="4">
        <v>43</v>
      </c>
      <c r="AG487" s="4"/>
    </row>
    <row r="488" spans="1:33" x14ac:dyDescent="0.25">
      <c r="A488" t="s">
        <v>303</v>
      </c>
      <c r="B488" t="s">
        <v>303</v>
      </c>
      <c r="C488" s="16" t="s">
        <v>1075</v>
      </c>
      <c r="D488" t="s">
        <v>1109</v>
      </c>
      <c r="E488">
        <v>2</v>
      </c>
      <c r="F488">
        <v>35</v>
      </c>
      <c r="G488" s="2">
        <v>5</v>
      </c>
      <c r="H488" s="2">
        <v>15</v>
      </c>
      <c r="I488" s="2" t="s">
        <v>584</v>
      </c>
      <c r="J488" s="19" t="s">
        <v>580</v>
      </c>
      <c r="K488" s="19" t="s">
        <v>580</v>
      </c>
      <c r="L488" s="19" t="s">
        <v>580</v>
      </c>
      <c r="M488" s="15">
        <v>0</v>
      </c>
      <c r="N488" s="15">
        <v>30</v>
      </c>
      <c r="O488" s="15" t="s">
        <v>1106</v>
      </c>
      <c r="P488" s="7">
        <v>5</v>
      </c>
      <c r="Q488" s="7">
        <v>15</v>
      </c>
      <c r="R488" s="7" t="s">
        <v>586</v>
      </c>
      <c r="S488" s="8" t="s">
        <v>580</v>
      </c>
      <c r="T488" s="8" t="s">
        <v>580</v>
      </c>
      <c r="U488" s="8" t="s">
        <v>580</v>
      </c>
      <c r="V488" t="s">
        <v>580</v>
      </c>
      <c r="W488" t="s">
        <v>580</v>
      </c>
      <c r="X488" t="s">
        <v>580</v>
      </c>
      <c r="Y488" s="14" t="s">
        <v>580</v>
      </c>
      <c r="Z488" s="14" t="s">
        <v>580</v>
      </c>
      <c r="AA488" s="14" t="s">
        <v>580</v>
      </c>
      <c r="AB488" s="3">
        <v>0</v>
      </c>
      <c r="AC488" s="4">
        <v>35</v>
      </c>
      <c r="AD488" s="4">
        <v>2</v>
      </c>
      <c r="AE488" s="4">
        <v>30</v>
      </c>
      <c r="AG488" s="4"/>
    </row>
    <row r="489" spans="1:33" x14ac:dyDescent="0.25">
      <c r="A489" t="s">
        <v>304</v>
      </c>
      <c r="B489" t="s">
        <v>304</v>
      </c>
      <c r="C489" s="16" t="s">
        <v>1076</v>
      </c>
      <c r="D489" t="s">
        <v>1109</v>
      </c>
      <c r="E489">
        <v>3.5</v>
      </c>
      <c r="F489">
        <v>46</v>
      </c>
      <c r="G489" s="2">
        <v>5</v>
      </c>
      <c r="H489" s="2">
        <v>40</v>
      </c>
      <c r="I489" s="2" t="s">
        <v>584</v>
      </c>
      <c r="J489" s="19" t="s">
        <v>580</v>
      </c>
      <c r="K489" s="19" t="s">
        <v>580</v>
      </c>
      <c r="L489" s="19" t="s">
        <v>580</v>
      </c>
      <c r="M489" s="15">
        <v>0</v>
      </c>
      <c r="N489" s="15">
        <v>30</v>
      </c>
      <c r="O489" s="15" t="s">
        <v>1106</v>
      </c>
      <c r="P489" s="7">
        <v>5</v>
      </c>
      <c r="Q489" s="7">
        <v>40</v>
      </c>
      <c r="R489" s="7" t="s">
        <v>586</v>
      </c>
      <c r="S489" s="8" t="s">
        <v>580</v>
      </c>
      <c r="T489" s="8" t="s">
        <v>580</v>
      </c>
      <c r="U489" s="8" t="s">
        <v>580</v>
      </c>
      <c r="V489" t="s">
        <v>580</v>
      </c>
      <c r="W489" t="s">
        <v>580</v>
      </c>
      <c r="X489" t="s">
        <v>580</v>
      </c>
      <c r="Y489" s="14" t="s">
        <v>580</v>
      </c>
      <c r="Z489" s="14" t="s">
        <v>580</v>
      </c>
      <c r="AA489" s="14" t="s">
        <v>580</v>
      </c>
      <c r="AB489" s="3">
        <v>0</v>
      </c>
      <c r="AC489" s="4">
        <v>46</v>
      </c>
      <c r="AD489" s="4">
        <v>3.5</v>
      </c>
      <c r="AE489" s="4">
        <v>40</v>
      </c>
      <c r="AG489" s="4"/>
    </row>
    <row r="490" spans="1:33" x14ac:dyDescent="0.25">
      <c r="A490" t="s">
        <v>305</v>
      </c>
      <c r="B490" t="s">
        <v>305</v>
      </c>
      <c r="C490" s="16" t="s">
        <v>1077</v>
      </c>
      <c r="D490" t="s">
        <v>1109</v>
      </c>
      <c r="E490">
        <v>0</v>
      </c>
      <c r="F490">
        <v>45</v>
      </c>
      <c r="G490" s="2">
        <v>2</v>
      </c>
      <c r="H490" s="2">
        <v>20</v>
      </c>
      <c r="I490" s="2" t="s">
        <v>584</v>
      </c>
      <c r="J490" s="19" t="s">
        <v>580</v>
      </c>
      <c r="K490" s="19" t="s">
        <v>580</v>
      </c>
      <c r="L490" s="19" t="s">
        <v>580</v>
      </c>
      <c r="M490" s="15">
        <v>0</v>
      </c>
      <c r="N490" s="15">
        <v>40</v>
      </c>
      <c r="O490" s="15" t="s">
        <v>1106</v>
      </c>
      <c r="P490" s="7">
        <v>3</v>
      </c>
      <c r="Q490" s="7">
        <v>20</v>
      </c>
      <c r="R490" s="7" t="s">
        <v>586</v>
      </c>
      <c r="S490" s="8" t="s">
        <v>580</v>
      </c>
      <c r="T490" s="8" t="s">
        <v>580</v>
      </c>
      <c r="U490" s="8" t="s">
        <v>580</v>
      </c>
      <c r="V490" t="s">
        <v>580</v>
      </c>
      <c r="W490" t="s">
        <v>580</v>
      </c>
      <c r="X490" t="s">
        <v>580</v>
      </c>
      <c r="Y490" s="14" t="s">
        <v>580</v>
      </c>
      <c r="Z490" s="14" t="s">
        <v>580</v>
      </c>
      <c r="AA490" s="14" t="s">
        <v>580</v>
      </c>
      <c r="AB490" s="3">
        <v>0</v>
      </c>
      <c r="AC490" s="4">
        <v>45</v>
      </c>
      <c r="AD490" s="4">
        <v>0</v>
      </c>
      <c r="AE490" s="4">
        <v>40</v>
      </c>
      <c r="AG490" s="4"/>
    </row>
    <row r="491" spans="1:33" x14ac:dyDescent="0.25">
      <c r="A491" t="s">
        <v>306</v>
      </c>
      <c r="B491" t="s">
        <v>306</v>
      </c>
      <c r="C491" s="16" t="s">
        <v>1078</v>
      </c>
      <c r="D491" t="s">
        <v>1109</v>
      </c>
      <c r="E491">
        <v>1</v>
      </c>
      <c r="F491">
        <v>28</v>
      </c>
      <c r="G491" s="2">
        <v>7</v>
      </c>
      <c r="H491" s="2">
        <v>20</v>
      </c>
      <c r="I491" s="2" t="s">
        <v>584</v>
      </c>
      <c r="J491" s="19" t="s">
        <v>580</v>
      </c>
      <c r="K491" s="19" t="s">
        <v>580</v>
      </c>
      <c r="L491" s="19" t="s">
        <v>580</v>
      </c>
      <c r="M491" s="15">
        <v>0</v>
      </c>
      <c r="N491" s="15">
        <v>30</v>
      </c>
      <c r="O491" s="15" t="s">
        <v>1106</v>
      </c>
      <c r="P491" s="7">
        <v>7</v>
      </c>
      <c r="Q491" s="7">
        <v>20</v>
      </c>
      <c r="R491" s="7" t="s">
        <v>586</v>
      </c>
      <c r="S491" s="8" t="s">
        <v>580</v>
      </c>
      <c r="T491" s="8" t="s">
        <v>580</v>
      </c>
      <c r="U491" s="8" t="s">
        <v>580</v>
      </c>
      <c r="V491" t="s">
        <v>580</v>
      </c>
      <c r="W491" t="s">
        <v>580</v>
      </c>
      <c r="X491" t="s">
        <v>580</v>
      </c>
      <c r="Y491" s="14" t="s">
        <v>580</v>
      </c>
      <c r="Z491" s="14" t="s">
        <v>580</v>
      </c>
      <c r="AA491" s="14" t="s">
        <v>580</v>
      </c>
      <c r="AB491" s="3">
        <v>0</v>
      </c>
      <c r="AC491" s="4">
        <v>30</v>
      </c>
      <c r="AD491" s="4">
        <v>1</v>
      </c>
      <c r="AE491" s="4">
        <v>28</v>
      </c>
      <c r="AG491" s="4"/>
    </row>
    <row r="492" spans="1:33" x14ac:dyDescent="0.25">
      <c r="A492" t="s">
        <v>307</v>
      </c>
      <c r="B492" t="s">
        <v>307</v>
      </c>
      <c r="C492" s="16" t="s">
        <v>1079</v>
      </c>
      <c r="D492" t="s">
        <v>1109</v>
      </c>
      <c r="E492">
        <v>1</v>
      </c>
      <c r="F492">
        <v>90</v>
      </c>
      <c r="G492" s="2" t="s">
        <v>580</v>
      </c>
      <c r="H492" s="2" t="s">
        <v>580</v>
      </c>
      <c r="I492" s="2" t="s">
        <v>580</v>
      </c>
      <c r="J492" s="19" t="s">
        <v>580</v>
      </c>
      <c r="K492" s="19" t="s">
        <v>580</v>
      </c>
      <c r="L492" s="19" t="s">
        <v>580</v>
      </c>
      <c r="M492" s="15">
        <v>0</v>
      </c>
      <c r="N492" s="15">
        <v>40</v>
      </c>
      <c r="O492" s="15" t="s">
        <v>1106</v>
      </c>
      <c r="P492" s="7">
        <v>0.5</v>
      </c>
      <c r="Q492" s="7">
        <v>40</v>
      </c>
      <c r="R492" s="7" t="s">
        <v>586</v>
      </c>
      <c r="S492" s="8" t="s">
        <v>580</v>
      </c>
      <c r="T492" s="8" t="s">
        <v>580</v>
      </c>
      <c r="U492" s="8" t="s">
        <v>580</v>
      </c>
      <c r="V492" t="s">
        <v>580</v>
      </c>
      <c r="W492" t="s">
        <v>580</v>
      </c>
      <c r="X492" t="s">
        <v>580</v>
      </c>
      <c r="Y492" s="14" t="s">
        <v>580</v>
      </c>
      <c r="Z492" s="14" t="s">
        <v>580</v>
      </c>
      <c r="AA492" s="14" t="s">
        <v>580</v>
      </c>
      <c r="AB492" s="3">
        <v>0</v>
      </c>
      <c r="AC492" s="4">
        <v>90</v>
      </c>
      <c r="AD492" s="4">
        <v>0</v>
      </c>
      <c r="AE492" s="4">
        <v>40</v>
      </c>
      <c r="AG492" s="4"/>
    </row>
    <row r="493" spans="1:33" x14ac:dyDescent="0.25">
      <c r="A493" t="s">
        <v>308</v>
      </c>
      <c r="B493" t="s">
        <v>308</v>
      </c>
      <c r="C493" s="16" t="s">
        <v>1080</v>
      </c>
      <c r="D493" t="s">
        <v>1109</v>
      </c>
      <c r="E493">
        <v>0</v>
      </c>
      <c r="F493">
        <v>66</v>
      </c>
      <c r="G493" s="2">
        <v>2</v>
      </c>
      <c r="H493" s="2">
        <v>60</v>
      </c>
      <c r="I493" s="2" t="s">
        <v>584</v>
      </c>
      <c r="J493" s="19" t="s">
        <v>580</v>
      </c>
      <c r="K493" s="19" t="s">
        <v>580</v>
      </c>
      <c r="L493" s="19" t="s">
        <v>580</v>
      </c>
      <c r="M493" s="15">
        <v>0</v>
      </c>
      <c r="N493" s="15">
        <v>40</v>
      </c>
      <c r="O493" s="15" t="s">
        <v>1106</v>
      </c>
      <c r="P493" s="7">
        <v>2</v>
      </c>
      <c r="Q493" s="7">
        <v>15</v>
      </c>
      <c r="R493" s="7" t="s">
        <v>586</v>
      </c>
      <c r="S493" s="8" t="s">
        <v>580</v>
      </c>
      <c r="T493" s="8" t="s">
        <v>580</v>
      </c>
      <c r="U493" s="8" t="s">
        <v>580</v>
      </c>
      <c r="V493" t="s">
        <v>580</v>
      </c>
      <c r="W493" t="s">
        <v>580</v>
      </c>
      <c r="X493" t="s">
        <v>580</v>
      </c>
      <c r="Y493" s="14" t="s">
        <v>580</v>
      </c>
      <c r="Z493" s="14" t="s">
        <v>580</v>
      </c>
      <c r="AA493" s="14" t="s">
        <v>580</v>
      </c>
      <c r="AB493" s="3">
        <v>0</v>
      </c>
      <c r="AC493" s="4">
        <v>66</v>
      </c>
      <c r="AD493" s="4">
        <v>0</v>
      </c>
      <c r="AE493" s="4">
        <v>60</v>
      </c>
      <c r="AG493" s="4"/>
    </row>
    <row r="494" spans="1:33" x14ac:dyDescent="0.25">
      <c r="A494" t="s">
        <v>496</v>
      </c>
      <c r="B494" t="s">
        <v>496</v>
      </c>
      <c r="C494" s="16" t="s">
        <v>1081</v>
      </c>
      <c r="D494" t="s">
        <v>1110</v>
      </c>
      <c r="E494">
        <v>425</v>
      </c>
      <c r="F494">
        <v>2440</v>
      </c>
      <c r="G494" s="2" t="s">
        <v>580</v>
      </c>
      <c r="H494" s="2" t="s">
        <v>580</v>
      </c>
      <c r="I494" s="2" t="s">
        <v>580</v>
      </c>
      <c r="J494" s="19">
        <v>500</v>
      </c>
      <c r="K494" s="19">
        <v>3018</v>
      </c>
      <c r="L494" s="19" t="s">
        <v>0</v>
      </c>
      <c r="M494" s="15">
        <v>540</v>
      </c>
      <c r="N494" s="15">
        <v>3018</v>
      </c>
      <c r="O494" s="15" t="s">
        <v>1106</v>
      </c>
      <c r="P494" s="7" t="s">
        <v>580</v>
      </c>
      <c r="Q494" s="7" t="s">
        <v>580</v>
      </c>
      <c r="R494" s="7" t="s">
        <v>580</v>
      </c>
      <c r="S494" s="8" t="s">
        <v>580</v>
      </c>
      <c r="T494" s="8" t="s">
        <v>580</v>
      </c>
      <c r="U494" s="8" t="s">
        <v>580</v>
      </c>
      <c r="V494">
        <v>750</v>
      </c>
      <c r="W494">
        <v>1298</v>
      </c>
      <c r="X494" t="s">
        <v>1120</v>
      </c>
      <c r="Y494" s="14">
        <v>540</v>
      </c>
      <c r="Z494" s="14">
        <v>2170</v>
      </c>
      <c r="AA494" s="14" t="s">
        <v>1115</v>
      </c>
      <c r="AB494" s="3">
        <v>425</v>
      </c>
      <c r="AC494" s="4">
        <v>3018</v>
      </c>
      <c r="AD494" s="4">
        <v>500</v>
      </c>
      <c r="AE494" s="4">
        <v>3018</v>
      </c>
      <c r="AG494" s="4"/>
    </row>
    <row r="495" spans="1:33" x14ac:dyDescent="0.25">
      <c r="A495" t="s">
        <v>346</v>
      </c>
      <c r="B495" t="s">
        <v>346</v>
      </c>
      <c r="C495" s="16" t="s">
        <v>1082</v>
      </c>
      <c r="D495" t="s">
        <v>1109</v>
      </c>
      <c r="E495">
        <v>20</v>
      </c>
      <c r="F495">
        <v>31</v>
      </c>
      <c r="G495" s="2">
        <v>12</v>
      </c>
      <c r="H495" s="2">
        <v>20</v>
      </c>
      <c r="I495" s="2" t="s">
        <v>584</v>
      </c>
      <c r="J495" s="19" t="s">
        <v>580</v>
      </c>
      <c r="K495" s="19" t="s">
        <v>580</v>
      </c>
      <c r="L495" s="19" t="s">
        <v>580</v>
      </c>
      <c r="M495" s="15">
        <v>0</v>
      </c>
      <c r="N495" s="15">
        <v>35</v>
      </c>
      <c r="O495" s="15" t="s">
        <v>1106</v>
      </c>
      <c r="P495" s="7">
        <v>12</v>
      </c>
      <c r="Q495" s="7">
        <v>20</v>
      </c>
      <c r="R495" s="7" t="s">
        <v>586</v>
      </c>
      <c r="S495" s="8" t="s">
        <v>580</v>
      </c>
      <c r="T495" s="8" t="s">
        <v>580</v>
      </c>
      <c r="U495" s="8" t="s">
        <v>580</v>
      </c>
      <c r="V495" t="s">
        <v>580</v>
      </c>
      <c r="W495" t="s">
        <v>580</v>
      </c>
      <c r="X495" t="s">
        <v>580</v>
      </c>
      <c r="Y495" s="14" t="s">
        <v>580</v>
      </c>
      <c r="Z495" s="14" t="s">
        <v>580</v>
      </c>
      <c r="AA495" s="14" t="s">
        <v>580</v>
      </c>
      <c r="AB495" s="3">
        <v>0</v>
      </c>
      <c r="AC495" s="4">
        <v>35</v>
      </c>
      <c r="AD495" s="4">
        <v>0</v>
      </c>
      <c r="AE495" s="4">
        <v>35</v>
      </c>
      <c r="AG495" s="4"/>
    </row>
    <row r="496" spans="1:33" x14ac:dyDescent="0.25">
      <c r="A496" t="s">
        <v>542</v>
      </c>
      <c r="B496" t="s">
        <v>542</v>
      </c>
      <c r="C496" s="16" t="s">
        <v>1083</v>
      </c>
      <c r="D496" t="s">
        <v>1109</v>
      </c>
      <c r="E496" t="s">
        <v>580</v>
      </c>
      <c r="F496" t="s">
        <v>580</v>
      </c>
      <c r="G496" s="2">
        <v>0</v>
      </c>
      <c r="H496" s="2">
        <v>35</v>
      </c>
      <c r="I496" s="2" t="s">
        <v>584</v>
      </c>
      <c r="J496" s="19" t="s">
        <v>580</v>
      </c>
      <c r="K496" s="19" t="s">
        <v>580</v>
      </c>
      <c r="L496" s="19" t="s">
        <v>580</v>
      </c>
      <c r="M496" s="15">
        <v>0</v>
      </c>
      <c r="N496" s="15">
        <v>30</v>
      </c>
      <c r="O496" s="15" t="s">
        <v>1106</v>
      </c>
      <c r="P496" s="7">
        <v>0</v>
      </c>
      <c r="Q496" s="7">
        <v>35</v>
      </c>
      <c r="R496" s="7" t="s">
        <v>586</v>
      </c>
      <c r="S496" s="8" t="s">
        <v>580</v>
      </c>
      <c r="T496" s="8" t="s">
        <v>580</v>
      </c>
      <c r="U496" s="8" t="s">
        <v>580</v>
      </c>
      <c r="V496" t="s">
        <v>580</v>
      </c>
      <c r="W496" t="s">
        <v>580</v>
      </c>
      <c r="X496" t="s">
        <v>580</v>
      </c>
      <c r="Y496" s="14">
        <v>10</v>
      </c>
      <c r="Z496" s="14">
        <v>10</v>
      </c>
      <c r="AA496" s="14" t="s">
        <v>582</v>
      </c>
      <c r="AB496" s="3">
        <v>0</v>
      </c>
      <c r="AC496" s="4">
        <v>35</v>
      </c>
      <c r="AD496" s="4">
        <v>0</v>
      </c>
      <c r="AE496" s="4">
        <v>35</v>
      </c>
      <c r="AG496" s="4"/>
    </row>
    <row r="497" spans="1:33" x14ac:dyDescent="0.25">
      <c r="A497" t="s">
        <v>571</v>
      </c>
      <c r="B497" t="s">
        <v>571</v>
      </c>
      <c r="C497" s="16" t="s">
        <v>1084</v>
      </c>
      <c r="D497" t="s">
        <v>1109</v>
      </c>
      <c r="E497" t="s">
        <v>580</v>
      </c>
      <c r="F497" t="s">
        <v>580</v>
      </c>
      <c r="G497" s="2">
        <v>1</v>
      </c>
      <c r="H497" s="2">
        <v>10</v>
      </c>
      <c r="I497" s="2" t="s">
        <v>584</v>
      </c>
      <c r="J497" s="19" t="s">
        <v>580</v>
      </c>
      <c r="K497" s="19" t="s">
        <v>580</v>
      </c>
      <c r="L497" s="19" t="s">
        <v>580</v>
      </c>
      <c r="M497" s="15">
        <v>1</v>
      </c>
      <c r="N497" s="15">
        <v>10</v>
      </c>
      <c r="O497" s="15" t="s">
        <v>1106</v>
      </c>
      <c r="P497" s="7">
        <v>1</v>
      </c>
      <c r="Q497" s="7">
        <v>10</v>
      </c>
      <c r="R497" s="7" t="s">
        <v>586</v>
      </c>
      <c r="S497" s="8" t="s">
        <v>580</v>
      </c>
      <c r="T497" s="8" t="s">
        <v>580</v>
      </c>
      <c r="U497" s="8" t="s">
        <v>580</v>
      </c>
      <c r="V497" t="s">
        <v>580</v>
      </c>
      <c r="W497" t="s">
        <v>580</v>
      </c>
      <c r="X497" t="s">
        <v>580</v>
      </c>
      <c r="Y497" s="14" t="s">
        <v>580</v>
      </c>
      <c r="Z497" s="14" t="s">
        <v>580</v>
      </c>
      <c r="AA497" s="14" t="s">
        <v>580</v>
      </c>
      <c r="AB497" s="3">
        <v>1</v>
      </c>
      <c r="AC497" s="4">
        <v>10</v>
      </c>
      <c r="AD497" s="4">
        <v>1</v>
      </c>
      <c r="AE497" s="4">
        <v>10</v>
      </c>
      <c r="AG497" s="4"/>
    </row>
    <row r="498" spans="1:33" x14ac:dyDescent="0.25">
      <c r="A498" t="s">
        <v>572</v>
      </c>
      <c r="B498" t="s">
        <v>572</v>
      </c>
      <c r="C498" s="16" t="s">
        <v>1085</v>
      </c>
      <c r="D498" t="s">
        <v>1109</v>
      </c>
      <c r="E498" t="s">
        <v>580</v>
      </c>
      <c r="F498" t="s">
        <v>580</v>
      </c>
      <c r="G498" s="2">
        <v>3</v>
      </c>
      <c r="H498" s="2">
        <v>12</v>
      </c>
      <c r="I498" s="2" t="s">
        <v>584</v>
      </c>
      <c r="J498" s="19" t="s">
        <v>580</v>
      </c>
      <c r="K498" s="19" t="s">
        <v>580</v>
      </c>
      <c r="L498" s="19" t="s">
        <v>580</v>
      </c>
      <c r="M498" s="15" t="s">
        <v>580</v>
      </c>
      <c r="N498" s="15" t="s">
        <v>580</v>
      </c>
      <c r="O498" s="15" t="s">
        <v>580</v>
      </c>
      <c r="P498" s="7">
        <v>3</v>
      </c>
      <c r="Q498" s="7">
        <v>12</v>
      </c>
      <c r="R498" s="7" t="s">
        <v>586</v>
      </c>
      <c r="S498" s="8" t="s">
        <v>580</v>
      </c>
      <c r="T498" s="8" t="s">
        <v>580</v>
      </c>
      <c r="U498" s="8" t="s">
        <v>580</v>
      </c>
      <c r="V498" t="s">
        <v>580</v>
      </c>
      <c r="W498" t="s">
        <v>580</v>
      </c>
      <c r="X498" t="s">
        <v>580</v>
      </c>
      <c r="Y498" s="14" t="s">
        <v>580</v>
      </c>
      <c r="Z498" s="14" t="s">
        <v>580</v>
      </c>
      <c r="AA498" s="14" t="s">
        <v>580</v>
      </c>
      <c r="AB498" s="3">
        <v>3</v>
      </c>
      <c r="AC498" s="4">
        <v>12</v>
      </c>
      <c r="AD498" s="4">
        <v>3</v>
      </c>
      <c r="AE498" s="4">
        <v>12</v>
      </c>
      <c r="AG498" s="4"/>
    </row>
    <row r="499" spans="1:33" x14ac:dyDescent="0.25">
      <c r="A499" t="s">
        <v>575</v>
      </c>
      <c r="B499" t="s">
        <v>575</v>
      </c>
      <c r="C499" s="16" t="s">
        <v>1086</v>
      </c>
      <c r="D499" t="s">
        <v>1109</v>
      </c>
      <c r="E499" t="s">
        <v>580</v>
      </c>
      <c r="F499" t="s">
        <v>580</v>
      </c>
      <c r="G499" s="2">
        <v>3</v>
      </c>
      <c r="H499" s="2">
        <v>20</v>
      </c>
      <c r="I499" s="2" t="s">
        <v>584</v>
      </c>
      <c r="J499" s="19" t="s">
        <v>580</v>
      </c>
      <c r="K499" s="19" t="s">
        <v>580</v>
      </c>
      <c r="L499" s="19" t="s">
        <v>580</v>
      </c>
      <c r="M499" s="15" t="s">
        <v>580</v>
      </c>
      <c r="N499" s="15" t="s">
        <v>580</v>
      </c>
      <c r="O499" s="15" t="s">
        <v>580</v>
      </c>
      <c r="P499" s="7" t="s">
        <v>580</v>
      </c>
      <c r="Q499" s="7" t="s">
        <v>580</v>
      </c>
      <c r="R499" s="7" t="s">
        <v>580</v>
      </c>
      <c r="S499" s="8" t="s">
        <v>580</v>
      </c>
      <c r="T499" s="8" t="s">
        <v>580</v>
      </c>
      <c r="U499" s="8" t="s">
        <v>580</v>
      </c>
      <c r="V499" t="s">
        <v>580</v>
      </c>
      <c r="W499" t="s">
        <v>580</v>
      </c>
      <c r="X499" t="s">
        <v>580</v>
      </c>
      <c r="Y499" s="14">
        <v>14</v>
      </c>
      <c r="Z499" s="14">
        <v>14</v>
      </c>
      <c r="AA499" s="14" t="s">
        <v>576</v>
      </c>
      <c r="AB499" s="3">
        <v>3</v>
      </c>
      <c r="AC499" s="4">
        <v>20</v>
      </c>
      <c r="AD499" s="4">
        <v>3</v>
      </c>
      <c r="AE499" s="4">
        <v>20</v>
      </c>
      <c r="AG499" s="4"/>
    </row>
    <row r="500" spans="1:33" x14ac:dyDescent="0.25">
      <c r="A500" t="s">
        <v>547</v>
      </c>
      <c r="B500" t="s">
        <v>547</v>
      </c>
      <c r="C500" s="16" t="s">
        <v>1087</v>
      </c>
      <c r="D500" t="s">
        <v>1109</v>
      </c>
      <c r="E500" t="s">
        <v>580</v>
      </c>
      <c r="F500" t="s">
        <v>580</v>
      </c>
      <c r="G500" s="2" t="s">
        <v>580</v>
      </c>
      <c r="H500" s="2" t="s">
        <v>580</v>
      </c>
      <c r="I500" s="2" t="s">
        <v>580</v>
      </c>
      <c r="J500" s="19" t="s">
        <v>580</v>
      </c>
      <c r="K500" s="19" t="s">
        <v>580</v>
      </c>
      <c r="L500" s="19" t="s">
        <v>580</v>
      </c>
      <c r="M500" s="15" t="s">
        <v>580</v>
      </c>
      <c r="N500" s="15" t="s">
        <v>580</v>
      </c>
      <c r="O500" s="15" t="s">
        <v>580</v>
      </c>
      <c r="P500" s="7" t="s">
        <v>580</v>
      </c>
      <c r="Q500" s="7" t="s">
        <v>580</v>
      </c>
      <c r="R500" s="7" t="s">
        <v>580</v>
      </c>
      <c r="S500" s="8" t="s">
        <v>580</v>
      </c>
      <c r="T500" s="8" t="s">
        <v>580</v>
      </c>
      <c r="U500" s="8" t="s">
        <v>580</v>
      </c>
      <c r="V500" t="s">
        <v>580</v>
      </c>
      <c r="W500" t="s">
        <v>580</v>
      </c>
      <c r="X500" t="s">
        <v>580</v>
      </c>
      <c r="Y500" s="14">
        <v>2</v>
      </c>
      <c r="Z500" s="14">
        <v>30</v>
      </c>
      <c r="AA500" s="14" t="s">
        <v>576</v>
      </c>
      <c r="AB500" s="3">
        <v>2</v>
      </c>
      <c r="AC500" s="4">
        <v>30</v>
      </c>
      <c r="AD500" s="4">
        <v>2</v>
      </c>
      <c r="AE500" s="4">
        <v>30</v>
      </c>
      <c r="AG500" s="4"/>
    </row>
    <row r="501" spans="1:33" x14ac:dyDescent="0.25">
      <c r="A501" t="s">
        <v>522</v>
      </c>
      <c r="B501" t="s">
        <v>522</v>
      </c>
      <c r="C501" s="16" t="s">
        <v>1088</v>
      </c>
      <c r="D501" t="s">
        <v>1109</v>
      </c>
      <c r="E501" t="s">
        <v>580</v>
      </c>
      <c r="F501" t="s">
        <v>580</v>
      </c>
      <c r="G501" s="2">
        <v>30</v>
      </c>
      <c r="H501" s="2">
        <v>70</v>
      </c>
      <c r="I501" s="2" t="s">
        <v>584</v>
      </c>
      <c r="J501" s="19" t="s">
        <v>580</v>
      </c>
      <c r="K501" s="19" t="s">
        <v>580</v>
      </c>
      <c r="L501" s="19" t="s">
        <v>580</v>
      </c>
      <c r="M501" s="15">
        <v>30</v>
      </c>
      <c r="N501" s="15">
        <v>70</v>
      </c>
      <c r="O501" s="15" t="s">
        <v>1106</v>
      </c>
      <c r="P501" s="7" t="s">
        <v>580</v>
      </c>
      <c r="Q501" s="7" t="s">
        <v>580</v>
      </c>
      <c r="R501" s="7" t="s">
        <v>580</v>
      </c>
      <c r="S501" s="8" t="s">
        <v>580</v>
      </c>
      <c r="T501" s="8" t="s">
        <v>580</v>
      </c>
      <c r="U501" s="8" t="s">
        <v>580</v>
      </c>
      <c r="V501" t="s">
        <v>580</v>
      </c>
      <c r="W501" t="s">
        <v>580</v>
      </c>
      <c r="X501" t="s">
        <v>580</v>
      </c>
      <c r="Y501" s="14" t="s">
        <v>580</v>
      </c>
      <c r="Z501" s="14" t="s">
        <v>580</v>
      </c>
      <c r="AA501" s="14" t="s">
        <v>580</v>
      </c>
      <c r="AB501" s="3">
        <v>30</v>
      </c>
      <c r="AC501" s="4">
        <v>70</v>
      </c>
      <c r="AD501" s="4">
        <v>30</v>
      </c>
      <c r="AE501" s="4">
        <v>70</v>
      </c>
      <c r="AG501" s="4"/>
    </row>
    <row r="502" spans="1:33" x14ac:dyDescent="0.25">
      <c r="A502" t="s">
        <v>530</v>
      </c>
      <c r="B502" t="s">
        <v>530</v>
      </c>
      <c r="C502" s="16" t="s">
        <v>1089</v>
      </c>
      <c r="D502" t="s">
        <v>1109</v>
      </c>
      <c r="E502" t="s">
        <v>580</v>
      </c>
      <c r="F502" t="s">
        <v>580</v>
      </c>
      <c r="G502" s="2">
        <v>3</v>
      </c>
      <c r="H502" s="2">
        <v>45</v>
      </c>
      <c r="I502" s="2" t="s">
        <v>584</v>
      </c>
      <c r="J502" s="19" t="s">
        <v>580</v>
      </c>
      <c r="K502" s="19" t="s">
        <v>580</v>
      </c>
      <c r="L502" s="19" t="s">
        <v>580</v>
      </c>
      <c r="M502" s="15" t="s">
        <v>580</v>
      </c>
      <c r="N502" s="15" t="s">
        <v>580</v>
      </c>
      <c r="O502" s="15" t="s">
        <v>580</v>
      </c>
      <c r="P502" s="7">
        <v>3</v>
      </c>
      <c r="Q502" s="7">
        <v>45</v>
      </c>
      <c r="R502" s="7" t="s">
        <v>586</v>
      </c>
      <c r="S502" s="8" t="s">
        <v>580</v>
      </c>
      <c r="T502" s="8" t="s">
        <v>580</v>
      </c>
      <c r="U502" s="8" t="s">
        <v>580</v>
      </c>
      <c r="V502" t="s">
        <v>580</v>
      </c>
      <c r="W502" t="s">
        <v>580</v>
      </c>
      <c r="X502" t="s">
        <v>580</v>
      </c>
      <c r="Y502" s="14" t="s">
        <v>580</v>
      </c>
      <c r="Z502" s="14" t="s">
        <v>580</v>
      </c>
      <c r="AA502" s="14" t="s">
        <v>580</v>
      </c>
      <c r="AB502" s="3">
        <v>3</v>
      </c>
      <c r="AC502" s="4">
        <v>45</v>
      </c>
      <c r="AD502" s="4">
        <v>3</v>
      </c>
      <c r="AE502" s="4">
        <v>45</v>
      </c>
      <c r="AG502" s="4"/>
    </row>
    <row r="503" spans="1:33" x14ac:dyDescent="0.25">
      <c r="A503" t="s">
        <v>566</v>
      </c>
      <c r="B503" t="s">
        <v>566</v>
      </c>
      <c r="C503" s="16" t="s">
        <v>1090</v>
      </c>
      <c r="D503" t="s">
        <v>1109</v>
      </c>
      <c r="E503" t="s">
        <v>580</v>
      </c>
      <c r="F503" t="s">
        <v>580</v>
      </c>
      <c r="G503" s="2" t="s">
        <v>580</v>
      </c>
      <c r="H503" s="2" t="s">
        <v>580</v>
      </c>
      <c r="I503" s="2" t="s">
        <v>580</v>
      </c>
      <c r="J503" s="19" t="s">
        <v>580</v>
      </c>
      <c r="K503" s="19" t="s">
        <v>580</v>
      </c>
      <c r="L503" s="19" t="s">
        <v>580</v>
      </c>
      <c r="M503" s="15" t="s">
        <v>580</v>
      </c>
      <c r="N503" s="15" t="s">
        <v>580</v>
      </c>
      <c r="O503" s="15" t="s">
        <v>580</v>
      </c>
      <c r="P503" s="7" t="s">
        <v>580</v>
      </c>
      <c r="Q503" s="7" t="s">
        <v>580</v>
      </c>
      <c r="R503" s="7" t="s">
        <v>580</v>
      </c>
      <c r="S503" s="8" t="s">
        <v>580</v>
      </c>
      <c r="T503" s="8" t="s">
        <v>580</v>
      </c>
      <c r="U503" s="8" t="s">
        <v>580</v>
      </c>
      <c r="V503" t="s">
        <v>580</v>
      </c>
      <c r="W503" t="s">
        <v>580</v>
      </c>
      <c r="X503" t="s">
        <v>580</v>
      </c>
      <c r="Y503" s="14">
        <v>1</v>
      </c>
      <c r="Z503" s="14">
        <v>18</v>
      </c>
      <c r="AA503" s="14" t="s">
        <v>585</v>
      </c>
      <c r="AB503" s="3">
        <v>1</v>
      </c>
      <c r="AC503" s="4">
        <v>18</v>
      </c>
      <c r="AD503" s="4">
        <v>1</v>
      </c>
      <c r="AE503" s="4">
        <v>18</v>
      </c>
      <c r="AG503" s="4"/>
    </row>
    <row r="504" spans="1:33" x14ac:dyDescent="0.25">
      <c r="A504" t="s">
        <v>508</v>
      </c>
      <c r="B504" t="s">
        <v>508</v>
      </c>
      <c r="C504" s="16" t="s">
        <v>1091</v>
      </c>
      <c r="D504" t="s">
        <v>1110</v>
      </c>
      <c r="E504" t="s">
        <v>580</v>
      </c>
      <c r="F504" t="s">
        <v>580</v>
      </c>
      <c r="G504" s="2" t="s">
        <v>580</v>
      </c>
      <c r="H504" s="2" t="s">
        <v>580</v>
      </c>
      <c r="I504" s="2" t="s">
        <v>580</v>
      </c>
      <c r="J504" s="19">
        <v>7</v>
      </c>
      <c r="K504" s="19">
        <v>40</v>
      </c>
      <c r="L504" s="19" t="s">
        <v>0</v>
      </c>
      <c r="M504" s="15" t="s">
        <v>580</v>
      </c>
      <c r="N504" s="15" t="s">
        <v>580</v>
      </c>
      <c r="O504" s="15" t="s">
        <v>580</v>
      </c>
      <c r="P504" s="7" t="s">
        <v>580</v>
      </c>
      <c r="Q504" s="7" t="s">
        <v>580</v>
      </c>
      <c r="R504" s="7" t="s">
        <v>580</v>
      </c>
      <c r="S504" s="8" t="s">
        <v>580</v>
      </c>
      <c r="T504" s="8" t="s">
        <v>580</v>
      </c>
      <c r="U504" s="8" t="s">
        <v>580</v>
      </c>
      <c r="V504" t="s">
        <v>580</v>
      </c>
      <c r="W504" t="s">
        <v>580</v>
      </c>
      <c r="X504" t="s">
        <v>580</v>
      </c>
      <c r="Y504" s="14" t="s">
        <v>580</v>
      </c>
      <c r="Z504" s="14" t="s">
        <v>580</v>
      </c>
      <c r="AA504" s="14" t="s">
        <v>580</v>
      </c>
      <c r="AB504" s="3">
        <v>7</v>
      </c>
      <c r="AC504" s="4">
        <v>40</v>
      </c>
      <c r="AD504" s="4">
        <v>7</v>
      </c>
      <c r="AE504" s="4">
        <v>40</v>
      </c>
      <c r="AG504" s="4"/>
    </row>
    <row r="505" spans="1:33" x14ac:dyDescent="0.25">
      <c r="A505" t="s">
        <v>543</v>
      </c>
      <c r="B505" t="s">
        <v>543</v>
      </c>
      <c r="C505" s="16" t="s">
        <v>1092</v>
      </c>
      <c r="D505" t="s">
        <v>1109</v>
      </c>
      <c r="E505" t="s">
        <v>580</v>
      </c>
      <c r="F505" t="s">
        <v>580</v>
      </c>
      <c r="G505" s="2">
        <v>1</v>
      </c>
      <c r="H505" s="2">
        <v>30</v>
      </c>
      <c r="I505" s="2" t="s">
        <v>584</v>
      </c>
      <c r="J505" s="19" t="s">
        <v>580</v>
      </c>
      <c r="K505" s="19" t="s">
        <v>580</v>
      </c>
      <c r="L505" s="19" t="s">
        <v>580</v>
      </c>
      <c r="M505" s="15" t="s">
        <v>580</v>
      </c>
      <c r="N505" s="15" t="s">
        <v>580</v>
      </c>
      <c r="O505" s="15" t="s">
        <v>580</v>
      </c>
      <c r="P505" s="7" t="s">
        <v>580</v>
      </c>
      <c r="Q505" s="7" t="s">
        <v>580</v>
      </c>
      <c r="R505" s="7" t="s">
        <v>580</v>
      </c>
      <c r="S505" s="8" t="s">
        <v>580</v>
      </c>
      <c r="T505" s="8" t="s">
        <v>580</v>
      </c>
      <c r="U505" s="8" t="s">
        <v>580</v>
      </c>
      <c r="V505" t="s">
        <v>580</v>
      </c>
      <c r="W505" t="s">
        <v>580</v>
      </c>
      <c r="X505" t="s">
        <v>580</v>
      </c>
      <c r="Y505" s="14" t="s">
        <v>580</v>
      </c>
      <c r="Z505" s="14" t="s">
        <v>580</v>
      </c>
      <c r="AA505" s="14" t="s">
        <v>580</v>
      </c>
      <c r="AB505" s="3">
        <v>1</v>
      </c>
      <c r="AC505" s="4">
        <v>30</v>
      </c>
      <c r="AD505" s="4">
        <v>1</v>
      </c>
      <c r="AE505" s="4">
        <v>30</v>
      </c>
      <c r="AG505" s="4"/>
    </row>
    <row r="506" spans="1:33" x14ac:dyDescent="0.25">
      <c r="A506" t="s">
        <v>546</v>
      </c>
      <c r="B506" t="s">
        <v>546</v>
      </c>
      <c r="C506" s="16" t="s">
        <v>1093</v>
      </c>
      <c r="D506" t="s">
        <v>1109</v>
      </c>
      <c r="E506" t="s">
        <v>580</v>
      </c>
      <c r="F506" t="s">
        <v>580</v>
      </c>
      <c r="G506" s="2">
        <v>3</v>
      </c>
      <c r="H506" s="2">
        <v>30</v>
      </c>
      <c r="I506" s="2" t="s">
        <v>584</v>
      </c>
      <c r="J506" s="19" t="s">
        <v>580</v>
      </c>
      <c r="K506" s="19" t="s">
        <v>580</v>
      </c>
      <c r="L506" s="19" t="s">
        <v>580</v>
      </c>
      <c r="M506" s="15" t="s">
        <v>580</v>
      </c>
      <c r="N506" s="15" t="s">
        <v>580</v>
      </c>
      <c r="O506" s="15" t="s">
        <v>580</v>
      </c>
      <c r="P506" s="7">
        <v>3</v>
      </c>
      <c r="Q506" s="7">
        <v>30</v>
      </c>
      <c r="R506" s="7" t="s">
        <v>586</v>
      </c>
      <c r="S506" s="8" t="s">
        <v>580</v>
      </c>
      <c r="T506" s="8" t="s">
        <v>580</v>
      </c>
      <c r="U506" s="8" t="s">
        <v>580</v>
      </c>
      <c r="V506" t="s">
        <v>580</v>
      </c>
      <c r="W506" t="s">
        <v>580</v>
      </c>
      <c r="X506" t="s">
        <v>580</v>
      </c>
      <c r="Y506" s="14">
        <v>2</v>
      </c>
      <c r="Z506" s="14">
        <v>2</v>
      </c>
      <c r="AA506" s="14" t="s">
        <v>582</v>
      </c>
      <c r="AB506" s="3">
        <v>3</v>
      </c>
      <c r="AC506" s="4">
        <v>30</v>
      </c>
      <c r="AD506" s="4">
        <v>3</v>
      </c>
      <c r="AE506" s="4">
        <v>30</v>
      </c>
      <c r="AG506" s="4"/>
    </row>
    <row r="507" spans="1:33" x14ac:dyDescent="0.25">
      <c r="A507" t="s">
        <v>523</v>
      </c>
      <c r="B507" t="s">
        <v>523</v>
      </c>
      <c r="C507" s="16" t="s">
        <v>1094</v>
      </c>
      <c r="D507" t="s">
        <v>1109</v>
      </c>
      <c r="E507" t="s">
        <v>580</v>
      </c>
      <c r="F507" t="s">
        <v>580</v>
      </c>
      <c r="G507" s="2">
        <v>30</v>
      </c>
      <c r="H507" s="2">
        <v>40</v>
      </c>
      <c r="I507" s="2" t="s">
        <v>584</v>
      </c>
      <c r="J507" s="19" t="s">
        <v>580</v>
      </c>
      <c r="K507" s="19" t="s">
        <v>580</v>
      </c>
      <c r="L507" s="19" t="s">
        <v>580</v>
      </c>
      <c r="M507" s="15">
        <v>0</v>
      </c>
      <c r="N507" s="15">
        <v>30</v>
      </c>
      <c r="O507" s="15" t="s">
        <v>1106</v>
      </c>
      <c r="P507" s="7">
        <v>0</v>
      </c>
      <c r="Q507" s="7">
        <v>40</v>
      </c>
      <c r="R507" s="7" t="s">
        <v>586</v>
      </c>
      <c r="S507" s="8" t="s">
        <v>580</v>
      </c>
      <c r="T507" s="8" t="s">
        <v>580</v>
      </c>
      <c r="U507" s="8" t="s">
        <v>580</v>
      </c>
      <c r="V507" t="s">
        <v>580</v>
      </c>
      <c r="W507" t="s">
        <v>580</v>
      </c>
      <c r="X507" t="s">
        <v>580</v>
      </c>
      <c r="Y507" s="14">
        <v>0</v>
      </c>
      <c r="Z507" s="14">
        <v>20</v>
      </c>
      <c r="AA507" s="14" t="s">
        <v>583</v>
      </c>
      <c r="AB507" s="3">
        <v>0</v>
      </c>
      <c r="AC507" s="4">
        <v>40</v>
      </c>
      <c r="AD507" s="4">
        <v>0</v>
      </c>
      <c r="AE507" s="4">
        <v>40</v>
      </c>
      <c r="AG507" s="4"/>
    </row>
    <row r="508" spans="1:33" x14ac:dyDescent="0.25">
      <c r="A508" t="s">
        <v>573</v>
      </c>
      <c r="B508" t="s">
        <v>573</v>
      </c>
      <c r="C508" s="16" t="s">
        <v>1095</v>
      </c>
      <c r="D508" t="s">
        <v>1109</v>
      </c>
      <c r="E508" t="s">
        <v>580</v>
      </c>
      <c r="F508" t="s">
        <v>580</v>
      </c>
      <c r="G508" s="2">
        <v>1</v>
      </c>
      <c r="H508" s="2">
        <v>15</v>
      </c>
      <c r="I508" s="2" t="s">
        <v>584</v>
      </c>
      <c r="J508" s="19" t="s">
        <v>580</v>
      </c>
      <c r="K508" s="19" t="s">
        <v>580</v>
      </c>
      <c r="L508" s="19" t="s">
        <v>580</v>
      </c>
      <c r="M508" s="15" t="s">
        <v>580</v>
      </c>
      <c r="N508" s="15" t="s">
        <v>580</v>
      </c>
      <c r="O508" s="15" t="s">
        <v>580</v>
      </c>
      <c r="P508" s="7" t="s">
        <v>580</v>
      </c>
      <c r="Q508" s="7" t="s">
        <v>580</v>
      </c>
      <c r="R508" s="7" t="s">
        <v>580</v>
      </c>
      <c r="S508" s="8" t="s">
        <v>580</v>
      </c>
      <c r="T508" s="8" t="s">
        <v>580</v>
      </c>
      <c r="U508" s="8" t="s">
        <v>580</v>
      </c>
      <c r="V508" t="s">
        <v>580</v>
      </c>
      <c r="W508" t="s">
        <v>580</v>
      </c>
      <c r="X508" t="s">
        <v>580</v>
      </c>
      <c r="Y508" s="14" t="s">
        <v>580</v>
      </c>
      <c r="Z508" s="14" t="s">
        <v>580</v>
      </c>
      <c r="AA508" s="14" t="s">
        <v>580</v>
      </c>
      <c r="AB508" s="3">
        <v>1</v>
      </c>
      <c r="AC508" s="4">
        <v>15</v>
      </c>
      <c r="AD508" s="4">
        <v>1</v>
      </c>
      <c r="AE508" s="4">
        <v>15</v>
      </c>
      <c r="AG508" s="4"/>
    </row>
    <row r="509" spans="1:33" x14ac:dyDescent="0.25">
      <c r="A509" t="s">
        <v>512</v>
      </c>
      <c r="B509" t="s">
        <v>512</v>
      </c>
      <c r="C509" s="16" t="s">
        <v>1096</v>
      </c>
      <c r="D509" t="s">
        <v>1109</v>
      </c>
      <c r="E509" t="s">
        <v>580</v>
      </c>
      <c r="F509" t="s">
        <v>580</v>
      </c>
      <c r="G509" s="2">
        <v>1</v>
      </c>
      <c r="H509" s="2">
        <v>10</v>
      </c>
      <c r="I509" s="2" t="s">
        <v>584</v>
      </c>
      <c r="J509" s="19" t="s">
        <v>580</v>
      </c>
      <c r="K509" s="19" t="s">
        <v>580</v>
      </c>
      <c r="L509" s="19" t="s">
        <v>580</v>
      </c>
      <c r="M509" s="15" t="s">
        <v>580</v>
      </c>
      <c r="N509" s="15" t="s">
        <v>580</v>
      </c>
      <c r="O509" s="15" t="s">
        <v>580</v>
      </c>
      <c r="P509" s="7">
        <v>1</v>
      </c>
      <c r="Q509" s="7">
        <v>10</v>
      </c>
      <c r="R509" s="7" t="s">
        <v>586</v>
      </c>
      <c r="S509" s="8" t="s">
        <v>580</v>
      </c>
      <c r="T509" s="8" t="s">
        <v>580</v>
      </c>
      <c r="U509" s="8" t="s">
        <v>580</v>
      </c>
      <c r="V509" t="s">
        <v>580</v>
      </c>
      <c r="W509" t="s">
        <v>580</v>
      </c>
      <c r="X509" t="s">
        <v>580</v>
      </c>
      <c r="Y509" s="14" t="s">
        <v>580</v>
      </c>
      <c r="Z509" s="14" t="s">
        <v>580</v>
      </c>
      <c r="AA509" s="14" t="s">
        <v>580</v>
      </c>
      <c r="AB509" s="3">
        <v>1</v>
      </c>
      <c r="AC509" s="4">
        <v>10</v>
      </c>
      <c r="AD509" s="4">
        <v>1</v>
      </c>
      <c r="AE509" s="4">
        <v>10</v>
      </c>
      <c r="AG509" s="4"/>
    </row>
    <row r="510" spans="1:33" x14ac:dyDescent="0.25">
      <c r="A510" t="s">
        <v>544</v>
      </c>
      <c r="B510" t="s">
        <v>544</v>
      </c>
      <c r="C510" s="16" t="s">
        <v>1097</v>
      </c>
      <c r="D510" t="s">
        <v>1109</v>
      </c>
      <c r="E510" t="s">
        <v>580</v>
      </c>
      <c r="F510" t="s">
        <v>580</v>
      </c>
      <c r="G510" s="2">
        <v>2</v>
      </c>
      <c r="H510" s="2">
        <v>40</v>
      </c>
      <c r="I510" s="2" t="s">
        <v>584</v>
      </c>
      <c r="J510" s="19" t="s">
        <v>580</v>
      </c>
      <c r="K510" s="19" t="s">
        <v>580</v>
      </c>
      <c r="L510" s="19" t="s">
        <v>580</v>
      </c>
      <c r="M510" s="15" t="s">
        <v>580</v>
      </c>
      <c r="N510" s="15" t="s">
        <v>580</v>
      </c>
      <c r="O510" s="15" t="s">
        <v>580</v>
      </c>
      <c r="P510" s="7" t="s">
        <v>580</v>
      </c>
      <c r="Q510" s="7" t="s">
        <v>580</v>
      </c>
      <c r="R510" s="7" t="s">
        <v>580</v>
      </c>
      <c r="S510" s="8" t="s">
        <v>580</v>
      </c>
      <c r="T510" s="8" t="s">
        <v>580</v>
      </c>
      <c r="U510" s="8" t="s">
        <v>580</v>
      </c>
      <c r="V510" t="s">
        <v>580</v>
      </c>
      <c r="W510" t="s">
        <v>580</v>
      </c>
      <c r="X510" t="s">
        <v>580</v>
      </c>
      <c r="Y510" s="14" t="s">
        <v>580</v>
      </c>
      <c r="Z510" s="14" t="s">
        <v>580</v>
      </c>
      <c r="AA510" s="14" t="s">
        <v>580</v>
      </c>
      <c r="AB510" s="3">
        <v>2</v>
      </c>
      <c r="AC510" s="4">
        <v>40</v>
      </c>
      <c r="AD510" s="4">
        <v>2</v>
      </c>
      <c r="AE510" s="4">
        <v>40</v>
      </c>
      <c r="AG510" s="4"/>
    </row>
    <row r="511" spans="1:33" x14ac:dyDescent="0.25">
      <c r="A511" t="s">
        <v>510</v>
      </c>
      <c r="B511" t="s">
        <v>510</v>
      </c>
      <c r="C511" s="24" t="s">
        <v>1098</v>
      </c>
      <c r="D511" s="24" t="s">
        <v>1109</v>
      </c>
      <c r="E511" s="24" t="s">
        <v>580</v>
      </c>
      <c r="F511" s="24" t="s">
        <v>580</v>
      </c>
      <c r="G511" s="25" t="s">
        <v>580</v>
      </c>
      <c r="H511" s="25" t="s">
        <v>580</v>
      </c>
      <c r="I511" s="25" t="s">
        <v>580</v>
      </c>
      <c r="J511" s="28" t="s">
        <v>580</v>
      </c>
      <c r="K511" s="28" t="s">
        <v>580</v>
      </c>
      <c r="L511" s="28" t="s">
        <v>580</v>
      </c>
      <c r="M511" s="29" t="s">
        <v>580</v>
      </c>
      <c r="N511" s="29" t="s">
        <v>580</v>
      </c>
      <c r="O511" s="29" t="s">
        <v>580</v>
      </c>
      <c r="P511" s="26" t="s">
        <v>580</v>
      </c>
      <c r="Q511" s="26" t="s">
        <v>580</v>
      </c>
      <c r="R511" s="26" t="s">
        <v>580</v>
      </c>
      <c r="S511" s="27" t="s">
        <v>580</v>
      </c>
      <c r="T511" s="27" t="s">
        <v>580</v>
      </c>
      <c r="U511" s="27" t="s">
        <v>580</v>
      </c>
      <c r="V511" s="24" t="s">
        <v>580</v>
      </c>
      <c r="W511" s="24" t="s">
        <v>580</v>
      </c>
      <c r="X511" s="24" t="s">
        <v>580</v>
      </c>
      <c r="Y511" s="30" t="s">
        <v>580</v>
      </c>
      <c r="Z511" s="30" t="s">
        <v>580</v>
      </c>
      <c r="AA511" s="30" t="s">
        <v>580</v>
      </c>
      <c r="AB511" s="31"/>
      <c r="AC511" s="32"/>
      <c r="AD511" s="32"/>
      <c r="AE511" s="32"/>
      <c r="AG511" s="4"/>
    </row>
    <row r="512" spans="1:33" x14ac:dyDescent="0.25">
      <c r="A512" t="s">
        <v>511</v>
      </c>
      <c r="B512" t="s">
        <v>511</v>
      </c>
      <c r="C512" s="16" t="s">
        <v>1099</v>
      </c>
      <c r="D512" t="s">
        <v>1109</v>
      </c>
      <c r="E512" t="s">
        <v>580</v>
      </c>
      <c r="F512" t="s">
        <v>580</v>
      </c>
      <c r="G512" s="2" t="s">
        <v>580</v>
      </c>
      <c r="H512" s="2" t="s">
        <v>580</v>
      </c>
      <c r="I512" s="2" t="s">
        <v>580</v>
      </c>
      <c r="J512" s="19" t="s">
        <v>580</v>
      </c>
      <c r="K512" s="19" t="s">
        <v>580</v>
      </c>
      <c r="L512" s="19" t="s">
        <v>580</v>
      </c>
      <c r="M512" s="15" t="s">
        <v>580</v>
      </c>
      <c r="N512" s="15" t="s">
        <v>580</v>
      </c>
      <c r="O512" s="15" t="s">
        <v>580</v>
      </c>
      <c r="P512" s="7" t="s">
        <v>580</v>
      </c>
      <c r="Q512" s="7" t="s">
        <v>580</v>
      </c>
      <c r="R512" s="7" t="s">
        <v>580</v>
      </c>
      <c r="S512" s="8" t="s">
        <v>580</v>
      </c>
      <c r="T512" s="8" t="s">
        <v>580</v>
      </c>
      <c r="U512" s="8" t="s">
        <v>580</v>
      </c>
      <c r="V512" t="s">
        <v>580</v>
      </c>
      <c r="W512" t="s">
        <v>580</v>
      </c>
      <c r="X512" t="s">
        <v>580</v>
      </c>
      <c r="Y512" s="14">
        <v>0</v>
      </c>
      <c r="Z512" s="14">
        <v>10</v>
      </c>
      <c r="AA512" s="14" t="s">
        <v>587</v>
      </c>
      <c r="AB512" s="3">
        <v>0</v>
      </c>
      <c r="AC512" s="4">
        <v>10</v>
      </c>
      <c r="AD512" s="4">
        <v>0</v>
      </c>
      <c r="AE512" s="4">
        <v>10</v>
      </c>
      <c r="AG512" s="4"/>
    </row>
    <row r="513" spans="1:33" x14ac:dyDescent="0.25">
      <c r="A513" t="s">
        <v>529</v>
      </c>
      <c r="B513" t="s">
        <v>529</v>
      </c>
      <c r="C513" s="16" t="s">
        <v>1100</v>
      </c>
      <c r="D513" t="s">
        <v>1110</v>
      </c>
      <c r="E513" t="s">
        <v>580</v>
      </c>
      <c r="F513" t="s">
        <v>580</v>
      </c>
      <c r="G513" s="2" t="s">
        <v>580</v>
      </c>
      <c r="H513" s="2" t="s">
        <v>580</v>
      </c>
      <c r="I513" s="2" t="s">
        <v>580</v>
      </c>
      <c r="J513" s="19">
        <v>4</v>
      </c>
      <c r="K513" s="19">
        <v>4</v>
      </c>
      <c r="L513" s="19" t="s">
        <v>0</v>
      </c>
      <c r="M513" s="15" t="s">
        <v>580</v>
      </c>
      <c r="N513" s="15" t="s">
        <v>580</v>
      </c>
      <c r="O513" s="15" t="s">
        <v>580</v>
      </c>
      <c r="P513" s="7" t="s">
        <v>580</v>
      </c>
      <c r="Q513" s="7" t="s">
        <v>580</v>
      </c>
      <c r="R513" s="7" t="s">
        <v>580</v>
      </c>
      <c r="S513" s="8" t="s">
        <v>580</v>
      </c>
      <c r="T513" s="8" t="s">
        <v>580</v>
      </c>
      <c r="U513" s="8" t="s">
        <v>580</v>
      </c>
      <c r="V513" t="s">
        <v>580</v>
      </c>
      <c r="W513" t="s">
        <v>580</v>
      </c>
      <c r="X513" t="s">
        <v>580</v>
      </c>
      <c r="Y513" s="14" t="s">
        <v>580</v>
      </c>
      <c r="Z513" s="14" t="s">
        <v>580</v>
      </c>
      <c r="AA513" s="14" t="s">
        <v>580</v>
      </c>
      <c r="AB513" s="3">
        <v>4</v>
      </c>
      <c r="AC513" s="4">
        <v>4</v>
      </c>
      <c r="AD513" s="4">
        <v>4</v>
      </c>
      <c r="AE513" s="4">
        <v>4</v>
      </c>
      <c r="AG513" s="4"/>
    </row>
    <row r="514" spans="1:33" x14ac:dyDescent="0.25">
      <c r="A514" t="s">
        <v>545</v>
      </c>
      <c r="B514" t="s">
        <v>545</v>
      </c>
      <c r="C514" s="16" t="s">
        <v>1101</v>
      </c>
      <c r="D514" t="s">
        <v>1109</v>
      </c>
      <c r="E514" t="s">
        <v>580</v>
      </c>
      <c r="F514" t="s">
        <v>580</v>
      </c>
      <c r="G514" s="2">
        <v>15</v>
      </c>
      <c r="H514" s="2">
        <v>40</v>
      </c>
      <c r="I514" s="2" t="s">
        <v>584</v>
      </c>
      <c r="J514" s="19" t="s">
        <v>580</v>
      </c>
      <c r="K514" s="19" t="s">
        <v>580</v>
      </c>
      <c r="L514" s="19" t="s">
        <v>580</v>
      </c>
      <c r="M514" s="15">
        <v>0</v>
      </c>
      <c r="N514" s="15">
        <v>30</v>
      </c>
      <c r="O514" s="15" t="s">
        <v>1106</v>
      </c>
      <c r="P514" s="7">
        <v>15</v>
      </c>
      <c r="Q514" s="7">
        <v>40</v>
      </c>
      <c r="R514" s="7" t="s">
        <v>586</v>
      </c>
      <c r="S514" s="8" t="s">
        <v>580</v>
      </c>
      <c r="T514" s="8" t="s">
        <v>580</v>
      </c>
      <c r="U514" s="8" t="s">
        <v>580</v>
      </c>
      <c r="V514" t="s">
        <v>580</v>
      </c>
      <c r="W514" t="s">
        <v>580</v>
      </c>
      <c r="X514" t="s">
        <v>580</v>
      </c>
      <c r="Y514" s="14" t="s">
        <v>580</v>
      </c>
      <c r="Z514" s="14" t="s">
        <v>580</v>
      </c>
      <c r="AA514" s="14" t="s">
        <v>580</v>
      </c>
      <c r="AB514" s="3">
        <v>0</v>
      </c>
      <c r="AC514" s="4">
        <v>40</v>
      </c>
      <c r="AD514" s="4">
        <v>15</v>
      </c>
      <c r="AE514" s="4">
        <v>40</v>
      </c>
      <c r="AG514" s="4"/>
    </row>
    <row r="515" spans="1:33" x14ac:dyDescent="0.25">
      <c r="AC515" s="4"/>
      <c r="AD515" s="4"/>
      <c r="AE515" s="4"/>
      <c r="AG515" s="4"/>
    </row>
    <row r="516" spans="1:33" x14ac:dyDescent="0.25">
      <c r="AC516" s="4"/>
      <c r="AD516" s="4"/>
      <c r="AE516" s="4"/>
      <c r="AG516" s="4"/>
    </row>
    <row r="517" spans="1:33" x14ac:dyDescent="0.25">
      <c r="AC517" s="4"/>
      <c r="AD517" s="4"/>
      <c r="AE517" s="4"/>
      <c r="AG517" s="4"/>
    </row>
    <row r="518" spans="1:33" x14ac:dyDescent="0.25">
      <c r="AC518" s="4"/>
      <c r="AD518" s="4"/>
      <c r="AE518" s="4"/>
      <c r="AG518" s="4"/>
    </row>
    <row r="519" spans="1:33" x14ac:dyDescent="0.25">
      <c r="AC519" s="4"/>
      <c r="AD519" s="4"/>
      <c r="AE519" s="4"/>
      <c r="AG519" s="4"/>
    </row>
    <row r="520" spans="1:33" x14ac:dyDescent="0.25">
      <c r="AC520" s="4"/>
      <c r="AD520" s="4"/>
      <c r="AE520" s="4"/>
      <c r="AG520" s="4"/>
    </row>
    <row r="521" spans="1:33" x14ac:dyDescent="0.25">
      <c r="AC521" s="4"/>
      <c r="AD521" s="4"/>
      <c r="AE521" s="4"/>
      <c r="AG521" s="4"/>
    </row>
    <row r="522" spans="1:33" x14ac:dyDescent="0.25">
      <c r="AC522" s="4"/>
      <c r="AD522" s="4"/>
      <c r="AE522" s="4"/>
      <c r="AG522" s="4"/>
    </row>
    <row r="523" spans="1:33" x14ac:dyDescent="0.25">
      <c r="AC523" s="4"/>
      <c r="AD523" s="4"/>
      <c r="AE523" s="4"/>
      <c r="AG523" s="4"/>
    </row>
    <row r="524" spans="1:33" x14ac:dyDescent="0.25">
      <c r="AC524" s="4"/>
      <c r="AD524" s="4"/>
      <c r="AE524" s="4"/>
      <c r="AG524" s="4"/>
    </row>
    <row r="525" spans="1:33" x14ac:dyDescent="0.25">
      <c r="AC525" s="4"/>
      <c r="AD525" s="4"/>
      <c r="AE525" s="4"/>
      <c r="AG525" s="4"/>
    </row>
    <row r="526" spans="1:33" x14ac:dyDescent="0.25">
      <c r="AC526" s="4"/>
      <c r="AD526" s="4"/>
      <c r="AE526" s="4"/>
      <c r="AG526" s="4"/>
    </row>
    <row r="527" spans="1:33" x14ac:dyDescent="0.25">
      <c r="AC527" s="4"/>
      <c r="AD527" s="4"/>
      <c r="AE527" s="4"/>
      <c r="AG527" s="4"/>
    </row>
    <row r="528" spans="1:33" x14ac:dyDescent="0.25">
      <c r="AC528" s="4"/>
      <c r="AD528" s="4"/>
      <c r="AE528" s="4"/>
      <c r="AG528" s="4"/>
    </row>
    <row r="529" spans="29:33" x14ac:dyDescent="0.25">
      <c r="AC529" s="4"/>
      <c r="AD529" s="4"/>
      <c r="AE529" s="4"/>
      <c r="AG529" s="4"/>
    </row>
    <row r="530" spans="29:33" x14ac:dyDescent="0.25">
      <c r="AC530" s="4"/>
      <c r="AD530" s="4"/>
      <c r="AE530" s="4"/>
      <c r="AG530" s="4"/>
    </row>
    <row r="531" spans="29:33" x14ac:dyDescent="0.25">
      <c r="AC531" s="4"/>
      <c r="AD531" s="4"/>
      <c r="AE531" s="4"/>
      <c r="AG531" s="4"/>
    </row>
    <row r="532" spans="29:33" x14ac:dyDescent="0.25">
      <c r="AC532" s="4"/>
      <c r="AD532" s="4"/>
      <c r="AE532" s="4"/>
      <c r="AG532" s="4"/>
    </row>
    <row r="533" spans="29:33" x14ac:dyDescent="0.25">
      <c r="AC533" s="4"/>
      <c r="AD533" s="4"/>
      <c r="AE533" s="4"/>
      <c r="AG533" s="4"/>
    </row>
    <row r="534" spans="29:33" x14ac:dyDescent="0.25">
      <c r="AC534" s="4"/>
      <c r="AD534" s="4"/>
      <c r="AE534" s="4"/>
      <c r="AG534" s="4"/>
    </row>
    <row r="535" spans="29:33" x14ac:dyDescent="0.25">
      <c r="AC535" s="4"/>
      <c r="AD535" s="4"/>
      <c r="AE535" s="4"/>
      <c r="AG535" s="4"/>
    </row>
    <row r="536" spans="29:33" x14ac:dyDescent="0.25">
      <c r="AC536" s="4"/>
      <c r="AD536" s="4"/>
      <c r="AE536" s="4"/>
      <c r="AG536" s="4"/>
    </row>
    <row r="537" spans="29:33" x14ac:dyDescent="0.25">
      <c r="AC537" s="4"/>
      <c r="AD537" s="4"/>
      <c r="AE537" s="4"/>
      <c r="AG537" s="4"/>
    </row>
    <row r="538" spans="29:33" x14ac:dyDescent="0.25">
      <c r="AC538" s="4"/>
      <c r="AD538" s="4"/>
      <c r="AE538" s="4"/>
      <c r="AG538" s="4"/>
    </row>
    <row r="539" spans="29:33" x14ac:dyDescent="0.25">
      <c r="AC539" s="4"/>
      <c r="AD539" s="4"/>
      <c r="AE539" s="4"/>
      <c r="AG539" s="4"/>
    </row>
    <row r="540" spans="29:33" x14ac:dyDescent="0.25">
      <c r="AC540" s="4"/>
      <c r="AD540" s="4"/>
      <c r="AE540" s="4"/>
      <c r="AG540" s="4"/>
    </row>
    <row r="541" spans="29:33" x14ac:dyDescent="0.25">
      <c r="AC541" s="4"/>
      <c r="AD541" s="4"/>
      <c r="AE541" s="4"/>
      <c r="AG541" s="4"/>
    </row>
    <row r="542" spans="29:33" x14ac:dyDescent="0.25">
      <c r="AC542" s="4"/>
      <c r="AD542" s="4"/>
      <c r="AE542" s="4"/>
      <c r="AG542" s="4"/>
    </row>
    <row r="543" spans="29:33" x14ac:dyDescent="0.25">
      <c r="AC543" s="4"/>
      <c r="AD543" s="4"/>
      <c r="AE543" s="4"/>
      <c r="AG543" s="4"/>
    </row>
    <row r="544" spans="29:33" x14ac:dyDescent="0.25">
      <c r="AC544" s="4"/>
      <c r="AD544" s="4"/>
      <c r="AE544" s="4"/>
      <c r="AG544" s="4"/>
    </row>
    <row r="545" spans="29:33" x14ac:dyDescent="0.25">
      <c r="AC545" s="4"/>
      <c r="AD545" s="4"/>
      <c r="AE545" s="4"/>
      <c r="AG545" s="4"/>
    </row>
    <row r="546" spans="29:33" x14ac:dyDescent="0.25">
      <c r="AC546" s="4"/>
      <c r="AD546" s="4"/>
      <c r="AE546" s="4"/>
      <c r="AG546" s="4"/>
    </row>
    <row r="547" spans="29:33" x14ac:dyDescent="0.25">
      <c r="AC547" s="4"/>
      <c r="AD547" s="4"/>
      <c r="AE547" s="4"/>
      <c r="AG547" s="4"/>
    </row>
    <row r="548" spans="29:33" x14ac:dyDescent="0.25">
      <c r="AC548" s="4"/>
      <c r="AD548" s="4"/>
      <c r="AE548" s="4"/>
      <c r="AG548" s="4"/>
    </row>
    <row r="549" spans="29:33" x14ac:dyDescent="0.25">
      <c r="AC549" s="4"/>
      <c r="AD549" s="4"/>
      <c r="AE549" s="4"/>
      <c r="AG549" s="4"/>
    </row>
    <row r="550" spans="29:33" x14ac:dyDescent="0.25">
      <c r="AC550" s="4"/>
      <c r="AD550" s="4"/>
      <c r="AE550" s="4"/>
      <c r="AG550" s="4"/>
    </row>
    <row r="551" spans="29:33" x14ac:dyDescent="0.25">
      <c r="AC551" s="4"/>
      <c r="AD551" s="4"/>
      <c r="AE551" s="4"/>
      <c r="AG551" s="4"/>
    </row>
    <row r="552" spans="29:33" x14ac:dyDescent="0.25">
      <c r="AC552" s="4"/>
      <c r="AD552" s="4"/>
      <c r="AE552" s="4"/>
      <c r="AG552" s="4"/>
    </row>
    <row r="553" spans="29:33" x14ac:dyDescent="0.25">
      <c r="AC553" s="4"/>
      <c r="AD553" s="4"/>
      <c r="AE553" s="4"/>
      <c r="AG553" s="4"/>
    </row>
    <row r="554" spans="29:33" x14ac:dyDescent="0.25">
      <c r="AC554" s="4"/>
      <c r="AD554" s="4"/>
      <c r="AE554" s="4"/>
      <c r="AG554" s="4"/>
    </row>
    <row r="555" spans="29:33" x14ac:dyDescent="0.25">
      <c r="AC555" s="4"/>
      <c r="AD555" s="4"/>
      <c r="AE555" s="4"/>
      <c r="AG555" s="4"/>
    </row>
    <row r="556" spans="29:33" x14ac:dyDescent="0.25">
      <c r="AC556" s="4"/>
      <c r="AD556" s="4"/>
      <c r="AE556" s="4"/>
      <c r="AG556" s="4"/>
    </row>
    <row r="557" spans="29:33" x14ac:dyDescent="0.25">
      <c r="AC557" s="4"/>
      <c r="AD557" s="4"/>
      <c r="AE557" s="4"/>
      <c r="AG557" s="4"/>
    </row>
    <row r="558" spans="29:33" x14ac:dyDescent="0.25">
      <c r="AC558" s="4"/>
      <c r="AD558" s="4"/>
      <c r="AE558" s="4"/>
      <c r="AG558" s="4"/>
    </row>
    <row r="559" spans="29:33" x14ac:dyDescent="0.25">
      <c r="AC559" s="4"/>
      <c r="AD559" s="4"/>
      <c r="AE559" s="4"/>
      <c r="AG559" s="4"/>
    </row>
    <row r="560" spans="29:33" x14ac:dyDescent="0.25">
      <c r="AC560" s="4"/>
      <c r="AD560" s="4"/>
      <c r="AE560" s="4"/>
      <c r="AG560" s="4"/>
    </row>
    <row r="561" spans="29:33" x14ac:dyDescent="0.25">
      <c r="AC561" s="4"/>
      <c r="AD561" s="4"/>
      <c r="AE561" s="4"/>
      <c r="AG561" s="4"/>
    </row>
    <row r="562" spans="29:33" x14ac:dyDescent="0.25">
      <c r="AC562" s="4"/>
      <c r="AD562" s="4"/>
      <c r="AE562" s="4"/>
      <c r="AG562" s="4"/>
    </row>
    <row r="563" spans="29:33" x14ac:dyDescent="0.25">
      <c r="AC563" s="4"/>
      <c r="AD563" s="4"/>
      <c r="AE563" s="4"/>
      <c r="AG563" s="4"/>
    </row>
    <row r="564" spans="29:33" x14ac:dyDescent="0.25">
      <c r="AC564" s="4"/>
      <c r="AD564" s="4"/>
      <c r="AE564" s="4"/>
      <c r="AG564" s="4"/>
    </row>
    <row r="565" spans="29:33" x14ac:dyDescent="0.25">
      <c r="AC565" s="4"/>
      <c r="AD565" s="4"/>
      <c r="AE565" s="4"/>
      <c r="AG565" s="4"/>
    </row>
    <row r="566" spans="29:33" x14ac:dyDescent="0.25">
      <c r="AC566" s="4"/>
      <c r="AD566" s="4"/>
      <c r="AE566" s="4"/>
      <c r="AG566" s="4"/>
    </row>
    <row r="567" spans="29:33" x14ac:dyDescent="0.25">
      <c r="AC567" s="4"/>
      <c r="AD567" s="4"/>
      <c r="AE567" s="4"/>
      <c r="AG567" s="4"/>
    </row>
    <row r="568" spans="29:33" x14ac:dyDescent="0.25">
      <c r="AC568" s="4"/>
      <c r="AD568" s="4"/>
      <c r="AE568" s="4"/>
      <c r="AG568" s="4"/>
    </row>
    <row r="569" spans="29:33" x14ac:dyDescent="0.25">
      <c r="AC569" s="4"/>
      <c r="AD569" s="4"/>
      <c r="AE569" s="4"/>
      <c r="AG569" s="4"/>
    </row>
    <row r="570" spans="29:33" x14ac:dyDescent="0.25">
      <c r="AC570" s="4"/>
      <c r="AD570" s="4"/>
      <c r="AE570" s="4"/>
      <c r="AG570" s="4"/>
    </row>
    <row r="571" spans="29:33" x14ac:dyDescent="0.25">
      <c r="AC571" s="4"/>
      <c r="AD571" s="4"/>
      <c r="AE571" s="4"/>
      <c r="AG571" s="4"/>
    </row>
    <row r="572" spans="29:33" x14ac:dyDescent="0.25">
      <c r="AC572" s="4"/>
      <c r="AD572" s="4"/>
      <c r="AE572" s="4"/>
      <c r="AG572" s="4"/>
    </row>
    <row r="573" spans="29:33" x14ac:dyDescent="0.25">
      <c r="AC573" s="4"/>
      <c r="AD573" s="4"/>
      <c r="AE573" s="4"/>
      <c r="AG573" s="4"/>
    </row>
    <row r="574" spans="29:33" x14ac:dyDescent="0.25">
      <c r="AC574" s="4"/>
      <c r="AD574" s="4"/>
      <c r="AE574" s="4"/>
      <c r="AG574" s="4"/>
    </row>
    <row r="575" spans="29:33" x14ac:dyDescent="0.25">
      <c r="AC575" s="4"/>
      <c r="AD575" s="4"/>
      <c r="AE575" s="4"/>
      <c r="AG575" s="4"/>
    </row>
    <row r="576" spans="29:33" x14ac:dyDescent="0.25">
      <c r="AC576" s="4"/>
      <c r="AD576" s="4"/>
      <c r="AE576" s="4"/>
      <c r="AG576" s="4"/>
    </row>
    <row r="577" spans="29:33" x14ac:dyDescent="0.25">
      <c r="AC577" s="4"/>
      <c r="AD577" s="4"/>
      <c r="AE577" s="4"/>
      <c r="AG577" s="4"/>
    </row>
    <row r="578" spans="29:33" x14ac:dyDescent="0.25">
      <c r="AC578" s="4"/>
      <c r="AD578" s="4"/>
      <c r="AE578" s="4"/>
      <c r="AG578" s="4"/>
    </row>
    <row r="579" spans="29:33" x14ac:dyDescent="0.25">
      <c r="AC579" s="4"/>
      <c r="AD579" s="4"/>
      <c r="AE579" s="4"/>
      <c r="AG579" s="4"/>
    </row>
    <row r="580" spans="29:33" x14ac:dyDescent="0.25">
      <c r="AC580" s="4"/>
      <c r="AD580" s="4"/>
      <c r="AE580" s="4"/>
      <c r="AG580" s="4"/>
    </row>
    <row r="581" spans="29:33" x14ac:dyDescent="0.25">
      <c r="AC581" s="4"/>
      <c r="AD581" s="4"/>
      <c r="AE581" s="4"/>
      <c r="AG581" s="4"/>
    </row>
    <row r="582" spans="29:33" x14ac:dyDescent="0.25">
      <c r="AC582" s="4"/>
      <c r="AD582" s="4"/>
      <c r="AE582" s="4"/>
      <c r="AG582" s="4"/>
    </row>
    <row r="583" spans="29:33" x14ac:dyDescent="0.25">
      <c r="AC583" s="4"/>
      <c r="AD583" s="4"/>
      <c r="AE583" s="4"/>
      <c r="AG583" s="4"/>
    </row>
    <row r="584" spans="29:33" x14ac:dyDescent="0.25">
      <c r="AC584" s="4"/>
      <c r="AD584" s="4"/>
      <c r="AE584" s="4"/>
      <c r="AG584" s="4"/>
    </row>
    <row r="585" spans="29:33" x14ac:dyDescent="0.25">
      <c r="AC585" s="4"/>
      <c r="AD585" s="4"/>
      <c r="AE585" s="4"/>
      <c r="AG585" s="4"/>
    </row>
    <row r="586" spans="29:33" x14ac:dyDescent="0.25">
      <c r="AC586" s="4"/>
      <c r="AD586" s="4"/>
      <c r="AE586" s="4"/>
      <c r="AG586" s="4"/>
    </row>
    <row r="587" spans="29:33" x14ac:dyDescent="0.25">
      <c r="AC587" s="4"/>
      <c r="AD587" s="4"/>
      <c r="AE587" s="4"/>
      <c r="AG587" s="4"/>
    </row>
    <row r="588" spans="29:33" x14ac:dyDescent="0.25">
      <c r="AC588" s="4"/>
      <c r="AD588" s="4"/>
      <c r="AE588" s="4"/>
      <c r="AG588" s="4"/>
    </row>
    <row r="589" spans="29:33" x14ac:dyDescent="0.25">
      <c r="AC589" s="4"/>
      <c r="AD589" s="4"/>
      <c r="AE589" s="4"/>
      <c r="AG589" s="4"/>
    </row>
    <row r="590" spans="29:33" x14ac:dyDescent="0.25">
      <c r="AC590" s="4"/>
      <c r="AD590" s="4"/>
      <c r="AE590" s="4"/>
      <c r="AG590" s="4"/>
    </row>
    <row r="591" spans="29:33" x14ac:dyDescent="0.25">
      <c r="AC591" s="4"/>
      <c r="AD591" s="4"/>
      <c r="AE591" s="4"/>
      <c r="AG591" s="4"/>
    </row>
    <row r="592" spans="29:33" x14ac:dyDescent="0.25">
      <c r="AC592" s="4"/>
      <c r="AD592" s="4"/>
      <c r="AE592" s="4"/>
      <c r="AG592" s="4"/>
    </row>
    <row r="593" spans="29:33" x14ac:dyDescent="0.25">
      <c r="AC593" s="4"/>
      <c r="AD593" s="4"/>
      <c r="AE593" s="4"/>
      <c r="AG593" s="4"/>
    </row>
    <row r="594" spans="29:33" x14ac:dyDescent="0.25">
      <c r="AC594" s="4"/>
      <c r="AD594" s="4"/>
      <c r="AE594" s="4"/>
      <c r="AG594" s="4"/>
    </row>
    <row r="595" spans="29:33" x14ac:dyDescent="0.25">
      <c r="AC595" s="4"/>
      <c r="AD595" s="4"/>
      <c r="AE595" s="4"/>
      <c r="AG595" s="4"/>
    </row>
    <row r="596" spans="29:33" x14ac:dyDescent="0.25">
      <c r="AC596" s="4"/>
      <c r="AD596" s="4"/>
      <c r="AE596" s="4"/>
      <c r="AG596" s="4"/>
    </row>
    <row r="597" spans="29:33" x14ac:dyDescent="0.25">
      <c r="AC597" s="4"/>
      <c r="AD597" s="4"/>
      <c r="AE597" s="4"/>
      <c r="AG597" s="4"/>
    </row>
    <row r="598" spans="29:33" x14ac:dyDescent="0.25">
      <c r="AC598" s="4"/>
      <c r="AD598" s="4"/>
      <c r="AE598" s="4"/>
      <c r="AG598" s="4"/>
    </row>
    <row r="599" spans="29:33" x14ac:dyDescent="0.25">
      <c r="AC599" s="4"/>
      <c r="AD599" s="4"/>
      <c r="AE599" s="4"/>
      <c r="AG599" s="4"/>
    </row>
    <row r="600" spans="29:33" x14ac:dyDescent="0.25">
      <c r="AC600" s="4"/>
      <c r="AD600" s="4"/>
      <c r="AE600" s="4"/>
      <c r="AG600" s="4"/>
    </row>
    <row r="601" spans="29:33" x14ac:dyDescent="0.25">
      <c r="AC601" s="4"/>
      <c r="AD601" s="4"/>
      <c r="AE601" s="4"/>
      <c r="AG601" s="4"/>
    </row>
    <row r="602" spans="29:33" x14ac:dyDescent="0.25">
      <c r="AC602" s="4"/>
      <c r="AD602" s="4"/>
      <c r="AE602" s="4"/>
      <c r="AG602" s="4"/>
    </row>
    <row r="603" spans="29:33" x14ac:dyDescent="0.25">
      <c r="AC603" s="4"/>
      <c r="AD603" s="4"/>
      <c r="AE603" s="4"/>
      <c r="AG603" s="4"/>
    </row>
    <row r="604" spans="29:33" x14ac:dyDescent="0.25">
      <c r="AC604" s="4"/>
      <c r="AD604" s="4"/>
      <c r="AE604" s="4"/>
      <c r="AG604" s="4"/>
    </row>
    <row r="605" spans="29:33" x14ac:dyDescent="0.25">
      <c r="AC605" s="4"/>
      <c r="AD605" s="4"/>
      <c r="AE605" s="4"/>
      <c r="AG605" s="4"/>
    </row>
    <row r="606" spans="29:33" x14ac:dyDescent="0.25">
      <c r="AC606" s="4"/>
      <c r="AD606" s="4"/>
      <c r="AE606" s="4"/>
      <c r="AG606" s="4"/>
    </row>
    <row r="607" spans="29:33" x14ac:dyDescent="0.25">
      <c r="AC607" s="4"/>
      <c r="AD607" s="4"/>
      <c r="AE607" s="4"/>
      <c r="AG607" s="4"/>
    </row>
    <row r="608" spans="29:33" x14ac:dyDescent="0.25">
      <c r="AC608" s="4"/>
      <c r="AD608" s="4"/>
      <c r="AE608" s="4"/>
      <c r="AG608" s="4"/>
    </row>
    <row r="609" spans="29:33" x14ac:dyDescent="0.25">
      <c r="AC609" s="4"/>
      <c r="AD609" s="4"/>
      <c r="AE609" s="4"/>
      <c r="AG609" s="4"/>
    </row>
    <row r="610" spans="29:33" x14ac:dyDescent="0.25">
      <c r="AC610" s="4"/>
      <c r="AD610" s="4"/>
      <c r="AE610" s="4"/>
      <c r="AG610" s="4"/>
    </row>
    <row r="611" spans="29:33" x14ac:dyDescent="0.25">
      <c r="AC611" s="4"/>
      <c r="AD611" s="4"/>
      <c r="AE611" s="4"/>
      <c r="AG611" s="4"/>
    </row>
    <row r="612" spans="29:33" x14ac:dyDescent="0.25">
      <c r="AC612" s="4"/>
      <c r="AD612" s="4"/>
      <c r="AE612" s="4"/>
      <c r="AG612" s="4"/>
    </row>
    <row r="613" spans="29:33" x14ac:dyDescent="0.25">
      <c r="AC613" s="4"/>
      <c r="AD613" s="4"/>
      <c r="AE613" s="4"/>
      <c r="AG613" s="4"/>
    </row>
    <row r="614" spans="29:33" x14ac:dyDescent="0.25">
      <c r="AC614" s="4"/>
      <c r="AD614" s="4"/>
      <c r="AE614" s="4"/>
      <c r="AG614" s="4"/>
    </row>
    <row r="615" spans="29:33" x14ac:dyDescent="0.25">
      <c r="AC615" s="4"/>
      <c r="AD615" s="4"/>
      <c r="AE615" s="4"/>
      <c r="AG615" s="4"/>
    </row>
    <row r="616" spans="29:33" x14ac:dyDescent="0.25">
      <c r="AC616" s="4"/>
      <c r="AD616" s="4"/>
      <c r="AE616" s="4"/>
      <c r="AG616" s="4"/>
    </row>
    <row r="617" spans="29:33" x14ac:dyDescent="0.25">
      <c r="AC617" s="4"/>
      <c r="AD617" s="4"/>
      <c r="AE617" s="4"/>
      <c r="AG617" s="4"/>
    </row>
    <row r="618" spans="29:33" x14ac:dyDescent="0.25">
      <c r="AC618" s="4"/>
      <c r="AD618" s="4"/>
      <c r="AE618" s="4"/>
      <c r="AG618" s="4"/>
    </row>
    <row r="619" spans="29:33" x14ac:dyDescent="0.25">
      <c r="AC619" s="4"/>
      <c r="AD619" s="4"/>
      <c r="AE619" s="4"/>
      <c r="AG619" s="4"/>
    </row>
    <row r="620" spans="29:33" x14ac:dyDescent="0.25">
      <c r="AC620" s="4"/>
      <c r="AD620" s="4"/>
      <c r="AE620" s="4"/>
      <c r="AG620" s="4"/>
    </row>
    <row r="621" spans="29:33" x14ac:dyDescent="0.25">
      <c r="AC621" s="4"/>
      <c r="AD621" s="4"/>
      <c r="AE621" s="4"/>
      <c r="AG621" s="4"/>
    </row>
    <row r="622" spans="29:33" x14ac:dyDescent="0.25">
      <c r="AC622" s="4"/>
      <c r="AD622" s="4"/>
      <c r="AE622" s="4"/>
      <c r="AG622" s="4"/>
    </row>
    <row r="623" spans="29:33" x14ac:dyDescent="0.25">
      <c r="AC623" s="4"/>
      <c r="AD623" s="4"/>
      <c r="AE623" s="4"/>
      <c r="AG623" s="4"/>
    </row>
    <row r="624" spans="29:33" x14ac:dyDescent="0.25">
      <c r="AC624" s="4"/>
      <c r="AD624" s="4"/>
      <c r="AE624" s="4"/>
      <c r="AG624" s="4"/>
    </row>
    <row r="625" spans="29:33" x14ac:dyDescent="0.25">
      <c r="AC625" s="4"/>
      <c r="AD625" s="4"/>
      <c r="AE625" s="4"/>
      <c r="AG625" s="4"/>
    </row>
    <row r="626" spans="29:33" x14ac:dyDescent="0.25">
      <c r="AC626" s="4"/>
      <c r="AD626" s="4"/>
      <c r="AE626" s="4"/>
      <c r="AG626" s="4"/>
    </row>
    <row r="627" spans="29:33" x14ac:dyDescent="0.25">
      <c r="AC627" s="4"/>
      <c r="AD627" s="4"/>
      <c r="AE627" s="4"/>
      <c r="AG627" s="4"/>
    </row>
    <row r="628" spans="29:33" x14ac:dyDescent="0.25">
      <c r="AC628" s="4"/>
      <c r="AD628" s="4"/>
      <c r="AE628" s="4"/>
      <c r="AG628" s="4"/>
    </row>
    <row r="629" spans="29:33" x14ac:dyDescent="0.25">
      <c r="AC629" s="4"/>
      <c r="AD629" s="4"/>
      <c r="AE629" s="4"/>
      <c r="AG629" s="4"/>
    </row>
    <row r="630" spans="29:33" x14ac:dyDescent="0.25">
      <c r="AC630" s="4"/>
      <c r="AD630" s="4"/>
      <c r="AE630" s="4"/>
      <c r="AG630" s="4"/>
    </row>
    <row r="631" spans="29:33" x14ac:dyDescent="0.25">
      <c r="AC631" s="4"/>
      <c r="AD631" s="4"/>
      <c r="AE631" s="4"/>
      <c r="AG631" s="4"/>
    </row>
    <row r="632" spans="29:33" x14ac:dyDescent="0.25">
      <c r="AC632" s="4"/>
      <c r="AD632" s="4"/>
      <c r="AE632" s="4"/>
      <c r="AG632" s="4"/>
    </row>
    <row r="633" spans="29:33" x14ac:dyDescent="0.25">
      <c r="AC633" s="4"/>
      <c r="AD633" s="4"/>
      <c r="AE633" s="4"/>
      <c r="AG633" s="4"/>
    </row>
    <row r="634" spans="29:33" x14ac:dyDescent="0.25">
      <c r="AC634" s="4"/>
      <c r="AD634" s="4"/>
      <c r="AE634" s="4"/>
      <c r="AG634" s="4"/>
    </row>
    <row r="635" spans="29:33" x14ac:dyDescent="0.25">
      <c r="AC635" s="4"/>
      <c r="AD635" s="4"/>
      <c r="AE635" s="4"/>
      <c r="AG635" s="4"/>
    </row>
    <row r="636" spans="29:33" x14ac:dyDescent="0.25">
      <c r="AC636" s="4"/>
      <c r="AD636" s="4"/>
      <c r="AE636" s="4"/>
      <c r="AG636" s="4"/>
    </row>
    <row r="637" spans="29:33" x14ac:dyDescent="0.25">
      <c r="AC637" s="4"/>
      <c r="AD637" s="4"/>
      <c r="AE637" s="4"/>
      <c r="AG637" s="4"/>
    </row>
    <row r="638" spans="29:33" x14ac:dyDescent="0.25">
      <c r="AC638" s="4"/>
      <c r="AD638" s="4"/>
      <c r="AE638" s="4"/>
      <c r="AG638" s="4"/>
    </row>
    <row r="639" spans="29:33" x14ac:dyDescent="0.25">
      <c r="AC639" s="4"/>
      <c r="AD639" s="4"/>
      <c r="AE639" s="4"/>
      <c r="AG639" s="4"/>
    </row>
    <row r="640" spans="29:33" x14ac:dyDescent="0.25">
      <c r="AC640" s="4"/>
      <c r="AD640" s="4"/>
      <c r="AE640" s="4"/>
      <c r="AG640" s="4"/>
    </row>
    <row r="641" spans="29:33" x14ac:dyDescent="0.25">
      <c r="AC641" s="4"/>
      <c r="AD641" s="4"/>
      <c r="AE641" s="4"/>
      <c r="AG641" s="4"/>
    </row>
    <row r="642" spans="29:33" x14ac:dyDescent="0.25">
      <c r="AC642" s="4"/>
      <c r="AD642" s="4"/>
      <c r="AE642" s="4"/>
      <c r="AG642" s="4"/>
    </row>
    <row r="643" spans="29:33" x14ac:dyDescent="0.25">
      <c r="AC643" s="4"/>
      <c r="AD643" s="4"/>
      <c r="AE643" s="4"/>
      <c r="AG643" s="4"/>
    </row>
    <row r="644" spans="29:33" x14ac:dyDescent="0.25">
      <c r="AC644" s="4"/>
      <c r="AD644" s="4"/>
      <c r="AE644" s="4"/>
      <c r="AG644" s="4"/>
    </row>
    <row r="645" spans="29:33" x14ac:dyDescent="0.25">
      <c r="AC645" s="4"/>
      <c r="AD645" s="4"/>
      <c r="AE645" s="4"/>
      <c r="AG645" s="4"/>
    </row>
    <row r="646" spans="29:33" x14ac:dyDescent="0.25">
      <c r="AC646" s="4"/>
      <c r="AD646" s="4"/>
      <c r="AE646" s="4"/>
      <c r="AG646" s="4"/>
    </row>
    <row r="647" spans="29:33" x14ac:dyDescent="0.25">
      <c r="AC647" s="4"/>
      <c r="AD647" s="4"/>
      <c r="AE647" s="4"/>
      <c r="AG647" s="4"/>
    </row>
    <row r="648" spans="29:33" x14ac:dyDescent="0.25">
      <c r="AC648" s="4"/>
      <c r="AD648" s="4"/>
      <c r="AE648" s="4"/>
      <c r="AG648" s="4"/>
    </row>
    <row r="649" spans="29:33" x14ac:dyDescent="0.25">
      <c r="AC649" s="4"/>
      <c r="AD649" s="4"/>
      <c r="AE649" s="4"/>
      <c r="AG649" s="4"/>
    </row>
    <row r="650" spans="29:33" x14ac:dyDescent="0.25">
      <c r="AC650" s="4"/>
      <c r="AD650" s="4"/>
      <c r="AE650" s="4"/>
      <c r="AG650" s="4"/>
    </row>
    <row r="651" spans="29:33" x14ac:dyDescent="0.25">
      <c r="AC651" s="4"/>
      <c r="AD651" s="4"/>
      <c r="AE651" s="4"/>
      <c r="AG651" s="4"/>
    </row>
    <row r="652" spans="29:33" x14ac:dyDescent="0.25">
      <c r="AC652" s="4"/>
      <c r="AD652" s="4"/>
      <c r="AE652" s="4"/>
      <c r="AG652" s="4"/>
    </row>
    <row r="653" spans="29:33" x14ac:dyDescent="0.25">
      <c r="AC653" s="4"/>
      <c r="AD653" s="4"/>
      <c r="AE653" s="4"/>
      <c r="AG653" s="4"/>
    </row>
    <row r="654" spans="29:33" x14ac:dyDescent="0.25">
      <c r="AC654" s="4"/>
      <c r="AD654" s="4"/>
      <c r="AE654" s="4"/>
      <c r="AG654" s="4"/>
    </row>
    <row r="655" spans="29:33" x14ac:dyDescent="0.25">
      <c r="AC655" s="4"/>
      <c r="AD655" s="4"/>
      <c r="AE655" s="4"/>
      <c r="AG655" s="4"/>
    </row>
    <row r="656" spans="29:33" x14ac:dyDescent="0.25">
      <c r="AC656" s="4"/>
      <c r="AD656" s="4"/>
      <c r="AE656" s="4"/>
      <c r="AG656" s="4"/>
    </row>
    <row r="657" spans="29:33" x14ac:dyDescent="0.25">
      <c r="AC657" s="4"/>
      <c r="AD657" s="4"/>
      <c r="AE657" s="4"/>
      <c r="AG657" s="4"/>
    </row>
    <row r="658" spans="29:33" x14ac:dyDescent="0.25">
      <c r="AC658" s="4"/>
      <c r="AD658" s="4"/>
      <c r="AE658" s="4"/>
      <c r="AG658" s="4"/>
    </row>
    <row r="659" spans="29:33" x14ac:dyDescent="0.25">
      <c r="AC659" s="4"/>
      <c r="AD659" s="4"/>
      <c r="AE659" s="4"/>
      <c r="AG659" s="4"/>
    </row>
    <row r="660" spans="29:33" x14ac:dyDescent="0.25">
      <c r="AC660" s="4"/>
      <c r="AD660" s="4"/>
      <c r="AE660" s="4"/>
      <c r="AG660" s="4"/>
    </row>
    <row r="661" spans="29:33" x14ac:dyDescent="0.25">
      <c r="AC661" s="4"/>
      <c r="AD661" s="4"/>
      <c r="AE661" s="4"/>
      <c r="AG661" s="4"/>
    </row>
    <row r="662" spans="29:33" x14ac:dyDescent="0.25">
      <c r="AC662" s="4"/>
      <c r="AD662" s="4"/>
      <c r="AE662" s="4"/>
      <c r="AG662" s="4"/>
    </row>
    <row r="663" spans="29:33" x14ac:dyDescent="0.25">
      <c r="AC663" s="4"/>
      <c r="AD663" s="4"/>
      <c r="AE663" s="4"/>
      <c r="AG663" s="4"/>
    </row>
    <row r="664" spans="29:33" x14ac:dyDescent="0.25">
      <c r="AC664" s="4"/>
      <c r="AD664" s="4"/>
      <c r="AE664" s="4"/>
      <c r="AG664" s="4"/>
    </row>
    <row r="665" spans="29:33" x14ac:dyDescent="0.25">
      <c r="AC665" s="4"/>
      <c r="AD665" s="4"/>
      <c r="AE665" s="4"/>
      <c r="AG665" s="4"/>
    </row>
    <row r="666" spans="29:33" x14ac:dyDescent="0.25">
      <c r="AC666" s="4"/>
      <c r="AD666" s="4"/>
      <c r="AE666" s="4"/>
      <c r="AG666" s="4"/>
    </row>
    <row r="667" spans="29:33" x14ac:dyDescent="0.25">
      <c r="AC667" s="4"/>
      <c r="AD667" s="4"/>
      <c r="AE667" s="4"/>
      <c r="AG667" s="4"/>
    </row>
    <row r="668" spans="29:33" x14ac:dyDescent="0.25">
      <c r="AC668" s="4"/>
      <c r="AD668" s="4"/>
      <c r="AE668" s="4"/>
      <c r="AG668" s="4"/>
    </row>
    <row r="669" spans="29:33" x14ac:dyDescent="0.25">
      <c r="AC669" s="4"/>
      <c r="AD669" s="4"/>
      <c r="AE669" s="4"/>
      <c r="AG669" s="4"/>
    </row>
    <row r="670" spans="29:33" x14ac:dyDescent="0.25">
      <c r="AC670" s="4"/>
      <c r="AD670" s="4"/>
      <c r="AE670" s="4"/>
      <c r="AG670" s="4"/>
    </row>
    <row r="671" spans="29:33" x14ac:dyDescent="0.25">
      <c r="AC671" s="4"/>
      <c r="AD671" s="4"/>
      <c r="AE671" s="4"/>
      <c r="AG671" s="4"/>
    </row>
    <row r="672" spans="29:33" x14ac:dyDescent="0.25">
      <c r="AC672" s="4"/>
      <c r="AD672" s="4"/>
      <c r="AE672" s="4"/>
      <c r="AG672" s="4"/>
    </row>
    <row r="673" spans="29:33" x14ac:dyDescent="0.25">
      <c r="AC673" s="4"/>
      <c r="AD673" s="4"/>
      <c r="AE673" s="4"/>
      <c r="AG673" s="4"/>
    </row>
    <row r="674" spans="29:33" x14ac:dyDescent="0.25">
      <c r="AC674" s="4"/>
      <c r="AD674" s="4"/>
      <c r="AE674" s="4"/>
      <c r="AG674" s="4"/>
    </row>
    <row r="675" spans="29:33" x14ac:dyDescent="0.25">
      <c r="AC675" s="4"/>
      <c r="AD675" s="4"/>
      <c r="AE675" s="4"/>
      <c r="AG675" s="4"/>
    </row>
    <row r="676" spans="29:33" x14ac:dyDescent="0.25">
      <c r="AC676" s="4"/>
      <c r="AD676" s="4"/>
      <c r="AE676" s="4"/>
      <c r="AG676" s="4"/>
    </row>
    <row r="677" spans="29:33" x14ac:dyDescent="0.25">
      <c r="AC677" s="4"/>
      <c r="AD677" s="4"/>
      <c r="AE677" s="4"/>
      <c r="AG677" s="4"/>
    </row>
    <row r="678" spans="29:33" x14ac:dyDescent="0.25">
      <c r="AC678" s="4"/>
      <c r="AD678" s="4"/>
      <c r="AE678" s="4"/>
      <c r="AG678" s="4"/>
    </row>
    <row r="679" spans="29:33" x14ac:dyDescent="0.25">
      <c r="AC679" s="4"/>
      <c r="AD679" s="4"/>
      <c r="AE679" s="4"/>
      <c r="AG679" s="4"/>
    </row>
    <row r="680" spans="29:33" x14ac:dyDescent="0.25">
      <c r="AC680" s="4"/>
      <c r="AD680" s="4"/>
      <c r="AE680" s="4"/>
      <c r="AG680" s="4"/>
    </row>
    <row r="681" spans="29:33" x14ac:dyDescent="0.25">
      <c r="AC681" s="4"/>
      <c r="AD681" s="4"/>
      <c r="AE681" s="4"/>
      <c r="AG681" s="4"/>
    </row>
    <row r="682" spans="29:33" x14ac:dyDescent="0.25">
      <c r="AC682" s="4"/>
      <c r="AD682" s="4"/>
      <c r="AE682" s="4"/>
      <c r="AG682" s="4"/>
    </row>
    <row r="683" spans="29:33" x14ac:dyDescent="0.25">
      <c r="AC683" s="4"/>
      <c r="AD683" s="4"/>
      <c r="AE683" s="4"/>
      <c r="AG683" s="4"/>
    </row>
    <row r="684" spans="29:33" x14ac:dyDescent="0.25">
      <c r="AC684" s="4"/>
      <c r="AD684" s="4"/>
      <c r="AE684" s="4"/>
      <c r="AG684" s="4"/>
    </row>
    <row r="685" spans="29:33" x14ac:dyDescent="0.25">
      <c r="AC685" s="4"/>
      <c r="AD685" s="4"/>
      <c r="AE685" s="4"/>
      <c r="AG685" s="4"/>
    </row>
    <row r="686" spans="29:33" x14ac:dyDescent="0.25">
      <c r="AC686" s="4"/>
      <c r="AD686" s="4"/>
      <c r="AE686" s="4"/>
      <c r="AG686" s="4"/>
    </row>
    <row r="687" spans="29:33" x14ac:dyDescent="0.25">
      <c r="AC687" s="4"/>
      <c r="AD687" s="4"/>
      <c r="AE687" s="4"/>
      <c r="AG687" s="4"/>
    </row>
    <row r="688" spans="29:33" x14ac:dyDescent="0.25">
      <c r="AC688" s="4"/>
      <c r="AD688" s="4"/>
      <c r="AE688" s="4"/>
      <c r="AG688" s="4"/>
    </row>
    <row r="689" spans="29:33" x14ac:dyDescent="0.25">
      <c r="AC689" s="4"/>
      <c r="AD689" s="4"/>
      <c r="AE689" s="4"/>
      <c r="AG689" s="4"/>
    </row>
    <row r="690" spans="29:33" x14ac:dyDescent="0.25">
      <c r="AC690" s="4"/>
      <c r="AD690" s="4"/>
      <c r="AE690" s="4"/>
      <c r="AG690" s="4"/>
    </row>
    <row r="691" spans="29:33" x14ac:dyDescent="0.25">
      <c r="AC691" s="4"/>
      <c r="AD691" s="4"/>
      <c r="AE691" s="4"/>
      <c r="AG691" s="4"/>
    </row>
    <row r="692" spans="29:33" x14ac:dyDescent="0.25">
      <c r="AC692" s="4"/>
      <c r="AD692" s="4"/>
      <c r="AE692" s="4"/>
      <c r="AG692" s="4"/>
    </row>
    <row r="693" spans="29:33" x14ac:dyDescent="0.25">
      <c r="AC693" s="4"/>
      <c r="AD693" s="4"/>
      <c r="AE693" s="4"/>
      <c r="AG693" s="4"/>
    </row>
    <row r="694" spans="29:33" x14ac:dyDescent="0.25">
      <c r="AC694" s="4"/>
      <c r="AD694" s="4"/>
      <c r="AE694" s="4"/>
      <c r="AG694" s="4"/>
    </row>
    <row r="695" spans="29:33" x14ac:dyDescent="0.25">
      <c r="AC695" s="4"/>
      <c r="AD695" s="4"/>
      <c r="AE695" s="4"/>
      <c r="AG695" s="4"/>
    </row>
    <row r="696" spans="29:33" x14ac:dyDescent="0.25">
      <c r="AC696" s="4"/>
      <c r="AD696" s="4"/>
      <c r="AE696" s="4"/>
      <c r="AG696" s="4"/>
    </row>
    <row r="697" spans="29:33" x14ac:dyDescent="0.25">
      <c r="AC697" s="4"/>
      <c r="AD697" s="4"/>
      <c r="AE697" s="4"/>
      <c r="AG697" s="4"/>
    </row>
    <row r="698" spans="29:33" x14ac:dyDescent="0.25">
      <c r="AC698" s="4"/>
      <c r="AD698" s="4"/>
      <c r="AE698" s="4"/>
      <c r="AG698" s="4"/>
    </row>
    <row r="699" spans="29:33" x14ac:dyDescent="0.25">
      <c r="AC699" s="4"/>
      <c r="AD699" s="4"/>
      <c r="AE699" s="4"/>
      <c r="AG699" s="4"/>
    </row>
    <row r="700" spans="29:33" x14ac:dyDescent="0.25">
      <c r="AC700" s="4"/>
      <c r="AD700" s="4"/>
      <c r="AE700" s="4"/>
      <c r="AG700" s="4"/>
    </row>
    <row r="701" spans="29:33" x14ac:dyDescent="0.25">
      <c r="AC701" s="4"/>
      <c r="AD701" s="4"/>
      <c r="AE701" s="4"/>
      <c r="AG701" s="4"/>
    </row>
    <row r="702" spans="29:33" x14ac:dyDescent="0.25">
      <c r="AC702" s="4"/>
      <c r="AD702" s="4"/>
      <c r="AE702" s="4"/>
      <c r="AG702" s="4"/>
    </row>
    <row r="703" spans="29:33" x14ac:dyDescent="0.25">
      <c r="AC703" s="4"/>
      <c r="AD703" s="4"/>
      <c r="AE703" s="4"/>
      <c r="AG703" s="4"/>
    </row>
    <row r="704" spans="29:33" x14ac:dyDescent="0.25">
      <c r="AC704" s="4"/>
      <c r="AD704" s="4"/>
      <c r="AE704" s="4"/>
      <c r="AG704" s="4"/>
    </row>
    <row r="705" spans="29:33" x14ac:dyDescent="0.25">
      <c r="AC705" s="4"/>
      <c r="AD705" s="4"/>
      <c r="AE705" s="4"/>
      <c r="AG705" s="4"/>
    </row>
    <row r="706" spans="29:33" x14ac:dyDescent="0.25">
      <c r="AC706" s="4"/>
      <c r="AD706" s="4"/>
      <c r="AE706" s="4"/>
      <c r="AG706" s="4"/>
    </row>
    <row r="707" spans="29:33" x14ac:dyDescent="0.25">
      <c r="AC707" s="4"/>
      <c r="AD707" s="4"/>
      <c r="AE707" s="4"/>
      <c r="AG707" s="4"/>
    </row>
    <row r="708" spans="29:33" x14ac:dyDescent="0.25">
      <c r="AC708" s="4"/>
      <c r="AD708" s="4"/>
      <c r="AE708" s="4"/>
      <c r="AG708" s="4"/>
    </row>
    <row r="709" spans="29:33" x14ac:dyDescent="0.25">
      <c r="AC709" s="4"/>
      <c r="AD709" s="4"/>
      <c r="AE709" s="4"/>
      <c r="AG709" s="4"/>
    </row>
    <row r="710" spans="29:33" x14ac:dyDescent="0.25">
      <c r="AC710" s="4"/>
      <c r="AD710" s="4"/>
      <c r="AE710" s="4"/>
      <c r="AG710" s="4"/>
    </row>
    <row r="711" spans="29:33" x14ac:dyDescent="0.25">
      <c r="AC711" s="4"/>
      <c r="AD711" s="4"/>
      <c r="AE711" s="4"/>
      <c r="AG711" s="4"/>
    </row>
    <row r="712" spans="29:33" x14ac:dyDescent="0.25">
      <c r="AC712" s="4"/>
      <c r="AD712" s="4"/>
      <c r="AE712" s="4"/>
      <c r="AG712" s="4"/>
    </row>
    <row r="713" spans="29:33" x14ac:dyDescent="0.25">
      <c r="AC713" s="4"/>
      <c r="AD713" s="4"/>
      <c r="AE713" s="4"/>
      <c r="AG713" s="4"/>
    </row>
    <row r="714" spans="29:33" x14ac:dyDescent="0.25">
      <c r="AC714" s="4"/>
      <c r="AD714" s="4"/>
      <c r="AE714" s="4"/>
      <c r="AG714" s="4"/>
    </row>
    <row r="715" spans="29:33" x14ac:dyDescent="0.25">
      <c r="AC715" s="4"/>
      <c r="AD715" s="4"/>
      <c r="AE715" s="4"/>
      <c r="AG715" s="4"/>
    </row>
    <row r="716" spans="29:33" x14ac:dyDescent="0.25">
      <c r="AC716" s="4"/>
      <c r="AD716" s="4"/>
      <c r="AE716" s="4"/>
      <c r="AG716" s="4"/>
    </row>
    <row r="717" spans="29:33" x14ac:dyDescent="0.25">
      <c r="AC717" s="4"/>
      <c r="AD717" s="4"/>
      <c r="AE717" s="4"/>
      <c r="AG717" s="4"/>
    </row>
    <row r="718" spans="29:33" x14ac:dyDescent="0.25">
      <c r="AC718" s="4"/>
      <c r="AD718" s="4"/>
      <c r="AE718" s="4"/>
      <c r="AG718" s="4"/>
    </row>
    <row r="719" spans="29:33" x14ac:dyDescent="0.25">
      <c r="AC719" s="4"/>
      <c r="AD719" s="4"/>
      <c r="AE719" s="4"/>
      <c r="AG719" s="4"/>
    </row>
    <row r="720" spans="29:33" x14ac:dyDescent="0.25">
      <c r="AC720" s="4"/>
      <c r="AD720" s="4"/>
      <c r="AE720" s="4"/>
      <c r="AG720" s="4"/>
    </row>
    <row r="721" spans="29:33" x14ac:dyDescent="0.25">
      <c r="AC721" s="4"/>
      <c r="AD721" s="4"/>
      <c r="AE721" s="4"/>
      <c r="AG721" s="4"/>
    </row>
    <row r="722" spans="29:33" x14ac:dyDescent="0.25">
      <c r="AC722" s="4"/>
      <c r="AD722" s="4"/>
      <c r="AE722" s="4"/>
      <c r="AG722" s="4"/>
    </row>
    <row r="723" spans="29:33" x14ac:dyDescent="0.25">
      <c r="AC723" s="4"/>
      <c r="AD723" s="4"/>
      <c r="AE723" s="4"/>
      <c r="AG723" s="4"/>
    </row>
    <row r="724" spans="29:33" x14ac:dyDescent="0.25">
      <c r="AC724" s="4"/>
      <c r="AD724" s="4"/>
      <c r="AE724" s="4"/>
      <c r="AG724" s="4"/>
    </row>
    <row r="725" spans="29:33" x14ac:dyDescent="0.25">
      <c r="AC725" s="4"/>
      <c r="AD725" s="4"/>
      <c r="AE725" s="4"/>
      <c r="AG725" s="4"/>
    </row>
    <row r="726" spans="29:33" x14ac:dyDescent="0.25">
      <c r="AC726" s="4"/>
      <c r="AD726" s="4"/>
      <c r="AE726" s="4"/>
      <c r="AG726" s="4"/>
    </row>
    <row r="727" spans="29:33" x14ac:dyDescent="0.25">
      <c r="AC727" s="4"/>
      <c r="AD727" s="4"/>
      <c r="AE727" s="4"/>
      <c r="AG727" s="4"/>
    </row>
    <row r="728" spans="29:33" x14ac:dyDescent="0.25">
      <c r="AC728" s="4"/>
      <c r="AD728" s="4"/>
      <c r="AE728" s="4"/>
      <c r="AG728" s="4"/>
    </row>
    <row r="729" spans="29:33" x14ac:dyDescent="0.25">
      <c r="AC729" s="4"/>
      <c r="AD729" s="4"/>
      <c r="AE729" s="4"/>
      <c r="AG729" s="4"/>
    </row>
    <row r="730" spans="29:33" x14ac:dyDescent="0.25">
      <c r="AC730" s="4"/>
      <c r="AD730" s="4"/>
      <c r="AE730" s="4"/>
      <c r="AG730" s="4"/>
    </row>
    <row r="731" spans="29:33" x14ac:dyDescent="0.25">
      <c r="AC731" s="4"/>
      <c r="AD731" s="4"/>
      <c r="AE731" s="4"/>
      <c r="AG731" s="4"/>
    </row>
    <row r="732" spans="29:33" x14ac:dyDescent="0.25">
      <c r="AC732" s="4"/>
      <c r="AD732" s="4"/>
      <c r="AE732" s="4"/>
      <c r="AG732" s="4"/>
    </row>
    <row r="733" spans="29:33" x14ac:dyDescent="0.25">
      <c r="AC733" s="4"/>
      <c r="AD733" s="4"/>
      <c r="AE733" s="4"/>
      <c r="AG733" s="4"/>
    </row>
    <row r="734" spans="29:33" x14ac:dyDescent="0.25">
      <c r="AC734" s="4"/>
      <c r="AD734" s="4"/>
      <c r="AE734" s="4"/>
      <c r="AG734" s="4"/>
    </row>
    <row r="735" spans="29:33" x14ac:dyDescent="0.25">
      <c r="AC735" s="4"/>
      <c r="AD735" s="4"/>
      <c r="AE735" s="4"/>
      <c r="AG735" s="4"/>
    </row>
    <row r="736" spans="29:33" x14ac:dyDescent="0.25">
      <c r="AC736" s="4"/>
      <c r="AD736" s="4"/>
      <c r="AE736" s="4"/>
      <c r="AG736" s="4"/>
    </row>
    <row r="737" spans="29:33" x14ac:dyDescent="0.25">
      <c r="AC737" s="4"/>
      <c r="AD737" s="4"/>
      <c r="AE737" s="4"/>
      <c r="AG737" s="4"/>
    </row>
    <row r="738" spans="29:33" x14ac:dyDescent="0.25">
      <c r="AC738" s="4"/>
      <c r="AD738" s="4"/>
      <c r="AE738" s="4"/>
      <c r="AG738" s="4"/>
    </row>
    <row r="739" spans="29:33" x14ac:dyDescent="0.25">
      <c r="AC739" s="4"/>
      <c r="AD739" s="4"/>
      <c r="AE739" s="4"/>
      <c r="AG739" s="4"/>
    </row>
    <row r="740" spans="29:33" x14ac:dyDescent="0.25">
      <c r="AC740" s="4"/>
      <c r="AD740" s="4"/>
      <c r="AE740" s="4"/>
      <c r="AG740" s="4"/>
    </row>
    <row r="741" spans="29:33" x14ac:dyDescent="0.25">
      <c r="AC741" s="4"/>
      <c r="AD741" s="4"/>
      <c r="AE741" s="4"/>
      <c r="AG741" s="4"/>
    </row>
    <row r="742" spans="29:33" x14ac:dyDescent="0.25">
      <c r="AC742" s="4"/>
      <c r="AD742" s="4"/>
      <c r="AE742" s="4"/>
      <c r="AG742" s="4"/>
    </row>
    <row r="743" spans="29:33" x14ac:dyDescent="0.25">
      <c r="AC743" s="4"/>
      <c r="AD743" s="4"/>
      <c r="AE743" s="4"/>
      <c r="AG743" s="4"/>
    </row>
    <row r="744" spans="29:33" x14ac:dyDescent="0.25">
      <c r="AC744" s="4"/>
      <c r="AD744" s="4"/>
      <c r="AE744" s="4"/>
      <c r="AG744" s="4"/>
    </row>
    <row r="745" spans="29:33" x14ac:dyDescent="0.25">
      <c r="AC745" s="4"/>
      <c r="AD745" s="4"/>
      <c r="AE745" s="4"/>
      <c r="AG745" s="4"/>
    </row>
    <row r="746" spans="29:33" x14ac:dyDescent="0.25">
      <c r="AC746" s="4"/>
      <c r="AD746" s="4"/>
      <c r="AE746" s="4"/>
      <c r="AG746" s="4"/>
    </row>
    <row r="747" spans="29:33" x14ac:dyDescent="0.25">
      <c r="AC747" s="4"/>
      <c r="AD747" s="4"/>
      <c r="AE747" s="4"/>
      <c r="AG747" s="4"/>
    </row>
    <row r="748" spans="29:33" x14ac:dyDescent="0.25">
      <c r="AC748" s="4"/>
      <c r="AD748" s="4"/>
      <c r="AE748" s="4"/>
      <c r="AG748" s="4"/>
    </row>
    <row r="749" spans="29:33" x14ac:dyDescent="0.25">
      <c r="AC749" s="4"/>
      <c r="AD749" s="4"/>
      <c r="AE749" s="4"/>
      <c r="AG749" s="4"/>
    </row>
    <row r="750" spans="29:33" x14ac:dyDescent="0.25">
      <c r="AC750" s="4"/>
      <c r="AD750" s="4"/>
      <c r="AE750" s="4"/>
      <c r="AG750" s="4"/>
    </row>
    <row r="751" spans="29:33" x14ac:dyDescent="0.25">
      <c r="AC751" s="4"/>
      <c r="AD751" s="4"/>
      <c r="AE751" s="4"/>
      <c r="AG751" s="4"/>
    </row>
    <row r="752" spans="29:33" x14ac:dyDescent="0.25">
      <c r="AC752" s="4"/>
      <c r="AD752" s="4"/>
      <c r="AE752" s="4"/>
      <c r="AG752" s="4"/>
    </row>
    <row r="753" spans="29:33" x14ac:dyDescent="0.25">
      <c r="AC753" s="4"/>
      <c r="AD753" s="4"/>
      <c r="AE753" s="4"/>
      <c r="AG753" s="4"/>
    </row>
    <row r="754" spans="29:33" x14ac:dyDescent="0.25">
      <c r="AC754" s="4"/>
      <c r="AD754" s="4"/>
      <c r="AE754" s="4"/>
      <c r="AG754" s="4"/>
    </row>
    <row r="755" spans="29:33" x14ac:dyDescent="0.25">
      <c r="AC755" s="4"/>
      <c r="AD755" s="4"/>
      <c r="AE755" s="4"/>
      <c r="AG755" s="4"/>
    </row>
    <row r="756" spans="29:33" x14ac:dyDescent="0.25">
      <c r="AC756" s="4"/>
      <c r="AD756" s="4"/>
      <c r="AE756" s="4"/>
      <c r="AG756" s="4"/>
    </row>
    <row r="757" spans="29:33" x14ac:dyDescent="0.25">
      <c r="AC757" s="4"/>
      <c r="AD757" s="4"/>
      <c r="AE757" s="4"/>
      <c r="AG757" s="4"/>
    </row>
    <row r="758" spans="29:33" x14ac:dyDescent="0.25">
      <c r="AC758" s="4"/>
      <c r="AD758" s="4"/>
      <c r="AE758" s="4"/>
      <c r="AG758" s="4"/>
    </row>
    <row r="759" spans="29:33" x14ac:dyDescent="0.25">
      <c r="AC759" s="4"/>
      <c r="AD759" s="4"/>
      <c r="AE759" s="4"/>
      <c r="AG759" s="4"/>
    </row>
    <row r="760" spans="29:33" x14ac:dyDescent="0.25">
      <c r="AC760" s="4"/>
      <c r="AD760" s="4"/>
      <c r="AE760" s="4"/>
      <c r="AG760" s="4"/>
    </row>
    <row r="761" spans="29:33" x14ac:dyDescent="0.25">
      <c r="AC761" s="4"/>
      <c r="AD761" s="4"/>
      <c r="AE761" s="4"/>
      <c r="AG761" s="4"/>
    </row>
    <row r="762" spans="29:33" x14ac:dyDescent="0.25">
      <c r="AC762" s="4"/>
      <c r="AD762" s="4"/>
      <c r="AE762" s="4"/>
      <c r="AG762" s="4"/>
    </row>
    <row r="763" spans="29:33" x14ac:dyDescent="0.25">
      <c r="AC763" s="4"/>
      <c r="AD763" s="4"/>
      <c r="AE763" s="4"/>
      <c r="AG763" s="4"/>
    </row>
    <row r="764" spans="29:33" x14ac:dyDescent="0.25">
      <c r="AC764" s="4"/>
      <c r="AD764" s="4"/>
      <c r="AE764" s="4"/>
      <c r="AG764" s="4"/>
    </row>
    <row r="765" spans="29:33" x14ac:dyDescent="0.25">
      <c r="AC765" s="4"/>
      <c r="AD765" s="4"/>
      <c r="AE765" s="4"/>
      <c r="AG765" s="4"/>
    </row>
    <row r="766" spans="29:33" x14ac:dyDescent="0.25">
      <c r="AC766" s="4"/>
      <c r="AD766" s="4"/>
      <c r="AE766" s="4"/>
      <c r="AG766" s="4"/>
    </row>
    <row r="767" spans="29:33" x14ac:dyDescent="0.25">
      <c r="AC767" s="4"/>
      <c r="AD767" s="4"/>
      <c r="AE767" s="4"/>
      <c r="AG767" s="4"/>
    </row>
    <row r="768" spans="29:33" x14ac:dyDescent="0.25">
      <c r="AC768" s="4"/>
      <c r="AD768" s="4"/>
      <c r="AE768" s="4"/>
      <c r="AG768" s="4"/>
    </row>
    <row r="769" spans="29:33" x14ac:dyDescent="0.25">
      <c r="AC769" s="4"/>
      <c r="AD769" s="4"/>
      <c r="AE769" s="4"/>
      <c r="AG769" s="4"/>
    </row>
    <row r="770" spans="29:33" x14ac:dyDescent="0.25">
      <c r="AC770" s="4"/>
      <c r="AD770" s="4"/>
      <c r="AE770" s="4"/>
      <c r="AG770" s="4"/>
    </row>
    <row r="771" spans="29:33" x14ac:dyDescent="0.25">
      <c r="AC771" s="4"/>
      <c r="AD771" s="4"/>
      <c r="AE771" s="4"/>
      <c r="AG771" s="4"/>
    </row>
    <row r="772" spans="29:33" x14ac:dyDescent="0.25">
      <c r="AC772" s="4"/>
      <c r="AD772" s="4"/>
      <c r="AE772" s="4"/>
      <c r="AG772" s="4"/>
    </row>
    <row r="773" spans="29:33" x14ac:dyDescent="0.25">
      <c r="AC773" s="4"/>
      <c r="AD773" s="4"/>
      <c r="AE773" s="4"/>
      <c r="AG773" s="4"/>
    </row>
    <row r="774" spans="29:33" x14ac:dyDescent="0.25">
      <c r="AC774" s="4"/>
      <c r="AD774" s="4"/>
      <c r="AE774" s="4"/>
      <c r="AG774" s="4"/>
    </row>
    <row r="775" spans="29:33" x14ac:dyDescent="0.25">
      <c r="AC775" s="4"/>
      <c r="AD775" s="4"/>
      <c r="AE775" s="4"/>
      <c r="AG775" s="4"/>
    </row>
    <row r="776" spans="29:33" x14ac:dyDescent="0.25">
      <c r="AC776" s="4"/>
      <c r="AD776" s="4"/>
      <c r="AE776" s="4"/>
      <c r="AG776" s="4"/>
    </row>
    <row r="777" spans="29:33" x14ac:dyDescent="0.25">
      <c r="AC777" s="4"/>
      <c r="AD777" s="4"/>
      <c r="AE777" s="4"/>
      <c r="AG777" s="4"/>
    </row>
    <row r="778" spans="29:33" x14ac:dyDescent="0.25">
      <c r="AC778" s="4"/>
      <c r="AD778" s="4"/>
      <c r="AE778" s="4"/>
      <c r="AG778" s="4"/>
    </row>
    <row r="779" spans="29:33" x14ac:dyDescent="0.25">
      <c r="AC779" s="4"/>
      <c r="AD779" s="4"/>
      <c r="AE779" s="4"/>
      <c r="AG779" s="4"/>
    </row>
    <row r="780" spans="29:33" x14ac:dyDescent="0.25">
      <c r="AC780" s="4"/>
      <c r="AD780" s="4"/>
      <c r="AE780" s="4"/>
      <c r="AG780" s="4"/>
    </row>
    <row r="781" spans="29:33" x14ac:dyDescent="0.25">
      <c r="AC781" s="4"/>
      <c r="AD781" s="4"/>
      <c r="AE781" s="4"/>
      <c r="AG781" s="4"/>
    </row>
    <row r="782" spans="29:33" x14ac:dyDescent="0.25">
      <c r="AC782" s="4"/>
      <c r="AD782" s="4"/>
      <c r="AE782" s="4"/>
      <c r="AG782" s="4"/>
    </row>
    <row r="783" spans="29:33" x14ac:dyDescent="0.25">
      <c r="AC783" s="4"/>
      <c r="AD783" s="4"/>
      <c r="AE783" s="4"/>
      <c r="AG783" s="4"/>
    </row>
    <row r="784" spans="29:33" x14ac:dyDescent="0.25">
      <c r="AC784" s="4"/>
      <c r="AD784" s="4"/>
      <c r="AE784" s="4"/>
      <c r="AG784" s="4"/>
    </row>
    <row r="785" spans="29:33" x14ac:dyDescent="0.25">
      <c r="AC785" s="4"/>
      <c r="AD785" s="4"/>
      <c r="AE785" s="4"/>
      <c r="AG785" s="4"/>
    </row>
    <row r="786" spans="29:33" x14ac:dyDescent="0.25">
      <c r="AC786" s="4"/>
      <c r="AD786" s="4"/>
      <c r="AE786" s="4"/>
      <c r="AG786" s="4"/>
    </row>
    <row r="787" spans="29:33" x14ac:dyDescent="0.25">
      <c r="AC787" s="4"/>
      <c r="AD787" s="4"/>
      <c r="AE787" s="4"/>
      <c r="AG787" s="4"/>
    </row>
    <row r="788" spans="29:33" x14ac:dyDescent="0.25">
      <c r="AC788" s="4"/>
      <c r="AD788" s="4"/>
      <c r="AE788" s="4"/>
      <c r="AG788" s="4"/>
    </row>
    <row r="789" spans="29:33" x14ac:dyDescent="0.25">
      <c r="AC789" s="4"/>
      <c r="AD789" s="4"/>
      <c r="AE789" s="4"/>
      <c r="AG789" s="4"/>
    </row>
    <row r="790" spans="29:33" x14ac:dyDescent="0.25">
      <c r="AC790" s="4"/>
      <c r="AD790" s="4"/>
      <c r="AE790" s="4"/>
      <c r="AG790" s="4"/>
    </row>
    <row r="791" spans="29:33" x14ac:dyDescent="0.25">
      <c r="AC791" s="4"/>
      <c r="AD791" s="4"/>
      <c r="AE791" s="4"/>
      <c r="AG791" s="4"/>
    </row>
    <row r="792" spans="29:33" x14ac:dyDescent="0.25">
      <c r="AC792" s="4"/>
      <c r="AD792" s="4"/>
      <c r="AE792" s="4"/>
      <c r="AG792" s="4"/>
    </row>
    <row r="793" spans="29:33" x14ac:dyDescent="0.25">
      <c r="AC793" s="4"/>
      <c r="AD793" s="4"/>
      <c r="AE793" s="4"/>
      <c r="AG793" s="4"/>
    </row>
    <row r="794" spans="29:33" x14ac:dyDescent="0.25">
      <c r="AC794" s="4"/>
      <c r="AD794" s="4"/>
      <c r="AE794" s="4"/>
      <c r="AG794" s="4"/>
    </row>
    <row r="795" spans="29:33" x14ac:dyDescent="0.25">
      <c r="AC795" s="4"/>
      <c r="AD795" s="4"/>
      <c r="AE795" s="4"/>
      <c r="AG795" s="4"/>
    </row>
    <row r="796" spans="29:33" x14ac:dyDescent="0.25">
      <c r="AC796" s="4"/>
      <c r="AD796" s="4"/>
      <c r="AE796" s="4"/>
      <c r="AG796" s="4"/>
    </row>
    <row r="797" spans="29:33" x14ac:dyDescent="0.25">
      <c r="AC797" s="4"/>
      <c r="AD797" s="4"/>
      <c r="AE797" s="4"/>
      <c r="AG797" s="4"/>
    </row>
    <row r="798" spans="29:33" x14ac:dyDescent="0.25">
      <c r="AC798" s="4"/>
      <c r="AD798" s="4"/>
      <c r="AE798" s="4"/>
      <c r="AG798" s="4"/>
    </row>
    <row r="799" spans="29:33" x14ac:dyDescent="0.25">
      <c r="AC799" s="4"/>
      <c r="AD799" s="4"/>
      <c r="AE799" s="4"/>
      <c r="AG799" s="4"/>
    </row>
    <row r="800" spans="29:33" x14ac:dyDescent="0.25">
      <c r="AC800" s="4"/>
      <c r="AD800" s="4"/>
      <c r="AE800" s="4"/>
      <c r="AG800" s="4"/>
    </row>
    <row r="801" spans="29:33" x14ac:dyDescent="0.25">
      <c r="AC801" s="4"/>
      <c r="AD801" s="4"/>
      <c r="AE801" s="4"/>
      <c r="AG801" s="4"/>
    </row>
    <row r="802" spans="29:33" x14ac:dyDescent="0.25">
      <c r="AC802" s="4"/>
      <c r="AD802" s="4"/>
      <c r="AE802" s="4"/>
      <c r="AG802" s="4"/>
    </row>
    <row r="803" spans="29:33" x14ac:dyDescent="0.25">
      <c r="AC803" s="4"/>
      <c r="AD803" s="4"/>
      <c r="AE803" s="4"/>
      <c r="AG803" s="4"/>
    </row>
    <row r="804" spans="29:33" x14ac:dyDescent="0.25">
      <c r="AC804" s="4"/>
      <c r="AD804" s="4"/>
      <c r="AE804" s="4"/>
      <c r="AG804" s="4"/>
    </row>
    <row r="805" spans="29:33" x14ac:dyDescent="0.25">
      <c r="AC805" s="4"/>
      <c r="AD805" s="4"/>
      <c r="AE805" s="4"/>
      <c r="AG805" s="4"/>
    </row>
    <row r="806" spans="29:33" x14ac:dyDescent="0.25">
      <c r="AC806" s="4"/>
      <c r="AD806" s="4"/>
      <c r="AE806" s="4"/>
      <c r="AG806" s="4"/>
    </row>
    <row r="807" spans="29:33" x14ac:dyDescent="0.25">
      <c r="AC807" s="4"/>
      <c r="AD807" s="4"/>
      <c r="AE807" s="4"/>
      <c r="AG807" s="4"/>
    </row>
    <row r="808" spans="29:33" x14ac:dyDescent="0.25">
      <c r="AC808" s="4"/>
      <c r="AD808" s="4"/>
      <c r="AE808" s="4"/>
      <c r="AG808" s="4"/>
    </row>
    <row r="809" spans="29:33" x14ac:dyDescent="0.25">
      <c r="AC809" s="4"/>
      <c r="AD809" s="4"/>
      <c r="AE809" s="4"/>
      <c r="AG809" s="4"/>
    </row>
    <row r="810" spans="29:33" x14ac:dyDescent="0.25">
      <c r="AC810" s="4"/>
      <c r="AD810" s="4"/>
      <c r="AE810" s="4"/>
      <c r="AG810" s="4"/>
    </row>
    <row r="811" spans="29:33" x14ac:dyDescent="0.25">
      <c r="AC811" s="4"/>
      <c r="AD811" s="4"/>
      <c r="AE811" s="4"/>
      <c r="AG811" s="4"/>
    </row>
    <row r="812" spans="29:33" x14ac:dyDescent="0.25">
      <c r="AC812" s="4"/>
      <c r="AD812" s="4"/>
      <c r="AE812" s="4"/>
      <c r="AG812" s="4"/>
    </row>
    <row r="813" spans="29:33" x14ac:dyDescent="0.25">
      <c r="AC813" s="4"/>
      <c r="AD813" s="4"/>
      <c r="AE813" s="4"/>
      <c r="AG813" s="4"/>
    </row>
    <row r="814" spans="29:33" x14ac:dyDescent="0.25">
      <c r="AC814" s="4"/>
      <c r="AD814" s="4"/>
      <c r="AE814" s="4"/>
      <c r="AG814" s="4"/>
    </row>
    <row r="815" spans="29:33" x14ac:dyDescent="0.25">
      <c r="AC815" s="4"/>
      <c r="AD815" s="4"/>
      <c r="AE815" s="4"/>
      <c r="AG815" s="4"/>
    </row>
    <row r="816" spans="29:33" x14ac:dyDescent="0.25">
      <c r="AC816" s="4"/>
      <c r="AD816" s="4"/>
      <c r="AE816" s="4"/>
      <c r="AG816" s="4"/>
    </row>
    <row r="817" spans="29:33" x14ac:dyDescent="0.25">
      <c r="AC817" s="4"/>
      <c r="AD817" s="4"/>
      <c r="AE817" s="4"/>
      <c r="AG817" s="4"/>
    </row>
    <row r="818" spans="29:33" x14ac:dyDescent="0.25">
      <c r="AC818" s="4"/>
      <c r="AD818" s="4"/>
      <c r="AE818" s="4"/>
      <c r="AG818" s="4"/>
    </row>
    <row r="819" spans="29:33" x14ac:dyDescent="0.25">
      <c r="AC819" s="4"/>
      <c r="AD819" s="4"/>
      <c r="AE819" s="4"/>
      <c r="AG819" s="4"/>
    </row>
    <row r="820" spans="29:33" x14ac:dyDescent="0.25">
      <c r="AC820" s="4"/>
      <c r="AD820" s="4"/>
      <c r="AE820" s="4"/>
      <c r="AG820" s="4"/>
    </row>
    <row r="821" spans="29:33" x14ac:dyDescent="0.25">
      <c r="AC821" s="4"/>
      <c r="AD821" s="4"/>
      <c r="AE821" s="4"/>
      <c r="AG821" s="4"/>
    </row>
    <row r="822" spans="29:33" x14ac:dyDescent="0.25">
      <c r="AC822" s="4"/>
      <c r="AD822" s="4"/>
      <c r="AE822" s="4"/>
      <c r="AG822" s="4"/>
    </row>
    <row r="823" spans="29:33" x14ac:dyDescent="0.25">
      <c r="AC823" s="4"/>
      <c r="AD823" s="4"/>
      <c r="AE823" s="4"/>
      <c r="AG823" s="4"/>
    </row>
    <row r="824" spans="29:33" x14ac:dyDescent="0.25">
      <c r="AC824" s="4"/>
      <c r="AD824" s="4"/>
      <c r="AE824" s="4"/>
      <c r="AG824" s="4"/>
    </row>
    <row r="825" spans="29:33" x14ac:dyDescent="0.25">
      <c r="AC825" s="4"/>
      <c r="AD825" s="4"/>
      <c r="AE825" s="4"/>
      <c r="AG825" s="4"/>
    </row>
    <row r="826" spans="29:33" x14ac:dyDescent="0.25">
      <c r="AC826" s="4"/>
      <c r="AD826" s="4"/>
      <c r="AE826" s="4"/>
      <c r="AG826" s="4"/>
    </row>
    <row r="827" spans="29:33" x14ac:dyDescent="0.25">
      <c r="AC827" s="4"/>
      <c r="AD827" s="4"/>
      <c r="AE827" s="4"/>
      <c r="AG827" s="4"/>
    </row>
    <row r="828" spans="29:33" x14ac:dyDescent="0.25">
      <c r="AC828" s="4"/>
      <c r="AD828" s="4"/>
      <c r="AE828" s="4"/>
      <c r="AG828" s="4"/>
    </row>
    <row r="829" spans="29:33" x14ac:dyDescent="0.25">
      <c r="AC829" s="4"/>
      <c r="AD829" s="4"/>
      <c r="AE829" s="4"/>
      <c r="AG829" s="4"/>
    </row>
    <row r="830" spans="29:33" x14ac:dyDescent="0.25">
      <c r="AC830" s="4"/>
      <c r="AD830" s="4"/>
      <c r="AE830" s="4"/>
      <c r="AG830" s="4"/>
    </row>
    <row r="831" spans="29:33" x14ac:dyDescent="0.25">
      <c r="AC831" s="4"/>
      <c r="AD831" s="4"/>
      <c r="AE831" s="4"/>
      <c r="AG831" s="4"/>
    </row>
    <row r="832" spans="29:33" x14ac:dyDescent="0.25">
      <c r="AC832" s="4"/>
      <c r="AD832" s="4"/>
      <c r="AE832" s="4"/>
      <c r="AG832" s="4"/>
    </row>
    <row r="833" spans="29:33" x14ac:dyDescent="0.25">
      <c r="AC833" s="4"/>
      <c r="AD833" s="4"/>
      <c r="AE833" s="4"/>
      <c r="AG833" s="4"/>
    </row>
    <row r="834" spans="29:33" x14ac:dyDescent="0.25">
      <c r="AC834" s="4"/>
      <c r="AD834" s="4"/>
      <c r="AE834" s="4"/>
      <c r="AG834" s="4"/>
    </row>
    <row r="835" spans="29:33" x14ac:dyDescent="0.25">
      <c r="AC835" s="4"/>
      <c r="AD835" s="4"/>
      <c r="AE835" s="4"/>
      <c r="AG835" s="4"/>
    </row>
    <row r="836" spans="29:33" x14ac:dyDescent="0.25">
      <c r="AC836" s="4"/>
      <c r="AD836" s="4"/>
      <c r="AE836" s="4"/>
      <c r="AG836" s="4"/>
    </row>
    <row r="837" spans="29:33" x14ac:dyDescent="0.25">
      <c r="AC837" s="4"/>
      <c r="AD837" s="4"/>
      <c r="AE837" s="4"/>
      <c r="AG837" s="4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550E-8E7D-46CC-8FB7-BF3BEC6384F0}">
  <dimension ref="A1:M513"/>
  <sheetViews>
    <sheetView zoomScale="90" zoomScaleNormal="90" workbookViewId="0"/>
  </sheetViews>
  <sheetFormatPr defaultRowHeight="15" x14ac:dyDescent="0.25"/>
  <cols>
    <col min="1" max="1" width="30.5703125" bestFit="1" customWidth="1"/>
    <col min="2" max="2" width="18.85546875" bestFit="1" customWidth="1"/>
    <col min="3" max="3" width="19.140625" bestFit="1" customWidth="1"/>
    <col min="4" max="4" width="23" bestFit="1" customWidth="1"/>
    <col min="5" max="5" width="9.7109375" customWidth="1"/>
    <col min="6" max="6" width="11" bestFit="1" customWidth="1"/>
    <col min="8" max="8" width="30.5703125" bestFit="1" customWidth="1"/>
    <col min="10" max="10" width="30.5703125" bestFit="1" customWidth="1"/>
    <col min="12" max="12" width="30.5703125" bestFit="1" customWidth="1"/>
  </cols>
  <sheetData>
    <row r="1" spans="1:13" x14ac:dyDescent="0.25">
      <c r="A1" t="s">
        <v>1138</v>
      </c>
      <c r="B1" t="s">
        <v>1104</v>
      </c>
      <c r="C1" t="s">
        <v>1105</v>
      </c>
      <c r="D1" t="s">
        <v>1124</v>
      </c>
      <c r="I1" t="s">
        <v>497</v>
      </c>
      <c r="K1" t="s">
        <v>498</v>
      </c>
      <c r="M1" t="s">
        <v>1128</v>
      </c>
    </row>
    <row r="2" spans="1:13" x14ac:dyDescent="0.25">
      <c r="A2" t="s">
        <v>662</v>
      </c>
      <c r="B2" s="3">
        <v>1</v>
      </c>
      <c r="C2" s="4">
        <v>70</v>
      </c>
      <c r="D2" s="4">
        <f>((C2-B2)/2)+B2</f>
        <v>35.5</v>
      </c>
      <c r="E2" s="4"/>
      <c r="F2" s="45" t="s">
        <v>1184</v>
      </c>
      <c r="H2" t="s">
        <v>1</v>
      </c>
      <c r="I2">
        <f>LOG10(B2)</f>
        <v>0</v>
      </c>
      <c r="J2" t="s">
        <v>1</v>
      </c>
      <c r="K2">
        <f>LOG10(C2)</f>
        <v>1.8450980400142569</v>
      </c>
      <c r="L2" t="s">
        <v>1</v>
      </c>
      <c r="M2">
        <f>LOG10(D2)</f>
        <v>1.550228353055094</v>
      </c>
    </row>
    <row r="3" spans="1:13" x14ac:dyDescent="0.25">
      <c r="A3" t="s">
        <v>663</v>
      </c>
      <c r="B3" s="3">
        <v>1</v>
      </c>
      <c r="C3" s="4">
        <v>30</v>
      </c>
      <c r="D3" s="4">
        <f t="shared" ref="D3:D66" si="0">((C3-B3)/2)+B3</f>
        <v>15.5</v>
      </c>
      <c r="E3" s="4"/>
      <c r="F3" s="34" t="s">
        <v>1136</v>
      </c>
      <c r="H3" t="s">
        <v>3</v>
      </c>
      <c r="I3">
        <f t="shared" ref="I3:I66" si="1">LOG10(B3)</f>
        <v>0</v>
      </c>
      <c r="J3" t="s">
        <v>3</v>
      </c>
      <c r="K3">
        <f t="shared" ref="K3:K66" si="2">LOG10(C3)</f>
        <v>1.4771212547196624</v>
      </c>
      <c r="L3" t="s">
        <v>3</v>
      </c>
      <c r="M3">
        <f t="shared" ref="M3:M66" si="3">LOG10(D3)</f>
        <v>1.1903316981702914</v>
      </c>
    </row>
    <row r="4" spans="1:13" x14ac:dyDescent="0.25">
      <c r="A4" t="s">
        <v>664</v>
      </c>
      <c r="B4" s="3">
        <v>1</v>
      </c>
      <c r="C4" s="4">
        <v>30</v>
      </c>
      <c r="D4" s="4">
        <f t="shared" si="0"/>
        <v>15.5</v>
      </c>
      <c r="E4" s="4"/>
      <c r="F4" s="35" t="s">
        <v>1150</v>
      </c>
      <c r="H4" t="s">
        <v>4</v>
      </c>
      <c r="I4">
        <f t="shared" si="1"/>
        <v>0</v>
      </c>
      <c r="J4" t="s">
        <v>4</v>
      </c>
      <c r="K4">
        <f t="shared" si="2"/>
        <v>1.4771212547196624</v>
      </c>
      <c r="L4" t="s">
        <v>4</v>
      </c>
      <c r="M4">
        <f t="shared" si="3"/>
        <v>1.1903316981702914</v>
      </c>
    </row>
    <row r="5" spans="1:13" x14ac:dyDescent="0.25">
      <c r="A5" t="s">
        <v>665</v>
      </c>
      <c r="B5" s="3">
        <v>1</v>
      </c>
      <c r="C5" s="4">
        <v>90</v>
      </c>
      <c r="D5" s="4">
        <f t="shared" si="0"/>
        <v>45.5</v>
      </c>
      <c r="E5" s="4"/>
      <c r="H5" t="s">
        <v>5</v>
      </c>
      <c r="I5">
        <f t="shared" si="1"/>
        <v>0</v>
      </c>
      <c r="J5" t="s">
        <v>5</v>
      </c>
      <c r="K5">
        <f t="shared" si="2"/>
        <v>1.954242509439325</v>
      </c>
      <c r="L5" t="s">
        <v>5</v>
      </c>
      <c r="M5">
        <f t="shared" si="3"/>
        <v>1.6580113966571124</v>
      </c>
    </row>
    <row r="6" spans="1:13" x14ac:dyDescent="0.25">
      <c r="A6" t="s">
        <v>666</v>
      </c>
      <c r="B6" s="3">
        <v>1</v>
      </c>
      <c r="C6" s="4">
        <v>110</v>
      </c>
      <c r="D6" s="4">
        <f t="shared" si="0"/>
        <v>55.5</v>
      </c>
      <c r="E6" s="4"/>
      <c r="H6" t="s">
        <v>6</v>
      </c>
      <c r="I6">
        <f t="shared" si="1"/>
        <v>0</v>
      </c>
      <c r="J6" t="s">
        <v>6</v>
      </c>
      <c r="K6">
        <f t="shared" si="2"/>
        <v>2.0413926851582249</v>
      </c>
      <c r="L6" t="s">
        <v>6</v>
      </c>
      <c r="M6">
        <f t="shared" si="3"/>
        <v>1.7442929831226763</v>
      </c>
    </row>
    <row r="7" spans="1:13" x14ac:dyDescent="0.25">
      <c r="A7" t="s">
        <v>667</v>
      </c>
      <c r="B7" s="3">
        <v>1</v>
      </c>
      <c r="C7" s="4">
        <v>60</v>
      </c>
      <c r="D7" s="4">
        <f t="shared" si="0"/>
        <v>30.5</v>
      </c>
      <c r="E7" s="4"/>
      <c r="H7" t="s">
        <v>7</v>
      </c>
      <c r="I7">
        <f t="shared" si="1"/>
        <v>0</v>
      </c>
      <c r="J7" t="s">
        <v>7</v>
      </c>
      <c r="K7">
        <f t="shared" si="2"/>
        <v>1.7781512503836436</v>
      </c>
      <c r="L7" t="s">
        <v>7</v>
      </c>
      <c r="M7">
        <f t="shared" si="3"/>
        <v>1.4842998393467859</v>
      </c>
    </row>
    <row r="8" spans="1:13" x14ac:dyDescent="0.25">
      <c r="A8" t="s">
        <v>668</v>
      </c>
      <c r="B8" s="3">
        <v>1</v>
      </c>
      <c r="C8" s="4">
        <v>66</v>
      </c>
      <c r="D8" s="4">
        <f t="shared" si="0"/>
        <v>33.5</v>
      </c>
      <c r="E8" s="4"/>
      <c r="H8" t="s">
        <v>8</v>
      </c>
      <c r="I8">
        <f t="shared" si="1"/>
        <v>0</v>
      </c>
      <c r="J8" t="s">
        <v>8</v>
      </c>
      <c r="K8">
        <f t="shared" si="2"/>
        <v>1.8195439355418688</v>
      </c>
      <c r="L8" t="s">
        <v>8</v>
      </c>
      <c r="M8">
        <f t="shared" si="3"/>
        <v>1.5250448070368452</v>
      </c>
    </row>
    <row r="9" spans="1:13" x14ac:dyDescent="0.25">
      <c r="A9" t="s">
        <v>669</v>
      </c>
      <c r="B9" s="3">
        <v>1</v>
      </c>
      <c r="C9" s="4">
        <v>50</v>
      </c>
      <c r="D9" s="4">
        <f t="shared" si="0"/>
        <v>25.5</v>
      </c>
      <c r="E9" s="4"/>
      <c r="H9" t="s">
        <v>9</v>
      </c>
      <c r="I9">
        <f t="shared" si="1"/>
        <v>0</v>
      </c>
      <c r="J9" t="s">
        <v>9</v>
      </c>
      <c r="K9">
        <f t="shared" si="2"/>
        <v>1.6989700043360187</v>
      </c>
      <c r="L9" t="s">
        <v>9</v>
      </c>
      <c r="M9">
        <f t="shared" si="3"/>
        <v>1.4065401804339552</v>
      </c>
    </row>
    <row r="10" spans="1:13" x14ac:dyDescent="0.25">
      <c r="A10" t="s">
        <v>670</v>
      </c>
      <c r="B10" s="3">
        <v>1</v>
      </c>
      <c r="C10" s="4">
        <v>66</v>
      </c>
      <c r="D10" s="4">
        <f t="shared" si="0"/>
        <v>33.5</v>
      </c>
      <c r="E10" s="4"/>
      <c r="H10" t="s">
        <v>10</v>
      </c>
      <c r="I10">
        <f t="shared" si="1"/>
        <v>0</v>
      </c>
      <c r="J10" t="s">
        <v>10</v>
      </c>
      <c r="K10">
        <f t="shared" si="2"/>
        <v>1.8195439355418688</v>
      </c>
      <c r="L10" t="s">
        <v>10</v>
      </c>
      <c r="M10">
        <f t="shared" si="3"/>
        <v>1.5250448070368452</v>
      </c>
    </row>
    <row r="11" spans="1:13" x14ac:dyDescent="0.25">
      <c r="A11" t="s">
        <v>671</v>
      </c>
      <c r="B11" s="3">
        <v>1</v>
      </c>
      <c r="C11" s="4">
        <v>73</v>
      </c>
      <c r="D11" s="4">
        <f t="shared" si="0"/>
        <v>37</v>
      </c>
      <c r="E11" s="4"/>
      <c r="H11" t="s">
        <v>11</v>
      </c>
      <c r="I11">
        <f t="shared" si="1"/>
        <v>0</v>
      </c>
      <c r="J11" t="s">
        <v>11</v>
      </c>
      <c r="K11">
        <f t="shared" si="2"/>
        <v>1.8633228601204559</v>
      </c>
      <c r="L11" t="s">
        <v>11</v>
      </c>
      <c r="M11">
        <f t="shared" si="3"/>
        <v>1.568201724066995</v>
      </c>
    </row>
    <row r="12" spans="1:13" x14ac:dyDescent="0.25">
      <c r="A12" t="s">
        <v>672</v>
      </c>
      <c r="B12" s="3">
        <v>2.25</v>
      </c>
      <c r="C12" s="4">
        <v>40</v>
      </c>
      <c r="D12" s="4">
        <f t="shared" si="0"/>
        <v>21.125</v>
      </c>
      <c r="E12" s="4"/>
      <c r="H12" t="s">
        <v>324</v>
      </c>
      <c r="I12">
        <f t="shared" si="1"/>
        <v>0.35218251811136247</v>
      </c>
      <c r="J12" t="s">
        <v>324</v>
      </c>
      <c r="K12">
        <f t="shared" si="2"/>
        <v>1.6020599913279623</v>
      </c>
      <c r="L12" t="s">
        <v>324</v>
      </c>
      <c r="M12">
        <f t="shared" si="3"/>
        <v>1.3247967176217299</v>
      </c>
    </row>
    <row r="13" spans="1:13" x14ac:dyDescent="0.25">
      <c r="A13" t="s">
        <v>673</v>
      </c>
      <c r="B13" s="3">
        <v>1</v>
      </c>
      <c r="C13" s="4">
        <v>66</v>
      </c>
      <c r="D13" s="4">
        <f t="shared" si="0"/>
        <v>33.5</v>
      </c>
      <c r="E13" s="4"/>
      <c r="H13" t="s">
        <v>12</v>
      </c>
      <c r="I13">
        <f t="shared" si="1"/>
        <v>0</v>
      </c>
      <c r="J13" t="s">
        <v>12</v>
      </c>
      <c r="K13">
        <f>LOG10(C13)</f>
        <v>1.8195439355418688</v>
      </c>
      <c r="L13" t="s">
        <v>12</v>
      </c>
      <c r="M13">
        <f t="shared" si="3"/>
        <v>1.5250448070368452</v>
      </c>
    </row>
    <row r="14" spans="1:13" x14ac:dyDescent="0.25">
      <c r="A14" t="s">
        <v>674</v>
      </c>
      <c r="B14" s="3">
        <v>1</v>
      </c>
      <c r="C14" s="4">
        <v>150</v>
      </c>
      <c r="D14" s="4">
        <f t="shared" si="0"/>
        <v>75.5</v>
      </c>
      <c r="E14" s="4"/>
      <c r="H14" t="s">
        <v>13</v>
      </c>
      <c r="I14">
        <f>LOG10(B14)</f>
        <v>0</v>
      </c>
      <c r="J14" t="s">
        <v>13</v>
      </c>
      <c r="K14">
        <f>LOG10(C14)</f>
        <v>2.1760912590556813</v>
      </c>
      <c r="L14" t="s">
        <v>13</v>
      </c>
      <c r="M14">
        <f t="shared" si="3"/>
        <v>1.8779469516291882</v>
      </c>
    </row>
    <row r="15" spans="1:13" x14ac:dyDescent="0.25">
      <c r="A15" t="s">
        <v>675</v>
      </c>
      <c r="B15" s="3">
        <v>2</v>
      </c>
      <c r="C15" s="4">
        <v>27</v>
      </c>
      <c r="D15" s="4">
        <f t="shared" si="0"/>
        <v>14.5</v>
      </c>
      <c r="E15" s="4"/>
      <c r="H15" t="s">
        <v>14</v>
      </c>
      <c r="I15">
        <f t="shared" si="1"/>
        <v>0.3010299956639812</v>
      </c>
      <c r="J15" t="s">
        <v>14</v>
      </c>
      <c r="K15">
        <f t="shared" si="2"/>
        <v>1.4313637641589874</v>
      </c>
      <c r="L15" t="s">
        <v>14</v>
      </c>
      <c r="M15">
        <f t="shared" si="3"/>
        <v>1.1613680022349748</v>
      </c>
    </row>
    <row r="16" spans="1:13" x14ac:dyDescent="0.25">
      <c r="A16" t="s">
        <v>676</v>
      </c>
      <c r="B16" s="3">
        <v>3</v>
      </c>
      <c r="C16" s="4">
        <v>35</v>
      </c>
      <c r="D16" s="4">
        <f t="shared" si="0"/>
        <v>19</v>
      </c>
      <c r="E16" s="4"/>
      <c r="H16" t="s">
        <v>321</v>
      </c>
      <c r="I16">
        <f t="shared" si="1"/>
        <v>0.47712125471966244</v>
      </c>
      <c r="J16" t="s">
        <v>321</v>
      </c>
      <c r="K16">
        <f t="shared" si="2"/>
        <v>1.5440680443502757</v>
      </c>
      <c r="L16" t="s">
        <v>321</v>
      </c>
      <c r="M16">
        <f t="shared" si="3"/>
        <v>1.2787536009528289</v>
      </c>
    </row>
    <row r="17" spans="1:13" x14ac:dyDescent="0.25">
      <c r="A17" t="s">
        <v>677</v>
      </c>
      <c r="B17" s="3">
        <v>1</v>
      </c>
      <c r="C17" s="4">
        <v>46</v>
      </c>
      <c r="D17" s="4">
        <f t="shared" si="0"/>
        <v>23.5</v>
      </c>
      <c r="E17" s="4"/>
      <c r="H17" t="s">
        <v>15</v>
      </c>
      <c r="I17">
        <f t="shared" si="1"/>
        <v>0</v>
      </c>
      <c r="J17" t="s">
        <v>15</v>
      </c>
      <c r="K17">
        <f t="shared" si="2"/>
        <v>1.6627578316815741</v>
      </c>
      <c r="L17" t="s">
        <v>15</v>
      </c>
      <c r="M17">
        <f t="shared" si="3"/>
        <v>1.3710678622717363</v>
      </c>
    </row>
    <row r="18" spans="1:13" x14ac:dyDescent="0.25">
      <c r="A18" t="s">
        <v>678</v>
      </c>
      <c r="B18" s="3">
        <v>1</v>
      </c>
      <c r="C18" s="4">
        <v>37.6</v>
      </c>
      <c r="D18" s="4">
        <f t="shared" si="0"/>
        <v>19.3</v>
      </c>
      <c r="E18" s="4"/>
      <c r="H18" t="s">
        <v>16</v>
      </c>
      <c r="I18">
        <f t="shared" si="1"/>
        <v>0</v>
      </c>
      <c r="J18" t="s">
        <v>16</v>
      </c>
      <c r="K18">
        <f t="shared" si="2"/>
        <v>1.5751878449276611</v>
      </c>
      <c r="L18" t="s">
        <v>16</v>
      </c>
      <c r="M18">
        <f t="shared" si="3"/>
        <v>1.2855573090077739</v>
      </c>
    </row>
    <row r="19" spans="1:13" x14ac:dyDescent="0.25">
      <c r="A19" t="s">
        <v>679</v>
      </c>
      <c r="B19" s="3">
        <v>1</v>
      </c>
      <c r="C19" s="4">
        <v>66</v>
      </c>
      <c r="D19" s="4">
        <f t="shared" si="0"/>
        <v>33.5</v>
      </c>
      <c r="E19" s="4"/>
      <c r="H19" t="s">
        <v>17</v>
      </c>
      <c r="I19">
        <f t="shared" si="1"/>
        <v>0</v>
      </c>
      <c r="J19" t="s">
        <v>17</v>
      </c>
      <c r="K19">
        <f t="shared" si="2"/>
        <v>1.8195439355418688</v>
      </c>
      <c r="L19" t="s">
        <v>17</v>
      </c>
      <c r="M19">
        <f t="shared" si="3"/>
        <v>1.5250448070368452</v>
      </c>
    </row>
    <row r="20" spans="1:13" x14ac:dyDescent="0.25">
      <c r="A20" t="s">
        <v>680</v>
      </c>
      <c r="B20" s="3">
        <v>1</v>
      </c>
      <c r="C20" s="4">
        <v>66</v>
      </c>
      <c r="D20" s="4">
        <f t="shared" si="0"/>
        <v>33.5</v>
      </c>
      <c r="E20" s="4"/>
      <c r="H20" t="s">
        <v>18</v>
      </c>
      <c r="I20">
        <f t="shared" si="1"/>
        <v>0</v>
      </c>
      <c r="J20" t="s">
        <v>18</v>
      </c>
      <c r="K20">
        <f t="shared" si="2"/>
        <v>1.8195439355418688</v>
      </c>
      <c r="L20" t="s">
        <v>18</v>
      </c>
      <c r="M20">
        <f t="shared" si="3"/>
        <v>1.5250448070368452</v>
      </c>
    </row>
    <row r="21" spans="1:13" x14ac:dyDescent="0.25">
      <c r="A21" t="s">
        <v>681</v>
      </c>
      <c r="B21" s="3">
        <v>1</v>
      </c>
      <c r="C21" s="4">
        <v>66</v>
      </c>
      <c r="D21" s="4">
        <f t="shared" si="0"/>
        <v>33.5</v>
      </c>
      <c r="E21" s="4"/>
      <c r="H21" t="s">
        <v>19</v>
      </c>
      <c r="I21">
        <f t="shared" si="1"/>
        <v>0</v>
      </c>
      <c r="J21" t="s">
        <v>19</v>
      </c>
      <c r="K21">
        <f t="shared" si="2"/>
        <v>1.8195439355418688</v>
      </c>
      <c r="L21" t="s">
        <v>19</v>
      </c>
      <c r="M21">
        <f t="shared" si="3"/>
        <v>1.5250448070368452</v>
      </c>
    </row>
    <row r="22" spans="1:13" x14ac:dyDescent="0.25">
      <c r="A22" t="s">
        <v>682</v>
      </c>
      <c r="B22" s="3">
        <v>1</v>
      </c>
      <c r="C22" s="4">
        <v>48.5</v>
      </c>
      <c r="D22" s="4">
        <f t="shared" si="0"/>
        <v>24.75</v>
      </c>
      <c r="E22" s="4"/>
      <c r="H22" t="s">
        <v>20</v>
      </c>
      <c r="I22">
        <f t="shared" si="1"/>
        <v>0</v>
      </c>
      <c r="J22" t="s">
        <v>20</v>
      </c>
      <c r="K22">
        <f t="shared" si="2"/>
        <v>1.6857417386022637</v>
      </c>
      <c r="L22" t="s">
        <v>20</v>
      </c>
      <c r="M22">
        <f t="shared" si="3"/>
        <v>1.3935752032695876</v>
      </c>
    </row>
    <row r="23" spans="1:13" x14ac:dyDescent="0.25">
      <c r="A23" t="s">
        <v>683</v>
      </c>
      <c r="B23" s="3">
        <v>1</v>
      </c>
      <c r="C23" s="4">
        <v>48</v>
      </c>
      <c r="D23" s="4">
        <f t="shared" si="0"/>
        <v>24.5</v>
      </c>
      <c r="E23" s="4"/>
      <c r="H23" t="s">
        <v>328</v>
      </c>
      <c r="I23">
        <f t="shared" si="1"/>
        <v>0</v>
      </c>
      <c r="J23" t="s">
        <v>328</v>
      </c>
      <c r="K23">
        <f t="shared" si="2"/>
        <v>1.6812412373755872</v>
      </c>
      <c r="L23" t="s">
        <v>328</v>
      </c>
      <c r="M23">
        <f t="shared" si="3"/>
        <v>1.3891660843645324</v>
      </c>
    </row>
    <row r="24" spans="1:13" x14ac:dyDescent="0.25">
      <c r="A24" t="s">
        <v>684</v>
      </c>
      <c r="B24" s="3">
        <v>2</v>
      </c>
      <c r="C24" s="4">
        <v>65</v>
      </c>
      <c r="D24" s="4">
        <f t="shared" si="0"/>
        <v>33.5</v>
      </c>
      <c r="E24" s="4"/>
      <c r="H24" t="s">
        <v>21</v>
      </c>
      <c r="I24">
        <f t="shared" si="1"/>
        <v>0.3010299956639812</v>
      </c>
      <c r="J24" t="s">
        <v>21</v>
      </c>
      <c r="K24">
        <f t="shared" si="2"/>
        <v>1.8129133566428555</v>
      </c>
      <c r="L24" t="s">
        <v>21</v>
      </c>
      <c r="M24">
        <f t="shared" si="3"/>
        <v>1.5250448070368452</v>
      </c>
    </row>
    <row r="25" spans="1:13" x14ac:dyDescent="0.25">
      <c r="A25" t="s">
        <v>685</v>
      </c>
      <c r="B25" s="3">
        <v>1</v>
      </c>
      <c r="C25" s="4">
        <v>25</v>
      </c>
      <c r="D25" s="4">
        <f t="shared" si="0"/>
        <v>13</v>
      </c>
      <c r="E25" s="4"/>
      <c r="H25" t="s">
        <v>312</v>
      </c>
      <c r="I25">
        <f t="shared" si="1"/>
        <v>0</v>
      </c>
      <c r="J25" t="s">
        <v>312</v>
      </c>
      <c r="K25">
        <f t="shared" si="2"/>
        <v>1.3979400086720377</v>
      </c>
      <c r="L25" t="s">
        <v>312</v>
      </c>
      <c r="M25">
        <f t="shared" si="3"/>
        <v>1.1139433523068367</v>
      </c>
    </row>
    <row r="26" spans="1:13" x14ac:dyDescent="0.25">
      <c r="A26" t="s">
        <v>686</v>
      </c>
      <c r="B26" s="3">
        <v>1</v>
      </c>
      <c r="C26" s="4">
        <v>40</v>
      </c>
      <c r="D26" s="4">
        <f t="shared" si="0"/>
        <v>20.5</v>
      </c>
      <c r="E26" s="4"/>
      <c r="H26" t="s">
        <v>22</v>
      </c>
      <c r="I26">
        <f t="shared" si="1"/>
        <v>0</v>
      </c>
      <c r="J26" t="s">
        <v>22</v>
      </c>
      <c r="K26">
        <f t="shared" si="2"/>
        <v>1.6020599913279623</v>
      </c>
      <c r="L26" t="s">
        <v>22</v>
      </c>
      <c r="M26">
        <f t="shared" si="3"/>
        <v>1.3117538610557542</v>
      </c>
    </row>
    <row r="27" spans="1:13" x14ac:dyDescent="0.25">
      <c r="A27" t="s">
        <v>687</v>
      </c>
      <c r="B27" s="3">
        <v>1</v>
      </c>
      <c r="C27" s="4">
        <v>66</v>
      </c>
      <c r="D27" s="4">
        <f t="shared" si="0"/>
        <v>33.5</v>
      </c>
      <c r="E27" s="4"/>
      <c r="H27" t="s">
        <v>23</v>
      </c>
      <c r="I27">
        <f t="shared" si="1"/>
        <v>0</v>
      </c>
      <c r="J27" t="s">
        <v>23</v>
      </c>
      <c r="K27">
        <f t="shared" si="2"/>
        <v>1.8195439355418688</v>
      </c>
      <c r="L27" t="s">
        <v>23</v>
      </c>
      <c r="M27">
        <f t="shared" si="3"/>
        <v>1.5250448070368452</v>
      </c>
    </row>
    <row r="28" spans="1:13" x14ac:dyDescent="0.25">
      <c r="A28" t="s">
        <v>688</v>
      </c>
      <c r="B28" s="3">
        <v>1</v>
      </c>
      <c r="C28" s="4">
        <v>65</v>
      </c>
      <c r="D28" s="4">
        <f t="shared" si="0"/>
        <v>33</v>
      </c>
      <c r="E28" s="4"/>
      <c r="H28" t="s">
        <v>24</v>
      </c>
      <c r="I28">
        <f t="shared" si="1"/>
        <v>0</v>
      </c>
      <c r="J28" t="s">
        <v>24</v>
      </c>
      <c r="K28">
        <f t="shared" si="2"/>
        <v>1.8129133566428555</v>
      </c>
      <c r="L28" t="s">
        <v>24</v>
      </c>
      <c r="M28">
        <f t="shared" si="3"/>
        <v>1.5185139398778875</v>
      </c>
    </row>
    <row r="29" spans="1:13" x14ac:dyDescent="0.25">
      <c r="A29" t="s">
        <v>689</v>
      </c>
      <c r="B29" s="3">
        <v>1</v>
      </c>
      <c r="C29" s="4">
        <v>26</v>
      </c>
      <c r="D29" s="4">
        <f t="shared" si="0"/>
        <v>13.5</v>
      </c>
      <c r="E29" s="4"/>
      <c r="H29" t="s">
        <v>322</v>
      </c>
      <c r="I29">
        <f t="shared" si="1"/>
        <v>0</v>
      </c>
      <c r="J29" t="s">
        <v>322</v>
      </c>
      <c r="K29">
        <f t="shared" si="2"/>
        <v>1.414973347970818</v>
      </c>
      <c r="L29" t="s">
        <v>322</v>
      </c>
      <c r="M29">
        <f t="shared" si="3"/>
        <v>1.1303337684950061</v>
      </c>
    </row>
    <row r="30" spans="1:13" x14ac:dyDescent="0.25">
      <c r="A30" t="s">
        <v>690</v>
      </c>
      <c r="B30" s="3">
        <v>1</v>
      </c>
      <c r="C30" s="4">
        <v>40</v>
      </c>
      <c r="D30" s="4">
        <f t="shared" si="0"/>
        <v>20.5</v>
      </c>
      <c r="E30" s="4"/>
      <c r="H30" t="s">
        <v>334</v>
      </c>
      <c r="I30">
        <f t="shared" si="1"/>
        <v>0</v>
      </c>
      <c r="J30" t="s">
        <v>334</v>
      </c>
      <c r="K30">
        <f t="shared" si="2"/>
        <v>1.6020599913279623</v>
      </c>
      <c r="L30" t="s">
        <v>334</v>
      </c>
      <c r="M30">
        <f t="shared" si="3"/>
        <v>1.3117538610557542</v>
      </c>
    </row>
    <row r="31" spans="1:13" x14ac:dyDescent="0.25">
      <c r="A31" t="s">
        <v>691</v>
      </c>
      <c r="B31" s="3">
        <v>1</v>
      </c>
      <c r="C31" s="4">
        <v>19.5</v>
      </c>
      <c r="D31" s="4">
        <f t="shared" si="0"/>
        <v>10.25</v>
      </c>
      <c r="E31" s="4"/>
      <c r="H31" t="s">
        <v>25</v>
      </c>
      <c r="I31">
        <f t="shared" si="1"/>
        <v>0</v>
      </c>
      <c r="J31" t="s">
        <v>25</v>
      </c>
      <c r="K31">
        <f t="shared" si="2"/>
        <v>1.2900346113625181</v>
      </c>
      <c r="L31" t="s">
        <v>25</v>
      </c>
      <c r="M31">
        <f t="shared" si="3"/>
        <v>1.0107238653917732</v>
      </c>
    </row>
    <row r="32" spans="1:13" x14ac:dyDescent="0.25">
      <c r="A32" t="s">
        <v>692</v>
      </c>
      <c r="B32" s="3">
        <v>4</v>
      </c>
      <c r="C32" s="4">
        <v>40</v>
      </c>
      <c r="D32" s="4">
        <f t="shared" si="0"/>
        <v>22</v>
      </c>
      <c r="E32" s="4"/>
      <c r="H32" t="s">
        <v>332</v>
      </c>
      <c r="I32">
        <f t="shared" si="1"/>
        <v>0.6020599913279624</v>
      </c>
      <c r="J32" t="s">
        <v>332</v>
      </c>
      <c r="K32">
        <f t="shared" si="2"/>
        <v>1.6020599913279623</v>
      </c>
      <c r="L32" t="s">
        <v>332</v>
      </c>
      <c r="M32">
        <f t="shared" si="3"/>
        <v>1.3424226808222062</v>
      </c>
    </row>
    <row r="33" spans="1:13" x14ac:dyDescent="0.25">
      <c r="A33" t="s">
        <v>693</v>
      </c>
      <c r="B33" s="3">
        <v>1</v>
      </c>
      <c r="C33" s="4">
        <v>40</v>
      </c>
      <c r="D33" s="4">
        <f t="shared" si="0"/>
        <v>20.5</v>
      </c>
      <c r="E33" s="4"/>
      <c r="H33" t="s">
        <v>26</v>
      </c>
      <c r="I33">
        <f t="shared" si="1"/>
        <v>0</v>
      </c>
      <c r="J33" t="s">
        <v>26</v>
      </c>
      <c r="K33">
        <f t="shared" si="2"/>
        <v>1.6020599913279623</v>
      </c>
      <c r="L33" t="s">
        <v>26</v>
      </c>
      <c r="M33">
        <f t="shared" si="3"/>
        <v>1.3117538610557542</v>
      </c>
    </row>
    <row r="34" spans="1:13" x14ac:dyDescent="0.25">
      <c r="A34" t="s">
        <v>694</v>
      </c>
      <c r="B34" s="3">
        <v>1</v>
      </c>
      <c r="C34" s="4">
        <v>30</v>
      </c>
      <c r="D34" s="4">
        <f t="shared" si="0"/>
        <v>15.5</v>
      </c>
      <c r="E34" s="4"/>
      <c r="H34" t="s">
        <v>27</v>
      </c>
      <c r="I34">
        <f t="shared" si="1"/>
        <v>0</v>
      </c>
      <c r="J34" t="s">
        <v>27</v>
      </c>
      <c r="K34">
        <f t="shared" si="2"/>
        <v>1.4771212547196624</v>
      </c>
      <c r="L34" t="s">
        <v>27</v>
      </c>
      <c r="M34">
        <f t="shared" si="3"/>
        <v>1.1903316981702914</v>
      </c>
    </row>
    <row r="35" spans="1:13" x14ac:dyDescent="0.25">
      <c r="A35" t="s">
        <v>695</v>
      </c>
      <c r="B35" s="3">
        <v>1</v>
      </c>
      <c r="C35" s="4">
        <v>42</v>
      </c>
      <c r="D35" s="4">
        <f t="shared" si="0"/>
        <v>21.5</v>
      </c>
      <c r="E35" s="4"/>
      <c r="H35" t="s">
        <v>28</v>
      </c>
      <c r="I35">
        <f t="shared" si="1"/>
        <v>0</v>
      </c>
      <c r="J35" t="s">
        <v>28</v>
      </c>
      <c r="K35">
        <f t="shared" si="2"/>
        <v>1.6232492903979006</v>
      </c>
      <c r="L35" t="s">
        <v>28</v>
      </c>
      <c r="M35">
        <f t="shared" si="3"/>
        <v>1.3324384599156054</v>
      </c>
    </row>
    <row r="36" spans="1:13" x14ac:dyDescent="0.25">
      <c r="A36" t="s">
        <v>696</v>
      </c>
      <c r="B36" s="3">
        <v>1</v>
      </c>
      <c r="C36" s="4">
        <v>55</v>
      </c>
      <c r="D36" s="4">
        <f t="shared" si="0"/>
        <v>28</v>
      </c>
      <c r="E36" s="4"/>
      <c r="H36" t="s">
        <v>29</v>
      </c>
      <c r="I36">
        <f t="shared" si="1"/>
        <v>0</v>
      </c>
      <c r="J36" t="s">
        <v>29</v>
      </c>
      <c r="K36">
        <f t="shared" si="2"/>
        <v>1.7403626894942439</v>
      </c>
      <c r="L36" t="s">
        <v>29</v>
      </c>
      <c r="M36">
        <f t="shared" si="3"/>
        <v>1.4471580313422192</v>
      </c>
    </row>
    <row r="37" spans="1:13" x14ac:dyDescent="0.25">
      <c r="A37" t="s">
        <v>697</v>
      </c>
      <c r="B37" s="3">
        <v>1</v>
      </c>
      <c r="C37" s="4">
        <v>30</v>
      </c>
      <c r="D37" s="4">
        <f t="shared" si="0"/>
        <v>15.5</v>
      </c>
      <c r="E37" s="4"/>
      <c r="H37" t="s">
        <v>30</v>
      </c>
      <c r="I37">
        <f t="shared" si="1"/>
        <v>0</v>
      </c>
      <c r="J37" t="s">
        <v>30</v>
      </c>
      <c r="K37">
        <f t="shared" si="2"/>
        <v>1.4771212547196624</v>
      </c>
      <c r="L37" t="s">
        <v>30</v>
      </c>
      <c r="M37">
        <f t="shared" si="3"/>
        <v>1.1903316981702914</v>
      </c>
    </row>
    <row r="38" spans="1:13" x14ac:dyDescent="0.25">
      <c r="A38" t="s">
        <v>698</v>
      </c>
      <c r="B38" s="3">
        <v>1</v>
      </c>
      <c r="C38" s="4">
        <v>66</v>
      </c>
      <c r="D38" s="4">
        <f t="shared" si="0"/>
        <v>33.5</v>
      </c>
      <c r="E38" s="4"/>
      <c r="H38" t="s">
        <v>31</v>
      </c>
      <c r="I38">
        <f t="shared" si="1"/>
        <v>0</v>
      </c>
      <c r="J38" t="s">
        <v>31</v>
      </c>
      <c r="K38">
        <f t="shared" si="2"/>
        <v>1.8195439355418688</v>
      </c>
      <c r="L38" t="s">
        <v>31</v>
      </c>
      <c r="M38">
        <f t="shared" si="3"/>
        <v>1.5250448070368452</v>
      </c>
    </row>
    <row r="39" spans="1:13" x14ac:dyDescent="0.25">
      <c r="A39" t="s">
        <v>699</v>
      </c>
      <c r="B39" s="3">
        <v>1</v>
      </c>
      <c r="C39" s="4">
        <v>110</v>
      </c>
      <c r="D39" s="4">
        <f t="shared" si="0"/>
        <v>55.5</v>
      </c>
      <c r="E39" s="4"/>
      <c r="H39" t="s">
        <v>32</v>
      </c>
      <c r="I39">
        <f t="shared" si="1"/>
        <v>0</v>
      </c>
      <c r="J39" t="s">
        <v>32</v>
      </c>
      <c r="K39">
        <f t="shared" si="2"/>
        <v>2.0413926851582249</v>
      </c>
      <c r="L39" t="s">
        <v>32</v>
      </c>
      <c r="M39">
        <f t="shared" si="3"/>
        <v>1.7442929831226763</v>
      </c>
    </row>
    <row r="40" spans="1:13" x14ac:dyDescent="0.25">
      <c r="A40" t="s">
        <v>700</v>
      </c>
      <c r="B40" s="3">
        <v>1</v>
      </c>
      <c r="C40" s="4">
        <v>60</v>
      </c>
      <c r="D40" s="4">
        <f t="shared" si="0"/>
        <v>30.5</v>
      </c>
      <c r="E40" s="4"/>
      <c r="H40" t="s">
        <v>33</v>
      </c>
      <c r="I40">
        <f t="shared" si="1"/>
        <v>0</v>
      </c>
      <c r="J40" t="s">
        <v>33</v>
      </c>
      <c r="K40">
        <f t="shared" si="2"/>
        <v>1.7781512503836436</v>
      </c>
      <c r="L40" t="s">
        <v>33</v>
      </c>
      <c r="M40">
        <f t="shared" si="3"/>
        <v>1.4842998393467859</v>
      </c>
    </row>
    <row r="41" spans="1:13" x14ac:dyDescent="0.25">
      <c r="A41" t="s">
        <v>701</v>
      </c>
      <c r="B41" s="3">
        <v>1</v>
      </c>
      <c r="C41" s="4">
        <v>43</v>
      </c>
      <c r="D41" s="4">
        <f t="shared" si="0"/>
        <v>22</v>
      </c>
      <c r="E41" s="4"/>
      <c r="H41" t="s">
        <v>34</v>
      </c>
      <c r="I41">
        <f t="shared" si="1"/>
        <v>0</v>
      </c>
      <c r="J41" t="s">
        <v>34</v>
      </c>
      <c r="K41">
        <f t="shared" si="2"/>
        <v>1.6334684555795864</v>
      </c>
      <c r="L41" t="s">
        <v>34</v>
      </c>
      <c r="M41">
        <f t="shared" si="3"/>
        <v>1.3424226808222062</v>
      </c>
    </row>
    <row r="42" spans="1:13" x14ac:dyDescent="0.25">
      <c r="A42" t="s">
        <v>702</v>
      </c>
      <c r="B42" s="3">
        <v>1.5</v>
      </c>
      <c r="C42" s="4">
        <v>52</v>
      </c>
      <c r="D42" s="4">
        <f t="shared" si="0"/>
        <v>26.75</v>
      </c>
      <c r="E42" s="4"/>
      <c r="H42" t="s">
        <v>35</v>
      </c>
      <c r="I42">
        <f t="shared" si="1"/>
        <v>0.17609125905568124</v>
      </c>
      <c r="J42" t="s">
        <v>35</v>
      </c>
      <c r="K42">
        <f t="shared" si="2"/>
        <v>1.7160033436347992</v>
      </c>
      <c r="L42" t="s">
        <v>35</v>
      </c>
      <c r="M42">
        <f t="shared" si="3"/>
        <v>1.4273237863572472</v>
      </c>
    </row>
    <row r="43" spans="1:13" x14ac:dyDescent="0.25">
      <c r="A43" t="s">
        <v>703</v>
      </c>
      <c r="B43" s="3">
        <v>1</v>
      </c>
      <c r="C43" s="4">
        <v>37.6</v>
      </c>
      <c r="D43" s="4">
        <f t="shared" si="0"/>
        <v>19.3</v>
      </c>
      <c r="E43" s="4"/>
      <c r="H43" t="s">
        <v>36</v>
      </c>
      <c r="I43">
        <f t="shared" si="1"/>
        <v>0</v>
      </c>
      <c r="J43" t="s">
        <v>36</v>
      </c>
      <c r="K43">
        <f t="shared" si="2"/>
        <v>1.5751878449276611</v>
      </c>
      <c r="L43" t="s">
        <v>36</v>
      </c>
      <c r="M43">
        <f t="shared" si="3"/>
        <v>1.2855573090077739</v>
      </c>
    </row>
    <row r="44" spans="1:13" x14ac:dyDescent="0.25">
      <c r="A44" t="s">
        <v>704</v>
      </c>
      <c r="B44" s="3">
        <v>1</v>
      </c>
      <c r="C44" s="4">
        <v>60</v>
      </c>
      <c r="D44" s="4">
        <f t="shared" si="0"/>
        <v>30.5</v>
      </c>
      <c r="E44" s="4"/>
      <c r="H44" t="s">
        <v>37</v>
      </c>
      <c r="I44">
        <f t="shared" si="1"/>
        <v>0</v>
      </c>
      <c r="J44" t="s">
        <v>37</v>
      </c>
      <c r="K44">
        <f t="shared" si="2"/>
        <v>1.7781512503836436</v>
      </c>
      <c r="L44" t="s">
        <v>37</v>
      </c>
      <c r="M44">
        <f t="shared" si="3"/>
        <v>1.4842998393467859</v>
      </c>
    </row>
    <row r="45" spans="1:13" x14ac:dyDescent="0.25">
      <c r="A45" t="s">
        <v>705</v>
      </c>
      <c r="B45" s="3">
        <v>1</v>
      </c>
      <c r="C45" s="4">
        <v>48</v>
      </c>
      <c r="D45" s="4">
        <f t="shared" si="0"/>
        <v>24.5</v>
      </c>
      <c r="E45" s="4"/>
      <c r="H45" t="s">
        <v>38</v>
      </c>
      <c r="I45">
        <f t="shared" si="1"/>
        <v>0</v>
      </c>
      <c r="J45" t="s">
        <v>38</v>
      </c>
      <c r="K45">
        <f t="shared" si="2"/>
        <v>1.6812412373755872</v>
      </c>
      <c r="L45" t="s">
        <v>38</v>
      </c>
      <c r="M45">
        <f t="shared" si="3"/>
        <v>1.3891660843645324</v>
      </c>
    </row>
    <row r="46" spans="1:13" x14ac:dyDescent="0.25">
      <c r="A46" t="s">
        <v>706</v>
      </c>
      <c r="B46" s="3">
        <v>1</v>
      </c>
      <c r="C46" s="4">
        <v>38</v>
      </c>
      <c r="D46" s="4">
        <f t="shared" si="0"/>
        <v>19.5</v>
      </c>
      <c r="E46" s="4"/>
      <c r="H46" t="s">
        <v>39</v>
      </c>
      <c r="I46">
        <f t="shared" si="1"/>
        <v>0</v>
      </c>
      <c r="J46" t="s">
        <v>39</v>
      </c>
      <c r="K46">
        <f t="shared" si="2"/>
        <v>1.5797835966168101</v>
      </c>
      <c r="L46" t="s">
        <v>39</v>
      </c>
      <c r="M46">
        <f t="shared" si="3"/>
        <v>1.2900346113625181</v>
      </c>
    </row>
    <row r="47" spans="1:13" x14ac:dyDescent="0.25">
      <c r="A47" t="s">
        <v>707</v>
      </c>
      <c r="B47" s="3">
        <v>1</v>
      </c>
      <c r="C47" s="4">
        <v>50</v>
      </c>
      <c r="D47" s="4">
        <f t="shared" si="0"/>
        <v>25.5</v>
      </c>
      <c r="E47" s="4"/>
      <c r="H47" t="s">
        <v>40</v>
      </c>
      <c r="I47">
        <f t="shared" si="1"/>
        <v>0</v>
      </c>
      <c r="J47" t="s">
        <v>40</v>
      </c>
      <c r="K47">
        <f t="shared" si="2"/>
        <v>1.6989700043360187</v>
      </c>
      <c r="L47" t="s">
        <v>40</v>
      </c>
      <c r="M47">
        <f t="shared" si="3"/>
        <v>1.4065401804339552</v>
      </c>
    </row>
    <row r="48" spans="1:13" x14ac:dyDescent="0.25">
      <c r="A48" t="s">
        <v>708</v>
      </c>
      <c r="B48" s="3">
        <v>1</v>
      </c>
      <c r="C48" s="4">
        <v>66</v>
      </c>
      <c r="D48" s="4">
        <f t="shared" si="0"/>
        <v>33.5</v>
      </c>
      <c r="E48" s="4"/>
      <c r="H48" t="s">
        <v>326</v>
      </c>
      <c r="I48">
        <f t="shared" si="1"/>
        <v>0</v>
      </c>
      <c r="J48" t="s">
        <v>326</v>
      </c>
      <c r="K48">
        <f t="shared" si="2"/>
        <v>1.8195439355418688</v>
      </c>
      <c r="L48" t="s">
        <v>326</v>
      </c>
      <c r="M48">
        <f t="shared" si="3"/>
        <v>1.5250448070368452</v>
      </c>
    </row>
    <row r="49" spans="1:13" x14ac:dyDescent="0.25">
      <c r="A49" t="s">
        <v>709</v>
      </c>
      <c r="B49" s="3">
        <v>1.5</v>
      </c>
      <c r="C49" s="4">
        <v>40</v>
      </c>
      <c r="D49" s="4">
        <f t="shared" si="0"/>
        <v>20.75</v>
      </c>
      <c r="E49" s="4"/>
      <c r="H49" t="s">
        <v>41</v>
      </c>
      <c r="I49">
        <f t="shared" si="1"/>
        <v>0.17609125905568124</v>
      </c>
      <c r="J49" t="s">
        <v>41</v>
      </c>
      <c r="K49">
        <f t="shared" si="2"/>
        <v>1.6020599913279623</v>
      </c>
      <c r="L49" t="s">
        <v>41</v>
      </c>
      <c r="M49">
        <f t="shared" si="3"/>
        <v>1.3170181010481115</v>
      </c>
    </row>
    <row r="50" spans="1:13" x14ac:dyDescent="0.25">
      <c r="A50" t="s">
        <v>710</v>
      </c>
      <c r="B50" s="3">
        <v>1</v>
      </c>
      <c r="C50" s="4">
        <v>48</v>
      </c>
      <c r="D50" s="4">
        <f t="shared" si="0"/>
        <v>24.5</v>
      </c>
      <c r="E50" s="4"/>
      <c r="H50" t="s">
        <v>42</v>
      </c>
      <c r="I50">
        <f t="shared" si="1"/>
        <v>0</v>
      </c>
      <c r="J50" t="s">
        <v>42</v>
      </c>
      <c r="K50">
        <f t="shared" si="2"/>
        <v>1.6812412373755872</v>
      </c>
      <c r="L50" t="s">
        <v>42</v>
      </c>
      <c r="M50">
        <f t="shared" si="3"/>
        <v>1.3891660843645324</v>
      </c>
    </row>
    <row r="51" spans="1:13" x14ac:dyDescent="0.25">
      <c r="A51" t="s">
        <v>711</v>
      </c>
      <c r="B51" s="3">
        <v>1</v>
      </c>
      <c r="C51" s="4">
        <v>49</v>
      </c>
      <c r="D51" s="4">
        <f t="shared" si="0"/>
        <v>25</v>
      </c>
      <c r="E51" s="4"/>
      <c r="H51" t="s">
        <v>43</v>
      </c>
      <c r="I51">
        <f t="shared" si="1"/>
        <v>0</v>
      </c>
      <c r="J51" t="s">
        <v>43</v>
      </c>
      <c r="K51">
        <f t="shared" si="2"/>
        <v>1.6901960800285136</v>
      </c>
      <c r="L51" t="s">
        <v>43</v>
      </c>
      <c r="M51">
        <f t="shared" si="3"/>
        <v>1.3979400086720377</v>
      </c>
    </row>
    <row r="52" spans="1:13" x14ac:dyDescent="0.25">
      <c r="A52" t="s">
        <v>712</v>
      </c>
      <c r="B52" s="3">
        <v>1</v>
      </c>
      <c r="C52" s="4">
        <v>130</v>
      </c>
      <c r="D52" s="4">
        <f t="shared" si="0"/>
        <v>65.5</v>
      </c>
      <c r="E52" s="4"/>
      <c r="H52" t="s">
        <v>44</v>
      </c>
      <c r="I52">
        <f t="shared" si="1"/>
        <v>0</v>
      </c>
      <c r="J52" t="s">
        <v>44</v>
      </c>
      <c r="K52">
        <f t="shared" si="2"/>
        <v>2.1139433523068369</v>
      </c>
      <c r="L52" t="s">
        <v>44</v>
      </c>
      <c r="M52">
        <f t="shared" si="3"/>
        <v>1.816241299991783</v>
      </c>
    </row>
    <row r="53" spans="1:13" x14ac:dyDescent="0.25">
      <c r="A53" t="s">
        <v>713</v>
      </c>
      <c r="B53" s="3">
        <v>1</v>
      </c>
      <c r="C53" s="4">
        <v>66</v>
      </c>
      <c r="D53" s="4">
        <f t="shared" si="0"/>
        <v>33.5</v>
      </c>
      <c r="E53" s="4"/>
      <c r="H53" t="s">
        <v>45</v>
      </c>
      <c r="I53">
        <f t="shared" si="1"/>
        <v>0</v>
      </c>
      <c r="J53" t="s">
        <v>45</v>
      </c>
      <c r="K53">
        <f t="shared" si="2"/>
        <v>1.8195439355418688</v>
      </c>
      <c r="L53" t="s">
        <v>45</v>
      </c>
      <c r="M53">
        <f t="shared" si="3"/>
        <v>1.5250448070368452</v>
      </c>
    </row>
    <row r="54" spans="1:13" x14ac:dyDescent="0.25">
      <c r="A54" t="s">
        <v>714</v>
      </c>
      <c r="B54" s="3">
        <v>1</v>
      </c>
      <c r="C54" s="4">
        <v>48</v>
      </c>
      <c r="D54" s="4">
        <f t="shared" si="0"/>
        <v>24.5</v>
      </c>
      <c r="E54" s="4"/>
      <c r="H54" t="s">
        <v>46</v>
      </c>
      <c r="I54">
        <f t="shared" si="1"/>
        <v>0</v>
      </c>
      <c r="J54" t="s">
        <v>46</v>
      </c>
      <c r="K54">
        <f t="shared" si="2"/>
        <v>1.6812412373755872</v>
      </c>
      <c r="L54" t="s">
        <v>46</v>
      </c>
      <c r="M54">
        <f t="shared" si="3"/>
        <v>1.3891660843645324</v>
      </c>
    </row>
    <row r="55" spans="1:13" x14ac:dyDescent="0.25">
      <c r="A55" t="s">
        <v>715</v>
      </c>
      <c r="B55" s="3">
        <v>2</v>
      </c>
      <c r="C55" s="4">
        <v>40</v>
      </c>
      <c r="D55" s="4">
        <f t="shared" si="0"/>
        <v>21</v>
      </c>
      <c r="E55" s="4"/>
      <c r="H55" t="s">
        <v>47</v>
      </c>
      <c r="I55">
        <f t="shared" si="1"/>
        <v>0.3010299956639812</v>
      </c>
      <c r="J55" t="s">
        <v>47</v>
      </c>
      <c r="K55">
        <f t="shared" si="2"/>
        <v>1.6020599913279623</v>
      </c>
      <c r="L55" t="s">
        <v>47</v>
      </c>
      <c r="M55">
        <f t="shared" si="3"/>
        <v>1.3222192947339193</v>
      </c>
    </row>
    <row r="56" spans="1:13" x14ac:dyDescent="0.25">
      <c r="A56" t="s">
        <v>716</v>
      </c>
      <c r="B56" s="3">
        <v>1</v>
      </c>
      <c r="C56" s="4">
        <v>30</v>
      </c>
      <c r="D56" s="4">
        <f t="shared" si="0"/>
        <v>15.5</v>
      </c>
      <c r="E56" s="4"/>
      <c r="H56" t="s">
        <v>48</v>
      </c>
      <c r="I56">
        <f t="shared" si="1"/>
        <v>0</v>
      </c>
      <c r="J56" t="s">
        <v>48</v>
      </c>
      <c r="K56">
        <f t="shared" si="2"/>
        <v>1.4771212547196624</v>
      </c>
      <c r="L56" t="s">
        <v>48</v>
      </c>
      <c r="M56">
        <f t="shared" si="3"/>
        <v>1.1903316981702914</v>
      </c>
    </row>
    <row r="57" spans="1:13" x14ac:dyDescent="0.25">
      <c r="A57" t="s">
        <v>717</v>
      </c>
      <c r="B57" s="3">
        <v>1</v>
      </c>
      <c r="C57" s="4">
        <v>113</v>
      </c>
      <c r="D57" s="4">
        <f t="shared" si="0"/>
        <v>57</v>
      </c>
      <c r="E57" s="4"/>
      <c r="H57" t="s">
        <v>49</v>
      </c>
      <c r="I57">
        <f t="shared" si="1"/>
        <v>0</v>
      </c>
      <c r="J57" t="s">
        <v>49</v>
      </c>
      <c r="K57">
        <f t="shared" si="2"/>
        <v>2.0530784434834195</v>
      </c>
      <c r="L57" t="s">
        <v>49</v>
      </c>
      <c r="M57">
        <f t="shared" si="3"/>
        <v>1.7558748556724915</v>
      </c>
    </row>
    <row r="58" spans="1:13" x14ac:dyDescent="0.25">
      <c r="A58" t="s">
        <v>718</v>
      </c>
      <c r="B58" s="3">
        <v>1</v>
      </c>
      <c r="C58" s="4">
        <v>115</v>
      </c>
      <c r="D58" s="4">
        <f t="shared" si="0"/>
        <v>58</v>
      </c>
      <c r="E58" s="4"/>
      <c r="H58" t="s">
        <v>50</v>
      </c>
      <c r="I58">
        <f t="shared" si="1"/>
        <v>0</v>
      </c>
      <c r="J58" t="s">
        <v>50</v>
      </c>
      <c r="K58">
        <f t="shared" si="2"/>
        <v>2.0606978403536118</v>
      </c>
      <c r="L58" t="s">
        <v>50</v>
      </c>
      <c r="M58">
        <f t="shared" si="3"/>
        <v>1.7634279935629373</v>
      </c>
    </row>
    <row r="59" spans="1:13" x14ac:dyDescent="0.25">
      <c r="A59" t="s">
        <v>719</v>
      </c>
      <c r="B59" s="3">
        <v>1</v>
      </c>
      <c r="C59" s="4">
        <v>115</v>
      </c>
      <c r="D59" s="4">
        <f t="shared" si="0"/>
        <v>58</v>
      </c>
      <c r="E59" s="4"/>
      <c r="H59" t="s">
        <v>316</v>
      </c>
      <c r="I59">
        <f t="shared" si="1"/>
        <v>0</v>
      </c>
      <c r="J59" t="s">
        <v>316</v>
      </c>
      <c r="K59">
        <f t="shared" si="2"/>
        <v>2.0606978403536118</v>
      </c>
      <c r="L59" t="s">
        <v>316</v>
      </c>
      <c r="M59">
        <f t="shared" si="3"/>
        <v>1.7634279935629373</v>
      </c>
    </row>
    <row r="60" spans="1:13" x14ac:dyDescent="0.25">
      <c r="A60" t="s">
        <v>720</v>
      </c>
      <c r="B60" s="3">
        <v>1</v>
      </c>
      <c r="C60" s="4">
        <v>100</v>
      </c>
      <c r="D60" s="4">
        <f t="shared" si="0"/>
        <v>50.5</v>
      </c>
      <c r="E60" s="4"/>
      <c r="H60" t="s">
        <v>51</v>
      </c>
      <c r="I60">
        <f t="shared" si="1"/>
        <v>0</v>
      </c>
      <c r="J60" t="s">
        <v>51</v>
      </c>
      <c r="K60">
        <f t="shared" si="2"/>
        <v>2</v>
      </c>
      <c r="L60" t="s">
        <v>51</v>
      </c>
      <c r="M60">
        <f t="shared" si="3"/>
        <v>1.7032913781186614</v>
      </c>
    </row>
    <row r="61" spans="1:13" x14ac:dyDescent="0.25">
      <c r="A61" t="s">
        <v>721</v>
      </c>
      <c r="B61" s="3">
        <v>1</v>
      </c>
      <c r="C61" s="4">
        <v>86</v>
      </c>
      <c r="D61" s="4">
        <f t="shared" si="0"/>
        <v>43.5</v>
      </c>
      <c r="E61" s="4"/>
      <c r="H61" t="s">
        <v>52</v>
      </c>
      <c r="I61">
        <f t="shared" si="1"/>
        <v>0</v>
      </c>
      <c r="J61" t="s">
        <v>52</v>
      </c>
      <c r="K61">
        <f t="shared" si="2"/>
        <v>1.9344984512435677</v>
      </c>
      <c r="L61" t="s">
        <v>52</v>
      </c>
      <c r="M61">
        <f t="shared" si="3"/>
        <v>1.6384892569546374</v>
      </c>
    </row>
    <row r="62" spans="1:13" x14ac:dyDescent="0.25">
      <c r="A62" t="s">
        <v>722</v>
      </c>
      <c r="B62" s="3">
        <v>1</v>
      </c>
      <c r="C62" s="4">
        <v>28</v>
      </c>
      <c r="D62" s="4">
        <f t="shared" si="0"/>
        <v>14.5</v>
      </c>
      <c r="E62" s="4"/>
      <c r="H62" t="s">
        <v>53</v>
      </c>
      <c r="I62">
        <f t="shared" si="1"/>
        <v>0</v>
      </c>
      <c r="J62" t="s">
        <v>53</v>
      </c>
      <c r="K62">
        <f t="shared" si="2"/>
        <v>1.4471580313422192</v>
      </c>
      <c r="L62" t="s">
        <v>53</v>
      </c>
      <c r="M62">
        <f t="shared" si="3"/>
        <v>1.1613680022349748</v>
      </c>
    </row>
    <row r="63" spans="1:13" x14ac:dyDescent="0.25">
      <c r="A63" t="s">
        <v>723</v>
      </c>
      <c r="B63" s="3">
        <v>1</v>
      </c>
      <c r="C63" s="4">
        <v>80</v>
      </c>
      <c r="D63" s="4">
        <f t="shared" si="0"/>
        <v>40.5</v>
      </c>
      <c r="E63" s="4"/>
      <c r="H63" t="s">
        <v>54</v>
      </c>
      <c r="I63">
        <f t="shared" si="1"/>
        <v>0</v>
      </c>
      <c r="J63" t="s">
        <v>54</v>
      </c>
      <c r="K63">
        <f t="shared" si="2"/>
        <v>1.9030899869919435</v>
      </c>
      <c r="L63" t="s">
        <v>54</v>
      </c>
      <c r="M63">
        <f t="shared" si="3"/>
        <v>1.6074550232146685</v>
      </c>
    </row>
    <row r="64" spans="1:13" x14ac:dyDescent="0.25">
      <c r="A64" t="s">
        <v>724</v>
      </c>
      <c r="B64" s="3">
        <v>1</v>
      </c>
      <c r="C64" s="4">
        <v>92</v>
      </c>
      <c r="D64" s="4">
        <f t="shared" si="0"/>
        <v>46.5</v>
      </c>
      <c r="E64" s="4"/>
      <c r="H64" t="s">
        <v>55</v>
      </c>
      <c r="I64">
        <f t="shared" si="1"/>
        <v>0</v>
      </c>
      <c r="J64" t="s">
        <v>55</v>
      </c>
      <c r="K64">
        <f t="shared" si="2"/>
        <v>1.9637878273455553</v>
      </c>
      <c r="L64" t="s">
        <v>55</v>
      </c>
      <c r="M64">
        <f t="shared" si="3"/>
        <v>1.667452952889954</v>
      </c>
    </row>
    <row r="65" spans="1:13" x14ac:dyDescent="0.25">
      <c r="A65" t="s">
        <v>725</v>
      </c>
      <c r="B65" s="3">
        <v>2</v>
      </c>
      <c r="C65" s="4">
        <v>40</v>
      </c>
      <c r="D65" s="4">
        <f t="shared" si="0"/>
        <v>21</v>
      </c>
      <c r="E65" s="4"/>
      <c r="H65" t="s">
        <v>56</v>
      </c>
      <c r="I65">
        <f t="shared" si="1"/>
        <v>0.3010299956639812</v>
      </c>
      <c r="J65" t="s">
        <v>56</v>
      </c>
      <c r="K65">
        <f t="shared" si="2"/>
        <v>1.6020599913279623</v>
      </c>
      <c r="L65" t="s">
        <v>56</v>
      </c>
      <c r="M65">
        <f t="shared" si="3"/>
        <v>1.3222192947339193</v>
      </c>
    </row>
    <row r="66" spans="1:13" x14ac:dyDescent="0.25">
      <c r="A66" t="s">
        <v>726</v>
      </c>
      <c r="B66" s="3">
        <v>3</v>
      </c>
      <c r="C66" s="4">
        <v>30</v>
      </c>
      <c r="D66" s="4">
        <f t="shared" si="0"/>
        <v>16.5</v>
      </c>
      <c r="E66" s="4"/>
      <c r="H66" t="s">
        <v>323</v>
      </c>
      <c r="I66">
        <f t="shared" si="1"/>
        <v>0.47712125471966244</v>
      </c>
      <c r="J66" t="s">
        <v>323</v>
      </c>
      <c r="K66">
        <f t="shared" si="2"/>
        <v>1.4771212547196624</v>
      </c>
      <c r="L66" t="s">
        <v>323</v>
      </c>
      <c r="M66">
        <f t="shared" si="3"/>
        <v>1.2174839442139063</v>
      </c>
    </row>
    <row r="67" spans="1:13" x14ac:dyDescent="0.25">
      <c r="A67" t="s">
        <v>727</v>
      </c>
      <c r="B67" s="3">
        <v>5</v>
      </c>
      <c r="C67" s="3">
        <v>20</v>
      </c>
      <c r="D67" s="4">
        <f t="shared" ref="D67:D130" si="4">((C67-B67)/2)+B67</f>
        <v>12.5</v>
      </c>
      <c r="E67" s="3"/>
      <c r="H67" t="s">
        <v>350</v>
      </c>
      <c r="I67">
        <f t="shared" ref="I67:I130" si="5">LOG10(B67)</f>
        <v>0.69897000433601886</v>
      </c>
      <c r="J67" t="s">
        <v>350</v>
      </c>
      <c r="K67">
        <f t="shared" ref="K67:K130" si="6">LOG10(C67)</f>
        <v>1.3010299956639813</v>
      </c>
      <c r="L67" t="s">
        <v>350</v>
      </c>
      <c r="M67">
        <f t="shared" ref="M67:M130" si="7">LOG10(D67)</f>
        <v>1.0969100130080565</v>
      </c>
    </row>
    <row r="68" spans="1:13" x14ac:dyDescent="0.25">
      <c r="A68" t="s">
        <v>728</v>
      </c>
      <c r="B68" s="3">
        <v>1</v>
      </c>
      <c r="C68" s="4">
        <v>50</v>
      </c>
      <c r="D68" s="4">
        <f t="shared" si="4"/>
        <v>25.5</v>
      </c>
      <c r="E68" s="4"/>
      <c r="H68" t="s">
        <v>57</v>
      </c>
      <c r="I68">
        <f t="shared" si="5"/>
        <v>0</v>
      </c>
      <c r="J68" t="s">
        <v>57</v>
      </c>
      <c r="K68">
        <f t="shared" si="6"/>
        <v>1.6989700043360187</v>
      </c>
      <c r="L68" t="s">
        <v>57</v>
      </c>
      <c r="M68">
        <f t="shared" si="7"/>
        <v>1.4065401804339552</v>
      </c>
    </row>
    <row r="69" spans="1:13" x14ac:dyDescent="0.25">
      <c r="A69" t="s">
        <v>729</v>
      </c>
      <c r="B69" s="3">
        <v>2</v>
      </c>
      <c r="C69" s="4">
        <v>50</v>
      </c>
      <c r="D69" s="4">
        <f t="shared" si="4"/>
        <v>26</v>
      </c>
      <c r="E69" s="4"/>
      <c r="H69" t="s">
        <v>58</v>
      </c>
      <c r="I69">
        <f t="shared" si="5"/>
        <v>0.3010299956639812</v>
      </c>
      <c r="J69" t="s">
        <v>58</v>
      </c>
      <c r="K69">
        <f t="shared" si="6"/>
        <v>1.6989700043360187</v>
      </c>
      <c r="L69" t="s">
        <v>58</v>
      </c>
      <c r="M69">
        <f t="shared" si="7"/>
        <v>1.414973347970818</v>
      </c>
    </row>
    <row r="70" spans="1:13" x14ac:dyDescent="0.25">
      <c r="A70" t="s">
        <v>730</v>
      </c>
      <c r="B70" s="3">
        <v>2.5</v>
      </c>
      <c r="C70" s="4">
        <v>70</v>
      </c>
      <c r="D70" s="4">
        <f t="shared" si="4"/>
        <v>36.25</v>
      </c>
      <c r="E70" s="4"/>
      <c r="H70" t="s">
        <v>59</v>
      </c>
      <c r="I70">
        <f t="shared" si="5"/>
        <v>0.3979400086720376</v>
      </c>
      <c r="J70" t="s">
        <v>59</v>
      </c>
      <c r="K70">
        <f t="shared" si="6"/>
        <v>1.8450980400142569</v>
      </c>
      <c r="L70" t="s">
        <v>59</v>
      </c>
      <c r="M70">
        <f t="shared" si="7"/>
        <v>1.5593080109070125</v>
      </c>
    </row>
    <row r="71" spans="1:13" x14ac:dyDescent="0.25">
      <c r="A71" t="s">
        <v>731</v>
      </c>
      <c r="B71" s="3">
        <v>2</v>
      </c>
      <c r="C71" s="4">
        <v>28</v>
      </c>
      <c r="D71" s="4">
        <f t="shared" si="4"/>
        <v>15</v>
      </c>
      <c r="E71" s="4"/>
      <c r="H71" t="s">
        <v>309</v>
      </c>
      <c r="I71">
        <f t="shared" si="5"/>
        <v>0.3010299956639812</v>
      </c>
      <c r="J71" t="s">
        <v>309</v>
      </c>
      <c r="K71">
        <f t="shared" si="6"/>
        <v>1.4471580313422192</v>
      </c>
      <c r="L71" t="s">
        <v>309</v>
      </c>
      <c r="M71">
        <f t="shared" si="7"/>
        <v>1.1760912590556813</v>
      </c>
    </row>
    <row r="72" spans="1:13" x14ac:dyDescent="0.25">
      <c r="A72" t="s">
        <v>732</v>
      </c>
      <c r="B72" s="3">
        <v>2</v>
      </c>
      <c r="C72" s="4">
        <v>30</v>
      </c>
      <c r="D72" s="4">
        <f t="shared" si="4"/>
        <v>16</v>
      </c>
      <c r="E72" s="4"/>
      <c r="H72" t="s">
        <v>60</v>
      </c>
      <c r="I72">
        <f t="shared" si="5"/>
        <v>0.3010299956639812</v>
      </c>
      <c r="J72" t="s">
        <v>60</v>
      </c>
      <c r="K72">
        <f t="shared" si="6"/>
        <v>1.4771212547196624</v>
      </c>
      <c r="L72" t="s">
        <v>60</v>
      </c>
      <c r="M72">
        <f t="shared" si="7"/>
        <v>1.2041199826559248</v>
      </c>
    </row>
    <row r="73" spans="1:13" x14ac:dyDescent="0.25">
      <c r="A73" t="s">
        <v>733</v>
      </c>
      <c r="B73" s="3">
        <v>1</v>
      </c>
      <c r="C73" s="4">
        <v>20</v>
      </c>
      <c r="D73" s="4">
        <f t="shared" si="4"/>
        <v>10.5</v>
      </c>
      <c r="E73" s="4"/>
      <c r="H73" t="s">
        <v>61</v>
      </c>
      <c r="I73">
        <f t="shared" si="5"/>
        <v>0</v>
      </c>
      <c r="J73" t="s">
        <v>61</v>
      </c>
      <c r="K73">
        <f t="shared" si="6"/>
        <v>1.3010299956639813</v>
      </c>
      <c r="L73" t="s">
        <v>61</v>
      </c>
      <c r="M73">
        <f t="shared" si="7"/>
        <v>1.0211892990699381</v>
      </c>
    </row>
    <row r="74" spans="1:13" x14ac:dyDescent="0.25">
      <c r="A74" t="s">
        <v>594</v>
      </c>
      <c r="B74" s="3">
        <v>50</v>
      </c>
      <c r="C74" s="4">
        <v>1400</v>
      </c>
      <c r="D74" s="4">
        <f t="shared" si="4"/>
        <v>725</v>
      </c>
      <c r="E74" s="4"/>
      <c r="H74" t="s">
        <v>354</v>
      </c>
      <c r="I74">
        <f t="shared" si="5"/>
        <v>1.6989700043360187</v>
      </c>
      <c r="J74" t="s">
        <v>354</v>
      </c>
      <c r="K74">
        <f t="shared" si="6"/>
        <v>3.1461280356782382</v>
      </c>
      <c r="L74" t="s">
        <v>354</v>
      </c>
      <c r="M74">
        <f t="shared" si="7"/>
        <v>2.8603380065709936</v>
      </c>
    </row>
    <row r="75" spans="1:13" x14ac:dyDescent="0.25">
      <c r="A75" t="s">
        <v>734</v>
      </c>
      <c r="B75" s="3">
        <v>292</v>
      </c>
      <c r="C75" s="4">
        <v>1095</v>
      </c>
      <c r="D75" s="4">
        <f t="shared" si="4"/>
        <v>693.5</v>
      </c>
      <c r="E75" s="4"/>
      <c r="H75" t="s">
        <v>423</v>
      </c>
      <c r="I75">
        <f t="shared" si="5"/>
        <v>2.4653828514484184</v>
      </c>
      <c r="J75" t="s">
        <v>423</v>
      </c>
      <c r="K75">
        <f t="shared" si="6"/>
        <v>3.0394141191761372</v>
      </c>
      <c r="L75" t="s">
        <v>423</v>
      </c>
      <c r="M75">
        <f t="shared" si="7"/>
        <v>2.8410464654093035</v>
      </c>
    </row>
    <row r="76" spans="1:13" x14ac:dyDescent="0.25">
      <c r="A76" t="s">
        <v>595</v>
      </c>
      <c r="B76" s="3">
        <v>80</v>
      </c>
      <c r="C76" s="4">
        <v>1270</v>
      </c>
      <c r="D76" s="4">
        <f t="shared" si="4"/>
        <v>675</v>
      </c>
      <c r="E76" s="4"/>
      <c r="H76" t="s">
        <v>424</v>
      </c>
      <c r="I76">
        <f t="shared" si="5"/>
        <v>1.9030899869919435</v>
      </c>
      <c r="J76" t="s">
        <v>424</v>
      </c>
      <c r="K76">
        <f t="shared" si="6"/>
        <v>3.1038037209559568</v>
      </c>
      <c r="L76" t="s">
        <v>424</v>
      </c>
      <c r="M76">
        <f t="shared" si="7"/>
        <v>2.8293037728310249</v>
      </c>
    </row>
    <row r="77" spans="1:13" x14ac:dyDescent="0.25">
      <c r="A77" t="s">
        <v>735</v>
      </c>
      <c r="B77" s="3">
        <v>1</v>
      </c>
      <c r="C77" s="4">
        <v>796</v>
      </c>
      <c r="D77" s="4">
        <f t="shared" si="4"/>
        <v>398.5</v>
      </c>
      <c r="E77" s="4"/>
      <c r="H77" t="s">
        <v>355</v>
      </c>
      <c r="I77">
        <f t="shared" si="5"/>
        <v>0</v>
      </c>
      <c r="J77" t="s">
        <v>355</v>
      </c>
      <c r="K77">
        <f t="shared" si="6"/>
        <v>2.9009130677376689</v>
      </c>
      <c r="L77" t="s">
        <v>355</v>
      </c>
      <c r="M77">
        <f t="shared" si="7"/>
        <v>2.600428325732131</v>
      </c>
    </row>
    <row r="78" spans="1:13" x14ac:dyDescent="0.25">
      <c r="A78" t="s">
        <v>736</v>
      </c>
      <c r="B78" s="3">
        <v>1</v>
      </c>
      <c r="C78" s="4">
        <v>66</v>
      </c>
      <c r="D78" s="4">
        <f t="shared" si="4"/>
        <v>33.5</v>
      </c>
      <c r="E78" s="4"/>
      <c r="H78" t="s">
        <v>62</v>
      </c>
      <c r="I78">
        <f t="shared" si="5"/>
        <v>0</v>
      </c>
      <c r="J78" t="s">
        <v>62</v>
      </c>
      <c r="K78">
        <f t="shared" si="6"/>
        <v>1.8195439355418688</v>
      </c>
      <c r="L78" t="s">
        <v>62</v>
      </c>
      <c r="M78">
        <f t="shared" si="7"/>
        <v>1.5250448070368452</v>
      </c>
    </row>
    <row r="79" spans="1:13" x14ac:dyDescent="0.25">
      <c r="A79" t="s">
        <v>737</v>
      </c>
      <c r="B79" s="3">
        <v>1</v>
      </c>
      <c r="C79" s="4">
        <v>27</v>
      </c>
      <c r="D79" s="4">
        <f t="shared" si="4"/>
        <v>14</v>
      </c>
      <c r="E79" s="4"/>
      <c r="H79" t="s">
        <v>63</v>
      </c>
      <c r="I79">
        <f t="shared" si="5"/>
        <v>0</v>
      </c>
      <c r="J79" t="s">
        <v>63</v>
      </c>
      <c r="K79">
        <f t="shared" si="6"/>
        <v>1.4313637641589874</v>
      </c>
      <c r="L79" t="s">
        <v>63</v>
      </c>
      <c r="M79">
        <f t="shared" si="7"/>
        <v>1.146128035678238</v>
      </c>
    </row>
    <row r="80" spans="1:13" x14ac:dyDescent="0.25">
      <c r="A80" t="s">
        <v>738</v>
      </c>
      <c r="B80" s="3">
        <v>1</v>
      </c>
      <c r="C80" s="4">
        <v>30</v>
      </c>
      <c r="D80" s="4">
        <f t="shared" si="4"/>
        <v>15.5</v>
      </c>
      <c r="E80" s="4"/>
      <c r="H80" t="s">
        <v>64</v>
      </c>
      <c r="I80">
        <f t="shared" si="5"/>
        <v>0</v>
      </c>
      <c r="J80" t="s">
        <v>64</v>
      </c>
      <c r="K80">
        <f t="shared" si="6"/>
        <v>1.4771212547196624</v>
      </c>
      <c r="L80" t="s">
        <v>64</v>
      </c>
      <c r="M80">
        <f t="shared" si="7"/>
        <v>1.1903316981702914</v>
      </c>
    </row>
    <row r="81" spans="1:13" x14ac:dyDescent="0.25">
      <c r="A81" t="s">
        <v>739</v>
      </c>
      <c r="B81" s="3">
        <v>1</v>
      </c>
      <c r="C81" s="4">
        <v>65</v>
      </c>
      <c r="D81" s="4">
        <f t="shared" si="4"/>
        <v>33</v>
      </c>
      <c r="E81" s="4"/>
      <c r="H81" t="s">
        <v>65</v>
      </c>
      <c r="I81">
        <f t="shared" si="5"/>
        <v>0</v>
      </c>
      <c r="J81" t="s">
        <v>65</v>
      </c>
      <c r="K81">
        <f t="shared" si="6"/>
        <v>1.8129133566428555</v>
      </c>
      <c r="L81" t="s">
        <v>65</v>
      </c>
      <c r="M81">
        <f t="shared" si="7"/>
        <v>1.5185139398778875</v>
      </c>
    </row>
    <row r="82" spans="1:13" x14ac:dyDescent="0.25">
      <c r="A82" t="s">
        <v>740</v>
      </c>
      <c r="B82" s="3">
        <v>1</v>
      </c>
      <c r="C82" s="4">
        <v>70</v>
      </c>
      <c r="D82" s="4">
        <f t="shared" si="4"/>
        <v>35.5</v>
      </c>
      <c r="E82" s="4"/>
      <c r="H82" t="s">
        <v>356</v>
      </c>
      <c r="I82">
        <f t="shared" si="5"/>
        <v>0</v>
      </c>
      <c r="J82" t="s">
        <v>356</v>
      </c>
      <c r="K82">
        <f t="shared" si="6"/>
        <v>1.8450980400142569</v>
      </c>
      <c r="L82" t="s">
        <v>356</v>
      </c>
      <c r="M82">
        <f t="shared" si="7"/>
        <v>1.550228353055094</v>
      </c>
    </row>
    <row r="83" spans="1:13" x14ac:dyDescent="0.25">
      <c r="A83" t="s">
        <v>646</v>
      </c>
      <c r="B83" s="3">
        <v>66</v>
      </c>
      <c r="C83" s="4">
        <v>420</v>
      </c>
      <c r="D83" s="4">
        <f t="shared" si="4"/>
        <v>243</v>
      </c>
      <c r="E83" s="4"/>
      <c r="H83" t="s">
        <v>555</v>
      </c>
      <c r="I83">
        <f t="shared" si="5"/>
        <v>1.8195439355418688</v>
      </c>
      <c r="J83" t="s">
        <v>555</v>
      </c>
      <c r="K83">
        <f t="shared" si="6"/>
        <v>2.6232492903979003</v>
      </c>
      <c r="L83" t="s">
        <v>555</v>
      </c>
      <c r="M83">
        <f t="shared" si="7"/>
        <v>2.3856062735983121</v>
      </c>
    </row>
    <row r="84" spans="1:13" x14ac:dyDescent="0.25">
      <c r="A84" t="s">
        <v>647</v>
      </c>
      <c r="B84" s="3">
        <v>83</v>
      </c>
      <c r="C84" s="4">
        <v>1400</v>
      </c>
      <c r="D84" s="4">
        <f t="shared" si="4"/>
        <v>741.5</v>
      </c>
      <c r="E84" s="4"/>
      <c r="H84" t="s">
        <v>524</v>
      </c>
      <c r="I84">
        <f t="shared" si="5"/>
        <v>1.919078092376074</v>
      </c>
      <c r="J84" t="s">
        <v>524</v>
      </c>
      <c r="K84">
        <f t="shared" si="6"/>
        <v>3.1461280356782382</v>
      </c>
      <c r="L84" t="s">
        <v>524</v>
      </c>
      <c r="M84">
        <f t="shared" si="7"/>
        <v>2.870111155364401</v>
      </c>
    </row>
    <row r="85" spans="1:13" x14ac:dyDescent="0.25">
      <c r="A85" t="s">
        <v>741</v>
      </c>
      <c r="B85" s="3">
        <v>1</v>
      </c>
      <c r="C85" s="4">
        <v>1553</v>
      </c>
      <c r="D85" s="4">
        <f t="shared" si="4"/>
        <v>777</v>
      </c>
      <c r="E85" s="4"/>
      <c r="H85" t="s">
        <v>525</v>
      </c>
      <c r="I85">
        <f t="shared" si="5"/>
        <v>0</v>
      </c>
      <c r="J85" t="s">
        <v>525</v>
      </c>
      <c r="K85">
        <f t="shared" si="6"/>
        <v>3.1911714557285586</v>
      </c>
      <c r="L85" t="s">
        <v>525</v>
      </c>
      <c r="M85">
        <f t="shared" si="7"/>
        <v>2.8904210188009141</v>
      </c>
    </row>
    <row r="86" spans="1:13" x14ac:dyDescent="0.25">
      <c r="A86" t="s">
        <v>742</v>
      </c>
      <c r="B86" s="3">
        <v>1</v>
      </c>
      <c r="C86" s="4">
        <v>50</v>
      </c>
      <c r="D86" s="4">
        <f t="shared" si="4"/>
        <v>25.5</v>
      </c>
      <c r="E86" s="4"/>
      <c r="H86" t="s">
        <v>526</v>
      </c>
      <c r="I86">
        <f t="shared" si="5"/>
        <v>0</v>
      </c>
      <c r="J86" t="s">
        <v>526</v>
      </c>
      <c r="K86">
        <f t="shared" si="6"/>
        <v>1.6989700043360187</v>
      </c>
      <c r="L86" t="s">
        <v>526</v>
      </c>
      <c r="M86">
        <f t="shared" si="7"/>
        <v>1.4065401804339552</v>
      </c>
    </row>
    <row r="87" spans="1:13" x14ac:dyDescent="0.25">
      <c r="A87" t="s">
        <v>648</v>
      </c>
      <c r="B87" s="3">
        <v>20</v>
      </c>
      <c r="C87" s="4">
        <v>750</v>
      </c>
      <c r="D87" s="4">
        <f t="shared" si="4"/>
        <v>385</v>
      </c>
      <c r="E87" s="4"/>
      <c r="H87" t="s">
        <v>548</v>
      </c>
      <c r="I87">
        <f t="shared" si="5"/>
        <v>1.3010299956639813</v>
      </c>
      <c r="J87" t="s">
        <v>548</v>
      </c>
      <c r="K87">
        <f t="shared" si="6"/>
        <v>2.8750612633917001</v>
      </c>
      <c r="L87" t="s">
        <v>548</v>
      </c>
      <c r="M87">
        <f t="shared" si="7"/>
        <v>2.5854607295085006</v>
      </c>
    </row>
    <row r="88" spans="1:13" x14ac:dyDescent="0.25">
      <c r="A88" t="s">
        <v>743</v>
      </c>
      <c r="B88" s="3">
        <v>1</v>
      </c>
      <c r="C88" s="4">
        <v>120</v>
      </c>
      <c r="D88" s="4">
        <f t="shared" si="4"/>
        <v>60.5</v>
      </c>
      <c r="E88" s="4"/>
      <c r="H88" t="s">
        <v>527</v>
      </c>
      <c r="I88">
        <f t="shared" si="5"/>
        <v>0</v>
      </c>
      <c r="J88" t="s">
        <v>527</v>
      </c>
      <c r="K88">
        <f t="shared" si="6"/>
        <v>2.0791812460476247</v>
      </c>
      <c r="L88" t="s">
        <v>527</v>
      </c>
      <c r="M88">
        <f t="shared" si="7"/>
        <v>1.7817553746524688</v>
      </c>
    </row>
    <row r="89" spans="1:13" x14ac:dyDescent="0.25">
      <c r="A89" t="s">
        <v>744</v>
      </c>
      <c r="B89" s="3">
        <v>60</v>
      </c>
      <c r="C89" s="4">
        <v>543.5</v>
      </c>
      <c r="D89" s="4">
        <f t="shared" si="4"/>
        <v>301.75</v>
      </c>
      <c r="E89" s="4"/>
      <c r="H89" t="s">
        <v>574</v>
      </c>
      <c r="I89">
        <f t="shared" si="5"/>
        <v>1.7781512503836436</v>
      </c>
      <c r="J89" t="s">
        <v>574</v>
      </c>
      <c r="K89">
        <f t="shared" si="6"/>
        <v>2.7351995484223135</v>
      </c>
      <c r="L89" t="s">
        <v>574</v>
      </c>
      <c r="M89">
        <f t="shared" si="7"/>
        <v>2.4796472787693866</v>
      </c>
    </row>
    <row r="90" spans="1:13" x14ac:dyDescent="0.25">
      <c r="A90" t="s">
        <v>649</v>
      </c>
      <c r="B90" s="3">
        <v>3.8</v>
      </c>
      <c r="C90" s="4">
        <v>170</v>
      </c>
      <c r="D90" s="4">
        <f t="shared" si="4"/>
        <v>86.899999999999991</v>
      </c>
      <c r="E90" s="4"/>
      <c r="H90" t="s">
        <v>528</v>
      </c>
      <c r="I90">
        <f t="shared" si="5"/>
        <v>0.57978359661681012</v>
      </c>
      <c r="J90" t="s">
        <v>528</v>
      </c>
      <c r="K90">
        <f t="shared" si="6"/>
        <v>2.2304489213782741</v>
      </c>
      <c r="L90" t="s">
        <v>528</v>
      </c>
      <c r="M90">
        <f t="shared" si="7"/>
        <v>1.9390197764486665</v>
      </c>
    </row>
    <row r="91" spans="1:13" x14ac:dyDescent="0.25">
      <c r="A91" t="s">
        <v>745</v>
      </c>
      <c r="B91" s="3">
        <v>500</v>
      </c>
      <c r="C91" s="4">
        <v>1408</v>
      </c>
      <c r="D91" s="4">
        <f t="shared" si="4"/>
        <v>954</v>
      </c>
      <c r="E91" s="4"/>
      <c r="H91" t="s">
        <v>426</v>
      </c>
      <c r="I91">
        <f t="shared" si="5"/>
        <v>2.6989700043360187</v>
      </c>
      <c r="J91" t="s">
        <v>426</v>
      </c>
      <c r="K91">
        <f t="shared" si="6"/>
        <v>3.1486026548060932</v>
      </c>
      <c r="L91" t="s">
        <v>426</v>
      </c>
      <c r="M91">
        <f t="shared" si="7"/>
        <v>2.9795483747040952</v>
      </c>
    </row>
    <row r="92" spans="1:13" x14ac:dyDescent="0.25">
      <c r="A92" t="s">
        <v>746</v>
      </c>
      <c r="B92" s="3">
        <v>5</v>
      </c>
      <c r="C92" s="4">
        <v>20</v>
      </c>
      <c r="D92" s="4">
        <f t="shared" si="4"/>
        <v>12.5</v>
      </c>
      <c r="E92" s="4"/>
      <c r="H92" t="s">
        <v>67</v>
      </c>
      <c r="I92">
        <f t="shared" si="5"/>
        <v>0.69897000433601886</v>
      </c>
      <c r="J92" t="s">
        <v>67</v>
      </c>
      <c r="K92">
        <f t="shared" si="6"/>
        <v>1.3010299956639813</v>
      </c>
      <c r="L92" t="s">
        <v>67</v>
      </c>
      <c r="M92">
        <f t="shared" si="7"/>
        <v>1.0969100130080565</v>
      </c>
    </row>
    <row r="93" spans="1:13" x14ac:dyDescent="0.25">
      <c r="A93" t="s">
        <v>747</v>
      </c>
      <c r="B93" s="3">
        <v>1</v>
      </c>
      <c r="C93" s="4">
        <v>50</v>
      </c>
      <c r="D93" s="4">
        <f t="shared" si="4"/>
        <v>25.5</v>
      </c>
      <c r="E93" s="4"/>
      <c r="H93" t="s">
        <v>68</v>
      </c>
      <c r="I93">
        <f t="shared" si="5"/>
        <v>0</v>
      </c>
      <c r="J93" t="s">
        <v>68</v>
      </c>
      <c r="K93">
        <f t="shared" si="6"/>
        <v>1.6989700043360187</v>
      </c>
      <c r="L93" t="s">
        <v>68</v>
      </c>
      <c r="M93">
        <f t="shared" si="7"/>
        <v>1.4065401804339552</v>
      </c>
    </row>
    <row r="94" spans="1:13" x14ac:dyDescent="0.25">
      <c r="A94" t="s">
        <v>748</v>
      </c>
      <c r="B94" s="3">
        <v>1</v>
      </c>
      <c r="C94" s="4">
        <v>50</v>
      </c>
      <c r="D94" s="4">
        <f t="shared" si="4"/>
        <v>25.5</v>
      </c>
      <c r="E94" s="4"/>
      <c r="H94" t="s">
        <v>69</v>
      </c>
      <c r="I94">
        <f t="shared" si="5"/>
        <v>0</v>
      </c>
      <c r="J94" t="s">
        <v>69</v>
      </c>
      <c r="K94">
        <f t="shared" si="6"/>
        <v>1.6989700043360187</v>
      </c>
      <c r="L94" t="s">
        <v>69</v>
      </c>
      <c r="M94">
        <f t="shared" si="7"/>
        <v>1.4065401804339552</v>
      </c>
    </row>
    <row r="95" spans="1:13" x14ac:dyDescent="0.25">
      <c r="A95" t="s">
        <v>596</v>
      </c>
      <c r="B95" s="3">
        <v>37</v>
      </c>
      <c r="C95" s="4">
        <v>420</v>
      </c>
      <c r="D95" s="4">
        <f t="shared" si="4"/>
        <v>228.5</v>
      </c>
      <c r="E95" s="4"/>
      <c r="H95" t="s">
        <v>513</v>
      </c>
      <c r="I95">
        <f t="shared" si="5"/>
        <v>1.568201724066995</v>
      </c>
      <c r="J95" t="s">
        <v>513</v>
      </c>
      <c r="K95">
        <f t="shared" si="6"/>
        <v>2.6232492903979003</v>
      </c>
      <c r="L95" t="s">
        <v>513</v>
      </c>
      <c r="M95">
        <f t="shared" si="7"/>
        <v>2.3588862044058692</v>
      </c>
    </row>
    <row r="96" spans="1:13" x14ac:dyDescent="0.25">
      <c r="A96" t="s">
        <v>597</v>
      </c>
      <c r="B96" s="3">
        <v>134</v>
      </c>
      <c r="C96" s="4">
        <v>1050</v>
      </c>
      <c r="D96" s="4">
        <f t="shared" si="4"/>
        <v>592</v>
      </c>
      <c r="E96" s="4"/>
      <c r="H96" t="s">
        <v>561</v>
      </c>
      <c r="I96">
        <f t="shared" si="5"/>
        <v>2.1271047983648077</v>
      </c>
      <c r="J96" t="s">
        <v>561</v>
      </c>
      <c r="K96">
        <f t="shared" si="6"/>
        <v>3.0211892990699383</v>
      </c>
      <c r="L96" t="s">
        <v>561</v>
      </c>
      <c r="M96">
        <f t="shared" si="7"/>
        <v>2.77232170672292</v>
      </c>
    </row>
    <row r="97" spans="1:13" x14ac:dyDescent="0.25">
      <c r="A97" t="s">
        <v>598</v>
      </c>
      <c r="B97" s="3">
        <v>193</v>
      </c>
      <c r="C97" s="4">
        <v>2165</v>
      </c>
      <c r="D97" s="4">
        <f t="shared" si="4"/>
        <v>1179</v>
      </c>
      <c r="E97" s="4"/>
      <c r="H97" t="s">
        <v>514</v>
      </c>
      <c r="I97">
        <f t="shared" si="5"/>
        <v>2.2855573090077739</v>
      </c>
      <c r="J97" t="s">
        <v>514</v>
      </c>
      <c r="K97">
        <f t="shared" si="6"/>
        <v>3.3354579006893843</v>
      </c>
      <c r="L97" t="s">
        <v>514</v>
      </c>
      <c r="M97">
        <f t="shared" si="7"/>
        <v>3.0715138050950892</v>
      </c>
    </row>
    <row r="98" spans="1:13" x14ac:dyDescent="0.25">
      <c r="A98" t="s">
        <v>749</v>
      </c>
      <c r="B98" s="3">
        <v>91</v>
      </c>
      <c r="C98" s="4">
        <v>1350</v>
      </c>
      <c r="D98" s="4">
        <f t="shared" si="4"/>
        <v>720.5</v>
      </c>
      <c r="E98" s="4"/>
      <c r="H98" t="s">
        <v>515</v>
      </c>
      <c r="I98">
        <f t="shared" si="5"/>
        <v>1.9590413923210936</v>
      </c>
      <c r="J98" t="s">
        <v>515</v>
      </c>
      <c r="K98">
        <f t="shared" si="6"/>
        <v>3.1303337684950061</v>
      </c>
      <c r="L98" t="s">
        <v>515</v>
      </c>
      <c r="M98">
        <f t="shared" si="7"/>
        <v>2.8576339851500081</v>
      </c>
    </row>
    <row r="99" spans="1:13" x14ac:dyDescent="0.25">
      <c r="A99" t="s">
        <v>599</v>
      </c>
      <c r="B99" s="3">
        <v>1</v>
      </c>
      <c r="C99" s="4">
        <v>2273</v>
      </c>
      <c r="D99" s="4">
        <f t="shared" si="4"/>
        <v>1137</v>
      </c>
      <c r="E99" s="4"/>
      <c r="H99" t="s">
        <v>516</v>
      </c>
      <c r="I99">
        <f t="shared" si="5"/>
        <v>0</v>
      </c>
      <c r="J99" t="s">
        <v>516</v>
      </c>
      <c r="K99">
        <f t="shared" si="6"/>
        <v>3.3565994357249709</v>
      </c>
      <c r="L99" t="s">
        <v>516</v>
      </c>
      <c r="M99">
        <f t="shared" si="7"/>
        <v>3.0557604646877348</v>
      </c>
    </row>
    <row r="100" spans="1:13" x14ac:dyDescent="0.25">
      <c r="A100" t="s">
        <v>600</v>
      </c>
      <c r="B100" s="3">
        <v>93</v>
      </c>
      <c r="C100" s="4">
        <v>903.43</v>
      </c>
      <c r="D100" s="4">
        <f t="shared" si="4"/>
        <v>498.21499999999997</v>
      </c>
      <c r="E100" s="4"/>
      <c r="H100" t="s">
        <v>563</v>
      </c>
      <c r="I100">
        <f t="shared" si="5"/>
        <v>1.968482948553935</v>
      </c>
      <c r="J100" t="s">
        <v>563</v>
      </c>
      <c r="K100">
        <f t="shared" si="6"/>
        <v>2.9558945079855392</v>
      </c>
      <c r="L100" t="s">
        <v>563</v>
      </c>
      <c r="M100">
        <f t="shared" si="7"/>
        <v>2.6974167989113691</v>
      </c>
    </row>
    <row r="101" spans="1:13" x14ac:dyDescent="0.25">
      <c r="A101" t="s">
        <v>750</v>
      </c>
      <c r="B101" s="3">
        <v>9</v>
      </c>
      <c r="C101" s="4">
        <v>800</v>
      </c>
      <c r="D101" s="4">
        <f t="shared" si="4"/>
        <v>404.5</v>
      </c>
      <c r="E101" s="4"/>
      <c r="H101" t="s">
        <v>560</v>
      </c>
      <c r="I101">
        <f t="shared" si="5"/>
        <v>0.95424250943932487</v>
      </c>
      <c r="J101" t="s">
        <v>560</v>
      </c>
      <c r="K101">
        <f t="shared" si="6"/>
        <v>2.9030899869919438</v>
      </c>
      <c r="L101" t="s">
        <v>560</v>
      </c>
      <c r="M101">
        <f t="shared" si="7"/>
        <v>2.606918525948291</v>
      </c>
    </row>
    <row r="102" spans="1:13" x14ac:dyDescent="0.25">
      <c r="A102" t="s">
        <v>751</v>
      </c>
      <c r="B102" s="3">
        <v>1</v>
      </c>
      <c r="C102" s="4">
        <v>443</v>
      </c>
      <c r="D102" s="4">
        <f t="shared" si="4"/>
        <v>222</v>
      </c>
      <c r="E102" s="4"/>
      <c r="H102" t="s">
        <v>558</v>
      </c>
      <c r="I102">
        <f t="shared" si="5"/>
        <v>0</v>
      </c>
      <c r="J102" t="s">
        <v>558</v>
      </c>
      <c r="K102">
        <f t="shared" si="6"/>
        <v>2.6464037262230695</v>
      </c>
      <c r="L102" t="s">
        <v>558</v>
      </c>
      <c r="M102">
        <f t="shared" si="7"/>
        <v>2.3463529744506388</v>
      </c>
    </row>
    <row r="103" spans="1:13" x14ac:dyDescent="0.25">
      <c r="A103" t="s">
        <v>601</v>
      </c>
      <c r="B103" s="3">
        <v>89</v>
      </c>
      <c r="C103" s="4">
        <v>1600</v>
      </c>
      <c r="D103" s="4">
        <f t="shared" si="4"/>
        <v>844.5</v>
      </c>
      <c r="E103" s="4"/>
      <c r="H103" t="s">
        <v>517</v>
      </c>
      <c r="I103">
        <f t="shared" si="5"/>
        <v>1.9493900066449128</v>
      </c>
      <c r="J103" t="s">
        <v>517</v>
      </c>
      <c r="K103">
        <f t="shared" si="6"/>
        <v>3.2041199826559246</v>
      </c>
      <c r="L103" t="s">
        <v>517</v>
      </c>
      <c r="M103">
        <f t="shared" si="7"/>
        <v>2.9265996539070276</v>
      </c>
    </row>
    <row r="104" spans="1:13" x14ac:dyDescent="0.25">
      <c r="A104" t="s">
        <v>602</v>
      </c>
      <c r="B104" s="3">
        <v>128</v>
      </c>
      <c r="C104" s="4">
        <v>1220</v>
      </c>
      <c r="D104" s="4">
        <f t="shared" si="4"/>
        <v>674</v>
      </c>
      <c r="E104" s="4"/>
      <c r="H104" t="s">
        <v>559</v>
      </c>
      <c r="I104">
        <f t="shared" si="5"/>
        <v>2.1072099696478683</v>
      </c>
      <c r="J104" t="s">
        <v>559</v>
      </c>
      <c r="K104">
        <f t="shared" si="6"/>
        <v>3.0863598306747484</v>
      </c>
      <c r="L104" t="s">
        <v>559</v>
      </c>
      <c r="M104">
        <f t="shared" si="7"/>
        <v>2.8286598965353198</v>
      </c>
    </row>
    <row r="105" spans="1:13" x14ac:dyDescent="0.25">
      <c r="A105" t="s">
        <v>603</v>
      </c>
      <c r="B105" s="3">
        <v>54</v>
      </c>
      <c r="C105" s="4">
        <v>930</v>
      </c>
      <c r="D105" s="4">
        <f t="shared" si="4"/>
        <v>492</v>
      </c>
      <c r="E105" s="4"/>
      <c r="H105" t="s">
        <v>557</v>
      </c>
      <c r="I105">
        <f t="shared" si="5"/>
        <v>1.7323937598229686</v>
      </c>
      <c r="J105" t="s">
        <v>557</v>
      </c>
      <c r="K105">
        <f t="shared" si="6"/>
        <v>2.9684829485539352</v>
      </c>
      <c r="L105" t="s">
        <v>557</v>
      </c>
      <c r="M105">
        <f t="shared" si="7"/>
        <v>2.6919651027673601</v>
      </c>
    </row>
    <row r="106" spans="1:13" x14ac:dyDescent="0.25">
      <c r="A106" t="s">
        <v>604</v>
      </c>
      <c r="B106" s="3">
        <v>260</v>
      </c>
      <c r="C106" s="4">
        <v>927</v>
      </c>
      <c r="D106" s="4">
        <f t="shared" si="4"/>
        <v>593.5</v>
      </c>
      <c r="E106" s="4"/>
      <c r="H106" t="s">
        <v>565</v>
      </c>
      <c r="I106">
        <f t="shared" si="5"/>
        <v>2.4149733479708178</v>
      </c>
      <c r="J106" t="s">
        <v>565</v>
      </c>
      <c r="K106">
        <f t="shared" si="6"/>
        <v>2.9670797341444972</v>
      </c>
      <c r="L106" t="s">
        <v>565</v>
      </c>
      <c r="M106">
        <f t="shared" si="7"/>
        <v>2.7734207232906098</v>
      </c>
    </row>
    <row r="107" spans="1:13" x14ac:dyDescent="0.25">
      <c r="A107" t="s">
        <v>605</v>
      </c>
      <c r="B107" s="3">
        <v>50</v>
      </c>
      <c r="C107" s="4">
        <v>920</v>
      </c>
      <c r="D107" s="4">
        <f t="shared" si="4"/>
        <v>485</v>
      </c>
      <c r="E107" s="4"/>
      <c r="H107" t="s">
        <v>518</v>
      </c>
      <c r="I107">
        <f t="shared" si="5"/>
        <v>1.6989700043360187</v>
      </c>
      <c r="J107" t="s">
        <v>518</v>
      </c>
      <c r="K107">
        <f t="shared" si="6"/>
        <v>2.9637878273455551</v>
      </c>
      <c r="L107" t="s">
        <v>518</v>
      </c>
      <c r="M107">
        <f t="shared" si="7"/>
        <v>2.6857417386022635</v>
      </c>
    </row>
    <row r="108" spans="1:13" x14ac:dyDescent="0.25">
      <c r="A108" t="s">
        <v>752</v>
      </c>
      <c r="B108" s="3">
        <v>64</v>
      </c>
      <c r="C108" s="4">
        <v>2204</v>
      </c>
      <c r="D108" s="4">
        <f t="shared" si="4"/>
        <v>1134</v>
      </c>
      <c r="E108" s="4"/>
      <c r="H108" t="s">
        <v>501</v>
      </c>
      <c r="I108">
        <f t="shared" si="5"/>
        <v>1.8061799739838871</v>
      </c>
      <c r="J108" t="s">
        <v>501</v>
      </c>
      <c r="K108">
        <f t="shared" si="6"/>
        <v>3.3432115901797474</v>
      </c>
      <c r="L108" t="s">
        <v>501</v>
      </c>
      <c r="M108">
        <f t="shared" si="7"/>
        <v>3.0546130545568877</v>
      </c>
    </row>
    <row r="109" spans="1:13" x14ac:dyDescent="0.25">
      <c r="A109" t="s">
        <v>606</v>
      </c>
      <c r="B109" s="3">
        <v>119</v>
      </c>
      <c r="C109" s="4">
        <v>2450</v>
      </c>
      <c r="D109" s="4">
        <f t="shared" si="4"/>
        <v>1284.5</v>
      </c>
      <c r="E109" s="4"/>
      <c r="H109" t="s">
        <v>562</v>
      </c>
      <c r="I109">
        <f t="shared" si="5"/>
        <v>2.0755469613925306</v>
      </c>
      <c r="J109" t="s">
        <v>562</v>
      </c>
      <c r="K109">
        <f t="shared" si="6"/>
        <v>3.3891660843645326</v>
      </c>
      <c r="L109" t="s">
        <v>562</v>
      </c>
      <c r="M109">
        <f t="shared" si="7"/>
        <v>3.108734108602365</v>
      </c>
    </row>
    <row r="110" spans="1:13" x14ac:dyDescent="0.25">
      <c r="A110" t="s">
        <v>753</v>
      </c>
      <c r="B110" s="3">
        <v>1</v>
      </c>
      <c r="C110" s="4">
        <v>3018</v>
      </c>
      <c r="D110" s="4">
        <f t="shared" si="4"/>
        <v>1509.5</v>
      </c>
      <c r="E110" s="4"/>
      <c r="H110" t="s">
        <v>502</v>
      </c>
      <c r="I110">
        <f t="shared" si="5"/>
        <v>0</v>
      </c>
      <c r="J110" t="s">
        <v>502</v>
      </c>
      <c r="K110">
        <f t="shared" si="6"/>
        <v>3.4797192354395712</v>
      </c>
      <c r="L110" t="s">
        <v>502</v>
      </c>
      <c r="M110">
        <f t="shared" si="7"/>
        <v>3.1788331173591167</v>
      </c>
    </row>
    <row r="111" spans="1:13" x14ac:dyDescent="0.25">
      <c r="A111" t="s">
        <v>607</v>
      </c>
      <c r="B111" s="3">
        <v>100</v>
      </c>
      <c r="C111" s="4">
        <v>450</v>
      </c>
      <c r="D111" s="4">
        <f t="shared" si="4"/>
        <v>275</v>
      </c>
      <c r="E111" s="4"/>
      <c r="H111" t="s">
        <v>564</v>
      </c>
      <c r="I111">
        <f t="shared" si="5"/>
        <v>2</v>
      </c>
      <c r="J111" t="s">
        <v>564</v>
      </c>
      <c r="K111">
        <f t="shared" si="6"/>
        <v>2.6532125137753435</v>
      </c>
      <c r="L111" t="s">
        <v>564</v>
      </c>
      <c r="M111">
        <f t="shared" si="7"/>
        <v>2.4393326938302629</v>
      </c>
    </row>
    <row r="112" spans="1:13" x14ac:dyDescent="0.25">
      <c r="A112" t="s">
        <v>754</v>
      </c>
      <c r="B112" s="3">
        <v>175</v>
      </c>
      <c r="C112" s="4">
        <v>990</v>
      </c>
      <c r="D112" s="4">
        <f t="shared" si="4"/>
        <v>582.5</v>
      </c>
      <c r="E112" s="4"/>
      <c r="H112" t="s">
        <v>556</v>
      </c>
      <c r="I112">
        <f t="shared" si="5"/>
        <v>2.2430380486862944</v>
      </c>
      <c r="J112" t="s">
        <v>556</v>
      </c>
      <c r="K112">
        <f t="shared" si="6"/>
        <v>2.9956351945975501</v>
      </c>
      <c r="L112" t="s">
        <v>556</v>
      </c>
      <c r="M112">
        <f t="shared" si="7"/>
        <v>2.7652959296980564</v>
      </c>
    </row>
    <row r="113" spans="1:13" x14ac:dyDescent="0.25">
      <c r="A113" t="s">
        <v>755</v>
      </c>
      <c r="B113" s="3">
        <v>1</v>
      </c>
      <c r="C113" s="4">
        <v>53.5</v>
      </c>
      <c r="D113" s="4">
        <f t="shared" si="4"/>
        <v>27.25</v>
      </c>
      <c r="E113" s="4"/>
      <c r="H113" t="s">
        <v>70</v>
      </c>
      <c r="I113">
        <f t="shared" si="5"/>
        <v>0</v>
      </c>
      <c r="J113" t="s">
        <v>70</v>
      </c>
      <c r="K113">
        <f t="shared" si="6"/>
        <v>1.7283537820212285</v>
      </c>
      <c r="L113" t="s">
        <v>70</v>
      </c>
      <c r="M113">
        <f t="shared" si="7"/>
        <v>1.4353665066126613</v>
      </c>
    </row>
    <row r="114" spans="1:13" x14ac:dyDescent="0.25">
      <c r="A114" t="s">
        <v>756</v>
      </c>
      <c r="B114" s="3">
        <v>1</v>
      </c>
      <c r="C114" s="4">
        <v>28</v>
      </c>
      <c r="D114" s="4">
        <f t="shared" si="4"/>
        <v>14.5</v>
      </c>
      <c r="E114" s="4"/>
      <c r="H114" t="s">
        <v>71</v>
      </c>
      <c r="I114">
        <f t="shared" si="5"/>
        <v>0</v>
      </c>
      <c r="J114" t="s">
        <v>71</v>
      </c>
      <c r="K114">
        <f t="shared" si="6"/>
        <v>1.4471580313422192</v>
      </c>
      <c r="L114" t="s">
        <v>71</v>
      </c>
      <c r="M114">
        <f t="shared" si="7"/>
        <v>1.1613680022349748</v>
      </c>
    </row>
    <row r="115" spans="1:13" x14ac:dyDescent="0.25">
      <c r="A115" t="s">
        <v>757</v>
      </c>
      <c r="B115" s="3">
        <v>1</v>
      </c>
      <c r="C115" s="4">
        <v>72</v>
      </c>
      <c r="D115" s="4">
        <f t="shared" si="4"/>
        <v>36.5</v>
      </c>
      <c r="E115" s="4"/>
      <c r="H115" t="s">
        <v>72</v>
      </c>
      <c r="I115">
        <f t="shared" si="5"/>
        <v>0</v>
      </c>
      <c r="J115" t="s">
        <v>72</v>
      </c>
      <c r="K115">
        <f t="shared" si="6"/>
        <v>1.8573324964312685</v>
      </c>
      <c r="L115" t="s">
        <v>72</v>
      </c>
      <c r="M115">
        <f t="shared" si="7"/>
        <v>1.5622928644564746</v>
      </c>
    </row>
    <row r="116" spans="1:13" x14ac:dyDescent="0.25">
      <c r="A116" t="s">
        <v>758</v>
      </c>
      <c r="B116" s="3">
        <v>1</v>
      </c>
      <c r="C116" s="4">
        <v>40</v>
      </c>
      <c r="D116" s="4">
        <f t="shared" si="4"/>
        <v>20.5</v>
      </c>
      <c r="E116" s="4"/>
      <c r="H116" t="s">
        <v>73</v>
      </c>
      <c r="I116">
        <f t="shared" si="5"/>
        <v>0</v>
      </c>
      <c r="J116" t="s">
        <v>73</v>
      </c>
      <c r="K116">
        <f t="shared" si="6"/>
        <v>1.6020599913279623</v>
      </c>
      <c r="L116" t="s">
        <v>73</v>
      </c>
      <c r="M116">
        <f t="shared" si="7"/>
        <v>1.3117538610557542</v>
      </c>
    </row>
    <row r="117" spans="1:13" x14ac:dyDescent="0.25">
      <c r="A117" t="s">
        <v>759</v>
      </c>
      <c r="B117" s="3">
        <v>5</v>
      </c>
      <c r="C117" s="4">
        <v>403</v>
      </c>
      <c r="D117" s="4">
        <f t="shared" si="4"/>
        <v>204</v>
      </c>
      <c r="E117" s="4"/>
      <c r="H117" t="s">
        <v>420</v>
      </c>
      <c r="I117">
        <f t="shared" si="5"/>
        <v>0.69897000433601886</v>
      </c>
      <c r="J117" t="s">
        <v>420</v>
      </c>
      <c r="K117">
        <f t="shared" si="6"/>
        <v>2.6053050461411096</v>
      </c>
      <c r="L117" t="s">
        <v>420</v>
      </c>
      <c r="M117">
        <f t="shared" si="7"/>
        <v>2.3096301674258988</v>
      </c>
    </row>
    <row r="118" spans="1:13" x14ac:dyDescent="0.25">
      <c r="A118" t="s">
        <v>760</v>
      </c>
      <c r="B118" s="3">
        <v>1</v>
      </c>
      <c r="C118" s="4">
        <v>152</v>
      </c>
      <c r="D118" s="4">
        <f t="shared" si="4"/>
        <v>76.5</v>
      </c>
      <c r="E118" s="4"/>
      <c r="H118" t="s">
        <v>74</v>
      </c>
      <c r="I118">
        <f t="shared" si="5"/>
        <v>0</v>
      </c>
      <c r="J118" t="s">
        <v>74</v>
      </c>
      <c r="K118">
        <f t="shared" si="6"/>
        <v>2.1818435879447726</v>
      </c>
      <c r="L118" t="s">
        <v>74</v>
      </c>
      <c r="M118">
        <f t="shared" si="7"/>
        <v>1.8836614351536176</v>
      </c>
    </row>
    <row r="119" spans="1:13" x14ac:dyDescent="0.25">
      <c r="A119" t="s">
        <v>761</v>
      </c>
      <c r="B119" s="3">
        <v>1</v>
      </c>
      <c r="C119" s="4">
        <v>40</v>
      </c>
      <c r="D119" s="4">
        <f t="shared" si="4"/>
        <v>20.5</v>
      </c>
      <c r="E119" s="4"/>
      <c r="H119" t="s">
        <v>75</v>
      </c>
      <c r="I119">
        <f t="shared" si="5"/>
        <v>0</v>
      </c>
      <c r="J119" t="s">
        <v>75</v>
      </c>
      <c r="K119">
        <f t="shared" si="6"/>
        <v>1.6020599913279623</v>
      </c>
      <c r="L119" t="s">
        <v>75</v>
      </c>
      <c r="M119">
        <f t="shared" si="7"/>
        <v>1.3117538610557542</v>
      </c>
    </row>
    <row r="120" spans="1:13" x14ac:dyDescent="0.25">
      <c r="A120" t="s">
        <v>762</v>
      </c>
      <c r="B120" s="3">
        <v>1</v>
      </c>
      <c r="C120" s="4">
        <v>151</v>
      </c>
      <c r="D120" s="4">
        <f t="shared" si="4"/>
        <v>76</v>
      </c>
      <c r="E120" s="4"/>
      <c r="H120" t="s">
        <v>421</v>
      </c>
      <c r="I120">
        <f t="shared" si="5"/>
        <v>0</v>
      </c>
      <c r="J120" t="s">
        <v>421</v>
      </c>
      <c r="K120">
        <f t="shared" si="6"/>
        <v>2.1789769472931693</v>
      </c>
      <c r="L120" t="s">
        <v>421</v>
      </c>
      <c r="M120">
        <f t="shared" si="7"/>
        <v>1.8808135922807914</v>
      </c>
    </row>
    <row r="121" spans="1:13" x14ac:dyDescent="0.25">
      <c r="A121" t="s">
        <v>763</v>
      </c>
      <c r="B121" s="3">
        <v>1</v>
      </c>
      <c r="C121" s="4">
        <v>210</v>
      </c>
      <c r="D121" s="4">
        <f t="shared" si="4"/>
        <v>105.5</v>
      </c>
      <c r="E121" s="4"/>
      <c r="H121" t="s">
        <v>369</v>
      </c>
      <c r="I121">
        <f t="shared" si="5"/>
        <v>0</v>
      </c>
      <c r="J121" t="s">
        <v>369</v>
      </c>
      <c r="K121">
        <f t="shared" si="6"/>
        <v>2.3222192947339191</v>
      </c>
      <c r="L121" t="s">
        <v>369</v>
      </c>
      <c r="M121">
        <f t="shared" si="7"/>
        <v>2.0232524596337114</v>
      </c>
    </row>
    <row r="122" spans="1:13" x14ac:dyDescent="0.25">
      <c r="A122" t="s">
        <v>764</v>
      </c>
      <c r="B122" s="3">
        <v>1</v>
      </c>
      <c r="C122" s="4">
        <v>52</v>
      </c>
      <c r="D122" s="4">
        <f t="shared" si="4"/>
        <v>26.5</v>
      </c>
      <c r="E122" s="4"/>
      <c r="H122" t="s">
        <v>76</v>
      </c>
      <c r="I122">
        <f t="shared" si="5"/>
        <v>0</v>
      </c>
      <c r="J122" t="s">
        <v>76</v>
      </c>
      <c r="K122">
        <f t="shared" si="6"/>
        <v>1.7160033436347992</v>
      </c>
      <c r="L122" t="s">
        <v>76</v>
      </c>
      <c r="M122">
        <f t="shared" si="7"/>
        <v>1.4232458739368079</v>
      </c>
    </row>
    <row r="123" spans="1:13" x14ac:dyDescent="0.25">
      <c r="A123" t="s">
        <v>765</v>
      </c>
      <c r="B123" s="3">
        <v>1</v>
      </c>
      <c r="C123" s="4">
        <v>40</v>
      </c>
      <c r="D123" s="4">
        <f t="shared" si="4"/>
        <v>20.5</v>
      </c>
      <c r="E123" s="4"/>
      <c r="H123" t="s">
        <v>77</v>
      </c>
      <c r="I123">
        <f t="shared" si="5"/>
        <v>0</v>
      </c>
      <c r="J123" t="s">
        <v>77</v>
      </c>
      <c r="K123">
        <f t="shared" si="6"/>
        <v>1.6020599913279623</v>
      </c>
      <c r="L123" t="s">
        <v>77</v>
      </c>
      <c r="M123">
        <f t="shared" si="7"/>
        <v>1.3117538610557542</v>
      </c>
    </row>
    <row r="124" spans="1:13" x14ac:dyDescent="0.25">
      <c r="A124" t="s">
        <v>766</v>
      </c>
      <c r="B124" s="3">
        <v>1</v>
      </c>
      <c r="C124" s="4">
        <v>40</v>
      </c>
      <c r="D124" s="4">
        <f t="shared" si="4"/>
        <v>20.5</v>
      </c>
      <c r="E124" s="4"/>
      <c r="H124" t="s">
        <v>78</v>
      </c>
      <c r="I124">
        <f t="shared" si="5"/>
        <v>0</v>
      </c>
      <c r="J124" t="s">
        <v>78</v>
      </c>
      <c r="K124">
        <f t="shared" si="6"/>
        <v>1.6020599913279623</v>
      </c>
      <c r="L124" t="s">
        <v>78</v>
      </c>
      <c r="M124">
        <f t="shared" si="7"/>
        <v>1.3117538610557542</v>
      </c>
    </row>
    <row r="125" spans="1:13" x14ac:dyDescent="0.25">
      <c r="A125" t="s">
        <v>767</v>
      </c>
      <c r="B125" s="3">
        <v>1</v>
      </c>
      <c r="C125" s="4">
        <v>115</v>
      </c>
      <c r="D125" s="4">
        <f t="shared" si="4"/>
        <v>58</v>
      </c>
      <c r="E125" s="4"/>
      <c r="H125" t="s">
        <v>79</v>
      </c>
      <c r="I125">
        <f t="shared" si="5"/>
        <v>0</v>
      </c>
      <c r="J125" t="s">
        <v>79</v>
      </c>
      <c r="K125">
        <f t="shared" si="6"/>
        <v>2.0606978403536118</v>
      </c>
      <c r="L125" t="s">
        <v>79</v>
      </c>
      <c r="M125">
        <f t="shared" si="7"/>
        <v>1.7634279935629373</v>
      </c>
    </row>
    <row r="126" spans="1:13" x14ac:dyDescent="0.25">
      <c r="A126" t="s">
        <v>608</v>
      </c>
      <c r="B126" s="3">
        <v>80</v>
      </c>
      <c r="C126" s="4">
        <v>1078</v>
      </c>
      <c r="D126" s="4">
        <f t="shared" si="4"/>
        <v>579</v>
      </c>
      <c r="E126" s="4"/>
      <c r="H126" t="s">
        <v>437</v>
      </c>
      <c r="I126">
        <f t="shared" si="5"/>
        <v>1.9030899869919435</v>
      </c>
      <c r="J126" t="s">
        <v>437</v>
      </c>
      <c r="K126">
        <f t="shared" si="6"/>
        <v>3.03261876085072</v>
      </c>
      <c r="L126" t="s">
        <v>437</v>
      </c>
      <c r="M126">
        <f t="shared" si="7"/>
        <v>2.762678563727436</v>
      </c>
    </row>
    <row r="127" spans="1:13" x14ac:dyDescent="0.25">
      <c r="A127" t="s">
        <v>768</v>
      </c>
      <c r="B127" s="3">
        <v>1</v>
      </c>
      <c r="C127" s="4">
        <v>65</v>
      </c>
      <c r="D127" s="4">
        <f t="shared" si="4"/>
        <v>33</v>
      </c>
      <c r="E127" s="4"/>
      <c r="H127" t="s">
        <v>80</v>
      </c>
      <c r="I127">
        <f t="shared" si="5"/>
        <v>0</v>
      </c>
      <c r="J127" t="s">
        <v>80</v>
      </c>
      <c r="K127">
        <f t="shared" si="6"/>
        <v>1.8129133566428555</v>
      </c>
      <c r="L127" t="s">
        <v>80</v>
      </c>
      <c r="M127">
        <f t="shared" si="7"/>
        <v>1.5185139398778875</v>
      </c>
    </row>
    <row r="128" spans="1:13" x14ac:dyDescent="0.25">
      <c r="A128" t="s">
        <v>769</v>
      </c>
      <c r="B128" s="3">
        <v>1</v>
      </c>
      <c r="C128" s="4">
        <v>50</v>
      </c>
      <c r="D128" s="4">
        <f t="shared" si="4"/>
        <v>25.5</v>
      </c>
      <c r="E128" s="4"/>
      <c r="H128" t="s">
        <v>81</v>
      </c>
      <c r="I128">
        <f t="shared" si="5"/>
        <v>0</v>
      </c>
      <c r="J128" t="s">
        <v>81</v>
      </c>
      <c r="K128">
        <f t="shared" si="6"/>
        <v>1.6989700043360187</v>
      </c>
      <c r="L128" t="s">
        <v>81</v>
      </c>
      <c r="M128">
        <f t="shared" si="7"/>
        <v>1.4065401804339552</v>
      </c>
    </row>
    <row r="129" spans="1:13" x14ac:dyDescent="0.25">
      <c r="A129" t="s">
        <v>770</v>
      </c>
      <c r="B129" s="3">
        <v>1</v>
      </c>
      <c r="C129" s="4">
        <v>70</v>
      </c>
      <c r="D129" s="4">
        <f t="shared" si="4"/>
        <v>35.5</v>
      </c>
      <c r="E129" s="4"/>
      <c r="H129" t="s">
        <v>82</v>
      </c>
      <c r="I129">
        <f t="shared" si="5"/>
        <v>0</v>
      </c>
      <c r="J129" t="s">
        <v>82</v>
      </c>
      <c r="K129">
        <f t="shared" si="6"/>
        <v>1.8450980400142569</v>
      </c>
      <c r="L129" t="s">
        <v>82</v>
      </c>
      <c r="M129">
        <f t="shared" si="7"/>
        <v>1.550228353055094</v>
      </c>
    </row>
    <row r="130" spans="1:13" x14ac:dyDescent="0.25">
      <c r="A130" t="s">
        <v>609</v>
      </c>
      <c r="B130" s="3">
        <v>142</v>
      </c>
      <c r="C130" s="4">
        <v>1400</v>
      </c>
      <c r="D130" s="4">
        <f t="shared" si="4"/>
        <v>771</v>
      </c>
      <c r="E130" s="4"/>
      <c r="H130" t="s">
        <v>438</v>
      </c>
      <c r="I130">
        <f t="shared" si="5"/>
        <v>2.1522883443830563</v>
      </c>
      <c r="J130" t="s">
        <v>438</v>
      </c>
      <c r="K130">
        <f t="shared" si="6"/>
        <v>3.1461280356782382</v>
      </c>
      <c r="L130" t="s">
        <v>438</v>
      </c>
      <c r="M130">
        <f t="shared" si="7"/>
        <v>2.8870543780509568</v>
      </c>
    </row>
    <row r="131" spans="1:13" x14ac:dyDescent="0.25">
      <c r="A131" t="s">
        <v>771</v>
      </c>
      <c r="B131" s="3">
        <v>1</v>
      </c>
      <c r="C131" s="4">
        <v>40</v>
      </c>
      <c r="D131" s="4">
        <f t="shared" ref="D131:D194" si="8">((C131-B131)/2)+B131</f>
        <v>20.5</v>
      </c>
      <c r="E131" s="4"/>
      <c r="H131" t="s">
        <v>83</v>
      </c>
      <c r="I131">
        <f t="shared" ref="I131:I194" si="9">LOG10(B131)</f>
        <v>0</v>
      </c>
      <c r="J131" t="s">
        <v>83</v>
      </c>
      <c r="K131">
        <f t="shared" ref="K131:K194" si="10">LOG10(C131)</f>
        <v>1.6020599913279623</v>
      </c>
      <c r="L131" t="s">
        <v>83</v>
      </c>
      <c r="M131">
        <f t="shared" ref="M131:M194" si="11">LOG10(D131)</f>
        <v>1.3117538610557542</v>
      </c>
    </row>
    <row r="132" spans="1:13" x14ac:dyDescent="0.25">
      <c r="A132" t="s">
        <v>772</v>
      </c>
      <c r="B132" s="3">
        <v>1</v>
      </c>
      <c r="C132" s="4">
        <v>67</v>
      </c>
      <c r="D132" s="4">
        <f t="shared" si="8"/>
        <v>34</v>
      </c>
      <c r="E132" s="4"/>
      <c r="H132" t="s">
        <v>84</v>
      </c>
      <c r="I132">
        <f t="shared" si="9"/>
        <v>0</v>
      </c>
      <c r="J132" t="s">
        <v>84</v>
      </c>
      <c r="K132">
        <f t="shared" si="10"/>
        <v>1.8260748027008264</v>
      </c>
      <c r="L132" t="s">
        <v>84</v>
      </c>
      <c r="M132">
        <f t="shared" si="11"/>
        <v>1.5314789170422551</v>
      </c>
    </row>
    <row r="133" spans="1:13" x14ac:dyDescent="0.25">
      <c r="A133" t="s">
        <v>773</v>
      </c>
      <c r="B133" s="3">
        <v>1</v>
      </c>
      <c r="C133" s="4">
        <v>40</v>
      </c>
      <c r="D133" s="4">
        <f t="shared" si="8"/>
        <v>20.5</v>
      </c>
      <c r="E133" s="4"/>
      <c r="H133" t="s">
        <v>85</v>
      </c>
      <c r="I133">
        <f t="shared" si="9"/>
        <v>0</v>
      </c>
      <c r="J133" t="s">
        <v>85</v>
      </c>
      <c r="K133">
        <f t="shared" si="10"/>
        <v>1.6020599913279623</v>
      </c>
      <c r="L133" t="s">
        <v>85</v>
      </c>
      <c r="M133">
        <f t="shared" si="11"/>
        <v>1.3117538610557542</v>
      </c>
    </row>
    <row r="134" spans="1:13" x14ac:dyDescent="0.25">
      <c r="A134" t="s">
        <v>592</v>
      </c>
      <c r="B134" s="3">
        <v>10.5</v>
      </c>
      <c r="C134" s="4">
        <v>366</v>
      </c>
      <c r="D134" s="4">
        <f t="shared" si="8"/>
        <v>188.25</v>
      </c>
      <c r="E134" s="4"/>
      <c r="H134" t="s">
        <v>370</v>
      </c>
      <c r="I134">
        <f t="shared" si="9"/>
        <v>1.0211892990699381</v>
      </c>
      <c r="J134" t="s">
        <v>370</v>
      </c>
      <c r="K134">
        <f t="shared" si="10"/>
        <v>2.5634810853944106</v>
      </c>
      <c r="L134" t="s">
        <v>370</v>
      </c>
      <c r="M134">
        <f t="shared" si="11"/>
        <v>2.2747349848727381</v>
      </c>
    </row>
    <row r="135" spans="1:13" x14ac:dyDescent="0.25">
      <c r="A135" t="s">
        <v>624</v>
      </c>
      <c r="B135" s="3">
        <v>37</v>
      </c>
      <c r="C135" s="4">
        <v>600</v>
      </c>
      <c r="D135" s="4">
        <f t="shared" si="8"/>
        <v>318.5</v>
      </c>
      <c r="E135" s="4"/>
      <c r="H135" t="s">
        <v>371</v>
      </c>
      <c r="I135">
        <f t="shared" si="9"/>
        <v>1.568201724066995</v>
      </c>
      <c r="J135" t="s">
        <v>371</v>
      </c>
      <c r="K135">
        <f t="shared" si="10"/>
        <v>2.7781512503836434</v>
      </c>
      <c r="L135" t="s">
        <v>371</v>
      </c>
      <c r="M135">
        <f t="shared" si="11"/>
        <v>2.5031094366713691</v>
      </c>
    </row>
    <row r="136" spans="1:13" x14ac:dyDescent="0.25">
      <c r="A136" t="s">
        <v>774</v>
      </c>
      <c r="B136" s="3">
        <v>1</v>
      </c>
      <c r="C136" s="4">
        <v>55</v>
      </c>
      <c r="D136" s="4">
        <f t="shared" si="8"/>
        <v>28</v>
      </c>
      <c r="E136" s="4"/>
      <c r="H136" t="s">
        <v>86</v>
      </c>
      <c r="I136">
        <f t="shared" si="9"/>
        <v>0</v>
      </c>
      <c r="J136" t="s">
        <v>86</v>
      </c>
      <c r="K136">
        <f t="shared" si="10"/>
        <v>1.7403626894942439</v>
      </c>
      <c r="L136" t="s">
        <v>86</v>
      </c>
      <c r="M136">
        <f t="shared" si="11"/>
        <v>1.4471580313422192</v>
      </c>
    </row>
    <row r="137" spans="1:13" x14ac:dyDescent="0.25">
      <c r="A137" t="s">
        <v>775</v>
      </c>
      <c r="B137" s="3">
        <v>1</v>
      </c>
      <c r="C137" s="4">
        <v>84</v>
      </c>
      <c r="D137" s="4">
        <f t="shared" si="8"/>
        <v>42.5</v>
      </c>
      <c r="E137" s="4"/>
      <c r="H137" t="s">
        <v>87</v>
      </c>
      <c r="I137">
        <f t="shared" si="9"/>
        <v>0</v>
      </c>
      <c r="J137" t="s">
        <v>87</v>
      </c>
      <c r="K137">
        <f t="shared" si="10"/>
        <v>1.9242792860618816</v>
      </c>
      <c r="L137" t="s">
        <v>87</v>
      </c>
      <c r="M137">
        <f t="shared" si="11"/>
        <v>1.6283889300503116</v>
      </c>
    </row>
    <row r="138" spans="1:13" x14ac:dyDescent="0.25">
      <c r="A138" t="s">
        <v>776</v>
      </c>
      <c r="B138" s="3">
        <v>1</v>
      </c>
      <c r="C138" s="4">
        <v>232.5</v>
      </c>
      <c r="D138" s="4">
        <f t="shared" si="8"/>
        <v>116.75</v>
      </c>
      <c r="E138" s="4"/>
      <c r="H138" t="s">
        <v>88</v>
      </c>
      <c r="I138">
        <f t="shared" si="9"/>
        <v>0</v>
      </c>
      <c r="J138" t="s">
        <v>88</v>
      </c>
      <c r="K138">
        <f t="shared" si="10"/>
        <v>2.3664229572259727</v>
      </c>
      <c r="L138" t="s">
        <v>88</v>
      </c>
      <c r="M138">
        <f t="shared" si="11"/>
        <v>2.0672568892381498</v>
      </c>
    </row>
    <row r="139" spans="1:13" x14ac:dyDescent="0.25">
      <c r="A139" t="s">
        <v>777</v>
      </c>
      <c r="B139" s="3">
        <v>1</v>
      </c>
      <c r="C139" s="4">
        <v>296</v>
      </c>
      <c r="D139" s="4">
        <f t="shared" si="8"/>
        <v>148.5</v>
      </c>
      <c r="E139" s="4"/>
      <c r="H139" t="s">
        <v>89</v>
      </c>
      <c r="I139">
        <f t="shared" si="9"/>
        <v>0</v>
      </c>
      <c r="J139" t="s">
        <v>89</v>
      </c>
      <c r="K139">
        <f t="shared" si="10"/>
        <v>2.4712917110589387</v>
      </c>
      <c r="L139" t="s">
        <v>89</v>
      </c>
      <c r="M139">
        <f t="shared" si="11"/>
        <v>2.171726453653231</v>
      </c>
    </row>
    <row r="140" spans="1:13" x14ac:dyDescent="0.25">
      <c r="A140" t="s">
        <v>778</v>
      </c>
      <c r="B140" s="3">
        <v>1</v>
      </c>
      <c r="C140" s="4">
        <v>40</v>
      </c>
      <c r="D140" s="4">
        <f t="shared" si="8"/>
        <v>20.5</v>
      </c>
      <c r="E140" s="4"/>
      <c r="H140" t="s">
        <v>90</v>
      </c>
      <c r="I140">
        <f t="shared" si="9"/>
        <v>0</v>
      </c>
      <c r="J140" t="s">
        <v>90</v>
      </c>
      <c r="K140">
        <f t="shared" si="10"/>
        <v>1.6020599913279623</v>
      </c>
      <c r="L140" t="s">
        <v>90</v>
      </c>
      <c r="M140">
        <f t="shared" si="11"/>
        <v>1.3117538610557542</v>
      </c>
    </row>
    <row r="141" spans="1:13" x14ac:dyDescent="0.25">
      <c r="A141" t="s">
        <v>779</v>
      </c>
      <c r="B141" s="3">
        <v>1</v>
      </c>
      <c r="C141" s="4">
        <v>293.5</v>
      </c>
      <c r="D141" s="4">
        <f t="shared" si="8"/>
        <v>147.25</v>
      </c>
      <c r="E141" s="4"/>
      <c r="H141" t="s">
        <v>91</v>
      </c>
      <c r="I141">
        <f t="shared" si="9"/>
        <v>0</v>
      </c>
      <c r="J141" t="s">
        <v>91</v>
      </c>
      <c r="K141">
        <f t="shared" si="10"/>
        <v>2.4676081055836332</v>
      </c>
      <c r="L141" t="s">
        <v>91</v>
      </c>
      <c r="M141">
        <f t="shared" si="11"/>
        <v>2.1680553034591394</v>
      </c>
    </row>
    <row r="142" spans="1:13" x14ac:dyDescent="0.25">
      <c r="A142" t="s">
        <v>780</v>
      </c>
      <c r="B142" s="3">
        <v>1</v>
      </c>
      <c r="C142" s="4">
        <v>70</v>
      </c>
      <c r="D142" s="4">
        <f t="shared" si="8"/>
        <v>35.5</v>
      </c>
      <c r="E142" s="4"/>
      <c r="H142" t="s">
        <v>92</v>
      </c>
      <c r="I142">
        <f t="shared" si="9"/>
        <v>0</v>
      </c>
      <c r="J142" t="s">
        <v>92</v>
      </c>
      <c r="K142">
        <f t="shared" si="10"/>
        <v>1.8450980400142569</v>
      </c>
      <c r="L142" t="s">
        <v>92</v>
      </c>
      <c r="M142">
        <f t="shared" si="11"/>
        <v>1.550228353055094</v>
      </c>
    </row>
    <row r="143" spans="1:13" x14ac:dyDescent="0.25">
      <c r="A143" t="s">
        <v>781</v>
      </c>
      <c r="B143" s="3">
        <v>1</v>
      </c>
      <c r="C143" s="4">
        <v>60</v>
      </c>
      <c r="D143" s="4">
        <f t="shared" si="8"/>
        <v>30.5</v>
      </c>
      <c r="E143" s="4"/>
      <c r="H143" t="s">
        <v>93</v>
      </c>
      <c r="I143">
        <f t="shared" si="9"/>
        <v>0</v>
      </c>
      <c r="J143" t="s">
        <v>93</v>
      </c>
      <c r="K143">
        <f t="shared" si="10"/>
        <v>1.7781512503836436</v>
      </c>
      <c r="L143" t="s">
        <v>93</v>
      </c>
      <c r="M143">
        <f t="shared" si="11"/>
        <v>1.4842998393467859</v>
      </c>
    </row>
    <row r="144" spans="1:13" x14ac:dyDescent="0.25">
      <c r="A144" t="s">
        <v>782</v>
      </c>
      <c r="B144" s="3">
        <v>2</v>
      </c>
      <c r="C144" s="4">
        <v>40</v>
      </c>
      <c r="D144" s="4">
        <f t="shared" si="8"/>
        <v>21</v>
      </c>
      <c r="E144" s="4"/>
      <c r="H144" t="s">
        <v>94</v>
      </c>
      <c r="I144">
        <f t="shared" si="9"/>
        <v>0.3010299956639812</v>
      </c>
      <c r="J144" t="s">
        <v>94</v>
      </c>
      <c r="K144">
        <f t="shared" si="10"/>
        <v>1.6020599913279623</v>
      </c>
      <c r="L144" t="s">
        <v>94</v>
      </c>
      <c r="M144">
        <f t="shared" si="11"/>
        <v>1.3222192947339193</v>
      </c>
    </row>
    <row r="145" spans="1:13" x14ac:dyDescent="0.25">
      <c r="A145" t="s">
        <v>783</v>
      </c>
      <c r="B145" s="3">
        <v>1</v>
      </c>
      <c r="C145" s="4">
        <v>30</v>
      </c>
      <c r="D145" s="4">
        <f t="shared" si="8"/>
        <v>15.5</v>
      </c>
      <c r="E145" s="4"/>
      <c r="H145" t="s">
        <v>336</v>
      </c>
      <c r="I145">
        <f t="shared" si="9"/>
        <v>0</v>
      </c>
      <c r="J145" t="s">
        <v>336</v>
      </c>
      <c r="K145">
        <f t="shared" si="10"/>
        <v>1.4771212547196624</v>
      </c>
      <c r="L145" t="s">
        <v>336</v>
      </c>
      <c r="M145">
        <f t="shared" si="11"/>
        <v>1.1903316981702914</v>
      </c>
    </row>
    <row r="146" spans="1:13" x14ac:dyDescent="0.25">
      <c r="A146" t="s">
        <v>784</v>
      </c>
      <c r="B146" s="3">
        <v>2</v>
      </c>
      <c r="C146" s="4">
        <v>14</v>
      </c>
      <c r="D146" s="4">
        <f t="shared" si="8"/>
        <v>8</v>
      </c>
      <c r="E146" s="4"/>
      <c r="H146" t="s">
        <v>349</v>
      </c>
      <c r="I146">
        <f t="shared" si="9"/>
        <v>0.3010299956639812</v>
      </c>
      <c r="J146" t="s">
        <v>349</v>
      </c>
      <c r="K146">
        <f t="shared" si="10"/>
        <v>1.146128035678238</v>
      </c>
      <c r="L146" t="s">
        <v>349</v>
      </c>
      <c r="M146">
        <f t="shared" si="11"/>
        <v>0.90308998699194354</v>
      </c>
    </row>
    <row r="147" spans="1:13" x14ac:dyDescent="0.25">
      <c r="A147" t="s">
        <v>785</v>
      </c>
      <c r="B147" s="3">
        <v>1</v>
      </c>
      <c r="C147" s="4">
        <v>50</v>
      </c>
      <c r="D147" s="4">
        <f t="shared" si="8"/>
        <v>25.5</v>
      </c>
      <c r="E147" s="4"/>
      <c r="H147" t="s">
        <v>95</v>
      </c>
      <c r="I147">
        <f t="shared" si="9"/>
        <v>0</v>
      </c>
      <c r="J147" t="s">
        <v>95</v>
      </c>
      <c r="K147">
        <f t="shared" si="10"/>
        <v>1.6989700043360187</v>
      </c>
      <c r="L147" t="s">
        <v>95</v>
      </c>
      <c r="M147">
        <f t="shared" si="11"/>
        <v>1.4065401804339552</v>
      </c>
    </row>
    <row r="148" spans="1:13" x14ac:dyDescent="0.25">
      <c r="A148" t="s">
        <v>786</v>
      </c>
      <c r="B148" s="3">
        <v>1</v>
      </c>
      <c r="C148" s="4">
        <v>64</v>
      </c>
      <c r="D148" s="4">
        <f t="shared" si="8"/>
        <v>32.5</v>
      </c>
      <c r="E148" s="4"/>
      <c r="H148" t="s">
        <v>96</v>
      </c>
      <c r="I148">
        <f t="shared" si="9"/>
        <v>0</v>
      </c>
      <c r="J148" t="s">
        <v>96</v>
      </c>
      <c r="K148">
        <f t="shared" si="10"/>
        <v>1.8061799739838871</v>
      </c>
      <c r="L148" t="s">
        <v>96</v>
      </c>
      <c r="M148">
        <f t="shared" si="11"/>
        <v>1.5118833609788744</v>
      </c>
    </row>
    <row r="149" spans="1:13" x14ac:dyDescent="0.25">
      <c r="A149" t="s">
        <v>787</v>
      </c>
      <c r="B149" s="3">
        <v>50</v>
      </c>
      <c r="C149" s="4">
        <v>852</v>
      </c>
      <c r="D149" s="4">
        <f t="shared" si="8"/>
        <v>451</v>
      </c>
      <c r="E149" s="4"/>
      <c r="H149" t="s">
        <v>439</v>
      </c>
      <c r="I149">
        <f t="shared" si="9"/>
        <v>1.6989700043360187</v>
      </c>
      <c r="J149" t="s">
        <v>439</v>
      </c>
      <c r="K149">
        <f t="shared" si="10"/>
        <v>2.9304395947667001</v>
      </c>
      <c r="L149" t="s">
        <v>439</v>
      </c>
      <c r="M149">
        <f t="shared" si="11"/>
        <v>2.6541765418779604</v>
      </c>
    </row>
    <row r="150" spans="1:13" x14ac:dyDescent="0.25">
      <c r="A150" t="s">
        <v>788</v>
      </c>
      <c r="B150" s="3">
        <v>1</v>
      </c>
      <c r="C150" s="4">
        <v>66</v>
      </c>
      <c r="D150" s="4">
        <f t="shared" si="8"/>
        <v>33.5</v>
      </c>
      <c r="E150" s="4"/>
      <c r="H150" t="s">
        <v>97</v>
      </c>
      <c r="I150">
        <f t="shared" si="9"/>
        <v>0</v>
      </c>
      <c r="J150" t="s">
        <v>97</v>
      </c>
      <c r="K150">
        <f t="shared" si="10"/>
        <v>1.8195439355418688</v>
      </c>
      <c r="L150" t="s">
        <v>97</v>
      </c>
      <c r="M150">
        <f t="shared" si="11"/>
        <v>1.5250448070368452</v>
      </c>
    </row>
    <row r="151" spans="1:13" x14ac:dyDescent="0.25">
      <c r="A151" t="s">
        <v>789</v>
      </c>
      <c r="B151" s="3">
        <v>1</v>
      </c>
      <c r="C151" s="4">
        <v>114.5</v>
      </c>
      <c r="D151" s="4">
        <f t="shared" si="8"/>
        <v>57.75</v>
      </c>
      <c r="E151" s="4"/>
      <c r="H151" t="s">
        <v>98</v>
      </c>
      <c r="I151">
        <f t="shared" si="9"/>
        <v>0</v>
      </c>
      <c r="J151" t="s">
        <v>98</v>
      </c>
      <c r="K151">
        <f t="shared" si="10"/>
        <v>2.0588054866759067</v>
      </c>
      <c r="L151" t="s">
        <v>98</v>
      </c>
      <c r="M151">
        <f t="shared" si="11"/>
        <v>1.7615519885641819</v>
      </c>
    </row>
    <row r="152" spans="1:13" x14ac:dyDescent="0.25">
      <c r="A152" t="s">
        <v>790</v>
      </c>
      <c r="B152" s="3">
        <v>25</v>
      </c>
      <c r="C152" s="4">
        <v>1046</v>
      </c>
      <c r="D152" s="4">
        <f t="shared" si="8"/>
        <v>535.5</v>
      </c>
      <c r="E152" s="4"/>
      <c r="H152" t="s">
        <v>372</v>
      </c>
      <c r="I152">
        <f t="shared" si="9"/>
        <v>1.3979400086720377</v>
      </c>
      <c r="J152" t="s">
        <v>372</v>
      </c>
      <c r="K152">
        <f t="shared" si="10"/>
        <v>3.0195316845312554</v>
      </c>
      <c r="L152" t="s">
        <v>372</v>
      </c>
      <c r="M152">
        <f t="shared" si="11"/>
        <v>2.7287594751678745</v>
      </c>
    </row>
    <row r="153" spans="1:13" x14ac:dyDescent="0.25">
      <c r="A153" t="s">
        <v>791</v>
      </c>
      <c r="B153" s="3">
        <v>212.5</v>
      </c>
      <c r="C153" s="4">
        <v>745</v>
      </c>
      <c r="D153" s="4">
        <f t="shared" si="8"/>
        <v>478.75</v>
      </c>
      <c r="E153" s="4"/>
      <c r="H153" t="s">
        <v>440</v>
      </c>
      <c r="I153">
        <f t="shared" si="9"/>
        <v>2.3273589343863303</v>
      </c>
      <c r="J153" t="s">
        <v>440</v>
      </c>
      <c r="K153">
        <f t="shared" si="10"/>
        <v>2.8721562727482928</v>
      </c>
      <c r="L153" t="s">
        <v>440</v>
      </c>
      <c r="M153">
        <f t="shared" si="11"/>
        <v>2.6801087869766791</v>
      </c>
    </row>
    <row r="154" spans="1:13" x14ac:dyDescent="0.25">
      <c r="A154" t="s">
        <v>610</v>
      </c>
      <c r="B154" s="3">
        <v>88</v>
      </c>
      <c r="C154" s="4">
        <v>1500</v>
      </c>
      <c r="D154" s="4">
        <f t="shared" si="8"/>
        <v>794</v>
      </c>
      <c r="E154" s="4"/>
      <c r="H154" t="s">
        <v>441</v>
      </c>
      <c r="I154">
        <f t="shared" si="9"/>
        <v>1.9444826721501687</v>
      </c>
      <c r="J154" t="s">
        <v>441</v>
      </c>
      <c r="K154">
        <f t="shared" si="10"/>
        <v>3.1760912590556813</v>
      </c>
      <c r="L154" t="s">
        <v>441</v>
      </c>
      <c r="M154">
        <f t="shared" si="11"/>
        <v>2.8998205024270964</v>
      </c>
    </row>
    <row r="155" spans="1:13" x14ac:dyDescent="0.25">
      <c r="A155" t="s">
        <v>611</v>
      </c>
      <c r="B155" s="3">
        <v>73</v>
      </c>
      <c r="C155" s="4">
        <v>730</v>
      </c>
      <c r="D155" s="4">
        <f t="shared" si="8"/>
        <v>401.5</v>
      </c>
      <c r="E155" s="4"/>
      <c r="H155" t="s">
        <v>442</v>
      </c>
      <c r="I155">
        <f t="shared" si="9"/>
        <v>1.8633228601204559</v>
      </c>
      <c r="J155" t="s">
        <v>442</v>
      </c>
      <c r="K155">
        <f t="shared" si="10"/>
        <v>2.8633228601204559</v>
      </c>
      <c r="L155" t="s">
        <v>442</v>
      </c>
      <c r="M155">
        <f t="shared" si="11"/>
        <v>2.6036855496146996</v>
      </c>
    </row>
    <row r="156" spans="1:13" x14ac:dyDescent="0.25">
      <c r="A156" t="s">
        <v>612</v>
      </c>
      <c r="B156" s="3">
        <v>143</v>
      </c>
      <c r="C156" s="4">
        <v>2340</v>
      </c>
      <c r="D156" s="4">
        <f t="shared" si="8"/>
        <v>1241.5</v>
      </c>
      <c r="E156" s="4"/>
      <c r="H156" t="s">
        <v>443</v>
      </c>
      <c r="I156">
        <f t="shared" si="9"/>
        <v>2.1553360374650619</v>
      </c>
      <c r="J156" t="s">
        <v>443</v>
      </c>
      <c r="K156">
        <f t="shared" si="10"/>
        <v>3.369215857410143</v>
      </c>
      <c r="L156" t="s">
        <v>443</v>
      </c>
      <c r="M156">
        <f t="shared" si="11"/>
        <v>3.0939467238905829</v>
      </c>
    </row>
    <row r="157" spans="1:13" x14ac:dyDescent="0.25">
      <c r="A157" t="s">
        <v>613</v>
      </c>
      <c r="B157" s="3">
        <v>44</v>
      </c>
      <c r="C157" s="4">
        <v>896</v>
      </c>
      <c r="D157" s="4">
        <f t="shared" si="8"/>
        <v>470</v>
      </c>
      <c r="E157" s="4"/>
      <c r="H157" t="s">
        <v>444</v>
      </c>
      <c r="I157">
        <f t="shared" si="9"/>
        <v>1.6434526764861874</v>
      </c>
      <c r="J157" t="s">
        <v>444</v>
      </c>
      <c r="K157">
        <f t="shared" si="10"/>
        <v>2.9523080096621253</v>
      </c>
      <c r="L157" t="s">
        <v>444</v>
      </c>
      <c r="M157">
        <f t="shared" si="11"/>
        <v>2.6720978579357175</v>
      </c>
    </row>
    <row r="158" spans="1:13" x14ac:dyDescent="0.25">
      <c r="A158" t="s">
        <v>614</v>
      </c>
      <c r="B158" s="3">
        <v>142</v>
      </c>
      <c r="C158" s="4">
        <v>1930</v>
      </c>
      <c r="D158" s="4">
        <f t="shared" si="8"/>
        <v>1036</v>
      </c>
      <c r="E158" s="4"/>
      <c r="H158" t="s">
        <v>445</v>
      </c>
      <c r="I158">
        <f t="shared" si="9"/>
        <v>2.1522883443830563</v>
      </c>
      <c r="J158" t="s">
        <v>445</v>
      </c>
      <c r="K158">
        <f t="shared" si="10"/>
        <v>3.2855573090077739</v>
      </c>
      <c r="L158" t="s">
        <v>445</v>
      </c>
      <c r="M158">
        <f t="shared" si="11"/>
        <v>3.0153597554092144</v>
      </c>
    </row>
    <row r="159" spans="1:13" x14ac:dyDescent="0.25">
      <c r="A159" t="s">
        <v>792</v>
      </c>
      <c r="B159" s="3">
        <v>88</v>
      </c>
      <c r="C159" s="4">
        <v>1097</v>
      </c>
      <c r="D159" s="4">
        <f t="shared" si="8"/>
        <v>592.5</v>
      </c>
      <c r="E159" s="4"/>
      <c r="H159" t="s">
        <v>446</v>
      </c>
      <c r="I159">
        <f t="shared" si="9"/>
        <v>1.9444826721501687</v>
      </c>
      <c r="J159" t="s">
        <v>446</v>
      </c>
      <c r="K159">
        <f t="shared" si="10"/>
        <v>3.0402066275747113</v>
      </c>
      <c r="L159" t="s">
        <v>446</v>
      </c>
      <c r="M159">
        <f t="shared" si="11"/>
        <v>2.7726883546821415</v>
      </c>
    </row>
    <row r="160" spans="1:13" x14ac:dyDescent="0.25">
      <c r="A160" t="s">
        <v>793</v>
      </c>
      <c r="B160" s="3">
        <v>1</v>
      </c>
      <c r="C160" s="4">
        <v>69</v>
      </c>
      <c r="D160" s="4">
        <f t="shared" si="8"/>
        <v>35</v>
      </c>
      <c r="E160" s="4"/>
      <c r="H160" t="s">
        <v>99</v>
      </c>
      <c r="I160">
        <f t="shared" si="9"/>
        <v>0</v>
      </c>
      <c r="J160" t="s">
        <v>99</v>
      </c>
      <c r="K160">
        <f t="shared" si="10"/>
        <v>1.8388490907372552</v>
      </c>
      <c r="L160" t="s">
        <v>99</v>
      </c>
      <c r="M160">
        <f t="shared" si="11"/>
        <v>1.5440680443502757</v>
      </c>
    </row>
    <row r="161" spans="1:13" x14ac:dyDescent="0.25">
      <c r="A161" t="s">
        <v>650</v>
      </c>
      <c r="B161" s="3">
        <v>1</v>
      </c>
      <c r="C161" s="4">
        <v>1211</v>
      </c>
      <c r="D161" s="4">
        <f t="shared" si="8"/>
        <v>606</v>
      </c>
      <c r="E161" s="4"/>
      <c r="H161" t="s">
        <v>373</v>
      </c>
      <c r="I161">
        <f t="shared" si="9"/>
        <v>0</v>
      </c>
      <c r="J161" t="s">
        <v>373</v>
      </c>
      <c r="K161">
        <f t="shared" si="10"/>
        <v>3.0831441431430524</v>
      </c>
      <c r="L161" t="s">
        <v>373</v>
      </c>
      <c r="M161">
        <f t="shared" si="11"/>
        <v>2.782472624166286</v>
      </c>
    </row>
    <row r="162" spans="1:13" x14ac:dyDescent="0.25">
      <c r="A162" t="s">
        <v>794</v>
      </c>
      <c r="B162" s="3">
        <v>30</v>
      </c>
      <c r="C162" s="4">
        <v>1080</v>
      </c>
      <c r="D162" s="4">
        <f t="shared" si="8"/>
        <v>555</v>
      </c>
      <c r="E162" s="4"/>
      <c r="H162" t="s">
        <v>374</v>
      </c>
      <c r="I162">
        <f t="shared" si="9"/>
        <v>1.4771212547196624</v>
      </c>
      <c r="J162" t="s">
        <v>374</v>
      </c>
      <c r="K162">
        <f t="shared" si="10"/>
        <v>3.0334237554869499</v>
      </c>
      <c r="L162" t="s">
        <v>374</v>
      </c>
      <c r="M162">
        <f t="shared" si="11"/>
        <v>2.7442929831226763</v>
      </c>
    </row>
    <row r="163" spans="1:13" x14ac:dyDescent="0.25">
      <c r="A163" t="s">
        <v>795</v>
      </c>
      <c r="B163" s="3">
        <v>373</v>
      </c>
      <c r="C163" s="4">
        <v>462</v>
      </c>
      <c r="D163" s="4">
        <f t="shared" si="8"/>
        <v>417.5</v>
      </c>
      <c r="E163" s="4"/>
      <c r="H163" t="s">
        <v>447</v>
      </c>
      <c r="I163">
        <f t="shared" si="9"/>
        <v>2.5717088318086878</v>
      </c>
      <c r="J163" t="s">
        <v>447</v>
      </c>
      <c r="K163">
        <f t="shared" si="10"/>
        <v>2.6646419755561257</v>
      </c>
      <c r="L163" t="s">
        <v>447</v>
      </c>
      <c r="M163">
        <f t="shared" si="11"/>
        <v>2.6206564798196208</v>
      </c>
    </row>
    <row r="164" spans="1:13" x14ac:dyDescent="0.25">
      <c r="A164" t="s">
        <v>796</v>
      </c>
      <c r="B164" s="3">
        <v>1</v>
      </c>
      <c r="C164" s="4">
        <v>70</v>
      </c>
      <c r="D164" s="4">
        <f t="shared" si="8"/>
        <v>35.5</v>
      </c>
      <c r="E164" s="4"/>
      <c r="H164" t="s">
        <v>448</v>
      </c>
      <c r="I164">
        <f t="shared" si="9"/>
        <v>0</v>
      </c>
      <c r="J164" t="s">
        <v>448</v>
      </c>
      <c r="K164">
        <f t="shared" si="10"/>
        <v>1.8450980400142569</v>
      </c>
      <c r="L164" t="s">
        <v>448</v>
      </c>
      <c r="M164">
        <f t="shared" si="11"/>
        <v>1.550228353055094</v>
      </c>
    </row>
    <row r="165" spans="1:13" x14ac:dyDescent="0.25">
      <c r="A165" t="s">
        <v>797</v>
      </c>
      <c r="B165" s="3">
        <v>20</v>
      </c>
      <c r="C165" s="4">
        <v>2044</v>
      </c>
      <c r="D165" s="4">
        <f t="shared" si="8"/>
        <v>1032</v>
      </c>
      <c r="E165" s="4"/>
      <c r="H165" t="s">
        <v>375</v>
      </c>
      <c r="I165">
        <f t="shared" si="9"/>
        <v>1.3010299956639813</v>
      </c>
      <c r="J165" t="s">
        <v>375</v>
      </c>
      <c r="K165">
        <f t="shared" si="10"/>
        <v>3.3104808914626753</v>
      </c>
      <c r="L165" t="s">
        <v>375</v>
      </c>
      <c r="M165">
        <f t="shared" si="11"/>
        <v>3.0136796972911926</v>
      </c>
    </row>
    <row r="166" spans="1:13" x14ac:dyDescent="0.25">
      <c r="A166" t="s">
        <v>615</v>
      </c>
      <c r="B166" s="3">
        <v>1</v>
      </c>
      <c r="C166" s="4">
        <v>3200</v>
      </c>
      <c r="D166" s="4">
        <f t="shared" si="8"/>
        <v>1600.5</v>
      </c>
      <c r="E166" s="4"/>
      <c r="H166" t="s">
        <v>376</v>
      </c>
      <c r="I166">
        <f t="shared" si="9"/>
        <v>0</v>
      </c>
      <c r="J166" t="s">
        <v>376</v>
      </c>
      <c r="K166">
        <f t="shared" si="10"/>
        <v>3.5051499783199058</v>
      </c>
      <c r="L166" t="s">
        <v>376</v>
      </c>
      <c r="M166">
        <f t="shared" si="11"/>
        <v>3.204255678480151</v>
      </c>
    </row>
    <row r="167" spans="1:13" x14ac:dyDescent="0.25">
      <c r="A167" t="s">
        <v>798</v>
      </c>
      <c r="B167" s="3">
        <v>1</v>
      </c>
      <c r="C167" s="4">
        <v>4416</v>
      </c>
      <c r="D167" s="4">
        <f t="shared" si="8"/>
        <v>2208.5</v>
      </c>
      <c r="E167" s="4"/>
      <c r="H167" t="s">
        <v>377</v>
      </c>
      <c r="I167">
        <f t="shared" si="9"/>
        <v>0</v>
      </c>
      <c r="J167" t="s">
        <v>377</v>
      </c>
      <c r="K167">
        <f t="shared" si="10"/>
        <v>3.6450290647211423</v>
      </c>
      <c r="L167" t="s">
        <v>377</v>
      </c>
      <c r="M167">
        <f t="shared" si="11"/>
        <v>3.34409740359441</v>
      </c>
    </row>
    <row r="168" spans="1:13" x14ac:dyDescent="0.25">
      <c r="A168" t="s">
        <v>799</v>
      </c>
      <c r="B168" s="3">
        <v>1</v>
      </c>
      <c r="C168" s="4">
        <v>98</v>
      </c>
      <c r="D168" s="4">
        <f t="shared" si="8"/>
        <v>49.5</v>
      </c>
      <c r="E168" s="4"/>
      <c r="H168" t="s">
        <v>100</v>
      </c>
      <c r="I168">
        <f t="shared" si="9"/>
        <v>0</v>
      </c>
      <c r="J168" t="s">
        <v>100</v>
      </c>
      <c r="K168">
        <f t="shared" si="10"/>
        <v>1.9912260756924949</v>
      </c>
      <c r="L168" t="s">
        <v>100</v>
      </c>
      <c r="M168">
        <f t="shared" si="11"/>
        <v>1.6946051989335686</v>
      </c>
    </row>
    <row r="169" spans="1:13" x14ac:dyDescent="0.25">
      <c r="A169" t="s">
        <v>800</v>
      </c>
      <c r="B169" s="3">
        <v>1</v>
      </c>
      <c r="C169" s="4">
        <v>57</v>
      </c>
      <c r="D169" s="4">
        <f t="shared" si="8"/>
        <v>29</v>
      </c>
      <c r="E169" s="4"/>
      <c r="H169" t="s">
        <v>101</v>
      </c>
      <c r="I169">
        <f t="shared" si="9"/>
        <v>0</v>
      </c>
      <c r="J169" t="s">
        <v>101</v>
      </c>
      <c r="K169">
        <f t="shared" si="10"/>
        <v>1.7558748556724915</v>
      </c>
      <c r="L169" t="s">
        <v>101</v>
      </c>
      <c r="M169">
        <f t="shared" si="11"/>
        <v>1.4623979978989561</v>
      </c>
    </row>
    <row r="170" spans="1:13" x14ac:dyDescent="0.25">
      <c r="A170" t="s">
        <v>801</v>
      </c>
      <c r="B170" s="3">
        <v>1</v>
      </c>
      <c r="C170" s="4">
        <v>98</v>
      </c>
      <c r="D170" s="4">
        <f t="shared" si="8"/>
        <v>49.5</v>
      </c>
      <c r="E170" s="4"/>
      <c r="H170" t="s">
        <v>102</v>
      </c>
      <c r="I170">
        <f t="shared" si="9"/>
        <v>0</v>
      </c>
      <c r="J170" t="s">
        <v>102</v>
      </c>
      <c r="K170">
        <f t="shared" si="10"/>
        <v>1.9912260756924949</v>
      </c>
      <c r="L170" t="s">
        <v>102</v>
      </c>
      <c r="M170">
        <f t="shared" si="11"/>
        <v>1.6946051989335686</v>
      </c>
    </row>
    <row r="171" spans="1:13" x14ac:dyDescent="0.25">
      <c r="A171" t="s">
        <v>802</v>
      </c>
      <c r="B171" s="3">
        <v>1</v>
      </c>
      <c r="C171" s="4">
        <v>54</v>
      </c>
      <c r="D171" s="4">
        <f t="shared" si="8"/>
        <v>27.5</v>
      </c>
      <c r="E171" s="4"/>
      <c r="H171" t="s">
        <v>103</v>
      </c>
      <c r="I171">
        <f t="shared" si="9"/>
        <v>0</v>
      </c>
      <c r="J171" t="s">
        <v>103</v>
      </c>
      <c r="K171">
        <f t="shared" si="10"/>
        <v>1.7323937598229686</v>
      </c>
      <c r="L171" t="s">
        <v>103</v>
      </c>
      <c r="M171">
        <f t="shared" si="11"/>
        <v>1.4393326938302626</v>
      </c>
    </row>
    <row r="172" spans="1:13" x14ac:dyDescent="0.25">
      <c r="A172" t="s">
        <v>803</v>
      </c>
      <c r="B172" s="3">
        <v>1</v>
      </c>
      <c r="C172" s="4">
        <v>30</v>
      </c>
      <c r="D172" s="4">
        <f t="shared" si="8"/>
        <v>15.5</v>
      </c>
      <c r="E172" s="4"/>
      <c r="H172" t="s">
        <v>319</v>
      </c>
      <c r="I172">
        <f t="shared" si="9"/>
        <v>0</v>
      </c>
      <c r="J172" t="s">
        <v>319</v>
      </c>
      <c r="K172">
        <f t="shared" si="10"/>
        <v>1.4771212547196624</v>
      </c>
      <c r="L172" t="s">
        <v>319</v>
      </c>
      <c r="M172">
        <f t="shared" si="11"/>
        <v>1.1903316981702914</v>
      </c>
    </row>
    <row r="173" spans="1:13" x14ac:dyDescent="0.25">
      <c r="A173" t="s">
        <v>804</v>
      </c>
      <c r="B173" s="3">
        <v>1</v>
      </c>
      <c r="C173" s="4">
        <v>78</v>
      </c>
      <c r="D173" s="4">
        <f t="shared" si="8"/>
        <v>39.5</v>
      </c>
      <c r="E173" s="4"/>
      <c r="H173" t="s">
        <v>104</v>
      </c>
      <c r="I173">
        <f t="shared" si="9"/>
        <v>0</v>
      </c>
      <c r="J173" t="s">
        <v>104</v>
      </c>
      <c r="K173">
        <f t="shared" si="10"/>
        <v>1.8920946026904804</v>
      </c>
      <c r="L173" t="s">
        <v>104</v>
      </c>
      <c r="M173">
        <f t="shared" si="11"/>
        <v>1.5965970956264601</v>
      </c>
    </row>
    <row r="174" spans="1:13" x14ac:dyDescent="0.25">
      <c r="A174" t="s">
        <v>805</v>
      </c>
      <c r="B174" s="3">
        <v>1</v>
      </c>
      <c r="C174" s="4">
        <v>67</v>
      </c>
      <c r="D174" s="4">
        <f t="shared" si="8"/>
        <v>34</v>
      </c>
      <c r="E174" s="4"/>
      <c r="H174" t="s">
        <v>105</v>
      </c>
      <c r="I174">
        <f t="shared" si="9"/>
        <v>0</v>
      </c>
      <c r="J174" t="s">
        <v>105</v>
      </c>
      <c r="K174">
        <f t="shared" si="10"/>
        <v>1.8260748027008264</v>
      </c>
      <c r="L174" t="s">
        <v>105</v>
      </c>
      <c r="M174">
        <f t="shared" si="11"/>
        <v>1.5314789170422551</v>
      </c>
    </row>
    <row r="175" spans="1:13" x14ac:dyDescent="0.25">
      <c r="A175" t="s">
        <v>806</v>
      </c>
      <c r="B175" s="3">
        <v>1</v>
      </c>
      <c r="C175" s="4">
        <v>66</v>
      </c>
      <c r="D175" s="4">
        <f t="shared" si="8"/>
        <v>33.5</v>
      </c>
      <c r="E175" s="4"/>
      <c r="H175" t="s">
        <v>106</v>
      </c>
      <c r="I175">
        <f t="shared" si="9"/>
        <v>0</v>
      </c>
      <c r="J175" t="s">
        <v>106</v>
      </c>
      <c r="K175">
        <f t="shared" si="10"/>
        <v>1.8195439355418688</v>
      </c>
      <c r="L175" t="s">
        <v>106</v>
      </c>
      <c r="M175">
        <f t="shared" si="11"/>
        <v>1.5250448070368452</v>
      </c>
    </row>
    <row r="176" spans="1:13" x14ac:dyDescent="0.25">
      <c r="A176" t="s">
        <v>807</v>
      </c>
      <c r="B176" s="3">
        <v>1</v>
      </c>
      <c r="C176" s="4">
        <v>30</v>
      </c>
      <c r="D176" s="4">
        <f t="shared" si="8"/>
        <v>15.5</v>
      </c>
      <c r="E176" s="4"/>
      <c r="H176" t="s">
        <v>107</v>
      </c>
      <c r="I176">
        <f t="shared" si="9"/>
        <v>0</v>
      </c>
      <c r="J176" t="s">
        <v>107</v>
      </c>
      <c r="K176">
        <f t="shared" si="10"/>
        <v>1.4771212547196624</v>
      </c>
      <c r="L176" t="s">
        <v>107</v>
      </c>
      <c r="M176">
        <f t="shared" si="11"/>
        <v>1.1903316981702914</v>
      </c>
    </row>
    <row r="177" spans="1:13" x14ac:dyDescent="0.25">
      <c r="A177" t="s">
        <v>808</v>
      </c>
      <c r="B177" s="3">
        <v>1</v>
      </c>
      <c r="C177" s="4">
        <v>90</v>
      </c>
      <c r="D177" s="4">
        <f t="shared" si="8"/>
        <v>45.5</v>
      </c>
      <c r="E177" s="4"/>
      <c r="H177" t="s">
        <v>108</v>
      </c>
      <c r="I177">
        <f t="shared" si="9"/>
        <v>0</v>
      </c>
      <c r="J177" t="s">
        <v>108</v>
      </c>
      <c r="K177">
        <f t="shared" si="10"/>
        <v>1.954242509439325</v>
      </c>
      <c r="L177" t="s">
        <v>108</v>
      </c>
      <c r="M177">
        <f t="shared" si="11"/>
        <v>1.6580113966571124</v>
      </c>
    </row>
    <row r="178" spans="1:13" x14ac:dyDescent="0.25">
      <c r="A178" t="s">
        <v>809</v>
      </c>
      <c r="B178" s="3">
        <v>1</v>
      </c>
      <c r="C178" s="4">
        <v>35</v>
      </c>
      <c r="D178" s="4">
        <f t="shared" si="8"/>
        <v>18</v>
      </c>
      <c r="E178" s="4"/>
      <c r="H178" t="s">
        <v>110</v>
      </c>
      <c r="I178">
        <f t="shared" si="9"/>
        <v>0</v>
      </c>
      <c r="J178" t="s">
        <v>110</v>
      </c>
      <c r="K178">
        <f t="shared" si="10"/>
        <v>1.5440680443502757</v>
      </c>
      <c r="L178" t="s">
        <v>110</v>
      </c>
      <c r="M178">
        <f t="shared" si="11"/>
        <v>1.255272505103306</v>
      </c>
    </row>
    <row r="179" spans="1:13" x14ac:dyDescent="0.25">
      <c r="A179" t="s">
        <v>810</v>
      </c>
      <c r="B179" s="3">
        <v>1</v>
      </c>
      <c r="C179" s="4">
        <v>50</v>
      </c>
      <c r="D179" s="4">
        <f t="shared" si="8"/>
        <v>25.5</v>
      </c>
      <c r="E179" s="4"/>
      <c r="H179" t="s">
        <v>224</v>
      </c>
      <c r="I179">
        <f t="shared" si="9"/>
        <v>0</v>
      </c>
      <c r="J179" t="s">
        <v>224</v>
      </c>
      <c r="K179">
        <f t="shared" si="10"/>
        <v>1.6989700043360187</v>
      </c>
      <c r="L179" t="s">
        <v>224</v>
      </c>
      <c r="M179">
        <f t="shared" si="11"/>
        <v>1.4065401804339552</v>
      </c>
    </row>
    <row r="180" spans="1:13" x14ac:dyDescent="0.25">
      <c r="A180" t="s">
        <v>811</v>
      </c>
      <c r="B180" s="3">
        <v>1</v>
      </c>
      <c r="C180" s="4">
        <v>40</v>
      </c>
      <c r="D180" s="4">
        <f t="shared" si="8"/>
        <v>20.5</v>
      </c>
      <c r="E180" s="4"/>
      <c r="H180" t="s">
        <v>111</v>
      </c>
      <c r="I180">
        <f t="shared" si="9"/>
        <v>0</v>
      </c>
      <c r="J180" t="s">
        <v>111</v>
      </c>
      <c r="K180">
        <f t="shared" si="10"/>
        <v>1.6020599913279623</v>
      </c>
      <c r="L180" t="s">
        <v>111</v>
      </c>
      <c r="M180">
        <f t="shared" si="11"/>
        <v>1.3117538610557542</v>
      </c>
    </row>
    <row r="181" spans="1:13" x14ac:dyDescent="0.25">
      <c r="A181" t="s">
        <v>812</v>
      </c>
      <c r="B181" s="3">
        <v>10</v>
      </c>
      <c r="C181" s="4">
        <v>10</v>
      </c>
      <c r="D181" s="4">
        <f t="shared" si="8"/>
        <v>10</v>
      </c>
      <c r="E181" s="4"/>
      <c r="H181" t="s">
        <v>315</v>
      </c>
      <c r="I181">
        <f t="shared" si="9"/>
        <v>1</v>
      </c>
      <c r="J181" t="s">
        <v>315</v>
      </c>
      <c r="K181">
        <f t="shared" si="10"/>
        <v>1</v>
      </c>
      <c r="L181" t="s">
        <v>315</v>
      </c>
      <c r="M181">
        <f t="shared" si="11"/>
        <v>1</v>
      </c>
    </row>
    <row r="182" spans="1:13" x14ac:dyDescent="0.25">
      <c r="A182" t="s">
        <v>813</v>
      </c>
      <c r="B182" s="3">
        <v>1</v>
      </c>
      <c r="C182" s="4">
        <v>50</v>
      </c>
      <c r="D182" s="4">
        <f t="shared" si="8"/>
        <v>25.5</v>
      </c>
      <c r="E182" s="4"/>
      <c r="H182" t="s">
        <v>112</v>
      </c>
      <c r="I182">
        <f t="shared" si="9"/>
        <v>0</v>
      </c>
      <c r="J182" t="s">
        <v>112</v>
      </c>
      <c r="K182">
        <f t="shared" si="10"/>
        <v>1.6989700043360187</v>
      </c>
      <c r="L182" t="s">
        <v>112</v>
      </c>
      <c r="M182">
        <f t="shared" si="11"/>
        <v>1.4065401804339552</v>
      </c>
    </row>
    <row r="183" spans="1:13" x14ac:dyDescent="0.25">
      <c r="A183" t="s">
        <v>814</v>
      </c>
      <c r="B183" s="3">
        <v>1</v>
      </c>
      <c r="C183" s="4">
        <v>25</v>
      </c>
      <c r="D183" s="4">
        <f t="shared" si="8"/>
        <v>13</v>
      </c>
      <c r="E183" s="4"/>
      <c r="H183" t="s">
        <v>113</v>
      </c>
      <c r="I183">
        <f t="shared" si="9"/>
        <v>0</v>
      </c>
      <c r="J183" t="s">
        <v>113</v>
      </c>
      <c r="K183">
        <f t="shared" si="10"/>
        <v>1.3979400086720377</v>
      </c>
      <c r="L183" t="s">
        <v>113</v>
      </c>
      <c r="M183">
        <f t="shared" si="11"/>
        <v>1.1139433523068367</v>
      </c>
    </row>
    <row r="184" spans="1:13" x14ac:dyDescent="0.25">
      <c r="A184" t="s">
        <v>815</v>
      </c>
      <c r="B184" s="3">
        <v>1</v>
      </c>
      <c r="C184" s="4">
        <v>52</v>
      </c>
      <c r="D184" s="4">
        <f t="shared" si="8"/>
        <v>26.5</v>
      </c>
      <c r="E184" s="4"/>
      <c r="H184" t="s">
        <v>114</v>
      </c>
      <c r="I184">
        <f t="shared" si="9"/>
        <v>0</v>
      </c>
      <c r="J184" t="s">
        <v>114</v>
      </c>
      <c r="K184">
        <f t="shared" si="10"/>
        <v>1.7160033436347992</v>
      </c>
      <c r="L184" t="s">
        <v>114</v>
      </c>
      <c r="M184">
        <f t="shared" si="11"/>
        <v>1.4232458739368079</v>
      </c>
    </row>
    <row r="185" spans="1:13" x14ac:dyDescent="0.25">
      <c r="A185" t="s">
        <v>816</v>
      </c>
      <c r="B185" s="3">
        <v>1</v>
      </c>
      <c r="C185" s="4">
        <v>22</v>
      </c>
      <c r="D185" s="4">
        <f t="shared" si="8"/>
        <v>11.5</v>
      </c>
      <c r="E185" s="4"/>
      <c r="H185" t="s">
        <v>115</v>
      </c>
      <c r="I185">
        <f t="shared" si="9"/>
        <v>0</v>
      </c>
      <c r="J185" t="s">
        <v>115</v>
      </c>
      <c r="K185">
        <f t="shared" si="10"/>
        <v>1.3424226808222062</v>
      </c>
      <c r="L185" t="s">
        <v>115</v>
      </c>
      <c r="M185">
        <f t="shared" si="11"/>
        <v>1.0606978403536116</v>
      </c>
    </row>
    <row r="186" spans="1:13" x14ac:dyDescent="0.25">
      <c r="A186" t="s">
        <v>817</v>
      </c>
      <c r="B186" s="3">
        <v>1</v>
      </c>
      <c r="C186" s="4">
        <v>22</v>
      </c>
      <c r="D186" s="4">
        <f t="shared" si="8"/>
        <v>11.5</v>
      </c>
      <c r="E186" s="4"/>
      <c r="H186" t="s">
        <v>116</v>
      </c>
      <c r="I186">
        <f t="shared" si="9"/>
        <v>0</v>
      </c>
      <c r="J186" t="s">
        <v>116</v>
      </c>
      <c r="K186">
        <f t="shared" si="10"/>
        <v>1.3424226808222062</v>
      </c>
      <c r="L186" t="s">
        <v>116</v>
      </c>
      <c r="M186">
        <f t="shared" si="11"/>
        <v>1.0606978403536116</v>
      </c>
    </row>
    <row r="187" spans="1:13" x14ac:dyDescent="0.25">
      <c r="A187" t="s">
        <v>651</v>
      </c>
      <c r="B187" s="3">
        <v>2</v>
      </c>
      <c r="C187" s="4">
        <v>1086</v>
      </c>
      <c r="D187" s="4">
        <f t="shared" si="8"/>
        <v>544</v>
      </c>
      <c r="E187" s="4"/>
      <c r="H187" t="s">
        <v>378</v>
      </c>
      <c r="I187">
        <f t="shared" si="9"/>
        <v>0.3010299956639812</v>
      </c>
      <c r="J187" t="s">
        <v>378</v>
      </c>
      <c r="K187">
        <f t="shared" si="10"/>
        <v>3.035829825252828</v>
      </c>
      <c r="L187" t="s">
        <v>378</v>
      </c>
      <c r="M187">
        <f t="shared" si="11"/>
        <v>2.7355988996981799</v>
      </c>
    </row>
    <row r="188" spans="1:13" x14ac:dyDescent="0.25">
      <c r="A188" t="s">
        <v>818</v>
      </c>
      <c r="B188" s="3">
        <v>112</v>
      </c>
      <c r="C188" s="4">
        <v>523</v>
      </c>
      <c r="D188" s="4">
        <f t="shared" si="8"/>
        <v>317.5</v>
      </c>
      <c r="E188" s="4"/>
      <c r="H188" t="s">
        <v>449</v>
      </c>
      <c r="I188">
        <f t="shared" si="9"/>
        <v>2.0492180226701815</v>
      </c>
      <c r="J188" t="s">
        <v>449</v>
      </c>
      <c r="K188">
        <f t="shared" si="10"/>
        <v>2.7185016888672742</v>
      </c>
      <c r="L188" t="s">
        <v>449</v>
      </c>
      <c r="M188">
        <f t="shared" si="11"/>
        <v>2.5017437296279943</v>
      </c>
    </row>
    <row r="189" spans="1:13" x14ac:dyDescent="0.25">
      <c r="A189" t="s">
        <v>652</v>
      </c>
      <c r="B189" s="3">
        <v>7.47</v>
      </c>
      <c r="C189" s="4">
        <v>2291</v>
      </c>
      <c r="D189" s="4">
        <f t="shared" si="8"/>
        <v>1149.2350000000001</v>
      </c>
      <c r="E189" s="4"/>
      <c r="H189" t="s">
        <v>379</v>
      </c>
      <c r="I189">
        <f t="shared" si="9"/>
        <v>0.87332060181539872</v>
      </c>
      <c r="J189" t="s">
        <v>379</v>
      </c>
      <c r="K189">
        <f t="shared" si="10"/>
        <v>3.3600250891893975</v>
      </c>
      <c r="L189" t="s">
        <v>379</v>
      </c>
      <c r="M189">
        <f t="shared" si="11"/>
        <v>3.060408843977934</v>
      </c>
    </row>
    <row r="190" spans="1:13" x14ac:dyDescent="0.25">
      <c r="A190" t="s">
        <v>653</v>
      </c>
      <c r="B190" s="3">
        <v>1</v>
      </c>
      <c r="C190" s="4">
        <v>974</v>
      </c>
      <c r="D190" s="4">
        <f t="shared" si="8"/>
        <v>487.5</v>
      </c>
      <c r="E190" s="4"/>
      <c r="H190" t="s">
        <v>380</v>
      </c>
      <c r="I190">
        <f t="shared" si="9"/>
        <v>0</v>
      </c>
      <c r="J190" t="s">
        <v>380</v>
      </c>
      <c r="K190">
        <f t="shared" si="10"/>
        <v>2.9885589568786157</v>
      </c>
      <c r="L190" t="s">
        <v>380</v>
      </c>
      <c r="M190">
        <f t="shared" si="11"/>
        <v>2.6879746200345558</v>
      </c>
    </row>
    <row r="191" spans="1:13" x14ac:dyDescent="0.25">
      <c r="A191" t="s">
        <v>819</v>
      </c>
      <c r="B191" s="3">
        <v>1</v>
      </c>
      <c r="C191" s="4">
        <v>83</v>
      </c>
      <c r="D191" s="4">
        <f t="shared" si="8"/>
        <v>42</v>
      </c>
      <c r="E191" s="4"/>
      <c r="H191" t="s">
        <v>117</v>
      </c>
      <c r="I191">
        <f t="shared" si="9"/>
        <v>0</v>
      </c>
      <c r="J191" t="s">
        <v>117</v>
      </c>
      <c r="K191">
        <f t="shared" si="10"/>
        <v>1.919078092376074</v>
      </c>
      <c r="L191" t="s">
        <v>117</v>
      </c>
      <c r="M191">
        <f t="shared" si="11"/>
        <v>1.6232492903979006</v>
      </c>
    </row>
    <row r="192" spans="1:13" x14ac:dyDescent="0.25">
      <c r="A192" t="s">
        <v>820</v>
      </c>
      <c r="B192" s="3">
        <v>1</v>
      </c>
      <c r="C192" s="4">
        <v>81</v>
      </c>
      <c r="D192" s="4">
        <f t="shared" si="8"/>
        <v>41</v>
      </c>
      <c r="E192" s="4"/>
      <c r="H192" t="s">
        <v>118</v>
      </c>
      <c r="I192">
        <f t="shared" si="9"/>
        <v>0</v>
      </c>
      <c r="J192" t="s">
        <v>118</v>
      </c>
      <c r="K192">
        <f t="shared" si="10"/>
        <v>1.9084850188786497</v>
      </c>
      <c r="L192" t="s">
        <v>118</v>
      </c>
      <c r="M192">
        <f t="shared" si="11"/>
        <v>1.6127838567197355</v>
      </c>
    </row>
    <row r="193" spans="1:13" x14ac:dyDescent="0.25">
      <c r="A193" t="s">
        <v>821</v>
      </c>
      <c r="B193" s="3">
        <v>1</v>
      </c>
      <c r="C193" s="4">
        <v>66</v>
      </c>
      <c r="D193" s="4">
        <f t="shared" si="8"/>
        <v>33.5</v>
      </c>
      <c r="E193" s="4"/>
      <c r="H193" t="s">
        <v>120</v>
      </c>
      <c r="I193">
        <f t="shared" si="9"/>
        <v>0</v>
      </c>
      <c r="J193" t="s">
        <v>120</v>
      </c>
      <c r="K193">
        <f t="shared" si="10"/>
        <v>1.8195439355418688</v>
      </c>
      <c r="L193" t="s">
        <v>120</v>
      </c>
      <c r="M193">
        <f t="shared" si="11"/>
        <v>1.5250448070368452</v>
      </c>
    </row>
    <row r="194" spans="1:13" x14ac:dyDescent="0.25">
      <c r="A194" t="s">
        <v>822</v>
      </c>
      <c r="B194" s="3">
        <v>1</v>
      </c>
      <c r="C194" s="4">
        <v>40</v>
      </c>
      <c r="D194" s="4">
        <f t="shared" si="8"/>
        <v>20.5</v>
      </c>
      <c r="E194" s="4"/>
      <c r="H194" t="s">
        <v>121</v>
      </c>
      <c r="I194">
        <f t="shared" si="9"/>
        <v>0</v>
      </c>
      <c r="J194" t="s">
        <v>121</v>
      </c>
      <c r="K194">
        <f t="shared" si="10"/>
        <v>1.6020599913279623</v>
      </c>
      <c r="L194" t="s">
        <v>121</v>
      </c>
      <c r="M194">
        <f t="shared" si="11"/>
        <v>1.3117538610557542</v>
      </c>
    </row>
    <row r="195" spans="1:13" x14ac:dyDescent="0.25">
      <c r="A195" t="s">
        <v>823</v>
      </c>
      <c r="B195" s="3">
        <v>1</v>
      </c>
      <c r="C195" s="4">
        <v>50</v>
      </c>
      <c r="D195" s="4">
        <f t="shared" ref="D195:D258" si="12">((C195-B195)/2)+B195</f>
        <v>25.5</v>
      </c>
      <c r="E195" s="4"/>
      <c r="H195" t="s">
        <v>122</v>
      </c>
      <c r="I195">
        <f t="shared" ref="I195:I258" si="13">LOG10(B195)</f>
        <v>0</v>
      </c>
      <c r="J195" t="s">
        <v>122</v>
      </c>
      <c r="K195">
        <f t="shared" ref="K195:K258" si="14">LOG10(C195)</f>
        <v>1.6989700043360187</v>
      </c>
      <c r="L195" t="s">
        <v>122</v>
      </c>
      <c r="M195">
        <f t="shared" ref="M195:M258" si="15">LOG10(D195)</f>
        <v>1.4065401804339552</v>
      </c>
    </row>
    <row r="196" spans="1:13" x14ac:dyDescent="0.25">
      <c r="A196" t="s">
        <v>824</v>
      </c>
      <c r="B196" s="3">
        <v>1</v>
      </c>
      <c r="C196" s="4">
        <v>66</v>
      </c>
      <c r="D196" s="4">
        <f t="shared" si="12"/>
        <v>33.5</v>
      </c>
      <c r="E196" s="4"/>
      <c r="H196" t="s">
        <v>123</v>
      </c>
      <c r="I196">
        <f t="shared" si="13"/>
        <v>0</v>
      </c>
      <c r="J196" t="s">
        <v>123</v>
      </c>
      <c r="K196">
        <f t="shared" si="14"/>
        <v>1.8195439355418688</v>
      </c>
      <c r="L196" t="s">
        <v>123</v>
      </c>
      <c r="M196">
        <f t="shared" si="15"/>
        <v>1.5250448070368452</v>
      </c>
    </row>
    <row r="197" spans="1:13" x14ac:dyDescent="0.25">
      <c r="A197" t="s">
        <v>825</v>
      </c>
      <c r="B197" s="3">
        <v>1</v>
      </c>
      <c r="C197" s="4">
        <v>66</v>
      </c>
      <c r="D197" s="4">
        <f t="shared" si="12"/>
        <v>33.5</v>
      </c>
      <c r="E197" s="4"/>
      <c r="H197" t="s">
        <v>124</v>
      </c>
      <c r="I197">
        <f t="shared" si="13"/>
        <v>0</v>
      </c>
      <c r="J197" t="s">
        <v>124</v>
      </c>
      <c r="K197">
        <f t="shared" si="14"/>
        <v>1.8195439355418688</v>
      </c>
      <c r="L197" t="s">
        <v>124</v>
      </c>
      <c r="M197">
        <f t="shared" si="15"/>
        <v>1.5250448070368452</v>
      </c>
    </row>
    <row r="198" spans="1:13" x14ac:dyDescent="0.25">
      <c r="A198" t="s">
        <v>826</v>
      </c>
      <c r="B198" s="3">
        <v>1</v>
      </c>
      <c r="C198" s="4">
        <v>50</v>
      </c>
      <c r="D198" s="4">
        <f t="shared" si="12"/>
        <v>25.5</v>
      </c>
      <c r="E198" s="4"/>
      <c r="H198" t="s">
        <v>125</v>
      </c>
      <c r="I198">
        <f t="shared" si="13"/>
        <v>0</v>
      </c>
      <c r="J198" t="s">
        <v>125</v>
      </c>
      <c r="K198">
        <f t="shared" si="14"/>
        <v>1.6989700043360187</v>
      </c>
      <c r="L198" t="s">
        <v>125</v>
      </c>
      <c r="M198">
        <f t="shared" si="15"/>
        <v>1.4065401804339552</v>
      </c>
    </row>
    <row r="199" spans="1:13" x14ac:dyDescent="0.25">
      <c r="A199" t="s">
        <v>827</v>
      </c>
      <c r="B199" s="3">
        <v>1</v>
      </c>
      <c r="C199" s="4">
        <v>40</v>
      </c>
      <c r="D199" s="4">
        <f t="shared" si="12"/>
        <v>20.5</v>
      </c>
      <c r="E199" s="4"/>
      <c r="H199" t="s">
        <v>126</v>
      </c>
      <c r="I199">
        <f t="shared" si="13"/>
        <v>0</v>
      </c>
      <c r="J199" t="s">
        <v>126</v>
      </c>
      <c r="K199">
        <f t="shared" si="14"/>
        <v>1.6020599913279623</v>
      </c>
      <c r="L199" t="s">
        <v>126</v>
      </c>
      <c r="M199">
        <f t="shared" si="15"/>
        <v>1.3117538610557542</v>
      </c>
    </row>
    <row r="200" spans="1:13" x14ac:dyDescent="0.25">
      <c r="A200" t="s">
        <v>828</v>
      </c>
      <c r="B200" s="3">
        <v>1</v>
      </c>
      <c r="C200" s="4">
        <v>45</v>
      </c>
      <c r="D200" s="4">
        <f t="shared" si="12"/>
        <v>23</v>
      </c>
      <c r="E200" s="4"/>
      <c r="H200" t="s">
        <v>127</v>
      </c>
      <c r="I200">
        <f t="shared" si="13"/>
        <v>0</v>
      </c>
      <c r="J200" t="s">
        <v>127</v>
      </c>
      <c r="K200">
        <f t="shared" si="14"/>
        <v>1.6532125137753437</v>
      </c>
      <c r="L200" t="s">
        <v>127</v>
      </c>
      <c r="M200">
        <f t="shared" si="15"/>
        <v>1.3617278360175928</v>
      </c>
    </row>
    <row r="201" spans="1:13" x14ac:dyDescent="0.25">
      <c r="A201" t="s">
        <v>829</v>
      </c>
      <c r="B201" s="3">
        <v>237.5</v>
      </c>
      <c r="C201" s="4">
        <v>967</v>
      </c>
      <c r="D201" s="4">
        <f t="shared" si="12"/>
        <v>602.25</v>
      </c>
      <c r="E201" s="4"/>
      <c r="H201" t="s">
        <v>531</v>
      </c>
      <c r="I201">
        <f t="shared" si="13"/>
        <v>2.3756636139608855</v>
      </c>
      <c r="J201" t="s">
        <v>531</v>
      </c>
      <c r="K201">
        <f t="shared" si="14"/>
        <v>2.9854264740830017</v>
      </c>
      <c r="L201" t="s">
        <v>531</v>
      </c>
      <c r="M201">
        <f t="shared" si="15"/>
        <v>2.7797768086703809</v>
      </c>
    </row>
    <row r="202" spans="1:13" x14ac:dyDescent="0.25">
      <c r="A202" t="s">
        <v>830</v>
      </c>
      <c r="B202" s="3">
        <v>200</v>
      </c>
      <c r="C202" s="4">
        <v>1650</v>
      </c>
      <c r="D202" s="4">
        <f t="shared" si="12"/>
        <v>925</v>
      </c>
      <c r="E202" s="4"/>
      <c r="H202" t="s">
        <v>567</v>
      </c>
      <c r="I202">
        <f t="shared" si="13"/>
        <v>2.3010299956639813</v>
      </c>
      <c r="J202" t="s">
        <v>567</v>
      </c>
      <c r="K202">
        <f t="shared" si="14"/>
        <v>3.2174839442139063</v>
      </c>
      <c r="L202" t="s">
        <v>567</v>
      </c>
      <c r="M202">
        <f t="shared" si="15"/>
        <v>2.9661417327390325</v>
      </c>
    </row>
    <row r="203" spans="1:13" x14ac:dyDescent="0.25">
      <c r="A203" t="s">
        <v>831</v>
      </c>
      <c r="B203" s="3">
        <v>79</v>
      </c>
      <c r="C203" s="4">
        <v>4455</v>
      </c>
      <c r="D203" s="4">
        <f t="shared" si="12"/>
        <v>2267</v>
      </c>
      <c r="E203" s="4"/>
      <c r="H203" t="s">
        <v>506</v>
      </c>
      <c r="I203">
        <f t="shared" si="13"/>
        <v>1.8976270912904414</v>
      </c>
      <c r="J203" t="s">
        <v>506</v>
      </c>
      <c r="K203">
        <f t="shared" si="14"/>
        <v>3.6488477083728936</v>
      </c>
      <c r="L203" t="s">
        <v>506</v>
      </c>
      <c r="M203">
        <f t="shared" si="15"/>
        <v>3.3554515201265174</v>
      </c>
    </row>
    <row r="204" spans="1:13" x14ac:dyDescent="0.25">
      <c r="A204" t="s">
        <v>832</v>
      </c>
      <c r="B204" s="3">
        <v>30</v>
      </c>
      <c r="C204" s="4">
        <v>2260</v>
      </c>
      <c r="D204" s="4">
        <f t="shared" si="12"/>
        <v>1145</v>
      </c>
      <c r="E204" s="4"/>
      <c r="H204" t="s">
        <v>504</v>
      </c>
      <c r="I204">
        <f t="shared" si="13"/>
        <v>1.4771212547196624</v>
      </c>
      <c r="J204" t="s">
        <v>504</v>
      </c>
      <c r="K204">
        <f t="shared" si="14"/>
        <v>3.3541084391474008</v>
      </c>
      <c r="L204" t="s">
        <v>504</v>
      </c>
      <c r="M204">
        <f t="shared" si="15"/>
        <v>3.0588054866759067</v>
      </c>
    </row>
    <row r="205" spans="1:13" x14ac:dyDescent="0.25">
      <c r="A205" t="s">
        <v>627</v>
      </c>
      <c r="B205" s="3">
        <v>124</v>
      </c>
      <c r="C205" s="4">
        <v>430</v>
      </c>
      <c r="D205" s="4">
        <f t="shared" si="12"/>
        <v>277</v>
      </c>
      <c r="E205" s="4"/>
      <c r="H205" t="s">
        <v>532</v>
      </c>
      <c r="I205">
        <f t="shared" si="13"/>
        <v>2.0934216851622351</v>
      </c>
      <c r="J205" t="s">
        <v>532</v>
      </c>
      <c r="K205">
        <f t="shared" si="14"/>
        <v>2.6334684555795866</v>
      </c>
      <c r="L205" t="s">
        <v>532</v>
      </c>
      <c r="M205">
        <f t="shared" si="15"/>
        <v>2.4424797690644486</v>
      </c>
    </row>
    <row r="206" spans="1:13" x14ac:dyDescent="0.25">
      <c r="A206" t="s">
        <v>833</v>
      </c>
      <c r="B206" s="3">
        <v>46</v>
      </c>
      <c r="C206" s="4">
        <v>3093</v>
      </c>
      <c r="D206" s="4">
        <f t="shared" si="12"/>
        <v>1569.5</v>
      </c>
      <c r="E206" s="4"/>
      <c r="H206" t="s">
        <v>549</v>
      </c>
      <c r="I206">
        <f t="shared" si="13"/>
        <v>1.6627578316815741</v>
      </c>
      <c r="J206" t="s">
        <v>549</v>
      </c>
      <c r="K206">
        <f t="shared" si="14"/>
        <v>3.4903799200031789</v>
      </c>
      <c r="L206" t="s">
        <v>549</v>
      </c>
      <c r="M206">
        <f t="shared" si="15"/>
        <v>3.1957613200360613</v>
      </c>
    </row>
    <row r="207" spans="1:13" x14ac:dyDescent="0.25">
      <c r="A207" t="s">
        <v>628</v>
      </c>
      <c r="B207" s="3">
        <v>109.45</v>
      </c>
      <c r="C207" s="4">
        <v>551</v>
      </c>
      <c r="D207" s="4">
        <f t="shared" si="12"/>
        <v>330.22500000000002</v>
      </c>
      <c r="E207" s="4"/>
      <c r="H207" t="s">
        <v>533</v>
      </c>
      <c r="I207">
        <f t="shared" si="13"/>
        <v>2.0392157659039505</v>
      </c>
      <c r="J207" t="s">
        <v>533</v>
      </c>
      <c r="K207">
        <f t="shared" si="14"/>
        <v>2.7411515988517849</v>
      </c>
      <c r="L207" t="s">
        <v>533</v>
      </c>
      <c r="M207">
        <f t="shared" si="15"/>
        <v>2.5188099488512257</v>
      </c>
    </row>
    <row r="208" spans="1:13" x14ac:dyDescent="0.25">
      <c r="A208" t="s">
        <v>629</v>
      </c>
      <c r="B208" s="3">
        <v>156</v>
      </c>
      <c r="C208" s="4">
        <v>916</v>
      </c>
      <c r="D208" s="4">
        <f t="shared" si="12"/>
        <v>536</v>
      </c>
      <c r="E208" s="4"/>
      <c r="H208" t="s">
        <v>553</v>
      </c>
      <c r="I208">
        <f t="shared" si="13"/>
        <v>2.1931245983544616</v>
      </c>
      <c r="J208" t="s">
        <v>553</v>
      </c>
      <c r="K208">
        <f t="shared" si="14"/>
        <v>2.9618954736678504</v>
      </c>
      <c r="L208" t="s">
        <v>553</v>
      </c>
      <c r="M208">
        <f t="shared" si="15"/>
        <v>2.7291647896927702</v>
      </c>
    </row>
    <row r="209" spans="1:13" x14ac:dyDescent="0.25">
      <c r="A209" t="s">
        <v>630</v>
      </c>
      <c r="B209" s="3">
        <v>44.5</v>
      </c>
      <c r="C209" s="4">
        <v>723</v>
      </c>
      <c r="D209" s="4">
        <f t="shared" si="12"/>
        <v>383.75</v>
      </c>
      <c r="E209" s="4"/>
      <c r="H209" t="s">
        <v>552</v>
      </c>
      <c r="I209">
        <f t="shared" si="13"/>
        <v>1.6483600109809315</v>
      </c>
      <c r="J209" t="s">
        <v>552</v>
      </c>
      <c r="K209">
        <f t="shared" si="14"/>
        <v>2.859138297294531</v>
      </c>
      <c r="L209" t="s">
        <v>552</v>
      </c>
      <c r="M209">
        <f t="shared" si="15"/>
        <v>2.5840483884852428</v>
      </c>
    </row>
    <row r="210" spans="1:13" x14ac:dyDescent="0.25">
      <c r="A210" t="s">
        <v>834</v>
      </c>
      <c r="B210" s="3">
        <v>60</v>
      </c>
      <c r="C210" s="4">
        <v>2267</v>
      </c>
      <c r="D210" s="4">
        <f t="shared" si="12"/>
        <v>1163.5</v>
      </c>
      <c r="E210" s="4"/>
      <c r="H210" t="s">
        <v>500</v>
      </c>
      <c r="I210">
        <f t="shared" si="13"/>
        <v>1.7781512503836436</v>
      </c>
      <c r="J210" t="s">
        <v>500</v>
      </c>
      <c r="K210">
        <f t="shared" si="14"/>
        <v>3.3554515201265174</v>
      </c>
      <c r="L210" t="s">
        <v>500</v>
      </c>
      <c r="M210">
        <f t="shared" si="15"/>
        <v>3.0657663876227486</v>
      </c>
    </row>
    <row r="211" spans="1:13" x14ac:dyDescent="0.25">
      <c r="A211" t="s">
        <v>835</v>
      </c>
      <c r="B211" s="3">
        <v>145</v>
      </c>
      <c r="C211" s="4">
        <v>534</v>
      </c>
      <c r="D211" s="4">
        <f t="shared" si="12"/>
        <v>339.5</v>
      </c>
      <c r="E211" s="4"/>
      <c r="H211" t="s">
        <v>534</v>
      </c>
      <c r="I211">
        <f t="shared" si="13"/>
        <v>2.1613680022349748</v>
      </c>
      <c r="J211" t="s">
        <v>534</v>
      </c>
      <c r="K211">
        <f t="shared" si="14"/>
        <v>2.7275412570285562</v>
      </c>
      <c r="L211" t="s">
        <v>534</v>
      </c>
      <c r="M211">
        <f t="shared" si="15"/>
        <v>2.5308397786165204</v>
      </c>
    </row>
    <row r="212" spans="1:13" x14ac:dyDescent="0.25">
      <c r="A212" t="s">
        <v>836</v>
      </c>
      <c r="B212" s="3">
        <v>1</v>
      </c>
      <c r="C212" s="4">
        <v>2550</v>
      </c>
      <c r="D212" s="4">
        <f t="shared" si="12"/>
        <v>1275.5</v>
      </c>
      <c r="E212" s="4"/>
      <c r="H212" t="s">
        <v>570</v>
      </c>
      <c r="I212">
        <f t="shared" si="13"/>
        <v>0</v>
      </c>
      <c r="J212" t="s">
        <v>570</v>
      </c>
      <c r="K212">
        <f t="shared" si="14"/>
        <v>3.406540180433955</v>
      </c>
      <c r="L212" t="s">
        <v>570</v>
      </c>
      <c r="M212">
        <f t="shared" si="15"/>
        <v>3.1056804629458088</v>
      </c>
    </row>
    <row r="213" spans="1:13" x14ac:dyDescent="0.25">
      <c r="A213" t="s">
        <v>837</v>
      </c>
      <c r="B213" s="3">
        <v>541</v>
      </c>
      <c r="C213" s="4">
        <v>3800</v>
      </c>
      <c r="D213" s="4">
        <f t="shared" si="12"/>
        <v>2170.5</v>
      </c>
      <c r="E213" s="4"/>
      <c r="H213" t="s">
        <v>551</v>
      </c>
      <c r="I213">
        <f t="shared" si="13"/>
        <v>2.7331972651065692</v>
      </c>
      <c r="J213" t="s">
        <v>551</v>
      </c>
      <c r="K213">
        <f t="shared" si="14"/>
        <v>3.5797835966168101</v>
      </c>
      <c r="L213" t="s">
        <v>551</v>
      </c>
      <c r="M213">
        <f t="shared" si="15"/>
        <v>3.3365597901747188</v>
      </c>
    </row>
    <row r="214" spans="1:13" x14ac:dyDescent="0.25">
      <c r="A214" t="s">
        <v>838</v>
      </c>
      <c r="B214" s="3">
        <v>140</v>
      </c>
      <c r="C214" s="4">
        <v>2647.5</v>
      </c>
      <c r="D214" s="4">
        <f t="shared" si="12"/>
        <v>1393.75</v>
      </c>
      <c r="E214" s="4"/>
      <c r="H214" t="s">
        <v>535</v>
      </c>
      <c r="I214">
        <f t="shared" si="13"/>
        <v>2.1461280356782382</v>
      </c>
      <c r="J214" t="s">
        <v>535</v>
      </c>
      <c r="K214">
        <f t="shared" si="14"/>
        <v>3.4228359687795225</v>
      </c>
      <c r="L214" t="s">
        <v>535</v>
      </c>
      <c r="M214">
        <f t="shared" si="15"/>
        <v>3.1441848803922361</v>
      </c>
    </row>
    <row r="215" spans="1:13" x14ac:dyDescent="0.25">
      <c r="A215" t="s">
        <v>631</v>
      </c>
      <c r="B215" s="3">
        <v>19</v>
      </c>
      <c r="C215" s="4">
        <v>1500</v>
      </c>
      <c r="D215" s="4">
        <f t="shared" si="12"/>
        <v>759.5</v>
      </c>
      <c r="E215" s="4"/>
      <c r="H215" t="s">
        <v>536</v>
      </c>
      <c r="I215">
        <f t="shared" si="13"/>
        <v>1.2787536009528289</v>
      </c>
      <c r="J215" t="s">
        <v>536</v>
      </c>
      <c r="K215">
        <f t="shared" si="14"/>
        <v>3.1760912590556813</v>
      </c>
      <c r="L215" t="s">
        <v>536</v>
      </c>
      <c r="M215">
        <f t="shared" si="15"/>
        <v>2.8805277781988052</v>
      </c>
    </row>
    <row r="216" spans="1:13" x14ac:dyDescent="0.25">
      <c r="A216" t="s">
        <v>839</v>
      </c>
      <c r="B216" s="3">
        <v>35</v>
      </c>
      <c r="C216" s="4">
        <v>1720</v>
      </c>
      <c r="D216" s="4">
        <f t="shared" si="12"/>
        <v>877.5</v>
      </c>
      <c r="E216" s="4"/>
      <c r="H216" t="s">
        <v>550</v>
      </c>
      <c r="I216">
        <f t="shared" si="13"/>
        <v>1.5440680443502757</v>
      </c>
      <c r="J216" t="s">
        <v>550</v>
      </c>
      <c r="K216">
        <f t="shared" si="14"/>
        <v>3.2355284469075487</v>
      </c>
      <c r="L216" t="s">
        <v>550</v>
      </c>
      <c r="M216">
        <f t="shared" si="15"/>
        <v>2.9432471251378618</v>
      </c>
    </row>
    <row r="217" spans="1:13" x14ac:dyDescent="0.25">
      <c r="A217" t="s">
        <v>632</v>
      </c>
      <c r="B217" s="3">
        <v>103</v>
      </c>
      <c r="C217" s="4">
        <v>1100</v>
      </c>
      <c r="D217" s="4">
        <f t="shared" si="12"/>
        <v>601.5</v>
      </c>
      <c r="E217" s="4"/>
      <c r="H217" t="s">
        <v>537</v>
      </c>
      <c r="I217">
        <f t="shared" si="13"/>
        <v>2.012837224705172</v>
      </c>
      <c r="J217" t="s">
        <v>537</v>
      </c>
      <c r="K217">
        <f t="shared" si="14"/>
        <v>3.0413926851582249</v>
      </c>
      <c r="L217" t="s">
        <v>537</v>
      </c>
      <c r="M217">
        <f t="shared" si="15"/>
        <v>2.7792356316758635</v>
      </c>
    </row>
    <row r="218" spans="1:13" x14ac:dyDescent="0.25">
      <c r="A218" t="s">
        <v>633</v>
      </c>
      <c r="B218" s="3">
        <v>255</v>
      </c>
      <c r="C218" s="4">
        <v>824</v>
      </c>
      <c r="D218" s="4">
        <f t="shared" si="12"/>
        <v>539.5</v>
      </c>
      <c r="E218" s="4"/>
      <c r="H218" t="s">
        <v>538</v>
      </c>
      <c r="I218">
        <f t="shared" si="13"/>
        <v>2.406540180433955</v>
      </c>
      <c r="J218" t="s">
        <v>538</v>
      </c>
      <c r="K218">
        <f t="shared" si="14"/>
        <v>2.9159272116971158</v>
      </c>
      <c r="L218" t="s">
        <v>538</v>
      </c>
      <c r="M218">
        <f t="shared" si="15"/>
        <v>2.7319914490189294</v>
      </c>
    </row>
    <row r="219" spans="1:13" x14ac:dyDescent="0.25">
      <c r="A219" t="s">
        <v>840</v>
      </c>
      <c r="B219" s="3">
        <v>1</v>
      </c>
      <c r="C219" s="4">
        <v>73</v>
      </c>
      <c r="D219" s="4">
        <f t="shared" si="12"/>
        <v>37</v>
      </c>
      <c r="E219" s="4"/>
      <c r="H219" t="s">
        <v>128</v>
      </c>
      <c r="I219">
        <f t="shared" si="13"/>
        <v>0</v>
      </c>
      <c r="J219" t="s">
        <v>128</v>
      </c>
      <c r="K219">
        <f t="shared" si="14"/>
        <v>1.8633228601204559</v>
      </c>
      <c r="L219" t="s">
        <v>128</v>
      </c>
      <c r="M219">
        <f t="shared" si="15"/>
        <v>1.568201724066995</v>
      </c>
    </row>
    <row r="220" spans="1:13" x14ac:dyDescent="0.25">
      <c r="A220" t="s">
        <v>588</v>
      </c>
      <c r="B220" s="3">
        <v>183</v>
      </c>
      <c r="C220" s="4">
        <v>6328</v>
      </c>
      <c r="D220" s="4">
        <f t="shared" si="12"/>
        <v>3255.5</v>
      </c>
      <c r="E220" s="4"/>
      <c r="H220" t="s">
        <v>554</v>
      </c>
      <c r="I220">
        <f t="shared" si="13"/>
        <v>2.2624510897304293</v>
      </c>
      <c r="J220" t="s">
        <v>554</v>
      </c>
      <c r="K220">
        <f t="shared" si="14"/>
        <v>3.8012664704896202</v>
      </c>
      <c r="L220" t="s">
        <v>554</v>
      </c>
      <c r="M220">
        <f t="shared" si="15"/>
        <v>3.5126176996829153</v>
      </c>
    </row>
    <row r="221" spans="1:13" x14ac:dyDescent="0.25">
      <c r="A221" t="s">
        <v>589</v>
      </c>
      <c r="B221" s="3">
        <v>15</v>
      </c>
      <c r="C221" s="4">
        <v>1640</v>
      </c>
      <c r="D221" s="4">
        <f t="shared" si="12"/>
        <v>827.5</v>
      </c>
      <c r="E221" s="4"/>
      <c r="H221" t="s">
        <v>539</v>
      </c>
      <c r="I221">
        <f t="shared" si="13"/>
        <v>1.1760912590556813</v>
      </c>
      <c r="J221" t="s">
        <v>539</v>
      </c>
      <c r="K221">
        <f t="shared" si="14"/>
        <v>3.214843848047698</v>
      </c>
      <c r="L221" t="s">
        <v>539</v>
      </c>
      <c r="M221">
        <f t="shared" si="15"/>
        <v>2.9177680024477564</v>
      </c>
    </row>
    <row r="222" spans="1:13" x14ac:dyDescent="0.25">
      <c r="A222" t="s">
        <v>590</v>
      </c>
      <c r="B222" s="3">
        <v>191</v>
      </c>
      <c r="C222" s="4">
        <v>2979</v>
      </c>
      <c r="D222" s="4">
        <f t="shared" si="12"/>
        <v>1585</v>
      </c>
      <c r="E222" s="4"/>
      <c r="H222" t="s">
        <v>540</v>
      </c>
      <c r="I222">
        <f t="shared" si="13"/>
        <v>2.2810333672477277</v>
      </c>
      <c r="J222" t="s">
        <v>540</v>
      </c>
      <c r="K222">
        <f t="shared" si="14"/>
        <v>3.4740705032150436</v>
      </c>
      <c r="L222" t="s">
        <v>540</v>
      </c>
      <c r="M222">
        <f t="shared" si="15"/>
        <v>3.2000292665537704</v>
      </c>
    </row>
    <row r="223" spans="1:13" x14ac:dyDescent="0.25">
      <c r="A223" t="s">
        <v>658</v>
      </c>
      <c r="B223" s="3">
        <v>13</v>
      </c>
      <c r="C223" s="4">
        <v>1400</v>
      </c>
      <c r="D223" s="4">
        <f t="shared" si="12"/>
        <v>706.5</v>
      </c>
      <c r="E223" s="4"/>
      <c r="H223" t="s">
        <v>541</v>
      </c>
      <c r="I223">
        <f t="shared" si="13"/>
        <v>1.1139433523068367</v>
      </c>
      <c r="J223" t="s">
        <v>541</v>
      </c>
      <c r="K223">
        <f t="shared" si="14"/>
        <v>3.1461280356782382</v>
      </c>
      <c r="L223" t="s">
        <v>541</v>
      </c>
      <c r="M223">
        <f t="shared" si="15"/>
        <v>2.8491121661845775</v>
      </c>
    </row>
    <row r="224" spans="1:13" x14ac:dyDescent="0.25">
      <c r="A224" t="s">
        <v>591</v>
      </c>
      <c r="B224" s="3">
        <v>239</v>
      </c>
      <c r="C224" s="4">
        <v>2160</v>
      </c>
      <c r="D224" s="4">
        <f t="shared" si="12"/>
        <v>1199.5</v>
      </c>
      <c r="E224" s="4"/>
      <c r="H224" t="s">
        <v>509</v>
      </c>
      <c r="I224">
        <f t="shared" si="13"/>
        <v>2.3783979009481375</v>
      </c>
      <c r="J224" t="s">
        <v>509</v>
      </c>
      <c r="K224">
        <f t="shared" si="14"/>
        <v>3.3344537511509307</v>
      </c>
      <c r="L224" t="s">
        <v>509</v>
      </c>
      <c r="M224">
        <f t="shared" si="15"/>
        <v>3.0790002523038495</v>
      </c>
    </row>
    <row r="225" spans="1:13" x14ac:dyDescent="0.25">
      <c r="A225" t="s">
        <v>841</v>
      </c>
      <c r="B225" s="3">
        <v>1</v>
      </c>
      <c r="C225" s="4">
        <v>102</v>
      </c>
      <c r="D225" s="4">
        <f t="shared" si="12"/>
        <v>51.5</v>
      </c>
      <c r="E225" s="4"/>
      <c r="H225" t="s">
        <v>129</v>
      </c>
      <c r="I225">
        <f t="shared" si="13"/>
        <v>0</v>
      </c>
      <c r="J225" t="s">
        <v>129</v>
      </c>
      <c r="K225">
        <f t="shared" si="14"/>
        <v>2.0086001717619175</v>
      </c>
      <c r="L225" t="s">
        <v>129</v>
      </c>
      <c r="M225">
        <f t="shared" si="15"/>
        <v>1.711807229041191</v>
      </c>
    </row>
    <row r="226" spans="1:13" x14ac:dyDescent="0.25">
      <c r="A226" t="s">
        <v>842</v>
      </c>
      <c r="B226" s="3">
        <v>1</v>
      </c>
      <c r="C226" s="4">
        <v>60</v>
      </c>
      <c r="D226" s="4">
        <f t="shared" si="12"/>
        <v>30.5</v>
      </c>
      <c r="E226" s="4"/>
      <c r="H226" t="s">
        <v>130</v>
      </c>
      <c r="I226">
        <f t="shared" si="13"/>
        <v>0</v>
      </c>
      <c r="J226" t="s">
        <v>130</v>
      </c>
      <c r="K226">
        <f t="shared" si="14"/>
        <v>1.7781512503836436</v>
      </c>
      <c r="L226" t="s">
        <v>130</v>
      </c>
      <c r="M226">
        <f t="shared" si="15"/>
        <v>1.4842998393467859</v>
      </c>
    </row>
    <row r="227" spans="1:13" x14ac:dyDescent="0.25">
      <c r="A227" t="s">
        <v>645</v>
      </c>
      <c r="B227" s="3">
        <v>15</v>
      </c>
      <c r="C227" s="4">
        <v>1250</v>
      </c>
      <c r="D227" s="4">
        <f t="shared" si="12"/>
        <v>632.5</v>
      </c>
      <c r="E227" s="4"/>
      <c r="H227" t="s">
        <v>386</v>
      </c>
      <c r="I227">
        <f t="shared" si="13"/>
        <v>1.1760912590556813</v>
      </c>
      <c r="J227" t="s">
        <v>386</v>
      </c>
      <c r="K227">
        <f t="shared" si="14"/>
        <v>3.0969100130080562</v>
      </c>
      <c r="L227" t="s">
        <v>386</v>
      </c>
      <c r="M227">
        <f t="shared" si="15"/>
        <v>2.8010605298478555</v>
      </c>
    </row>
    <row r="228" spans="1:13" x14ac:dyDescent="0.25">
      <c r="A228" t="s">
        <v>843</v>
      </c>
      <c r="B228" s="3">
        <v>81</v>
      </c>
      <c r="C228" s="4">
        <v>967</v>
      </c>
      <c r="D228" s="4">
        <f t="shared" si="12"/>
        <v>524</v>
      </c>
      <c r="E228" s="4"/>
      <c r="H228" t="s">
        <v>387</v>
      </c>
      <c r="I228">
        <f t="shared" si="13"/>
        <v>1.9084850188786497</v>
      </c>
      <c r="J228" t="s">
        <v>387</v>
      </c>
      <c r="K228">
        <f t="shared" si="14"/>
        <v>2.9854264740830017</v>
      </c>
      <c r="L228" t="s">
        <v>387</v>
      </c>
      <c r="M228">
        <f t="shared" si="15"/>
        <v>2.7193312869837265</v>
      </c>
    </row>
    <row r="229" spans="1:13" x14ac:dyDescent="0.25">
      <c r="A229" t="s">
        <v>844</v>
      </c>
      <c r="B229" s="3">
        <v>1</v>
      </c>
      <c r="C229" s="4">
        <v>66</v>
      </c>
      <c r="D229" s="4">
        <f t="shared" si="12"/>
        <v>33.5</v>
      </c>
      <c r="E229" s="4"/>
      <c r="H229" t="s">
        <v>131</v>
      </c>
      <c r="I229">
        <f t="shared" si="13"/>
        <v>0</v>
      </c>
      <c r="J229" t="s">
        <v>131</v>
      </c>
      <c r="K229">
        <f t="shared" si="14"/>
        <v>1.8195439355418688</v>
      </c>
      <c r="L229" t="s">
        <v>131</v>
      </c>
      <c r="M229">
        <f t="shared" si="15"/>
        <v>1.5250448070368452</v>
      </c>
    </row>
    <row r="230" spans="1:13" x14ac:dyDescent="0.25">
      <c r="A230" t="s">
        <v>845</v>
      </c>
      <c r="B230" s="3">
        <v>1</v>
      </c>
      <c r="C230" s="4">
        <v>77</v>
      </c>
      <c r="D230" s="4">
        <f t="shared" si="12"/>
        <v>39</v>
      </c>
      <c r="E230" s="4"/>
      <c r="H230" t="s">
        <v>132</v>
      </c>
      <c r="I230">
        <f t="shared" si="13"/>
        <v>0</v>
      </c>
      <c r="J230" t="s">
        <v>132</v>
      </c>
      <c r="K230">
        <f t="shared" si="14"/>
        <v>1.8864907251724818</v>
      </c>
      <c r="L230" t="s">
        <v>132</v>
      </c>
      <c r="M230">
        <f t="shared" si="15"/>
        <v>1.5910646070264991</v>
      </c>
    </row>
    <row r="231" spans="1:13" x14ac:dyDescent="0.25">
      <c r="A231" t="s">
        <v>846</v>
      </c>
      <c r="B231" s="3">
        <v>1</v>
      </c>
      <c r="C231" s="4">
        <v>40</v>
      </c>
      <c r="D231" s="4">
        <f t="shared" si="12"/>
        <v>20.5</v>
      </c>
      <c r="E231" s="4"/>
      <c r="H231" t="s">
        <v>133</v>
      </c>
      <c r="I231">
        <f t="shared" si="13"/>
        <v>0</v>
      </c>
      <c r="J231" t="s">
        <v>133</v>
      </c>
      <c r="K231">
        <f t="shared" si="14"/>
        <v>1.6020599913279623</v>
      </c>
      <c r="L231" t="s">
        <v>133</v>
      </c>
      <c r="M231">
        <f t="shared" si="15"/>
        <v>1.3117538610557542</v>
      </c>
    </row>
    <row r="232" spans="1:13" x14ac:dyDescent="0.25">
      <c r="A232" t="s">
        <v>847</v>
      </c>
      <c r="B232" s="3">
        <v>1</v>
      </c>
      <c r="C232" s="4">
        <v>70</v>
      </c>
      <c r="D232" s="4">
        <f t="shared" si="12"/>
        <v>35.5</v>
      </c>
      <c r="E232" s="4"/>
      <c r="H232" t="s">
        <v>134</v>
      </c>
      <c r="I232">
        <f t="shared" si="13"/>
        <v>0</v>
      </c>
      <c r="J232" t="s">
        <v>134</v>
      </c>
      <c r="K232">
        <f t="shared" si="14"/>
        <v>1.8450980400142569</v>
      </c>
      <c r="L232" t="s">
        <v>134</v>
      </c>
      <c r="M232">
        <f t="shared" si="15"/>
        <v>1.550228353055094</v>
      </c>
    </row>
    <row r="233" spans="1:13" x14ac:dyDescent="0.25">
      <c r="A233" t="s">
        <v>848</v>
      </c>
      <c r="B233" s="3">
        <v>1</v>
      </c>
      <c r="C233" s="4">
        <v>53</v>
      </c>
      <c r="D233" s="4">
        <f t="shared" si="12"/>
        <v>27</v>
      </c>
      <c r="E233" s="4"/>
      <c r="H233" t="s">
        <v>135</v>
      </c>
      <c r="I233">
        <f t="shared" si="13"/>
        <v>0</v>
      </c>
      <c r="J233" t="s">
        <v>135</v>
      </c>
      <c r="K233">
        <f t="shared" si="14"/>
        <v>1.7242758696007889</v>
      </c>
      <c r="L233" t="s">
        <v>135</v>
      </c>
      <c r="M233">
        <f t="shared" si="15"/>
        <v>1.4313637641589874</v>
      </c>
    </row>
    <row r="234" spans="1:13" x14ac:dyDescent="0.25">
      <c r="A234" t="s">
        <v>849</v>
      </c>
      <c r="B234" s="3">
        <v>1</v>
      </c>
      <c r="C234" s="4">
        <v>110</v>
      </c>
      <c r="D234" s="4">
        <f t="shared" si="12"/>
        <v>55.5</v>
      </c>
      <c r="E234" s="4"/>
      <c r="H234" t="s">
        <v>136</v>
      </c>
      <c r="I234">
        <f t="shared" si="13"/>
        <v>0</v>
      </c>
      <c r="J234" t="s">
        <v>136</v>
      </c>
      <c r="K234">
        <f t="shared" si="14"/>
        <v>2.0413926851582249</v>
      </c>
      <c r="L234" t="s">
        <v>136</v>
      </c>
      <c r="M234">
        <f t="shared" si="15"/>
        <v>1.7442929831226763</v>
      </c>
    </row>
    <row r="235" spans="1:13" x14ac:dyDescent="0.25">
      <c r="A235" t="s">
        <v>850</v>
      </c>
      <c r="B235" s="3">
        <v>2</v>
      </c>
      <c r="C235" s="4">
        <v>30</v>
      </c>
      <c r="D235" s="4">
        <f t="shared" si="12"/>
        <v>16</v>
      </c>
      <c r="E235" s="4"/>
      <c r="H235" t="s">
        <v>331</v>
      </c>
      <c r="I235">
        <f t="shared" si="13"/>
        <v>0.3010299956639812</v>
      </c>
      <c r="J235" t="s">
        <v>331</v>
      </c>
      <c r="K235">
        <f t="shared" si="14"/>
        <v>1.4771212547196624</v>
      </c>
      <c r="L235" t="s">
        <v>331</v>
      </c>
      <c r="M235">
        <f t="shared" si="15"/>
        <v>1.2041199826559248</v>
      </c>
    </row>
    <row r="236" spans="1:13" x14ac:dyDescent="0.25">
      <c r="A236" t="s">
        <v>851</v>
      </c>
      <c r="B236" s="3">
        <v>1</v>
      </c>
      <c r="C236" s="4">
        <v>52</v>
      </c>
      <c r="D236" s="4">
        <f t="shared" si="12"/>
        <v>26.5</v>
      </c>
      <c r="E236" s="4"/>
      <c r="H236" t="s">
        <v>137</v>
      </c>
      <c r="I236">
        <f t="shared" si="13"/>
        <v>0</v>
      </c>
      <c r="J236" t="s">
        <v>137</v>
      </c>
      <c r="K236">
        <f t="shared" si="14"/>
        <v>1.7160033436347992</v>
      </c>
      <c r="L236" t="s">
        <v>137</v>
      </c>
      <c r="M236">
        <f t="shared" si="15"/>
        <v>1.4232458739368079</v>
      </c>
    </row>
    <row r="237" spans="1:13" x14ac:dyDescent="0.25">
      <c r="A237" t="s">
        <v>852</v>
      </c>
      <c r="B237" s="3">
        <v>1</v>
      </c>
      <c r="C237" s="4">
        <v>58</v>
      </c>
      <c r="D237" s="4">
        <f t="shared" si="12"/>
        <v>29.5</v>
      </c>
      <c r="E237" s="4"/>
      <c r="H237" t="s">
        <v>138</v>
      </c>
      <c r="I237">
        <f t="shared" si="13"/>
        <v>0</v>
      </c>
      <c r="J237" t="s">
        <v>138</v>
      </c>
      <c r="K237">
        <f t="shared" si="14"/>
        <v>1.7634279935629373</v>
      </c>
      <c r="L237" t="s">
        <v>138</v>
      </c>
      <c r="M237">
        <f t="shared" si="15"/>
        <v>1.469822015978163</v>
      </c>
    </row>
    <row r="238" spans="1:13" x14ac:dyDescent="0.25">
      <c r="A238" t="s">
        <v>853</v>
      </c>
      <c r="B238" s="3">
        <v>1</v>
      </c>
      <c r="C238" s="4">
        <v>30</v>
      </c>
      <c r="D238" s="4">
        <f t="shared" si="12"/>
        <v>15.5</v>
      </c>
      <c r="E238" s="4"/>
      <c r="H238" t="s">
        <v>139</v>
      </c>
      <c r="I238">
        <f t="shared" si="13"/>
        <v>0</v>
      </c>
      <c r="J238" t="s">
        <v>139</v>
      </c>
      <c r="K238">
        <f t="shared" si="14"/>
        <v>1.4771212547196624</v>
      </c>
      <c r="L238" t="s">
        <v>139</v>
      </c>
      <c r="M238">
        <f t="shared" si="15"/>
        <v>1.1903316981702914</v>
      </c>
    </row>
    <row r="239" spans="1:13" x14ac:dyDescent="0.25">
      <c r="A239" t="s">
        <v>854</v>
      </c>
      <c r="B239" s="3">
        <v>1</v>
      </c>
      <c r="C239" s="4">
        <v>30</v>
      </c>
      <c r="D239" s="4">
        <f t="shared" si="12"/>
        <v>15.5</v>
      </c>
      <c r="E239" s="4"/>
      <c r="H239" t="s">
        <v>140</v>
      </c>
      <c r="I239">
        <f t="shared" si="13"/>
        <v>0</v>
      </c>
      <c r="J239" t="s">
        <v>140</v>
      </c>
      <c r="K239">
        <f t="shared" si="14"/>
        <v>1.4771212547196624</v>
      </c>
      <c r="L239" t="s">
        <v>140</v>
      </c>
      <c r="M239">
        <f t="shared" si="15"/>
        <v>1.1903316981702914</v>
      </c>
    </row>
    <row r="240" spans="1:13" x14ac:dyDescent="0.25">
      <c r="A240" t="s">
        <v>855</v>
      </c>
      <c r="B240" s="3">
        <v>2</v>
      </c>
      <c r="C240" s="4">
        <v>21.5</v>
      </c>
      <c r="D240" s="4">
        <f t="shared" si="12"/>
        <v>11.75</v>
      </c>
      <c r="E240" s="4"/>
      <c r="H240" t="s">
        <v>141</v>
      </c>
      <c r="I240">
        <f t="shared" si="13"/>
        <v>0.3010299956639812</v>
      </c>
      <c r="J240" t="s">
        <v>141</v>
      </c>
      <c r="K240">
        <f t="shared" si="14"/>
        <v>1.3324384599156054</v>
      </c>
      <c r="L240" t="s">
        <v>141</v>
      </c>
      <c r="M240">
        <f t="shared" si="15"/>
        <v>1.070037866607755</v>
      </c>
    </row>
    <row r="241" spans="1:13" x14ac:dyDescent="0.25">
      <c r="A241" t="s">
        <v>856</v>
      </c>
      <c r="B241" s="3">
        <v>1</v>
      </c>
      <c r="C241" s="4">
        <v>30</v>
      </c>
      <c r="D241" s="4">
        <f t="shared" si="12"/>
        <v>15.5</v>
      </c>
      <c r="E241" s="4"/>
      <c r="H241" t="s">
        <v>142</v>
      </c>
      <c r="I241">
        <f t="shared" si="13"/>
        <v>0</v>
      </c>
      <c r="J241" t="s">
        <v>142</v>
      </c>
      <c r="K241">
        <f t="shared" si="14"/>
        <v>1.4771212547196624</v>
      </c>
      <c r="L241" t="s">
        <v>142</v>
      </c>
      <c r="M241">
        <f t="shared" si="15"/>
        <v>1.1903316981702914</v>
      </c>
    </row>
    <row r="242" spans="1:13" x14ac:dyDescent="0.25">
      <c r="A242" t="s">
        <v>857</v>
      </c>
      <c r="B242" s="3">
        <v>1</v>
      </c>
      <c r="C242" s="4">
        <v>55</v>
      </c>
      <c r="D242" s="4">
        <f t="shared" si="12"/>
        <v>28</v>
      </c>
      <c r="E242" s="4"/>
      <c r="H242" t="s">
        <v>143</v>
      </c>
      <c r="I242">
        <f t="shared" si="13"/>
        <v>0</v>
      </c>
      <c r="J242" t="s">
        <v>143</v>
      </c>
      <c r="K242">
        <f t="shared" si="14"/>
        <v>1.7403626894942439</v>
      </c>
      <c r="L242" t="s">
        <v>143</v>
      </c>
      <c r="M242">
        <f t="shared" si="15"/>
        <v>1.4471580313422192</v>
      </c>
    </row>
    <row r="243" spans="1:13" x14ac:dyDescent="0.25">
      <c r="A243" t="s">
        <v>625</v>
      </c>
      <c r="B243" s="3">
        <v>13.5</v>
      </c>
      <c r="C243" s="4">
        <v>710</v>
      </c>
      <c r="D243" s="4">
        <f t="shared" si="12"/>
        <v>361.75</v>
      </c>
      <c r="E243" s="4"/>
      <c r="H243" t="s">
        <v>388</v>
      </c>
      <c r="I243">
        <f t="shared" si="13"/>
        <v>1.1303337684950061</v>
      </c>
      <c r="J243" t="s">
        <v>388</v>
      </c>
      <c r="K243">
        <f t="shared" si="14"/>
        <v>2.8512583487190755</v>
      </c>
      <c r="L243" t="s">
        <v>388</v>
      </c>
      <c r="M243">
        <f t="shared" si="15"/>
        <v>2.558408539791075</v>
      </c>
    </row>
    <row r="244" spans="1:13" x14ac:dyDescent="0.25">
      <c r="A244" t="s">
        <v>858</v>
      </c>
      <c r="B244" s="3">
        <v>1</v>
      </c>
      <c r="C244" s="4">
        <v>30</v>
      </c>
      <c r="D244" s="4">
        <f t="shared" si="12"/>
        <v>15.5</v>
      </c>
      <c r="E244" s="4"/>
      <c r="H244" t="s">
        <v>144</v>
      </c>
      <c r="I244">
        <f t="shared" si="13"/>
        <v>0</v>
      </c>
      <c r="J244" t="s">
        <v>144</v>
      </c>
      <c r="K244">
        <f t="shared" si="14"/>
        <v>1.4771212547196624</v>
      </c>
      <c r="L244" t="s">
        <v>144</v>
      </c>
      <c r="M244">
        <f t="shared" si="15"/>
        <v>1.1903316981702914</v>
      </c>
    </row>
    <row r="245" spans="1:13" x14ac:dyDescent="0.25">
      <c r="A245" t="s">
        <v>859</v>
      </c>
      <c r="B245" s="3">
        <v>1</v>
      </c>
      <c r="C245" s="4">
        <v>66</v>
      </c>
      <c r="D245" s="4">
        <f t="shared" si="12"/>
        <v>33.5</v>
      </c>
      <c r="E245" s="4"/>
      <c r="H245" t="s">
        <v>318</v>
      </c>
      <c r="I245">
        <f t="shared" si="13"/>
        <v>0</v>
      </c>
      <c r="J245" t="s">
        <v>318</v>
      </c>
      <c r="K245">
        <f t="shared" si="14"/>
        <v>1.8195439355418688</v>
      </c>
      <c r="L245" t="s">
        <v>318</v>
      </c>
      <c r="M245">
        <f t="shared" si="15"/>
        <v>1.5250448070368452</v>
      </c>
    </row>
    <row r="246" spans="1:13" x14ac:dyDescent="0.25">
      <c r="A246" t="s">
        <v>860</v>
      </c>
      <c r="B246" s="3">
        <v>1</v>
      </c>
      <c r="C246" s="4">
        <v>72</v>
      </c>
      <c r="D246" s="4">
        <f t="shared" si="12"/>
        <v>36.5</v>
      </c>
      <c r="E246" s="4"/>
      <c r="H246" t="s">
        <v>145</v>
      </c>
      <c r="I246">
        <f t="shared" si="13"/>
        <v>0</v>
      </c>
      <c r="J246" t="s">
        <v>145</v>
      </c>
      <c r="K246">
        <f t="shared" si="14"/>
        <v>1.8573324964312685</v>
      </c>
      <c r="L246" t="s">
        <v>145</v>
      </c>
      <c r="M246">
        <f t="shared" si="15"/>
        <v>1.5622928644564746</v>
      </c>
    </row>
    <row r="247" spans="1:13" x14ac:dyDescent="0.25">
      <c r="A247" t="s">
        <v>861</v>
      </c>
      <c r="B247" s="3">
        <v>1</v>
      </c>
      <c r="C247" s="4">
        <v>30</v>
      </c>
      <c r="D247" s="4">
        <f t="shared" si="12"/>
        <v>15.5</v>
      </c>
      <c r="E247" s="4"/>
      <c r="H247" t="s">
        <v>335</v>
      </c>
      <c r="I247">
        <f t="shared" si="13"/>
        <v>0</v>
      </c>
      <c r="J247" t="s">
        <v>335</v>
      </c>
      <c r="K247">
        <f t="shared" si="14"/>
        <v>1.4771212547196624</v>
      </c>
      <c r="L247" t="s">
        <v>335</v>
      </c>
      <c r="M247">
        <f t="shared" si="15"/>
        <v>1.1903316981702914</v>
      </c>
    </row>
    <row r="248" spans="1:13" x14ac:dyDescent="0.25">
      <c r="A248" t="s">
        <v>862</v>
      </c>
      <c r="B248" s="3">
        <v>1</v>
      </c>
      <c r="C248" s="4">
        <v>120</v>
      </c>
      <c r="D248" s="4">
        <f t="shared" si="12"/>
        <v>60.5</v>
      </c>
      <c r="E248" s="4"/>
      <c r="H248" t="s">
        <v>146</v>
      </c>
      <c r="I248">
        <f t="shared" si="13"/>
        <v>0</v>
      </c>
      <c r="J248" t="s">
        <v>146</v>
      </c>
      <c r="K248">
        <f t="shared" si="14"/>
        <v>2.0791812460476247</v>
      </c>
      <c r="L248" t="s">
        <v>146</v>
      </c>
      <c r="M248">
        <f t="shared" si="15"/>
        <v>1.7817553746524688</v>
      </c>
    </row>
    <row r="249" spans="1:13" x14ac:dyDescent="0.25">
      <c r="A249" t="s">
        <v>863</v>
      </c>
      <c r="B249" s="3">
        <v>1</v>
      </c>
      <c r="C249" s="4">
        <v>66</v>
      </c>
      <c r="D249" s="4">
        <f t="shared" si="12"/>
        <v>33.5</v>
      </c>
      <c r="E249" s="4"/>
      <c r="H249" t="s">
        <v>147</v>
      </c>
      <c r="I249">
        <f t="shared" si="13"/>
        <v>0</v>
      </c>
      <c r="J249" t="s">
        <v>147</v>
      </c>
      <c r="K249">
        <f t="shared" si="14"/>
        <v>1.8195439355418688</v>
      </c>
      <c r="L249" t="s">
        <v>147</v>
      </c>
      <c r="M249">
        <f t="shared" si="15"/>
        <v>1.5250448070368452</v>
      </c>
    </row>
    <row r="250" spans="1:13" x14ac:dyDescent="0.25">
      <c r="A250" t="s">
        <v>654</v>
      </c>
      <c r="B250" s="3">
        <v>1</v>
      </c>
      <c r="C250" s="4">
        <v>654</v>
      </c>
      <c r="D250" s="4">
        <f t="shared" si="12"/>
        <v>327.5</v>
      </c>
      <c r="E250" s="4"/>
      <c r="H250" t="s">
        <v>148</v>
      </c>
      <c r="I250">
        <f t="shared" si="13"/>
        <v>0</v>
      </c>
      <c r="J250" t="s">
        <v>148</v>
      </c>
      <c r="K250">
        <f t="shared" si="14"/>
        <v>2.8155777483242672</v>
      </c>
      <c r="L250" t="s">
        <v>148</v>
      </c>
      <c r="M250">
        <f t="shared" si="15"/>
        <v>2.5152113043278019</v>
      </c>
    </row>
    <row r="251" spans="1:13" x14ac:dyDescent="0.25">
      <c r="A251" t="s">
        <v>864</v>
      </c>
      <c r="B251" s="3">
        <v>2</v>
      </c>
      <c r="C251" s="4">
        <v>70</v>
      </c>
      <c r="D251" s="4">
        <f t="shared" si="12"/>
        <v>36</v>
      </c>
      <c r="E251" s="4"/>
      <c r="H251" t="s">
        <v>149</v>
      </c>
      <c r="I251">
        <f t="shared" si="13"/>
        <v>0.3010299956639812</v>
      </c>
      <c r="J251" t="s">
        <v>149</v>
      </c>
      <c r="K251">
        <f t="shared" si="14"/>
        <v>1.8450980400142569</v>
      </c>
      <c r="L251" t="s">
        <v>149</v>
      </c>
      <c r="M251">
        <f t="shared" si="15"/>
        <v>1.5563025007672873</v>
      </c>
    </row>
    <row r="252" spans="1:13" x14ac:dyDescent="0.25">
      <c r="A252" t="s">
        <v>865</v>
      </c>
      <c r="B252" s="3">
        <v>1</v>
      </c>
      <c r="C252" s="4">
        <v>40</v>
      </c>
      <c r="D252" s="4">
        <f t="shared" si="12"/>
        <v>20.5</v>
      </c>
      <c r="E252" s="4"/>
      <c r="H252" t="s">
        <v>150</v>
      </c>
      <c r="I252">
        <f t="shared" si="13"/>
        <v>0</v>
      </c>
      <c r="J252" t="s">
        <v>150</v>
      </c>
      <c r="K252">
        <f t="shared" si="14"/>
        <v>1.6020599913279623</v>
      </c>
      <c r="L252" t="s">
        <v>150</v>
      </c>
      <c r="M252">
        <f t="shared" si="15"/>
        <v>1.3117538610557542</v>
      </c>
    </row>
    <row r="253" spans="1:13" x14ac:dyDescent="0.25">
      <c r="A253" t="s">
        <v>866</v>
      </c>
      <c r="B253" s="3">
        <v>1</v>
      </c>
      <c r="C253" s="4">
        <v>817.5</v>
      </c>
      <c r="D253" s="4">
        <f t="shared" si="12"/>
        <v>409.25</v>
      </c>
      <c r="E253" s="4"/>
      <c r="H253" t="s">
        <v>389</v>
      </c>
      <c r="I253">
        <f t="shared" si="13"/>
        <v>0</v>
      </c>
      <c r="J253" t="s">
        <v>389</v>
      </c>
      <c r="K253">
        <f t="shared" si="14"/>
        <v>2.9124877613323239</v>
      </c>
      <c r="L253" t="s">
        <v>389</v>
      </c>
      <c r="M253">
        <f t="shared" si="15"/>
        <v>2.6119886880839789</v>
      </c>
    </row>
    <row r="254" spans="1:13" x14ac:dyDescent="0.25">
      <c r="A254" t="s">
        <v>867</v>
      </c>
      <c r="B254" s="3">
        <v>1</v>
      </c>
      <c r="C254" s="4">
        <v>66</v>
      </c>
      <c r="D254" s="4">
        <f t="shared" si="12"/>
        <v>33.5</v>
      </c>
      <c r="E254" s="4"/>
      <c r="H254" t="s">
        <v>151</v>
      </c>
      <c r="I254">
        <f t="shared" si="13"/>
        <v>0</v>
      </c>
      <c r="J254" t="s">
        <v>151</v>
      </c>
      <c r="K254">
        <f t="shared" si="14"/>
        <v>1.8195439355418688</v>
      </c>
      <c r="L254" t="s">
        <v>151</v>
      </c>
      <c r="M254">
        <f t="shared" si="15"/>
        <v>1.5250448070368452</v>
      </c>
    </row>
    <row r="255" spans="1:13" x14ac:dyDescent="0.25">
      <c r="A255" t="s">
        <v>868</v>
      </c>
      <c r="B255" s="3">
        <v>1</v>
      </c>
      <c r="C255" s="4">
        <v>40</v>
      </c>
      <c r="D255" s="4">
        <f t="shared" si="12"/>
        <v>20.5</v>
      </c>
      <c r="E255" s="4"/>
      <c r="H255" t="s">
        <v>152</v>
      </c>
      <c r="I255">
        <f t="shared" si="13"/>
        <v>0</v>
      </c>
      <c r="J255" t="s">
        <v>152</v>
      </c>
      <c r="K255">
        <f t="shared" si="14"/>
        <v>1.6020599913279623</v>
      </c>
      <c r="L255" t="s">
        <v>152</v>
      </c>
      <c r="M255">
        <f t="shared" si="15"/>
        <v>1.3117538610557542</v>
      </c>
    </row>
    <row r="256" spans="1:13" x14ac:dyDescent="0.25">
      <c r="A256" t="s">
        <v>869</v>
      </c>
      <c r="B256" s="3">
        <v>1</v>
      </c>
      <c r="C256" s="4">
        <v>66</v>
      </c>
      <c r="D256" s="4">
        <f t="shared" si="12"/>
        <v>33.5</v>
      </c>
      <c r="E256" s="4"/>
      <c r="H256" t="s">
        <v>153</v>
      </c>
      <c r="I256">
        <f t="shared" si="13"/>
        <v>0</v>
      </c>
      <c r="J256" t="s">
        <v>153</v>
      </c>
      <c r="K256">
        <f t="shared" si="14"/>
        <v>1.8195439355418688</v>
      </c>
      <c r="L256" t="s">
        <v>153</v>
      </c>
      <c r="M256">
        <f t="shared" si="15"/>
        <v>1.5250448070368452</v>
      </c>
    </row>
    <row r="257" spans="1:13" x14ac:dyDescent="0.25">
      <c r="A257" t="s">
        <v>870</v>
      </c>
      <c r="B257" s="3">
        <v>1</v>
      </c>
      <c r="C257" s="4">
        <v>32</v>
      </c>
      <c r="D257" s="4">
        <f t="shared" si="12"/>
        <v>16.5</v>
      </c>
      <c r="E257" s="4"/>
      <c r="H257" t="s">
        <v>154</v>
      </c>
      <c r="I257">
        <f t="shared" si="13"/>
        <v>0</v>
      </c>
      <c r="J257" t="s">
        <v>154</v>
      </c>
      <c r="K257">
        <f t="shared" si="14"/>
        <v>1.505149978319906</v>
      </c>
      <c r="L257" t="s">
        <v>154</v>
      </c>
      <c r="M257">
        <f t="shared" si="15"/>
        <v>1.2174839442139063</v>
      </c>
    </row>
    <row r="258" spans="1:13" x14ac:dyDescent="0.25">
      <c r="A258" t="s">
        <v>871</v>
      </c>
      <c r="B258" s="3">
        <v>1</v>
      </c>
      <c r="C258" s="4">
        <v>67</v>
      </c>
      <c r="D258" s="4">
        <f t="shared" si="12"/>
        <v>34</v>
      </c>
      <c r="E258" s="4"/>
      <c r="H258" t="s">
        <v>155</v>
      </c>
      <c r="I258">
        <f t="shared" si="13"/>
        <v>0</v>
      </c>
      <c r="J258" t="s">
        <v>155</v>
      </c>
      <c r="K258">
        <f t="shared" si="14"/>
        <v>1.8260748027008264</v>
      </c>
      <c r="L258" t="s">
        <v>155</v>
      </c>
      <c r="M258">
        <f t="shared" si="15"/>
        <v>1.5314789170422551</v>
      </c>
    </row>
    <row r="259" spans="1:13" x14ac:dyDescent="0.25">
      <c r="A259" t="s">
        <v>872</v>
      </c>
      <c r="B259" s="3">
        <v>1</v>
      </c>
      <c r="C259" s="4">
        <v>67</v>
      </c>
      <c r="D259" s="4">
        <f t="shared" ref="D259:D323" si="16">((C259-B259)/2)+B259</f>
        <v>34</v>
      </c>
      <c r="E259" s="4"/>
      <c r="H259" t="s">
        <v>156</v>
      </c>
      <c r="I259">
        <f t="shared" ref="I259:I264" si="17">LOG10(B259)</f>
        <v>0</v>
      </c>
      <c r="J259" t="s">
        <v>156</v>
      </c>
      <c r="K259">
        <f t="shared" ref="K259:K323" si="18">LOG10(C259)</f>
        <v>1.8260748027008264</v>
      </c>
      <c r="L259" t="s">
        <v>156</v>
      </c>
      <c r="M259">
        <f t="shared" ref="M259:M323" si="19">LOG10(D259)</f>
        <v>1.5314789170422551</v>
      </c>
    </row>
    <row r="260" spans="1:13" x14ac:dyDescent="0.25">
      <c r="A260" t="s">
        <v>873</v>
      </c>
      <c r="B260" s="3">
        <v>1</v>
      </c>
      <c r="C260" s="4">
        <v>79</v>
      </c>
      <c r="D260" s="4">
        <f t="shared" si="16"/>
        <v>40</v>
      </c>
      <c r="E260" s="4"/>
      <c r="H260" t="s">
        <v>157</v>
      </c>
      <c r="I260">
        <f t="shared" si="17"/>
        <v>0</v>
      </c>
      <c r="J260" t="s">
        <v>157</v>
      </c>
      <c r="K260">
        <f t="shared" si="18"/>
        <v>1.8976270912904414</v>
      </c>
      <c r="L260" t="s">
        <v>157</v>
      </c>
      <c r="M260">
        <f t="shared" si="19"/>
        <v>1.6020599913279623</v>
      </c>
    </row>
    <row r="261" spans="1:13" x14ac:dyDescent="0.25">
      <c r="A261" t="s">
        <v>874</v>
      </c>
      <c r="B261" s="3">
        <v>1</v>
      </c>
      <c r="C261" s="4">
        <v>60</v>
      </c>
      <c r="D261" s="4">
        <f t="shared" si="16"/>
        <v>30.5</v>
      </c>
      <c r="E261" s="4"/>
      <c r="H261" t="s">
        <v>158</v>
      </c>
      <c r="I261">
        <f t="shared" si="17"/>
        <v>0</v>
      </c>
      <c r="J261" t="s">
        <v>158</v>
      </c>
      <c r="K261">
        <f t="shared" si="18"/>
        <v>1.7781512503836436</v>
      </c>
      <c r="L261" t="s">
        <v>158</v>
      </c>
      <c r="M261">
        <f t="shared" si="19"/>
        <v>1.4842998393467859</v>
      </c>
    </row>
    <row r="262" spans="1:13" x14ac:dyDescent="0.25">
      <c r="A262" t="s">
        <v>875</v>
      </c>
      <c r="B262" s="3">
        <v>1</v>
      </c>
      <c r="C262" s="4">
        <v>60</v>
      </c>
      <c r="D262" s="4">
        <f t="shared" si="16"/>
        <v>30.5</v>
      </c>
      <c r="E262" s="4"/>
      <c r="H262" t="s">
        <v>159</v>
      </c>
      <c r="I262">
        <f t="shared" si="17"/>
        <v>0</v>
      </c>
      <c r="J262" t="s">
        <v>159</v>
      </c>
      <c r="K262">
        <f t="shared" si="18"/>
        <v>1.7781512503836436</v>
      </c>
      <c r="L262" t="s">
        <v>159</v>
      </c>
      <c r="M262">
        <f t="shared" si="19"/>
        <v>1.4842998393467859</v>
      </c>
    </row>
    <row r="263" spans="1:13" x14ac:dyDescent="0.25">
      <c r="A263" t="s">
        <v>876</v>
      </c>
      <c r="B263" s="3">
        <v>1</v>
      </c>
      <c r="C263" s="4">
        <v>50</v>
      </c>
      <c r="D263" s="4">
        <f t="shared" si="16"/>
        <v>25.5</v>
      </c>
      <c r="E263" s="4"/>
      <c r="H263" t="s">
        <v>160</v>
      </c>
      <c r="I263">
        <f t="shared" si="17"/>
        <v>0</v>
      </c>
      <c r="J263" t="s">
        <v>160</v>
      </c>
      <c r="K263">
        <f t="shared" si="18"/>
        <v>1.6989700043360187</v>
      </c>
      <c r="L263" t="s">
        <v>160</v>
      </c>
      <c r="M263">
        <f t="shared" si="19"/>
        <v>1.4065401804339552</v>
      </c>
    </row>
    <row r="264" spans="1:13" x14ac:dyDescent="0.25">
      <c r="A264" t="s">
        <v>877</v>
      </c>
      <c r="B264" s="3">
        <v>1</v>
      </c>
      <c r="C264" s="4">
        <v>25</v>
      </c>
      <c r="D264" s="4">
        <f t="shared" si="16"/>
        <v>13</v>
      </c>
      <c r="E264" s="4"/>
      <c r="H264" t="s">
        <v>337</v>
      </c>
      <c r="I264">
        <f t="shared" si="17"/>
        <v>0</v>
      </c>
      <c r="J264" t="s">
        <v>337</v>
      </c>
      <c r="K264">
        <f t="shared" si="18"/>
        <v>1.3979400086720377</v>
      </c>
      <c r="L264" t="s">
        <v>337</v>
      </c>
      <c r="M264">
        <f t="shared" si="19"/>
        <v>1.1139433523068367</v>
      </c>
    </row>
    <row r="265" spans="1:13" x14ac:dyDescent="0.25">
      <c r="A265" t="s">
        <v>878</v>
      </c>
      <c r="B265" s="3">
        <v>53</v>
      </c>
      <c r="C265" s="4">
        <v>1626</v>
      </c>
      <c r="D265" s="4">
        <f t="shared" si="16"/>
        <v>839.5</v>
      </c>
      <c r="E265" s="4"/>
      <c r="H265" t="s">
        <v>468</v>
      </c>
      <c r="I265">
        <f>LOG10(B265)</f>
        <v>1.7242758696007889</v>
      </c>
      <c r="J265" t="s">
        <v>468</v>
      </c>
      <c r="K265">
        <f t="shared" si="18"/>
        <v>3.2111205412580492</v>
      </c>
      <c r="L265" t="s">
        <v>468</v>
      </c>
      <c r="M265">
        <f t="shared" si="19"/>
        <v>2.9240207004740677</v>
      </c>
    </row>
    <row r="266" spans="1:13" x14ac:dyDescent="0.25">
      <c r="A266" t="s">
        <v>1129</v>
      </c>
      <c r="B266" s="3">
        <v>26</v>
      </c>
      <c r="C266" s="4">
        <v>412</v>
      </c>
      <c r="D266" s="4">
        <f>((C266-B266)/2)+B266</f>
        <v>219</v>
      </c>
      <c r="E266" s="4"/>
      <c r="H266" t="s">
        <v>469</v>
      </c>
      <c r="I266">
        <f>LOG10(B266)</f>
        <v>1.414973347970818</v>
      </c>
      <c r="J266" t="s">
        <v>469</v>
      </c>
      <c r="K266">
        <f t="shared" si="18"/>
        <v>2.6148972160331345</v>
      </c>
      <c r="L266" t="s">
        <v>469</v>
      </c>
      <c r="M266">
        <f t="shared" si="19"/>
        <v>2.3404441148401185</v>
      </c>
    </row>
    <row r="267" spans="1:13" x14ac:dyDescent="0.25">
      <c r="A267" t="s">
        <v>879</v>
      </c>
      <c r="B267" s="3">
        <v>13</v>
      </c>
      <c r="C267" s="4">
        <v>4313</v>
      </c>
      <c r="D267" s="4">
        <f t="shared" si="16"/>
        <v>2163</v>
      </c>
      <c r="E267" s="4"/>
      <c r="H267" t="s">
        <v>390</v>
      </c>
      <c r="I267">
        <f t="shared" ref="I267:I330" si="20">LOG10(B267)</f>
        <v>1.1139433523068367</v>
      </c>
      <c r="J267" t="s">
        <v>390</v>
      </c>
      <c r="K267">
        <f t="shared" si="18"/>
        <v>3.6347794581459518</v>
      </c>
      <c r="L267" t="s">
        <v>390</v>
      </c>
      <c r="M267">
        <f t="shared" si="19"/>
        <v>3.3350565194390915</v>
      </c>
    </row>
    <row r="268" spans="1:13" x14ac:dyDescent="0.25">
      <c r="A268" t="s">
        <v>880</v>
      </c>
      <c r="B268" s="3">
        <v>91</v>
      </c>
      <c r="C268" s="4">
        <v>1140</v>
      </c>
      <c r="D268" s="4">
        <f t="shared" si="16"/>
        <v>615.5</v>
      </c>
      <c r="E268" s="4"/>
      <c r="H268" t="s">
        <v>470</v>
      </c>
      <c r="I268">
        <f t="shared" si="20"/>
        <v>1.9590413923210936</v>
      </c>
      <c r="J268" t="s">
        <v>470</v>
      </c>
      <c r="K268">
        <f t="shared" si="18"/>
        <v>3.0569048513364727</v>
      </c>
      <c r="L268" t="s">
        <v>470</v>
      </c>
      <c r="M268">
        <f t="shared" si="19"/>
        <v>2.7892280572673349</v>
      </c>
    </row>
    <row r="269" spans="1:13" x14ac:dyDescent="0.25">
      <c r="A269" t="s">
        <v>634</v>
      </c>
      <c r="B269" s="3">
        <v>142</v>
      </c>
      <c r="C269" s="4">
        <v>1212</v>
      </c>
      <c r="D269" s="4">
        <f t="shared" si="16"/>
        <v>677</v>
      </c>
      <c r="E269" s="4"/>
      <c r="H269" t="s">
        <v>471</v>
      </c>
      <c r="I269">
        <f t="shared" si="20"/>
        <v>2.1522883443830563</v>
      </c>
      <c r="J269" t="s">
        <v>471</v>
      </c>
      <c r="K269">
        <f t="shared" si="18"/>
        <v>3.0835026198302673</v>
      </c>
      <c r="L269" t="s">
        <v>471</v>
      </c>
      <c r="M269">
        <f t="shared" si="19"/>
        <v>2.8305886686851442</v>
      </c>
    </row>
    <row r="270" spans="1:13" x14ac:dyDescent="0.25">
      <c r="A270" t="s">
        <v>635</v>
      </c>
      <c r="B270" s="3">
        <v>10</v>
      </c>
      <c r="C270" s="4">
        <v>1400</v>
      </c>
      <c r="D270" s="4">
        <f t="shared" si="16"/>
        <v>705</v>
      </c>
      <c r="E270" s="4"/>
      <c r="H270" t="s">
        <v>391</v>
      </c>
      <c r="I270">
        <f t="shared" si="20"/>
        <v>1</v>
      </c>
      <c r="J270" t="s">
        <v>391</v>
      </c>
      <c r="K270">
        <f t="shared" si="18"/>
        <v>3.1461280356782382</v>
      </c>
      <c r="L270" t="s">
        <v>391</v>
      </c>
      <c r="M270">
        <f t="shared" si="19"/>
        <v>2.8481891169913989</v>
      </c>
    </row>
    <row r="271" spans="1:13" x14ac:dyDescent="0.25">
      <c r="A271" t="s">
        <v>636</v>
      </c>
      <c r="B271" s="3">
        <v>77</v>
      </c>
      <c r="C271" s="4">
        <v>1290</v>
      </c>
      <c r="D271" s="4">
        <f t="shared" si="16"/>
        <v>683.5</v>
      </c>
      <c r="E271" s="20"/>
      <c r="H271" t="s">
        <v>392</v>
      </c>
      <c r="I271">
        <f t="shared" si="20"/>
        <v>1.8864907251724818</v>
      </c>
      <c r="J271" t="s">
        <v>392</v>
      </c>
      <c r="K271">
        <f t="shared" si="18"/>
        <v>3.1105897102992488</v>
      </c>
      <c r="L271" t="s">
        <v>392</v>
      </c>
      <c r="M271">
        <f t="shared" si="19"/>
        <v>2.834738518903841</v>
      </c>
    </row>
    <row r="272" spans="1:13" x14ac:dyDescent="0.25">
      <c r="A272" t="s">
        <v>881</v>
      </c>
      <c r="B272" s="3">
        <v>256</v>
      </c>
      <c r="C272" s="4">
        <v>860</v>
      </c>
      <c r="D272" s="4">
        <f t="shared" si="16"/>
        <v>558</v>
      </c>
      <c r="E272" s="4"/>
      <c r="H272" t="s">
        <v>472</v>
      </c>
      <c r="I272">
        <f t="shared" si="20"/>
        <v>2.4082399653118496</v>
      </c>
      <c r="J272" t="s">
        <v>472</v>
      </c>
      <c r="K272">
        <f t="shared" si="18"/>
        <v>2.9344984512435679</v>
      </c>
      <c r="L272" t="s">
        <v>472</v>
      </c>
      <c r="M272">
        <f t="shared" si="19"/>
        <v>2.7466341989375787</v>
      </c>
    </row>
    <row r="273" spans="1:13" x14ac:dyDescent="0.25">
      <c r="A273" t="s">
        <v>882</v>
      </c>
      <c r="B273" s="3">
        <v>1</v>
      </c>
      <c r="C273" s="4">
        <v>40</v>
      </c>
      <c r="D273" s="4">
        <f t="shared" si="16"/>
        <v>20.5</v>
      </c>
      <c r="E273" s="4"/>
      <c r="H273" t="s">
        <v>161</v>
      </c>
      <c r="I273">
        <f t="shared" si="20"/>
        <v>0</v>
      </c>
      <c r="J273" t="s">
        <v>161</v>
      </c>
      <c r="K273">
        <f t="shared" si="18"/>
        <v>1.6020599913279623</v>
      </c>
      <c r="L273" t="s">
        <v>161</v>
      </c>
      <c r="M273">
        <f t="shared" si="19"/>
        <v>1.3117538610557542</v>
      </c>
    </row>
    <row r="274" spans="1:13" x14ac:dyDescent="0.25">
      <c r="A274" t="s">
        <v>883</v>
      </c>
      <c r="B274" s="3">
        <v>1</v>
      </c>
      <c r="C274" s="4">
        <v>40</v>
      </c>
      <c r="D274" s="4">
        <f t="shared" si="16"/>
        <v>20.5</v>
      </c>
      <c r="E274" s="4"/>
      <c r="H274" t="s">
        <v>327</v>
      </c>
      <c r="I274">
        <f t="shared" si="20"/>
        <v>0</v>
      </c>
      <c r="J274" t="s">
        <v>327</v>
      </c>
      <c r="K274">
        <f t="shared" si="18"/>
        <v>1.6020599913279623</v>
      </c>
      <c r="L274" t="s">
        <v>327</v>
      </c>
      <c r="M274">
        <f t="shared" si="19"/>
        <v>1.3117538610557542</v>
      </c>
    </row>
    <row r="275" spans="1:13" x14ac:dyDescent="0.25">
      <c r="A275" t="s">
        <v>884</v>
      </c>
      <c r="B275" s="3">
        <v>1</v>
      </c>
      <c r="C275" s="4">
        <v>66</v>
      </c>
      <c r="D275" s="4">
        <f t="shared" si="16"/>
        <v>33.5</v>
      </c>
      <c r="E275" s="4"/>
      <c r="H275" t="s">
        <v>162</v>
      </c>
      <c r="I275">
        <f t="shared" si="20"/>
        <v>0</v>
      </c>
      <c r="J275" t="s">
        <v>162</v>
      </c>
      <c r="K275">
        <f t="shared" si="18"/>
        <v>1.8195439355418688</v>
      </c>
      <c r="L275" t="s">
        <v>162</v>
      </c>
      <c r="M275">
        <f t="shared" si="19"/>
        <v>1.5250448070368452</v>
      </c>
    </row>
    <row r="276" spans="1:13" x14ac:dyDescent="0.25">
      <c r="A276" t="s">
        <v>885</v>
      </c>
      <c r="B276" s="3">
        <v>1</v>
      </c>
      <c r="C276" s="4">
        <v>86</v>
      </c>
      <c r="D276" s="4">
        <f t="shared" si="16"/>
        <v>43.5</v>
      </c>
      <c r="E276" s="4"/>
      <c r="H276" t="s">
        <v>163</v>
      </c>
      <c r="I276">
        <f t="shared" si="20"/>
        <v>0</v>
      </c>
      <c r="J276" t="s">
        <v>163</v>
      </c>
      <c r="K276">
        <f t="shared" si="18"/>
        <v>1.9344984512435677</v>
      </c>
      <c r="L276" t="s">
        <v>163</v>
      </c>
      <c r="M276">
        <f t="shared" si="19"/>
        <v>1.6384892569546374</v>
      </c>
    </row>
    <row r="277" spans="1:13" x14ac:dyDescent="0.25">
      <c r="A277" t="s">
        <v>886</v>
      </c>
      <c r="B277" s="3">
        <v>1</v>
      </c>
      <c r="C277" s="4">
        <v>63</v>
      </c>
      <c r="D277" s="4">
        <f t="shared" si="16"/>
        <v>32</v>
      </c>
      <c r="E277" s="4"/>
      <c r="H277" t="s">
        <v>164</v>
      </c>
      <c r="I277">
        <f t="shared" si="20"/>
        <v>0</v>
      </c>
      <c r="J277" t="s">
        <v>164</v>
      </c>
      <c r="K277">
        <f t="shared" si="18"/>
        <v>1.7993405494535817</v>
      </c>
      <c r="L277" t="s">
        <v>164</v>
      </c>
      <c r="M277">
        <f t="shared" si="19"/>
        <v>1.505149978319906</v>
      </c>
    </row>
    <row r="278" spans="1:13" x14ac:dyDescent="0.25">
      <c r="A278" t="s">
        <v>887</v>
      </c>
      <c r="B278" s="3">
        <v>3</v>
      </c>
      <c r="C278" s="4">
        <v>440</v>
      </c>
      <c r="D278" s="4">
        <f t="shared" si="16"/>
        <v>221.5</v>
      </c>
      <c r="E278" s="4"/>
      <c r="H278" t="s">
        <v>393</v>
      </c>
      <c r="I278">
        <f t="shared" si="20"/>
        <v>0.47712125471966244</v>
      </c>
      <c r="J278" t="s">
        <v>393</v>
      </c>
      <c r="K278">
        <f t="shared" si="18"/>
        <v>2.6434526764861874</v>
      </c>
      <c r="L278" t="s">
        <v>393</v>
      </c>
      <c r="M278">
        <f t="shared" si="19"/>
        <v>2.3453737305590883</v>
      </c>
    </row>
    <row r="279" spans="1:13" x14ac:dyDescent="0.25">
      <c r="A279" t="s">
        <v>888</v>
      </c>
      <c r="B279" s="3">
        <v>1</v>
      </c>
      <c r="C279" s="4">
        <v>30</v>
      </c>
      <c r="D279" s="4">
        <f t="shared" si="16"/>
        <v>15.5</v>
      </c>
      <c r="E279" s="4"/>
      <c r="H279" t="s">
        <v>338</v>
      </c>
      <c r="I279">
        <f t="shared" si="20"/>
        <v>0</v>
      </c>
      <c r="J279" t="s">
        <v>338</v>
      </c>
      <c r="K279">
        <f t="shared" si="18"/>
        <v>1.4771212547196624</v>
      </c>
      <c r="L279" t="s">
        <v>338</v>
      </c>
      <c r="M279">
        <f t="shared" si="19"/>
        <v>1.1903316981702914</v>
      </c>
    </row>
    <row r="280" spans="1:13" x14ac:dyDescent="0.25">
      <c r="A280" t="s">
        <v>889</v>
      </c>
      <c r="B280" s="3">
        <v>1</v>
      </c>
      <c r="C280" s="4">
        <v>54</v>
      </c>
      <c r="D280" s="4">
        <f t="shared" si="16"/>
        <v>27.5</v>
      </c>
      <c r="E280" s="4"/>
      <c r="H280" t="s">
        <v>165</v>
      </c>
      <c r="I280">
        <f t="shared" si="20"/>
        <v>0</v>
      </c>
      <c r="J280" t="s">
        <v>165</v>
      </c>
      <c r="K280">
        <f t="shared" si="18"/>
        <v>1.7323937598229686</v>
      </c>
      <c r="L280" t="s">
        <v>165</v>
      </c>
      <c r="M280">
        <f t="shared" si="19"/>
        <v>1.4393326938302626</v>
      </c>
    </row>
    <row r="281" spans="1:13" x14ac:dyDescent="0.25">
      <c r="A281" t="s">
        <v>890</v>
      </c>
      <c r="B281" s="3">
        <v>1</v>
      </c>
      <c r="C281" s="4">
        <v>112</v>
      </c>
      <c r="D281" s="4">
        <f t="shared" si="16"/>
        <v>56.5</v>
      </c>
      <c r="E281" s="4"/>
      <c r="H281" t="s">
        <v>166</v>
      </c>
      <c r="I281">
        <f t="shared" si="20"/>
        <v>0</v>
      </c>
      <c r="J281" t="s">
        <v>166</v>
      </c>
      <c r="K281">
        <f t="shared" si="18"/>
        <v>2.0492180226701815</v>
      </c>
      <c r="L281" t="s">
        <v>166</v>
      </c>
      <c r="M281">
        <f t="shared" si="19"/>
        <v>1.7520484478194385</v>
      </c>
    </row>
    <row r="282" spans="1:13" x14ac:dyDescent="0.25">
      <c r="A282" t="s">
        <v>891</v>
      </c>
      <c r="B282" s="3">
        <v>20</v>
      </c>
      <c r="C282" s="4">
        <v>40</v>
      </c>
      <c r="D282" s="4">
        <f t="shared" si="16"/>
        <v>30</v>
      </c>
      <c r="E282" s="4"/>
      <c r="H282" t="s">
        <v>339</v>
      </c>
      <c r="I282">
        <f t="shared" si="20"/>
        <v>1.3010299956639813</v>
      </c>
      <c r="J282" t="s">
        <v>339</v>
      </c>
      <c r="K282">
        <f t="shared" si="18"/>
        <v>1.6020599913279623</v>
      </c>
      <c r="L282" t="s">
        <v>339</v>
      </c>
      <c r="M282">
        <f t="shared" si="19"/>
        <v>1.4771212547196624</v>
      </c>
    </row>
    <row r="283" spans="1:13" x14ac:dyDescent="0.25">
      <c r="A283" t="s">
        <v>892</v>
      </c>
      <c r="B283" s="3">
        <v>3</v>
      </c>
      <c r="C283" s="4">
        <v>165</v>
      </c>
      <c r="D283" s="4">
        <f t="shared" si="16"/>
        <v>84</v>
      </c>
      <c r="E283" s="4"/>
      <c r="H283" t="s">
        <v>167</v>
      </c>
      <c r="I283">
        <f t="shared" si="20"/>
        <v>0.47712125471966244</v>
      </c>
      <c r="J283" t="s">
        <v>167</v>
      </c>
      <c r="K283">
        <f t="shared" si="18"/>
        <v>2.2174839442139063</v>
      </c>
      <c r="L283" t="s">
        <v>167</v>
      </c>
      <c r="M283">
        <f t="shared" si="19"/>
        <v>1.9242792860618816</v>
      </c>
    </row>
    <row r="284" spans="1:13" x14ac:dyDescent="0.25">
      <c r="A284" t="s">
        <v>893</v>
      </c>
      <c r="B284" s="3">
        <v>1</v>
      </c>
      <c r="C284" s="4">
        <v>70</v>
      </c>
      <c r="D284" s="4">
        <f t="shared" si="16"/>
        <v>35.5</v>
      </c>
      <c r="E284" s="4"/>
      <c r="H284" t="s">
        <v>168</v>
      </c>
      <c r="I284">
        <f t="shared" si="20"/>
        <v>0</v>
      </c>
      <c r="J284" t="s">
        <v>168</v>
      </c>
      <c r="K284">
        <f t="shared" si="18"/>
        <v>1.8450980400142569</v>
      </c>
      <c r="L284" t="s">
        <v>168</v>
      </c>
      <c r="M284">
        <f t="shared" si="19"/>
        <v>1.550228353055094</v>
      </c>
    </row>
    <row r="285" spans="1:13" x14ac:dyDescent="0.25">
      <c r="A285" t="s">
        <v>894</v>
      </c>
      <c r="B285" s="3">
        <v>1</v>
      </c>
      <c r="C285" s="4">
        <v>75</v>
      </c>
      <c r="D285" s="4">
        <f t="shared" si="16"/>
        <v>38</v>
      </c>
      <c r="E285" s="4"/>
      <c r="H285" t="s">
        <v>169</v>
      </c>
      <c r="I285">
        <f t="shared" si="20"/>
        <v>0</v>
      </c>
      <c r="J285" t="s">
        <v>169</v>
      </c>
      <c r="K285">
        <f t="shared" si="18"/>
        <v>1.8750612633917001</v>
      </c>
      <c r="L285" t="s">
        <v>169</v>
      </c>
      <c r="M285">
        <f t="shared" si="19"/>
        <v>1.5797835966168101</v>
      </c>
    </row>
    <row r="286" spans="1:13" x14ac:dyDescent="0.25">
      <c r="A286" t="s">
        <v>895</v>
      </c>
      <c r="B286" s="3">
        <v>55</v>
      </c>
      <c r="C286" s="4">
        <v>1140</v>
      </c>
      <c r="D286" s="4">
        <f t="shared" si="16"/>
        <v>597.5</v>
      </c>
      <c r="E286" s="4"/>
      <c r="H286" t="s">
        <v>394</v>
      </c>
      <c r="I286">
        <f t="shared" si="20"/>
        <v>1.7403626894942439</v>
      </c>
      <c r="J286" t="s">
        <v>394</v>
      </c>
      <c r="K286">
        <f t="shared" si="18"/>
        <v>3.0569048513364727</v>
      </c>
      <c r="L286" t="s">
        <v>394</v>
      </c>
      <c r="M286">
        <f t="shared" si="19"/>
        <v>2.7763379096201755</v>
      </c>
    </row>
    <row r="287" spans="1:13" x14ac:dyDescent="0.25">
      <c r="A287" t="s">
        <v>896</v>
      </c>
      <c r="B287" s="3">
        <v>1</v>
      </c>
      <c r="C287" s="4">
        <v>66</v>
      </c>
      <c r="D287" s="4">
        <f t="shared" si="16"/>
        <v>33.5</v>
      </c>
      <c r="E287" s="4"/>
      <c r="H287" t="s">
        <v>170</v>
      </c>
      <c r="I287">
        <f t="shared" si="20"/>
        <v>0</v>
      </c>
      <c r="J287" t="s">
        <v>170</v>
      </c>
      <c r="K287">
        <f t="shared" si="18"/>
        <v>1.8195439355418688</v>
      </c>
      <c r="L287" t="s">
        <v>170</v>
      </c>
      <c r="M287">
        <f t="shared" si="19"/>
        <v>1.5250448070368452</v>
      </c>
    </row>
    <row r="288" spans="1:13" x14ac:dyDescent="0.25">
      <c r="A288" t="s">
        <v>897</v>
      </c>
      <c r="B288" s="3">
        <v>1</v>
      </c>
      <c r="C288" s="4">
        <v>25</v>
      </c>
      <c r="D288" s="4">
        <f t="shared" si="16"/>
        <v>13</v>
      </c>
      <c r="E288" s="4"/>
      <c r="H288" t="s">
        <v>171</v>
      </c>
      <c r="I288">
        <f t="shared" si="20"/>
        <v>0</v>
      </c>
      <c r="J288" t="s">
        <v>171</v>
      </c>
      <c r="K288">
        <f t="shared" si="18"/>
        <v>1.3979400086720377</v>
      </c>
      <c r="L288" t="s">
        <v>171</v>
      </c>
      <c r="M288">
        <f t="shared" si="19"/>
        <v>1.1139433523068367</v>
      </c>
    </row>
    <row r="289" spans="1:13" x14ac:dyDescent="0.25">
      <c r="A289" t="s">
        <v>898</v>
      </c>
      <c r="B289" s="3">
        <v>1</v>
      </c>
      <c r="C289" s="4">
        <v>60</v>
      </c>
      <c r="D289" s="4">
        <f t="shared" si="16"/>
        <v>30.5</v>
      </c>
      <c r="E289" s="4"/>
      <c r="H289" t="s">
        <v>330</v>
      </c>
      <c r="I289">
        <f t="shared" si="20"/>
        <v>0</v>
      </c>
      <c r="J289" t="s">
        <v>330</v>
      </c>
      <c r="K289">
        <f t="shared" si="18"/>
        <v>1.7781512503836436</v>
      </c>
      <c r="L289" t="s">
        <v>330</v>
      </c>
      <c r="M289">
        <f t="shared" si="19"/>
        <v>1.4842998393467859</v>
      </c>
    </row>
    <row r="290" spans="1:13" x14ac:dyDescent="0.25">
      <c r="A290" t="s">
        <v>899</v>
      </c>
      <c r="B290" s="3">
        <v>1</v>
      </c>
      <c r="C290" s="4">
        <v>110</v>
      </c>
      <c r="D290" s="4">
        <f t="shared" si="16"/>
        <v>55.5</v>
      </c>
      <c r="E290" s="4"/>
      <c r="H290" t="s">
        <v>172</v>
      </c>
      <c r="I290">
        <f t="shared" si="20"/>
        <v>0</v>
      </c>
      <c r="J290" t="s">
        <v>172</v>
      </c>
      <c r="K290">
        <f t="shared" si="18"/>
        <v>2.0413926851582249</v>
      </c>
      <c r="L290" t="s">
        <v>172</v>
      </c>
      <c r="M290">
        <f t="shared" si="19"/>
        <v>1.7442929831226763</v>
      </c>
    </row>
    <row r="291" spans="1:13" x14ac:dyDescent="0.25">
      <c r="A291" t="s">
        <v>900</v>
      </c>
      <c r="B291" s="3">
        <v>1</v>
      </c>
      <c r="C291" s="4">
        <v>40</v>
      </c>
      <c r="D291" s="4">
        <f t="shared" si="16"/>
        <v>20.5</v>
      </c>
      <c r="E291" s="4"/>
      <c r="H291" t="s">
        <v>173</v>
      </c>
      <c r="I291">
        <f t="shared" si="20"/>
        <v>0</v>
      </c>
      <c r="J291" t="s">
        <v>173</v>
      </c>
      <c r="K291">
        <f t="shared" si="18"/>
        <v>1.6020599913279623</v>
      </c>
      <c r="L291" t="s">
        <v>173</v>
      </c>
      <c r="M291">
        <f t="shared" si="19"/>
        <v>1.3117538610557542</v>
      </c>
    </row>
    <row r="292" spans="1:13" x14ac:dyDescent="0.25">
      <c r="A292" t="s">
        <v>901</v>
      </c>
      <c r="B292" s="3">
        <v>1</v>
      </c>
      <c r="C292" s="4">
        <v>66</v>
      </c>
      <c r="D292" s="4">
        <f t="shared" si="16"/>
        <v>33.5</v>
      </c>
      <c r="E292" s="4"/>
      <c r="H292" t="s">
        <v>174</v>
      </c>
      <c r="I292">
        <f t="shared" si="20"/>
        <v>0</v>
      </c>
      <c r="J292" t="s">
        <v>174</v>
      </c>
      <c r="K292">
        <f t="shared" si="18"/>
        <v>1.8195439355418688</v>
      </c>
      <c r="L292" t="s">
        <v>174</v>
      </c>
      <c r="M292">
        <f t="shared" si="19"/>
        <v>1.5250448070368452</v>
      </c>
    </row>
    <row r="293" spans="1:13" x14ac:dyDescent="0.25">
      <c r="A293" t="s">
        <v>902</v>
      </c>
      <c r="B293" s="3">
        <v>2</v>
      </c>
      <c r="C293" s="4">
        <v>35</v>
      </c>
      <c r="D293" s="4">
        <f t="shared" si="16"/>
        <v>18.5</v>
      </c>
      <c r="E293" s="4"/>
      <c r="H293" t="s">
        <v>175</v>
      </c>
      <c r="I293">
        <f t="shared" si="20"/>
        <v>0.3010299956639812</v>
      </c>
      <c r="J293" t="s">
        <v>175</v>
      </c>
      <c r="K293">
        <f t="shared" si="18"/>
        <v>1.5440680443502757</v>
      </c>
      <c r="L293" t="s">
        <v>175</v>
      </c>
      <c r="M293">
        <f t="shared" si="19"/>
        <v>1.2671717284030137</v>
      </c>
    </row>
    <row r="294" spans="1:13" x14ac:dyDescent="0.25">
      <c r="A294" t="s">
        <v>903</v>
      </c>
      <c r="B294" s="3">
        <v>1</v>
      </c>
      <c r="C294" s="4">
        <v>30</v>
      </c>
      <c r="D294" s="4">
        <f t="shared" si="16"/>
        <v>15.5</v>
      </c>
      <c r="E294" s="20"/>
      <c r="H294" t="s">
        <v>320</v>
      </c>
      <c r="I294">
        <f t="shared" si="20"/>
        <v>0</v>
      </c>
      <c r="J294" t="s">
        <v>320</v>
      </c>
      <c r="K294">
        <f t="shared" si="18"/>
        <v>1.4771212547196624</v>
      </c>
      <c r="L294" t="s">
        <v>320</v>
      </c>
      <c r="M294">
        <f t="shared" si="19"/>
        <v>1.1903316981702914</v>
      </c>
    </row>
    <row r="295" spans="1:13" x14ac:dyDescent="0.25">
      <c r="A295" t="s">
        <v>904</v>
      </c>
      <c r="B295" s="3">
        <v>1</v>
      </c>
      <c r="C295" s="4">
        <v>45</v>
      </c>
      <c r="D295" s="4">
        <f t="shared" si="16"/>
        <v>23</v>
      </c>
      <c r="E295" s="4"/>
      <c r="H295" t="s">
        <v>176</v>
      </c>
      <c r="I295">
        <f t="shared" si="20"/>
        <v>0</v>
      </c>
      <c r="J295" t="s">
        <v>176</v>
      </c>
      <c r="K295">
        <f t="shared" si="18"/>
        <v>1.6532125137753437</v>
      </c>
      <c r="L295" t="s">
        <v>176</v>
      </c>
      <c r="M295">
        <f t="shared" si="19"/>
        <v>1.3617278360175928</v>
      </c>
    </row>
    <row r="296" spans="1:13" x14ac:dyDescent="0.25">
      <c r="A296" t="s">
        <v>905</v>
      </c>
      <c r="B296" s="3">
        <v>1</v>
      </c>
      <c r="C296" s="4">
        <v>40</v>
      </c>
      <c r="D296" s="4">
        <f t="shared" si="16"/>
        <v>20.5</v>
      </c>
      <c r="E296" s="4"/>
      <c r="H296" t="s">
        <v>177</v>
      </c>
      <c r="I296">
        <f t="shared" si="20"/>
        <v>0</v>
      </c>
      <c r="J296" t="s">
        <v>177</v>
      </c>
      <c r="K296">
        <f t="shared" si="18"/>
        <v>1.6020599913279623</v>
      </c>
      <c r="L296" t="s">
        <v>177</v>
      </c>
      <c r="M296">
        <f t="shared" si="19"/>
        <v>1.3117538610557542</v>
      </c>
    </row>
    <row r="297" spans="1:13" x14ac:dyDescent="0.25">
      <c r="A297" t="s">
        <v>906</v>
      </c>
      <c r="B297" s="3">
        <v>1</v>
      </c>
      <c r="C297" s="4">
        <v>66</v>
      </c>
      <c r="D297" s="4">
        <f t="shared" si="16"/>
        <v>33.5</v>
      </c>
      <c r="E297" s="4"/>
      <c r="H297" t="s">
        <v>178</v>
      </c>
      <c r="I297">
        <f t="shared" si="20"/>
        <v>0</v>
      </c>
      <c r="J297" t="s">
        <v>178</v>
      </c>
      <c r="K297">
        <f t="shared" si="18"/>
        <v>1.8195439355418688</v>
      </c>
      <c r="L297" t="s">
        <v>178</v>
      </c>
      <c r="M297">
        <f t="shared" si="19"/>
        <v>1.5250448070368452</v>
      </c>
    </row>
    <row r="298" spans="1:13" x14ac:dyDescent="0.25">
      <c r="A298" t="s">
        <v>907</v>
      </c>
      <c r="B298" s="3">
        <v>1</v>
      </c>
      <c r="C298" s="4">
        <v>47</v>
      </c>
      <c r="D298" s="4">
        <f t="shared" si="16"/>
        <v>24</v>
      </c>
      <c r="E298" s="4"/>
      <c r="H298" t="s">
        <v>179</v>
      </c>
      <c r="I298">
        <f t="shared" si="20"/>
        <v>0</v>
      </c>
      <c r="J298" t="s">
        <v>179</v>
      </c>
      <c r="K298">
        <f t="shared" si="18"/>
        <v>1.6720978579357175</v>
      </c>
      <c r="L298" t="s">
        <v>179</v>
      </c>
      <c r="M298">
        <f t="shared" si="19"/>
        <v>1.3802112417116059</v>
      </c>
    </row>
    <row r="299" spans="1:13" x14ac:dyDescent="0.25">
      <c r="A299" t="s">
        <v>908</v>
      </c>
      <c r="B299" s="3">
        <v>1</v>
      </c>
      <c r="C299" s="4">
        <v>40</v>
      </c>
      <c r="D299" s="4">
        <f t="shared" si="16"/>
        <v>20.5</v>
      </c>
      <c r="E299" s="4"/>
      <c r="H299" t="s">
        <v>180</v>
      </c>
      <c r="I299">
        <f t="shared" si="20"/>
        <v>0</v>
      </c>
      <c r="J299" t="s">
        <v>180</v>
      </c>
      <c r="K299">
        <f t="shared" si="18"/>
        <v>1.6020599913279623</v>
      </c>
      <c r="L299" t="s">
        <v>180</v>
      </c>
      <c r="M299">
        <f t="shared" si="19"/>
        <v>1.3117538610557542</v>
      </c>
    </row>
    <row r="300" spans="1:13" x14ac:dyDescent="0.25">
      <c r="A300" t="s">
        <v>909</v>
      </c>
      <c r="B300" s="3">
        <v>1</v>
      </c>
      <c r="C300" s="4">
        <v>70</v>
      </c>
      <c r="D300" s="4">
        <f t="shared" si="16"/>
        <v>35.5</v>
      </c>
      <c r="E300" s="4"/>
      <c r="H300" t="s">
        <v>181</v>
      </c>
      <c r="I300">
        <f t="shared" si="20"/>
        <v>0</v>
      </c>
      <c r="J300" t="s">
        <v>181</v>
      </c>
      <c r="K300">
        <f t="shared" si="18"/>
        <v>1.8450980400142569</v>
      </c>
      <c r="L300" t="s">
        <v>181</v>
      </c>
      <c r="M300">
        <f t="shared" si="19"/>
        <v>1.550228353055094</v>
      </c>
    </row>
    <row r="301" spans="1:13" x14ac:dyDescent="0.25">
      <c r="A301" t="s">
        <v>910</v>
      </c>
      <c r="B301" s="3">
        <v>1</v>
      </c>
      <c r="C301" s="4">
        <v>183</v>
      </c>
      <c r="D301" s="4">
        <f t="shared" si="16"/>
        <v>92</v>
      </c>
      <c r="E301" s="4"/>
      <c r="H301" t="s">
        <v>473</v>
      </c>
      <c r="I301">
        <f t="shared" si="20"/>
        <v>0</v>
      </c>
      <c r="J301" t="s">
        <v>473</v>
      </c>
      <c r="K301">
        <f t="shared" si="18"/>
        <v>2.2624510897304293</v>
      </c>
      <c r="L301" t="s">
        <v>473</v>
      </c>
      <c r="M301">
        <f t="shared" si="19"/>
        <v>1.9637878273455553</v>
      </c>
    </row>
    <row r="302" spans="1:13" x14ac:dyDescent="0.25">
      <c r="A302" t="s">
        <v>911</v>
      </c>
      <c r="B302" s="3">
        <v>15</v>
      </c>
      <c r="C302" s="4">
        <v>45</v>
      </c>
      <c r="D302" s="4">
        <f t="shared" si="16"/>
        <v>30</v>
      </c>
      <c r="E302" s="4"/>
      <c r="H302" t="s">
        <v>182</v>
      </c>
      <c r="I302">
        <f t="shared" si="20"/>
        <v>1.1760912590556813</v>
      </c>
      <c r="J302" t="s">
        <v>182</v>
      </c>
      <c r="K302">
        <f t="shared" si="18"/>
        <v>1.6532125137753437</v>
      </c>
      <c r="L302" t="s">
        <v>182</v>
      </c>
      <c r="M302">
        <f t="shared" si="19"/>
        <v>1.4771212547196624</v>
      </c>
    </row>
    <row r="303" spans="1:13" x14ac:dyDescent="0.25">
      <c r="A303" t="s">
        <v>912</v>
      </c>
      <c r="B303" s="3">
        <v>1</v>
      </c>
      <c r="C303" s="4">
        <v>145.6</v>
      </c>
      <c r="D303" s="4">
        <f t="shared" si="16"/>
        <v>73.3</v>
      </c>
      <c r="E303" s="4"/>
      <c r="H303" t="s">
        <v>183</v>
      </c>
      <c r="I303">
        <f t="shared" si="20"/>
        <v>0</v>
      </c>
      <c r="J303" t="s">
        <v>183</v>
      </c>
      <c r="K303">
        <f t="shared" si="18"/>
        <v>2.1631613749770184</v>
      </c>
      <c r="L303" t="s">
        <v>183</v>
      </c>
      <c r="M303">
        <f t="shared" si="19"/>
        <v>1.865103974641128</v>
      </c>
    </row>
    <row r="304" spans="1:13" x14ac:dyDescent="0.25">
      <c r="A304" t="s">
        <v>913</v>
      </c>
      <c r="B304" s="3">
        <v>1</v>
      </c>
      <c r="C304" s="4">
        <v>110</v>
      </c>
      <c r="D304" s="4">
        <f t="shared" si="16"/>
        <v>55.5</v>
      </c>
      <c r="E304" s="4"/>
      <c r="H304" t="s">
        <v>184</v>
      </c>
      <c r="I304">
        <f t="shared" si="20"/>
        <v>0</v>
      </c>
      <c r="J304" t="s">
        <v>184</v>
      </c>
      <c r="K304">
        <f t="shared" si="18"/>
        <v>2.0413926851582249</v>
      </c>
      <c r="L304" t="s">
        <v>184</v>
      </c>
      <c r="M304">
        <f t="shared" si="19"/>
        <v>1.7442929831226763</v>
      </c>
    </row>
    <row r="305" spans="1:13" x14ac:dyDescent="0.25">
      <c r="A305" t="s">
        <v>914</v>
      </c>
      <c r="B305" s="3">
        <v>1</v>
      </c>
      <c r="C305" s="4">
        <v>60</v>
      </c>
      <c r="D305" s="4">
        <f t="shared" si="16"/>
        <v>30.5</v>
      </c>
      <c r="E305" s="4"/>
      <c r="H305" t="s">
        <v>313</v>
      </c>
      <c r="I305">
        <f t="shared" si="20"/>
        <v>0</v>
      </c>
      <c r="J305" t="s">
        <v>313</v>
      </c>
      <c r="K305">
        <f t="shared" si="18"/>
        <v>1.7781512503836436</v>
      </c>
      <c r="L305" t="s">
        <v>313</v>
      </c>
      <c r="M305">
        <f t="shared" si="19"/>
        <v>1.4842998393467859</v>
      </c>
    </row>
    <row r="306" spans="1:13" x14ac:dyDescent="0.25">
      <c r="A306" t="s">
        <v>915</v>
      </c>
      <c r="B306" s="3">
        <v>1</v>
      </c>
      <c r="C306" s="4">
        <v>1220</v>
      </c>
      <c r="D306" s="4">
        <f t="shared" si="16"/>
        <v>610.5</v>
      </c>
      <c r="E306" s="4"/>
      <c r="H306" t="s">
        <v>395</v>
      </c>
      <c r="I306">
        <f t="shared" si="20"/>
        <v>0</v>
      </c>
      <c r="J306" t="s">
        <v>395</v>
      </c>
      <c r="K306">
        <f t="shared" si="18"/>
        <v>3.0863598306747484</v>
      </c>
      <c r="L306" t="s">
        <v>395</v>
      </c>
      <c r="M306">
        <f t="shared" si="19"/>
        <v>2.7856856682809013</v>
      </c>
    </row>
    <row r="307" spans="1:13" x14ac:dyDescent="0.25">
      <c r="A307" t="s">
        <v>916</v>
      </c>
      <c r="B307" s="3">
        <v>1</v>
      </c>
      <c r="C307" s="4">
        <v>1500</v>
      </c>
      <c r="D307" s="4">
        <f t="shared" si="16"/>
        <v>750.5</v>
      </c>
      <c r="E307" s="4"/>
      <c r="H307" t="s">
        <v>396</v>
      </c>
      <c r="I307">
        <f t="shared" si="20"/>
        <v>0</v>
      </c>
      <c r="J307" t="s">
        <v>396</v>
      </c>
      <c r="K307">
        <f t="shared" si="18"/>
        <v>3.1760912590556813</v>
      </c>
      <c r="L307" t="s">
        <v>396</v>
      </c>
      <c r="M307">
        <f t="shared" si="19"/>
        <v>2.875350696579289</v>
      </c>
    </row>
    <row r="308" spans="1:13" x14ac:dyDescent="0.25">
      <c r="A308" t="s">
        <v>917</v>
      </c>
      <c r="B308" s="3">
        <v>12</v>
      </c>
      <c r="C308" s="4">
        <v>30</v>
      </c>
      <c r="D308" s="4">
        <f t="shared" si="16"/>
        <v>21</v>
      </c>
      <c r="E308" s="4"/>
      <c r="H308" t="s">
        <v>340</v>
      </c>
      <c r="I308">
        <f t="shared" si="20"/>
        <v>1.0791812460476249</v>
      </c>
      <c r="J308" t="s">
        <v>340</v>
      </c>
      <c r="K308">
        <f t="shared" si="18"/>
        <v>1.4771212547196624</v>
      </c>
      <c r="L308" t="s">
        <v>340</v>
      </c>
      <c r="M308">
        <f t="shared" si="19"/>
        <v>1.3222192947339193</v>
      </c>
    </row>
    <row r="309" spans="1:13" x14ac:dyDescent="0.25">
      <c r="A309" t="s">
        <v>593</v>
      </c>
      <c r="B309" s="3">
        <v>11</v>
      </c>
      <c r="C309" s="4">
        <v>3459</v>
      </c>
      <c r="D309" s="4">
        <f t="shared" si="16"/>
        <v>1735</v>
      </c>
      <c r="E309" s="4"/>
      <c r="H309" t="s">
        <v>397</v>
      </c>
      <c r="I309">
        <f t="shared" si="20"/>
        <v>1.0413926851582251</v>
      </c>
      <c r="J309" t="s">
        <v>397</v>
      </c>
      <c r="K309">
        <f t="shared" si="18"/>
        <v>3.5389505620143615</v>
      </c>
      <c r="L309" t="s">
        <v>397</v>
      </c>
      <c r="M309">
        <f t="shared" si="19"/>
        <v>3.2392994791268923</v>
      </c>
    </row>
    <row r="310" spans="1:13" x14ac:dyDescent="0.25">
      <c r="A310" t="s">
        <v>918</v>
      </c>
      <c r="B310" s="3">
        <v>1</v>
      </c>
      <c r="C310" s="4">
        <v>97</v>
      </c>
      <c r="D310" s="4">
        <f t="shared" si="16"/>
        <v>49</v>
      </c>
      <c r="E310" s="4"/>
      <c r="H310" t="s">
        <v>185</v>
      </c>
      <c r="I310">
        <f t="shared" si="20"/>
        <v>0</v>
      </c>
      <c r="J310" t="s">
        <v>185</v>
      </c>
      <c r="K310">
        <f t="shared" si="18"/>
        <v>1.9867717342662448</v>
      </c>
      <c r="L310" t="s">
        <v>185</v>
      </c>
      <c r="M310">
        <f t="shared" si="19"/>
        <v>1.6901960800285136</v>
      </c>
    </row>
    <row r="311" spans="1:13" x14ac:dyDescent="0.25">
      <c r="A311" t="s">
        <v>919</v>
      </c>
      <c r="B311" s="3">
        <v>1</v>
      </c>
      <c r="C311" s="4">
        <v>20</v>
      </c>
      <c r="D311" s="4">
        <f t="shared" si="16"/>
        <v>10.5</v>
      </c>
      <c r="E311" s="4"/>
      <c r="H311" t="s">
        <v>348</v>
      </c>
      <c r="I311">
        <f t="shared" si="20"/>
        <v>0</v>
      </c>
      <c r="J311" t="s">
        <v>348</v>
      </c>
      <c r="K311">
        <f t="shared" si="18"/>
        <v>1.3010299956639813</v>
      </c>
      <c r="L311" t="s">
        <v>348</v>
      </c>
      <c r="M311">
        <f t="shared" si="19"/>
        <v>1.0211892990699381</v>
      </c>
    </row>
    <row r="312" spans="1:13" x14ac:dyDescent="0.25">
      <c r="A312" t="s">
        <v>920</v>
      </c>
      <c r="B312" s="3">
        <v>1</v>
      </c>
      <c r="C312" s="4">
        <v>110</v>
      </c>
      <c r="D312" s="4">
        <f t="shared" si="16"/>
        <v>55.5</v>
      </c>
      <c r="E312" s="4"/>
      <c r="H312" t="s">
        <v>186</v>
      </c>
      <c r="I312">
        <f t="shared" si="20"/>
        <v>0</v>
      </c>
      <c r="J312" t="s">
        <v>186</v>
      </c>
      <c r="K312">
        <f t="shared" si="18"/>
        <v>2.0413926851582249</v>
      </c>
      <c r="L312" t="s">
        <v>186</v>
      </c>
      <c r="M312">
        <f t="shared" si="19"/>
        <v>1.7442929831226763</v>
      </c>
    </row>
    <row r="313" spans="1:13" x14ac:dyDescent="0.25">
      <c r="A313" t="s">
        <v>921</v>
      </c>
      <c r="B313" s="3">
        <v>1</v>
      </c>
      <c r="C313" s="4">
        <v>66</v>
      </c>
      <c r="D313" s="4">
        <f t="shared" si="16"/>
        <v>33.5</v>
      </c>
      <c r="E313" s="4"/>
      <c r="H313" t="s">
        <v>187</v>
      </c>
      <c r="I313">
        <f t="shared" si="20"/>
        <v>0</v>
      </c>
      <c r="J313" t="s">
        <v>187</v>
      </c>
      <c r="K313">
        <f t="shared" si="18"/>
        <v>1.8195439355418688</v>
      </c>
      <c r="L313" t="s">
        <v>187</v>
      </c>
      <c r="M313">
        <f t="shared" si="19"/>
        <v>1.5250448070368452</v>
      </c>
    </row>
    <row r="314" spans="1:13" x14ac:dyDescent="0.25">
      <c r="A314" t="s">
        <v>922</v>
      </c>
      <c r="B314" s="3">
        <v>1</v>
      </c>
      <c r="C314" s="4">
        <v>55</v>
      </c>
      <c r="D314" s="4">
        <f t="shared" si="16"/>
        <v>28</v>
      </c>
      <c r="E314" s="4"/>
      <c r="H314" t="s">
        <v>188</v>
      </c>
      <c r="I314">
        <f t="shared" si="20"/>
        <v>0</v>
      </c>
      <c r="J314" t="s">
        <v>188</v>
      </c>
      <c r="K314">
        <f t="shared" si="18"/>
        <v>1.7403626894942439</v>
      </c>
      <c r="L314" t="s">
        <v>188</v>
      </c>
      <c r="M314">
        <f t="shared" si="19"/>
        <v>1.4471580313422192</v>
      </c>
    </row>
    <row r="315" spans="1:13" x14ac:dyDescent="0.25">
      <c r="A315" t="s">
        <v>923</v>
      </c>
      <c r="B315" s="3">
        <v>1</v>
      </c>
      <c r="C315" s="4">
        <v>35</v>
      </c>
      <c r="D315" s="4">
        <f t="shared" si="16"/>
        <v>18</v>
      </c>
      <c r="E315" s="4"/>
      <c r="H315" t="s">
        <v>189</v>
      </c>
      <c r="I315">
        <f t="shared" si="20"/>
        <v>0</v>
      </c>
      <c r="J315" t="s">
        <v>189</v>
      </c>
      <c r="K315">
        <f t="shared" si="18"/>
        <v>1.5440680443502757</v>
      </c>
      <c r="L315" t="s">
        <v>189</v>
      </c>
      <c r="M315">
        <f t="shared" si="19"/>
        <v>1.255272505103306</v>
      </c>
    </row>
    <row r="316" spans="1:13" x14ac:dyDescent="0.25">
      <c r="A316" t="s">
        <v>924</v>
      </c>
      <c r="B316" s="3">
        <v>1</v>
      </c>
      <c r="C316" s="4">
        <v>30</v>
      </c>
      <c r="D316" s="4">
        <f t="shared" si="16"/>
        <v>15.5</v>
      </c>
      <c r="E316" s="4"/>
      <c r="H316" t="s">
        <v>190</v>
      </c>
      <c r="I316">
        <f t="shared" si="20"/>
        <v>0</v>
      </c>
      <c r="J316" t="s">
        <v>190</v>
      </c>
      <c r="K316">
        <f t="shared" si="18"/>
        <v>1.4771212547196624</v>
      </c>
      <c r="L316" t="s">
        <v>190</v>
      </c>
      <c r="M316">
        <f t="shared" si="19"/>
        <v>1.1903316981702914</v>
      </c>
    </row>
    <row r="317" spans="1:13" x14ac:dyDescent="0.25">
      <c r="A317" t="s">
        <v>925</v>
      </c>
      <c r="B317" s="3">
        <v>1</v>
      </c>
      <c r="C317" s="4">
        <v>40</v>
      </c>
      <c r="D317" s="4">
        <f t="shared" si="16"/>
        <v>20.5</v>
      </c>
      <c r="E317" s="4"/>
      <c r="H317" t="s">
        <v>191</v>
      </c>
      <c r="I317">
        <f t="shared" si="20"/>
        <v>0</v>
      </c>
      <c r="J317" t="s">
        <v>191</v>
      </c>
      <c r="K317">
        <f t="shared" si="18"/>
        <v>1.6020599913279623</v>
      </c>
      <c r="L317" t="s">
        <v>191</v>
      </c>
      <c r="M317">
        <f t="shared" si="19"/>
        <v>1.3117538610557542</v>
      </c>
    </row>
    <row r="318" spans="1:13" x14ac:dyDescent="0.25">
      <c r="A318" t="s">
        <v>926</v>
      </c>
      <c r="B318" s="3">
        <v>5</v>
      </c>
      <c r="C318" s="4">
        <v>400</v>
      </c>
      <c r="D318" s="4">
        <f t="shared" si="16"/>
        <v>202.5</v>
      </c>
      <c r="E318" s="4"/>
      <c r="H318" t="s">
        <v>398</v>
      </c>
      <c r="I318">
        <f t="shared" si="20"/>
        <v>0.69897000433601886</v>
      </c>
      <c r="J318" t="s">
        <v>398</v>
      </c>
      <c r="K318">
        <f t="shared" si="18"/>
        <v>2.6020599913279625</v>
      </c>
      <c r="L318" t="s">
        <v>398</v>
      </c>
      <c r="M318">
        <f t="shared" si="19"/>
        <v>2.3064250275506875</v>
      </c>
    </row>
    <row r="319" spans="1:13" x14ac:dyDescent="0.25">
      <c r="A319" t="s">
        <v>927</v>
      </c>
      <c r="B319" s="3">
        <v>1</v>
      </c>
      <c r="C319" s="4">
        <v>180</v>
      </c>
      <c r="D319" s="4">
        <f t="shared" si="16"/>
        <v>90.5</v>
      </c>
      <c r="E319" s="4"/>
      <c r="H319" t="s">
        <v>192</v>
      </c>
      <c r="I319">
        <f t="shared" si="20"/>
        <v>0</v>
      </c>
      <c r="J319" t="s">
        <v>192</v>
      </c>
      <c r="K319">
        <f t="shared" si="18"/>
        <v>2.255272505103306</v>
      </c>
      <c r="L319" t="s">
        <v>192</v>
      </c>
      <c r="M319">
        <f t="shared" si="19"/>
        <v>1.9566485792052033</v>
      </c>
    </row>
    <row r="320" spans="1:13" x14ac:dyDescent="0.25">
      <c r="A320" t="s">
        <v>928</v>
      </c>
      <c r="B320" s="3">
        <v>1</v>
      </c>
      <c r="C320" s="4">
        <v>110</v>
      </c>
      <c r="D320" s="4">
        <f t="shared" si="16"/>
        <v>55.5</v>
      </c>
      <c r="E320" s="4"/>
      <c r="H320" t="s">
        <v>193</v>
      </c>
      <c r="I320">
        <f t="shared" si="20"/>
        <v>0</v>
      </c>
      <c r="J320" t="s">
        <v>193</v>
      </c>
      <c r="K320">
        <f t="shared" si="18"/>
        <v>2.0413926851582249</v>
      </c>
      <c r="L320" t="s">
        <v>193</v>
      </c>
      <c r="M320">
        <f t="shared" si="19"/>
        <v>1.7442929831226763</v>
      </c>
    </row>
    <row r="321" spans="1:13" x14ac:dyDescent="0.25">
      <c r="A321" t="s">
        <v>929</v>
      </c>
      <c r="B321" s="3">
        <v>2</v>
      </c>
      <c r="C321" s="4">
        <v>30</v>
      </c>
      <c r="D321" s="4">
        <f t="shared" si="16"/>
        <v>16</v>
      </c>
      <c r="E321" s="4"/>
      <c r="H321" t="s">
        <v>352</v>
      </c>
      <c r="I321">
        <f t="shared" si="20"/>
        <v>0.3010299956639812</v>
      </c>
      <c r="J321" t="s">
        <v>352</v>
      </c>
      <c r="K321">
        <f t="shared" si="18"/>
        <v>1.4771212547196624</v>
      </c>
      <c r="L321" t="s">
        <v>352</v>
      </c>
      <c r="M321">
        <f t="shared" si="19"/>
        <v>1.2041199826559248</v>
      </c>
    </row>
    <row r="322" spans="1:13" x14ac:dyDescent="0.25">
      <c r="A322" t="s">
        <v>930</v>
      </c>
      <c r="B322" s="3">
        <v>1</v>
      </c>
      <c r="C322" s="4">
        <v>20</v>
      </c>
      <c r="D322" s="4">
        <f t="shared" si="16"/>
        <v>10.5</v>
      </c>
      <c r="E322" s="4"/>
      <c r="H322" t="s">
        <v>194</v>
      </c>
      <c r="I322">
        <f t="shared" si="20"/>
        <v>0</v>
      </c>
      <c r="J322" t="s">
        <v>194</v>
      </c>
      <c r="K322">
        <f t="shared" si="18"/>
        <v>1.3010299956639813</v>
      </c>
      <c r="L322" t="s">
        <v>194</v>
      </c>
      <c r="M322">
        <f t="shared" si="19"/>
        <v>1.0211892990699381</v>
      </c>
    </row>
    <row r="323" spans="1:13" x14ac:dyDescent="0.25">
      <c r="A323" t="s">
        <v>931</v>
      </c>
      <c r="B323" s="3">
        <v>1</v>
      </c>
      <c r="C323" s="4">
        <v>65</v>
      </c>
      <c r="D323" s="4">
        <f t="shared" si="16"/>
        <v>33</v>
      </c>
      <c r="E323" s="4"/>
      <c r="H323" t="s">
        <v>195</v>
      </c>
      <c r="I323">
        <f t="shared" si="20"/>
        <v>0</v>
      </c>
      <c r="J323" t="s">
        <v>195</v>
      </c>
      <c r="K323">
        <f t="shared" si="18"/>
        <v>1.8129133566428555</v>
      </c>
      <c r="L323" t="s">
        <v>195</v>
      </c>
      <c r="M323">
        <f t="shared" si="19"/>
        <v>1.5185139398778875</v>
      </c>
    </row>
    <row r="324" spans="1:13" x14ac:dyDescent="0.25">
      <c r="A324" t="s">
        <v>932</v>
      </c>
      <c r="B324" s="3">
        <v>1</v>
      </c>
      <c r="C324" s="4">
        <v>98</v>
      </c>
      <c r="D324" s="4">
        <f t="shared" ref="D324:D387" si="21">((C324-B324)/2)+B324</f>
        <v>49.5</v>
      </c>
      <c r="E324" s="4"/>
      <c r="H324" t="s">
        <v>196</v>
      </c>
      <c r="I324">
        <f t="shared" si="20"/>
        <v>0</v>
      </c>
      <c r="J324" t="s">
        <v>196</v>
      </c>
      <c r="K324">
        <f t="shared" ref="K324:K387" si="22">LOG10(C324)</f>
        <v>1.9912260756924949</v>
      </c>
      <c r="L324" t="s">
        <v>196</v>
      </c>
      <c r="M324">
        <f t="shared" ref="M324:M387" si="23">LOG10(D324)</f>
        <v>1.6946051989335686</v>
      </c>
    </row>
    <row r="325" spans="1:13" x14ac:dyDescent="0.25">
      <c r="A325" t="s">
        <v>933</v>
      </c>
      <c r="B325" s="3">
        <v>2</v>
      </c>
      <c r="C325" s="4">
        <v>20</v>
      </c>
      <c r="D325" s="4">
        <f t="shared" si="21"/>
        <v>11</v>
      </c>
      <c r="E325" s="4"/>
      <c r="H325" t="s">
        <v>197</v>
      </c>
      <c r="I325">
        <f t="shared" si="20"/>
        <v>0.3010299956639812</v>
      </c>
      <c r="J325" t="s">
        <v>197</v>
      </c>
      <c r="K325">
        <f t="shared" si="22"/>
        <v>1.3010299956639813</v>
      </c>
      <c r="L325" t="s">
        <v>197</v>
      </c>
      <c r="M325">
        <f t="shared" si="23"/>
        <v>1.0413926851582251</v>
      </c>
    </row>
    <row r="326" spans="1:13" x14ac:dyDescent="0.25">
      <c r="A326" t="s">
        <v>934</v>
      </c>
      <c r="B326" s="3">
        <v>1</v>
      </c>
      <c r="C326" s="4">
        <v>75</v>
      </c>
      <c r="D326" s="4">
        <f t="shared" si="21"/>
        <v>38</v>
      </c>
      <c r="E326" s="4"/>
      <c r="H326" t="s">
        <v>198</v>
      </c>
      <c r="I326">
        <f t="shared" si="20"/>
        <v>0</v>
      </c>
      <c r="J326" t="s">
        <v>198</v>
      </c>
      <c r="K326">
        <f t="shared" si="22"/>
        <v>1.8750612633917001</v>
      </c>
      <c r="L326" t="s">
        <v>198</v>
      </c>
      <c r="M326">
        <f t="shared" si="23"/>
        <v>1.5797835966168101</v>
      </c>
    </row>
    <row r="327" spans="1:13" x14ac:dyDescent="0.25">
      <c r="A327" t="s">
        <v>935</v>
      </c>
      <c r="B327" s="3">
        <v>1</v>
      </c>
      <c r="C327" s="4">
        <v>60</v>
      </c>
      <c r="D327" s="4">
        <f t="shared" si="21"/>
        <v>30.5</v>
      </c>
      <c r="E327" s="4"/>
      <c r="H327" t="s">
        <v>199</v>
      </c>
      <c r="I327">
        <f t="shared" si="20"/>
        <v>0</v>
      </c>
      <c r="J327" t="s">
        <v>199</v>
      </c>
      <c r="K327">
        <f t="shared" si="22"/>
        <v>1.7781512503836436</v>
      </c>
      <c r="L327" t="s">
        <v>199</v>
      </c>
      <c r="M327">
        <f t="shared" si="23"/>
        <v>1.4842998393467859</v>
      </c>
    </row>
    <row r="328" spans="1:13" x14ac:dyDescent="0.25">
      <c r="A328" t="s">
        <v>936</v>
      </c>
      <c r="B328" s="3">
        <v>1</v>
      </c>
      <c r="C328" s="4">
        <v>47</v>
      </c>
      <c r="D328" s="4">
        <f t="shared" si="21"/>
        <v>24</v>
      </c>
      <c r="E328" s="4"/>
      <c r="H328" t="s">
        <v>200</v>
      </c>
      <c r="I328">
        <f t="shared" si="20"/>
        <v>0</v>
      </c>
      <c r="J328" t="s">
        <v>200</v>
      </c>
      <c r="K328">
        <f t="shared" si="22"/>
        <v>1.6720978579357175</v>
      </c>
      <c r="L328" t="s">
        <v>200</v>
      </c>
      <c r="M328">
        <f t="shared" si="23"/>
        <v>1.3802112417116059</v>
      </c>
    </row>
    <row r="329" spans="1:13" x14ac:dyDescent="0.25">
      <c r="A329" t="s">
        <v>937</v>
      </c>
      <c r="B329" s="3">
        <v>1</v>
      </c>
      <c r="C329" s="4">
        <v>66</v>
      </c>
      <c r="D329" s="4">
        <f t="shared" si="21"/>
        <v>33.5</v>
      </c>
      <c r="E329" s="4"/>
      <c r="H329" t="s">
        <v>201</v>
      </c>
      <c r="I329">
        <f t="shared" si="20"/>
        <v>0</v>
      </c>
      <c r="J329" t="s">
        <v>201</v>
      </c>
      <c r="K329">
        <f t="shared" si="22"/>
        <v>1.8195439355418688</v>
      </c>
      <c r="L329" t="s">
        <v>201</v>
      </c>
      <c r="M329">
        <f t="shared" si="23"/>
        <v>1.5250448070368452</v>
      </c>
    </row>
    <row r="330" spans="1:13" x14ac:dyDescent="0.25">
      <c r="A330" t="s">
        <v>938</v>
      </c>
      <c r="B330" s="3">
        <v>1</v>
      </c>
      <c r="C330" s="4">
        <v>40</v>
      </c>
      <c r="D330" s="4">
        <f t="shared" si="21"/>
        <v>20.5</v>
      </c>
      <c r="E330" s="4"/>
      <c r="H330" t="s">
        <v>202</v>
      </c>
      <c r="I330">
        <f t="shared" si="20"/>
        <v>0</v>
      </c>
      <c r="J330" t="s">
        <v>202</v>
      </c>
      <c r="K330">
        <f t="shared" si="22"/>
        <v>1.6020599913279623</v>
      </c>
      <c r="L330" t="s">
        <v>202</v>
      </c>
      <c r="M330">
        <f t="shared" si="23"/>
        <v>1.3117538610557542</v>
      </c>
    </row>
    <row r="331" spans="1:13" x14ac:dyDescent="0.25">
      <c r="A331" t="s">
        <v>1112</v>
      </c>
      <c r="B331" s="3">
        <v>1</v>
      </c>
      <c r="C331" s="4">
        <v>50</v>
      </c>
      <c r="D331" s="4">
        <f t="shared" si="21"/>
        <v>25.5</v>
      </c>
      <c r="E331" s="4"/>
      <c r="H331" t="s">
        <v>1127</v>
      </c>
      <c r="I331">
        <f t="shared" ref="I331:I394" si="24">LOG10(B331)</f>
        <v>0</v>
      </c>
      <c r="J331" t="s">
        <v>1127</v>
      </c>
      <c r="K331">
        <f t="shared" si="22"/>
        <v>1.6989700043360187</v>
      </c>
      <c r="L331" t="s">
        <v>1127</v>
      </c>
      <c r="M331">
        <f t="shared" si="23"/>
        <v>1.4065401804339552</v>
      </c>
    </row>
    <row r="332" spans="1:13" x14ac:dyDescent="0.25">
      <c r="A332" t="s">
        <v>939</v>
      </c>
      <c r="B332" s="3">
        <v>1</v>
      </c>
      <c r="C332" s="4">
        <v>91</v>
      </c>
      <c r="D332" s="4">
        <f t="shared" si="21"/>
        <v>46</v>
      </c>
      <c r="E332" s="4"/>
      <c r="H332" t="s">
        <v>203</v>
      </c>
      <c r="I332">
        <f t="shared" si="24"/>
        <v>0</v>
      </c>
      <c r="J332" t="s">
        <v>203</v>
      </c>
      <c r="K332">
        <f t="shared" si="22"/>
        <v>1.9590413923210936</v>
      </c>
      <c r="L332" t="s">
        <v>203</v>
      </c>
      <c r="M332">
        <f t="shared" si="23"/>
        <v>1.6627578316815741</v>
      </c>
    </row>
    <row r="333" spans="1:13" x14ac:dyDescent="0.25">
      <c r="A333" t="s">
        <v>940</v>
      </c>
      <c r="B333" s="3">
        <v>1</v>
      </c>
      <c r="C333" s="4">
        <v>35</v>
      </c>
      <c r="D333" s="4">
        <f t="shared" si="21"/>
        <v>18</v>
      </c>
      <c r="E333" s="4"/>
      <c r="H333" t="s">
        <v>204</v>
      </c>
      <c r="I333">
        <f t="shared" si="24"/>
        <v>0</v>
      </c>
      <c r="J333" t="s">
        <v>204</v>
      </c>
      <c r="K333">
        <f t="shared" si="22"/>
        <v>1.5440680443502757</v>
      </c>
      <c r="L333" t="s">
        <v>204</v>
      </c>
      <c r="M333">
        <f t="shared" si="23"/>
        <v>1.255272505103306</v>
      </c>
    </row>
    <row r="334" spans="1:13" x14ac:dyDescent="0.25">
      <c r="A334" t="s">
        <v>941</v>
      </c>
      <c r="B334" s="3">
        <v>1</v>
      </c>
      <c r="C334" s="4">
        <v>35</v>
      </c>
      <c r="D334" s="4">
        <f t="shared" si="21"/>
        <v>18</v>
      </c>
      <c r="E334" s="4"/>
      <c r="H334" t="s">
        <v>205</v>
      </c>
      <c r="I334">
        <f t="shared" si="24"/>
        <v>0</v>
      </c>
      <c r="J334" t="s">
        <v>205</v>
      </c>
      <c r="K334">
        <f t="shared" si="22"/>
        <v>1.5440680443502757</v>
      </c>
      <c r="L334" t="s">
        <v>205</v>
      </c>
      <c r="M334">
        <f t="shared" si="23"/>
        <v>1.255272505103306</v>
      </c>
    </row>
    <row r="335" spans="1:13" x14ac:dyDescent="0.25">
      <c r="A335" t="s">
        <v>942</v>
      </c>
      <c r="B335" s="3">
        <v>1</v>
      </c>
      <c r="C335" s="4">
        <v>65</v>
      </c>
      <c r="D335" s="4">
        <f t="shared" si="21"/>
        <v>33</v>
      </c>
      <c r="E335" s="4"/>
      <c r="H335" t="s">
        <v>206</v>
      </c>
      <c r="I335">
        <f t="shared" si="24"/>
        <v>0</v>
      </c>
      <c r="J335" t="s">
        <v>206</v>
      </c>
      <c r="K335">
        <f t="shared" si="22"/>
        <v>1.8129133566428555</v>
      </c>
      <c r="L335" t="s">
        <v>206</v>
      </c>
      <c r="M335">
        <f t="shared" si="23"/>
        <v>1.5185139398778875</v>
      </c>
    </row>
    <row r="336" spans="1:13" x14ac:dyDescent="0.25">
      <c r="A336" t="s">
        <v>943</v>
      </c>
      <c r="B336" s="3">
        <v>1</v>
      </c>
      <c r="C336" s="4">
        <v>113.5</v>
      </c>
      <c r="D336" s="4">
        <f t="shared" si="21"/>
        <v>57.25</v>
      </c>
      <c r="E336" s="4"/>
      <c r="H336" t="s">
        <v>207</v>
      </c>
      <c r="I336">
        <f t="shared" si="24"/>
        <v>0</v>
      </c>
      <c r="J336" t="s">
        <v>207</v>
      </c>
      <c r="K336">
        <f t="shared" si="22"/>
        <v>2.0549958615291417</v>
      </c>
      <c r="L336" t="s">
        <v>207</v>
      </c>
      <c r="M336">
        <f t="shared" si="23"/>
        <v>1.7577754910119257</v>
      </c>
    </row>
    <row r="337" spans="1:13" x14ac:dyDescent="0.25">
      <c r="A337" t="s">
        <v>944</v>
      </c>
      <c r="B337" s="3">
        <v>1</v>
      </c>
      <c r="C337" s="4">
        <v>148</v>
      </c>
      <c r="D337" s="4">
        <f t="shared" si="21"/>
        <v>74.5</v>
      </c>
      <c r="E337" s="4"/>
      <c r="H337" t="s">
        <v>208</v>
      </c>
      <c r="I337">
        <f t="shared" si="24"/>
        <v>0</v>
      </c>
      <c r="J337" t="s">
        <v>208</v>
      </c>
      <c r="K337">
        <f t="shared" si="22"/>
        <v>2.1702617153949575</v>
      </c>
      <c r="L337" t="s">
        <v>208</v>
      </c>
      <c r="M337">
        <f t="shared" si="23"/>
        <v>1.8721562727482928</v>
      </c>
    </row>
    <row r="338" spans="1:13" x14ac:dyDescent="0.25">
      <c r="A338" t="s">
        <v>945</v>
      </c>
      <c r="B338" s="3">
        <v>1</v>
      </c>
      <c r="C338" s="4">
        <v>31</v>
      </c>
      <c r="D338" s="4">
        <f t="shared" si="21"/>
        <v>16</v>
      </c>
      <c r="E338" s="4"/>
      <c r="H338" t="s">
        <v>209</v>
      </c>
      <c r="I338">
        <f t="shared" si="24"/>
        <v>0</v>
      </c>
      <c r="J338" t="s">
        <v>209</v>
      </c>
      <c r="K338">
        <f t="shared" si="22"/>
        <v>1.4913616938342726</v>
      </c>
      <c r="L338" t="s">
        <v>209</v>
      </c>
      <c r="M338">
        <f t="shared" si="23"/>
        <v>1.2041199826559248</v>
      </c>
    </row>
    <row r="339" spans="1:13" x14ac:dyDescent="0.25">
      <c r="A339" t="s">
        <v>946</v>
      </c>
      <c r="B339" s="3">
        <v>1</v>
      </c>
      <c r="C339" s="4">
        <v>113</v>
      </c>
      <c r="D339" s="4">
        <f t="shared" si="21"/>
        <v>57</v>
      </c>
      <c r="E339" s="4"/>
      <c r="H339" t="s">
        <v>210</v>
      </c>
      <c r="I339">
        <f t="shared" si="24"/>
        <v>0</v>
      </c>
      <c r="J339" t="s">
        <v>210</v>
      </c>
      <c r="K339">
        <f t="shared" si="22"/>
        <v>2.0530784434834195</v>
      </c>
      <c r="L339" t="s">
        <v>210</v>
      </c>
      <c r="M339">
        <f t="shared" si="23"/>
        <v>1.7558748556724915</v>
      </c>
    </row>
    <row r="340" spans="1:13" x14ac:dyDescent="0.25">
      <c r="A340" t="s">
        <v>947</v>
      </c>
      <c r="B340" s="3">
        <v>1</v>
      </c>
      <c r="C340" s="4">
        <v>30</v>
      </c>
      <c r="D340" s="4">
        <f t="shared" si="21"/>
        <v>15.5</v>
      </c>
      <c r="E340" s="4"/>
      <c r="H340" t="s">
        <v>211</v>
      </c>
      <c r="I340">
        <f t="shared" si="24"/>
        <v>0</v>
      </c>
      <c r="J340" t="s">
        <v>211</v>
      </c>
      <c r="K340">
        <f t="shared" si="22"/>
        <v>1.4771212547196624</v>
      </c>
      <c r="L340" t="s">
        <v>211</v>
      </c>
      <c r="M340">
        <f t="shared" si="23"/>
        <v>1.1903316981702914</v>
      </c>
    </row>
    <row r="341" spans="1:13" x14ac:dyDescent="0.25">
      <c r="A341" t="s">
        <v>948</v>
      </c>
      <c r="B341" s="3">
        <v>1</v>
      </c>
      <c r="C341" s="4">
        <v>65</v>
      </c>
      <c r="D341" s="4">
        <f t="shared" si="21"/>
        <v>33</v>
      </c>
      <c r="E341" s="4"/>
      <c r="H341" t="s">
        <v>212</v>
      </c>
      <c r="I341">
        <f t="shared" si="24"/>
        <v>0</v>
      </c>
      <c r="J341" t="s">
        <v>212</v>
      </c>
      <c r="K341">
        <f t="shared" si="22"/>
        <v>1.8129133566428555</v>
      </c>
      <c r="L341" t="s">
        <v>212</v>
      </c>
      <c r="M341">
        <f t="shared" si="23"/>
        <v>1.5185139398778875</v>
      </c>
    </row>
    <row r="342" spans="1:13" x14ac:dyDescent="0.25">
      <c r="A342" t="s">
        <v>949</v>
      </c>
      <c r="B342" s="3">
        <v>1</v>
      </c>
      <c r="C342" s="4">
        <v>30</v>
      </c>
      <c r="D342" s="4">
        <f t="shared" si="21"/>
        <v>15.5</v>
      </c>
      <c r="E342" s="4"/>
      <c r="H342" t="s">
        <v>119</v>
      </c>
      <c r="I342">
        <f t="shared" si="24"/>
        <v>0</v>
      </c>
      <c r="J342" t="s">
        <v>119</v>
      </c>
      <c r="K342">
        <f t="shared" si="22"/>
        <v>1.4771212547196624</v>
      </c>
      <c r="L342" t="s">
        <v>119</v>
      </c>
      <c r="M342">
        <f t="shared" si="23"/>
        <v>1.1903316981702914</v>
      </c>
    </row>
    <row r="343" spans="1:13" x14ac:dyDescent="0.25">
      <c r="A343" t="s">
        <v>950</v>
      </c>
      <c r="B343" s="3">
        <v>1</v>
      </c>
      <c r="C343" s="4">
        <v>70</v>
      </c>
      <c r="D343" s="4">
        <f t="shared" si="21"/>
        <v>35.5</v>
      </c>
      <c r="E343" s="4"/>
      <c r="H343" t="s">
        <v>213</v>
      </c>
      <c r="I343">
        <f t="shared" si="24"/>
        <v>0</v>
      </c>
      <c r="J343" t="s">
        <v>213</v>
      </c>
      <c r="K343">
        <f t="shared" si="22"/>
        <v>1.8450980400142569</v>
      </c>
      <c r="L343" t="s">
        <v>213</v>
      </c>
      <c r="M343">
        <f t="shared" si="23"/>
        <v>1.550228353055094</v>
      </c>
    </row>
    <row r="344" spans="1:13" x14ac:dyDescent="0.25">
      <c r="A344" t="s">
        <v>951</v>
      </c>
      <c r="B344" s="3">
        <v>1</v>
      </c>
      <c r="C344" s="4">
        <v>30</v>
      </c>
      <c r="D344" s="4">
        <f t="shared" si="21"/>
        <v>15.5</v>
      </c>
      <c r="E344" s="4"/>
      <c r="H344" t="s">
        <v>341</v>
      </c>
      <c r="I344">
        <f t="shared" si="24"/>
        <v>0</v>
      </c>
      <c r="J344" t="s">
        <v>341</v>
      </c>
      <c r="K344">
        <f t="shared" si="22"/>
        <v>1.4771212547196624</v>
      </c>
      <c r="L344" t="s">
        <v>341</v>
      </c>
      <c r="M344">
        <f t="shared" si="23"/>
        <v>1.1903316981702914</v>
      </c>
    </row>
    <row r="345" spans="1:13" x14ac:dyDescent="0.25">
      <c r="A345" t="s">
        <v>952</v>
      </c>
      <c r="B345" s="3">
        <v>1</v>
      </c>
      <c r="C345" s="4">
        <v>85</v>
      </c>
      <c r="D345" s="4">
        <f t="shared" si="21"/>
        <v>43</v>
      </c>
      <c r="E345" s="4"/>
      <c r="H345" t="s">
        <v>214</v>
      </c>
      <c r="I345">
        <f t="shared" si="24"/>
        <v>0</v>
      </c>
      <c r="J345" t="s">
        <v>214</v>
      </c>
      <c r="K345">
        <f t="shared" si="22"/>
        <v>1.9294189257142926</v>
      </c>
      <c r="L345" t="s">
        <v>214</v>
      </c>
      <c r="M345">
        <f t="shared" si="23"/>
        <v>1.6334684555795864</v>
      </c>
    </row>
    <row r="346" spans="1:13" x14ac:dyDescent="0.25">
      <c r="A346" t="s">
        <v>953</v>
      </c>
      <c r="B346" s="3">
        <v>1</v>
      </c>
      <c r="C346" s="4">
        <v>66</v>
      </c>
      <c r="D346" s="4">
        <f t="shared" si="21"/>
        <v>33.5</v>
      </c>
      <c r="E346" s="4"/>
      <c r="H346" t="s">
        <v>215</v>
      </c>
      <c r="I346">
        <f t="shared" si="24"/>
        <v>0</v>
      </c>
      <c r="J346" t="s">
        <v>215</v>
      </c>
      <c r="K346">
        <f t="shared" si="22"/>
        <v>1.8195439355418688</v>
      </c>
      <c r="L346" t="s">
        <v>215</v>
      </c>
      <c r="M346">
        <f t="shared" si="23"/>
        <v>1.5250448070368452</v>
      </c>
    </row>
    <row r="347" spans="1:13" x14ac:dyDescent="0.25">
      <c r="A347" t="s">
        <v>954</v>
      </c>
      <c r="B347" s="3">
        <v>1</v>
      </c>
      <c r="C347" s="4">
        <v>83</v>
      </c>
      <c r="D347" s="4">
        <f t="shared" si="21"/>
        <v>42</v>
      </c>
      <c r="E347" s="4"/>
      <c r="H347" t="s">
        <v>216</v>
      </c>
      <c r="I347">
        <f t="shared" si="24"/>
        <v>0</v>
      </c>
      <c r="J347" t="s">
        <v>216</v>
      </c>
      <c r="K347">
        <f t="shared" si="22"/>
        <v>1.919078092376074</v>
      </c>
      <c r="L347" t="s">
        <v>216</v>
      </c>
      <c r="M347">
        <f t="shared" si="23"/>
        <v>1.6232492903979006</v>
      </c>
    </row>
    <row r="348" spans="1:13" x14ac:dyDescent="0.25">
      <c r="A348" t="s">
        <v>955</v>
      </c>
      <c r="B348" s="3">
        <v>1</v>
      </c>
      <c r="C348" s="4">
        <v>30</v>
      </c>
      <c r="D348" s="4">
        <f t="shared" si="21"/>
        <v>15.5</v>
      </c>
      <c r="E348" s="4"/>
      <c r="H348" t="s">
        <v>333</v>
      </c>
      <c r="I348">
        <f t="shared" si="24"/>
        <v>0</v>
      </c>
      <c r="J348" t="s">
        <v>333</v>
      </c>
      <c r="K348">
        <f t="shared" si="22"/>
        <v>1.4771212547196624</v>
      </c>
      <c r="L348" t="s">
        <v>333</v>
      </c>
      <c r="M348">
        <f t="shared" si="23"/>
        <v>1.1903316981702914</v>
      </c>
    </row>
    <row r="349" spans="1:13" x14ac:dyDescent="0.25">
      <c r="A349" t="s">
        <v>956</v>
      </c>
      <c r="B349" s="3">
        <v>1</v>
      </c>
      <c r="C349" s="4">
        <v>515</v>
      </c>
      <c r="D349" s="4">
        <f t="shared" si="21"/>
        <v>258</v>
      </c>
      <c r="E349" s="4"/>
      <c r="H349" t="s">
        <v>399</v>
      </c>
      <c r="I349">
        <f t="shared" si="24"/>
        <v>0</v>
      </c>
      <c r="J349" t="s">
        <v>399</v>
      </c>
      <c r="K349">
        <f t="shared" si="22"/>
        <v>2.7118072290411912</v>
      </c>
      <c r="L349" t="s">
        <v>399</v>
      </c>
      <c r="M349">
        <f t="shared" si="23"/>
        <v>2.4116197059632301</v>
      </c>
    </row>
    <row r="350" spans="1:13" x14ac:dyDescent="0.25">
      <c r="A350" t="s">
        <v>957</v>
      </c>
      <c r="B350" s="3">
        <v>1</v>
      </c>
      <c r="C350" s="4">
        <v>40</v>
      </c>
      <c r="D350" s="4">
        <f t="shared" si="21"/>
        <v>20.5</v>
      </c>
      <c r="E350" s="4"/>
      <c r="H350" t="s">
        <v>342</v>
      </c>
      <c r="I350">
        <f t="shared" si="24"/>
        <v>0</v>
      </c>
      <c r="J350" t="s">
        <v>342</v>
      </c>
      <c r="K350">
        <f t="shared" si="22"/>
        <v>1.6020599913279623</v>
      </c>
      <c r="L350" t="s">
        <v>342</v>
      </c>
      <c r="M350">
        <f t="shared" si="23"/>
        <v>1.3117538610557542</v>
      </c>
    </row>
    <row r="351" spans="1:13" x14ac:dyDescent="0.25">
      <c r="A351" t="s">
        <v>958</v>
      </c>
      <c r="B351" s="3">
        <v>1</v>
      </c>
      <c r="C351" s="4">
        <v>50.2</v>
      </c>
      <c r="D351" s="4">
        <f t="shared" si="21"/>
        <v>25.6</v>
      </c>
      <c r="E351" s="4"/>
      <c r="H351" t="s">
        <v>343</v>
      </c>
      <c r="I351">
        <f t="shared" si="24"/>
        <v>0</v>
      </c>
      <c r="J351" t="s">
        <v>343</v>
      </c>
      <c r="K351">
        <f t="shared" si="22"/>
        <v>1.7007037171450194</v>
      </c>
      <c r="L351" t="s">
        <v>343</v>
      </c>
      <c r="M351">
        <f t="shared" si="23"/>
        <v>1.4082399653118496</v>
      </c>
    </row>
    <row r="352" spans="1:13" x14ac:dyDescent="0.25">
      <c r="A352" t="s">
        <v>959</v>
      </c>
      <c r="B352" s="3">
        <v>1</v>
      </c>
      <c r="C352" s="4">
        <v>204</v>
      </c>
      <c r="D352" s="4">
        <f t="shared" si="21"/>
        <v>102.5</v>
      </c>
      <c r="E352" s="4"/>
      <c r="H352" t="s">
        <v>400</v>
      </c>
      <c r="I352">
        <f t="shared" si="24"/>
        <v>0</v>
      </c>
      <c r="J352" t="s">
        <v>400</v>
      </c>
      <c r="K352">
        <f t="shared" si="22"/>
        <v>2.3096301674258988</v>
      </c>
      <c r="L352" t="s">
        <v>400</v>
      </c>
      <c r="M352">
        <f t="shared" si="23"/>
        <v>2.0107238653917729</v>
      </c>
    </row>
    <row r="353" spans="1:13" x14ac:dyDescent="0.25">
      <c r="A353" t="s">
        <v>960</v>
      </c>
      <c r="B353" s="3">
        <v>1</v>
      </c>
      <c r="C353" s="4">
        <v>110</v>
      </c>
      <c r="D353" s="4">
        <f t="shared" si="21"/>
        <v>55.5</v>
      </c>
      <c r="E353" s="4"/>
      <c r="H353" t="s">
        <v>217</v>
      </c>
      <c r="I353">
        <f t="shared" si="24"/>
        <v>0</v>
      </c>
      <c r="J353" t="s">
        <v>217</v>
      </c>
      <c r="K353">
        <f t="shared" si="22"/>
        <v>2.0413926851582249</v>
      </c>
      <c r="L353" t="s">
        <v>217</v>
      </c>
      <c r="M353">
        <f t="shared" si="23"/>
        <v>1.7442929831226763</v>
      </c>
    </row>
    <row r="354" spans="1:13" x14ac:dyDescent="0.25">
      <c r="A354" t="s">
        <v>961</v>
      </c>
      <c r="B354" s="3">
        <v>1</v>
      </c>
      <c r="C354" s="4">
        <v>115</v>
      </c>
      <c r="D354" s="4">
        <f t="shared" si="21"/>
        <v>58</v>
      </c>
      <c r="E354" s="4"/>
      <c r="H354" t="s">
        <v>218</v>
      </c>
      <c r="I354">
        <f t="shared" si="24"/>
        <v>0</v>
      </c>
      <c r="J354" t="s">
        <v>218</v>
      </c>
      <c r="K354">
        <f t="shared" si="22"/>
        <v>2.0606978403536118</v>
      </c>
      <c r="L354" t="s">
        <v>218</v>
      </c>
      <c r="M354">
        <f t="shared" si="23"/>
        <v>1.7634279935629373</v>
      </c>
    </row>
    <row r="355" spans="1:13" x14ac:dyDescent="0.25">
      <c r="A355" t="s">
        <v>962</v>
      </c>
      <c r="B355" s="3">
        <v>1</v>
      </c>
      <c r="C355" s="4">
        <v>115</v>
      </c>
      <c r="D355" s="4">
        <f t="shared" si="21"/>
        <v>58</v>
      </c>
      <c r="E355" s="4"/>
      <c r="H355" t="s">
        <v>219</v>
      </c>
      <c r="I355">
        <f t="shared" si="24"/>
        <v>0</v>
      </c>
      <c r="J355" t="s">
        <v>219</v>
      </c>
      <c r="K355">
        <f t="shared" si="22"/>
        <v>2.0606978403536118</v>
      </c>
      <c r="L355" t="s">
        <v>219</v>
      </c>
      <c r="M355">
        <f t="shared" si="23"/>
        <v>1.7634279935629373</v>
      </c>
    </row>
    <row r="356" spans="1:13" x14ac:dyDescent="0.25">
      <c r="A356" t="s">
        <v>963</v>
      </c>
      <c r="B356" s="3">
        <v>1</v>
      </c>
      <c r="C356" s="4">
        <v>30</v>
      </c>
      <c r="D356" s="4">
        <f t="shared" si="21"/>
        <v>15.5</v>
      </c>
      <c r="E356" s="4"/>
      <c r="H356" t="s">
        <v>220</v>
      </c>
      <c r="I356">
        <f t="shared" si="24"/>
        <v>0</v>
      </c>
      <c r="J356" t="s">
        <v>220</v>
      </c>
      <c r="K356">
        <f t="shared" si="22"/>
        <v>1.4771212547196624</v>
      </c>
      <c r="L356" t="s">
        <v>220</v>
      </c>
      <c r="M356">
        <f t="shared" si="23"/>
        <v>1.1903316981702914</v>
      </c>
    </row>
    <row r="357" spans="1:13" x14ac:dyDescent="0.25">
      <c r="A357" t="s">
        <v>964</v>
      </c>
      <c r="B357" s="3">
        <v>1</v>
      </c>
      <c r="C357" s="4">
        <v>40</v>
      </c>
      <c r="D357" s="4">
        <f t="shared" si="21"/>
        <v>20.5</v>
      </c>
      <c r="E357" s="4"/>
      <c r="H357" t="s">
        <v>221</v>
      </c>
      <c r="I357">
        <f t="shared" si="24"/>
        <v>0</v>
      </c>
      <c r="J357" t="s">
        <v>221</v>
      </c>
      <c r="K357">
        <f t="shared" si="22"/>
        <v>1.6020599913279623</v>
      </c>
      <c r="L357" t="s">
        <v>221</v>
      </c>
      <c r="M357">
        <f t="shared" si="23"/>
        <v>1.3117538610557542</v>
      </c>
    </row>
    <row r="358" spans="1:13" x14ac:dyDescent="0.25">
      <c r="A358" t="s">
        <v>965</v>
      </c>
      <c r="B358" s="3">
        <v>1</v>
      </c>
      <c r="C358" s="4">
        <v>75</v>
      </c>
      <c r="D358" s="4">
        <f t="shared" si="21"/>
        <v>38</v>
      </c>
      <c r="E358" s="4"/>
      <c r="H358" t="s">
        <v>222</v>
      </c>
      <c r="I358">
        <f t="shared" si="24"/>
        <v>0</v>
      </c>
      <c r="J358" t="s">
        <v>222</v>
      </c>
      <c r="K358">
        <f t="shared" si="22"/>
        <v>1.8750612633917001</v>
      </c>
      <c r="L358" t="s">
        <v>222</v>
      </c>
      <c r="M358">
        <f t="shared" si="23"/>
        <v>1.5797835966168101</v>
      </c>
    </row>
    <row r="359" spans="1:13" x14ac:dyDescent="0.25">
      <c r="A359" t="s">
        <v>966</v>
      </c>
      <c r="B359" s="3">
        <v>1</v>
      </c>
      <c r="C359" s="4">
        <v>30</v>
      </c>
      <c r="D359" s="4">
        <f t="shared" si="21"/>
        <v>15.5</v>
      </c>
      <c r="E359" s="4"/>
      <c r="H359" t="s">
        <v>223</v>
      </c>
      <c r="I359">
        <f t="shared" si="24"/>
        <v>0</v>
      </c>
      <c r="J359" t="s">
        <v>223</v>
      </c>
      <c r="K359">
        <f t="shared" si="22"/>
        <v>1.4771212547196624</v>
      </c>
      <c r="L359" t="s">
        <v>223</v>
      </c>
      <c r="M359">
        <f t="shared" si="23"/>
        <v>1.1903316981702914</v>
      </c>
    </row>
    <row r="360" spans="1:13" x14ac:dyDescent="0.25">
      <c r="A360" t="s">
        <v>967</v>
      </c>
      <c r="B360" s="3">
        <v>1</v>
      </c>
      <c r="C360" s="4">
        <v>70</v>
      </c>
      <c r="D360" s="4">
        <f t="shared" si="21"/>
        <v>35.5</v>
      </c>
      <c r="E360" s="4"/>
      <c r="H360" t="s">
        <v>109</v>
      </c>
      <c r="I360">
        <f t="shared" si="24"/>
        <v>0</v>
      </c>
      <c r="J360" t="s">
        <v>109</v>
      </c>
      <c r="K360">
        <f t="shared" si="22"/>
        <v>1.8450980400142569</v>
      </c>
      <c r="L360" t="s">
        <v>109</v>
      </c>
      <c r="M360">
        <f t="shared" si="23"/>
        <v>1.550228353055094</v>
      </c>
    </row>
    <row r="361" spans="1:13" x14ac:dyDescent="0.25">
      <c r="A361" t="s">
        <v>968</v>
      </c>
      <c r="B361" s="3">
        <v>1</v>
      </c>
      <c r="C361" s="4">
        <v>45</v>
      </c>
      <c r="D361" s="4">
        <f t="shared" si="21"/>
        <v>23</v>
      </c>
      <c r="E361" s="4"/>
      <c r="H361" t="s">
        <v>225</v>
      </c>
      <c r="I361">
        <f t="shared" si="24"/>
        <v>0</v>
      </c>
      <c r="J361" t="s">
        <v>225</v>
      </c>
      <c r="K361">
        <f t="shared" si="22"/>
        <v>1.6532125137753437</v>
      </c>
      <c r="L361" t="s">
        <v>225</v>
      </c>
      <c r="M361">
        <f t="shared" si="23"/>
        <v>1.3617278360175928</v>
      </c>
    </row>
    <row r="362" spans="1:13" x14ac:dyDescent="0.25">
      <c r="A362" t="s">
        <v>969</v>
      </c>
      <c r="B362" s="3">
        <v>1</v>
      </c>
      <c r="C362" s="4">
        <v>96</v>
      </c>
      <c r="D362" s="4">
        <f t="shared" si="21"/>
        <v>48.5</v>
      </c>
      <c r="E362" s="4"/>
      <c r="H362" t="s">
        <v>226</v>
      </c>
      <c r="I362">
        <f t="shared" si="24"/>
        <v>0</v>
      </c>
      <c r="J362" t="s">
        <v>226</v>
      </c>
      <c r="K362">
        <f t="shared" si="22"/>
        <v>1.9822712330395684</v>
      </c>
      <c r="L362" t="s">
        <v>226</v>
      </c>
      <c r="M362">
        <f t="shared" si="23"/>
        <v>1.6857417386022637</v>
      </c>
    </row>
    <row r="363" spans="1:13" x14ac:dyDescent="0.25">
      <c r="A363" t="s">
        <v>970</v>
      </c>
      <c r="B363" s="3">
        <v>1</v>
      </c>
      <c r="C363" s="4">
        <v>36.200000000000003</v>
      </c>
      <c r="D363" s="4">
        <f t="shared" si="21"/>
        <v>18.600000000000001</v>
      </c>
      <c r="E363" s="4"/>
      <c r="H363" t="s">
        <v>227</v>
      </c>
      <c r="I363">
        <f t="shared" si="24"/>
        <v>0</v>
      </c>
      <c r="J363" t="s">
        <v>227</v>
      </c>
      <c r="K363">
        <f t="shared" si="22"/>
        <v>1.5587085705331658</v>
      </c>
      <c r="L363" t="s">
        <v>227</v>
      </c>
      <c r="M363">
        <f t="shared" si="23"/>
        <v>1.2695129442179163</v>
      </c>
    </row>
    <row r="364" spans="1:13" x14ac:dyDescent="0.25">
      <c r="A364" t="s">
        <v>971</v>
      </c>
      <c r="B364" s="3">
        <v>79</v>
      </c>
      <c r="C364" s="4">
        <v>1235</v>
      </c>
      <c r="D364" s="4">
        <f t="shared" si="21"/>
        <v>657</v>
      </c>
      <c r="E364" s="4"/>
      <c r="H364" t="s">
        <v>401</v>
      </c>
      <c r="I364">
        <f t="shared" si="24"/>
        <v>1.8976270912904414</v>
      </c>
      <c r="J364" t="s">
        <v>401</v>
      </c>
      <c r="K364">
        <f t="shared" si="22"/>
        <v>3.0916669575956846</v>
      </c>
      <c r="L364" t="s">
        <v>401</v>
      </c>
      <c r="M364">
        <f t="shared" si="23"/>
        <v>2.8175653695597807</v>
      </c>
    </row>
    <row r="365" spans="1:13" x14ac:dyDescent="0.25">
      <c r="A365" t="s">
        <v>972</v>
      </c>
      <c r="B365" s="3">
        <v>1.5</v>
      </c>
      <c r="C365" s="4">
        <v>1866</v>
      </c>
      <c r="D365" s="4">
        <f t="shared" si="21"/>
        <v>933.75</v>
      </c>
      <c r="E365" s="4"/>
      <c r="H365" t="s">
        <v>402</v>
      </c>
      <c r="I365">
        <f t="shared" si="24"/>
        <v>0.17609125905568124</v>
      </c>
      <c r="J365" t="s">
        <v>402</v>
      </c>
      <c r="K365">
        <f t="shared" si="22"/>
        <v>3.2709116394104814</v>
      </c>
      <c r="L365" t="s">
        <v>402</v>
      </c>
      <c r="M365">
        <f t="shared" si="23"/>
        <v>2.9702306148234552</v>
      </c>
    </row>
    <row r="366" spans="1:13" x14ac:dyDescent="0.25">
      <c r="A366" t="s">
        <v>973</v>
      </c>
      <c r="B366" s="3">
        <v>1</v>
      </c>
      <c r="C366" s="4">
        <v>40</v>
      </c>
      <c r="D366" s="4">
        <f t="shared" si="21"/>
        <v>20.5</v>
      </c>
      <c r="E366" s="4"/>
      <c r="H366" t="s">
        <v>228</v>
      </c>
      <c r="I366">
        <f t="shared" si="24"/>
        <v>0</v>
      </c>
      <c r="J366" t="s">
        <v>228</v>
      </c>
      <c r="K366">
        <f t="shared" si="22"/>
        <v>1.6020599913279623</v>
      </c>
      <c r="L366" t="s">
        <v>228</v>
      </c>
      <c r="M366">
        <f t="shared" si="23"/>
        <v>1.3117538610557542</v>
      </c>
    </row>
    <row r="367" spans="1:13" x14ac:dyDescent="0.25">
      <c r="A367" t="s">
        <v>974</v>
      </c>
      <c r="B367" s="3">
        <v>1</v>
      </c>
      <c r="C367" s="20">
        <v>30</v>
      </c>
      <c r="D367" s="4">
        <f t="shared" si="21"/>
        <v>15.5</v>
      </c>
      <c r="E367" s="20"/>
      <c r="H367" t="s">
        <v>317</v>
      </c>
      <c r="I367">
        <f t="shared" si="24"/>
        <v>0</v>
      </c>
      <c r="J367" t="s">
        <v>317</v>
      </c>
      <c r="K367">
        <f t="shared" si="22"/>
        <v>1.4771212547196624</v>
      </c>
      <c r="L367" t="s">
        <v>317</v>
      </c>
      <c r="M367">
        <f t="shared" si="23"/>
        <v>1.1903316981702914</v>
      </c>
    </row>
    <row r="368" spans="1:13" x14ac:dyDescent="0.25">
      <c r="A368" t="s">
        <v>975</v>
      </c>
      <c r="B368" s="3">
        <v>1</v>
      </c>
      <c r="C368" s="4">
        <v>65</v>
      </c>
      <c r="D368" s="4">
        <f t="shared" si="21"/>
        <v>33</v>
      </c>
      <c r="E368" s="4"/>
      <c r="H368" t="s">
        <v>229</v>
      </c>
      <c r="I368">
        <f t="shared" si="24"/>
        <v>0</v>
      </c>
      <c r="J368" t="s">
        <v>229</v>
      </c>
      <c r="K368">
        <f t="shared" si="22"/>
        <v>1.8129133566428555</v>
      </c>
      <c r="L368" t="s">
        <v>229</v>
      </c>
      <c r="M368">
        <f t="shared" si="23"/>
        <v>1.5185139398778875</v>
      </c>
    </row>
    <row r="369" spans="1:13" x14ac:dyDescent="0.25">
      <c r="A369" t="s">
        <v>976</v>
      </c>
      <c r="B369" s="3">
        <v>1</v>
      </c>
      <c r="C369" s="20">
        <v>46</v>
      </c>
      <c r="D369" s="4">
        <f t="shared" si="21"/>
        <v>23.5</v>
      </c>
      <c r="E369" s="20"/>
      <c r="H369" t="s">
        <v>230</v>
      </c>
      <c r="I369">
        <f t="shared" si="24"/>
        <v>0</v>
      </c>
      <c r="J369" t="s">
        <v>230</v>
      </c>
      <c r="K369">
        <f t="shared" si="22"/>
        <v>1.6627578316815741</v>
      </c>
      <c r="L369" t="s">
        <v>230</v>
      </c>
      <c r="M369">
        <f t="shared" si="23"/>
        <v>1.3710678622717363</v>
      </c>
    </row>
    <row r="370" spans="1:13" x14ac:dyDescent="0.25">
      <c r="A370" t="s">
        <v>977</v>
      </c>
      <c r="B370" s="3">
        <v>1</v>
      </c>
      <c r="C370" s="4">
        <v>78</v>
      </c>
      <c r="D370" s="4">
        <f t="shared" si="21"/>
        <v>39.5</v>
      </c>
      <c r="E370" s="4"/>
      <c r="H370" t="s">
        <v>231</v>
      </c>
      <c r="I370">
        <f t="shared" si="24"/>
        <v>0</v>
      </c>
      <c r="J370" t="s">
        <v>231</v>
      </c>
      <c r="K370">
        <f t="shared" si="22"/>
        <v>1.8920946026904804</v>
      </c>
      <c r="L370" t="s">
        <v>231</v>
      </c>
      <c r="M370">
        <f t="shared" si="23"/>
        <v>1.5965970956264601</v>
      </c>
    </row>
    <row r="371" spans="1:13" x14ac:dyDescent="0.25">
      <c r="A371" t="s">
        <v>978</v>
      </c>
      <c r="B371" s="3">
        <v>1</v>
      </c>
      <c r="C371" s="4">
        <v>40</v>
      </c>
      <c r="D371" s="4">
        <f t="shared" si="21"/>
        <v>20.5</v>
      </c>
      <c r="E371" s="4"/>
      <c r="H371" t="s">
        <v>232</v>
      </c>
      <c r="I371">
        <f t="shared" si="24"/>
        <v>0</v>
      </c>
      <c r="J371" t="s">
        <v>232</v>
      </c>
      <c r="K371">
        <f t="shared" si="22"/>
        <v>1.6020599913279623</v>
      </c>
      <c r="L371" t="s">
        <v>232</v>
      </c>
      <c r="M371">
        <f t="shared" si="23"/>
        <v>1.3117538610557542</v>
      </c>
    </row>
    <row r="372" spans="1:13" x14ac:dyDescent="0.25">
      <c r="A372" t="s">
        <v>979</v>
      </c>
      <c r="B372" s="3">
        <v>1</v>
      </c>
      <c r="C372" s="4">
        <v>78</v>
      </c>
      <c r="D372" s="4">
        <f t="shared" si="21"/>
        <v>39.5</v>
      </c>
      <c r="E372" s="4"/>
      <c r="H372" t="s">
        <v>233</v>
      </c>
      <c r="I372">
        <f t="shared" si="24"/>
        <v>0</v>
      </c>
      <c r="J372" t="s">
        <v>233</v>
      </c>
      <c r="K372">
        <f t="shared" si="22"/>
        <v>1.8920946026904804</v>
      </c>
      <c r="L372" t="s">
        <v>233</v>
      </c>
      <c r="M372">
        <f t="shared" si="23"/>
        <v>1.5965970956264601</v>
      </c>
    </row>
    <row r="373" spans="1:13" x14ac:dyDescent="0.25">
      <c r="A373" t="s">
        <v>980</v>
      </c>
      <c r="B373" s="3">
        <v>1</v>
      </c>
      <c r="C373" s="4">
        <v>40</v>
      </c>
      <c r="D373" s="4">
        <f t="shared" si="21"/>
        <v>20.5</v>
      </c>
      <c r="E373" s="4"/>
      <c r="H373" t="s">
        <v>234</v>
      </c>
      <c r="I373">
        <f t="shared" si="24"/>
        <v>0</v>
      </c>
      <c r="J373" t="s">
        <v>234</v>
      </c>
      <c r="K373">
        <f t="shared" si="22"/>
        <v>1.6020599913279623</v>
      </c>
      <c r="L373" t="s">
        <v>234</v>
      </c>
      <c r="M373">
        <f t="shared" si="23"/>
        <v>1.3117538610557542</v>
      </c>
    </row>
    <row r="374" spans="1:13" x14ac:dyDescent="0.25">
      <c r="A374" t="s">
        <v>981</v>
      </c>
      <c r="B374" s="3">
        <v>1</v>
      </c>
      <c r="C374" s="4">
        <v>113.5</v>
      </c>
      <c r="D374" s="4">
        <f t="shared" si="21"/>
        <v>57.25</v>
      </c>
      <c r="E374" s="4"/>
      <c r="H374" t="s">
        <v>235</v>
      </c>
      <c r="I374">
        <f t="shared" si="24"/>
        <v>0</v>
      </c>
      <c r="J374" t="s">
        <v>235</v>
      </c>
      <c r="K374">
        <f t="shared" si="22"/>
        <v>2.0549958615291417</v>
      </c>
      <c r="L374" t="s">
        <v>235</v>
      </c>
      <c r="M374">
        <f t="shared" si="23"/>
        <v>1.7577754910119257</v>
      </c>
    </row>
    <row r="375" spans="1:13" x14ac:dyDescent="0.25">
      <c r="A375" t="s">
        <v>982</v>
      </c>
      <c r="B375" s="3">
        <v>1</v>
      </c>
      <c r="C375" s="4">
        <v>49</v>
      </c>
      <c r="D375" s="4">
        <f t="shared" si="21"/>
        <v>25</v>
      </c>
      <c r="E375" s="4"/>
      <c r="H375" t="s">
        <v>236</v>
      </c>
      <c r="I375">
        <f t="shared" si="24"/>
        <v>0</v>
      </c>
      <c r="J375" t="s">
        <v>236</v>
      </c>
      <c r="K375">
        <f t="shared" si="22"/>
        <v>1.6901960800285136</v>
      </c>
      <c r="L375" t="s">
        <v>236</v>
      </c>
      <c r="M375">
        <f t="shared" si="23"/>
        <v>1.3979400086720377</v>
      </c>
    </row>
    <row r="376" spans="1:13" x14ac:dyDescent="0.25">
      <c r="A376" t="s">
        <v>983</v>
      </c>
      <c r="B376" s="3">
        <v>1</v>
      </c>
      <c r="C376" s="4">
        <v>40</v>
      </c>
      <c r="D376" s="4">
        <f t="shared" si="21"/>
        <v>20.5</v>
      </c>
      <c r="E376" s="4"/>
      <c r="H376" t="s">
        <v>237</v>
      </c>
      <c r="I376">
        <f t="shared" si="24"/>
        <v>0</v>
      </c>
      <c r="J376" t="s">
        <v>237</v>
      </c>
      <c r="K376">
        <f t="shared" si="22"/>
        <v>1.6020599913279623</v>
      </c>
      <c r="L376" t="s">
        <v>237</v>
      </c>
      <c r="M376">
        <f t="shared" si="23"/>
        <v>1.3117538610557542</v>
      </c>
    </row>
    <row r="377" spans="1:13" x14ac:dyDescent="0.25">
      <c r="A377" t="s">
        <v>984</v>
      </c>
      <c r="B377" s="3">
        <v>1</v>
      </c>
      <c r="C377" s="4">
        <v>30</v>
      </c>
      <c r="D377" s="4">
        <f t="shared" si="21"/>
        <v>15.5</v>
      </c>
      <c r="E377" s="4"/>
      <c r="H377" t="s">
        <v>238</v>
      </c>
      <c r="I377">
        <f t="shared" si="24"/>
        <v>0</v>
      </c>
      <c r="J377" t="s">
        <v>238</v>
      </c>
      <c r="K377">
        <f t="shared" si="22"/>
        <v>1.4771212547196624</v>
      </c>
      <c r="L377" t="s">
        <v>238</v>
      </c>
      <c r="M377">
        <f t="shared" si="23"/>
        <v>1.1903316981702914</v>
      </c>
    </row>
    <row r="378" spans="1:13" x14ac:dyDescent="0.25">
      <c r="A378" t="s">
        <v>985</v>
      </c>
      <c r="B378" s="3">
        <v>1</v>
      </c>
      <c r="C378" s="4">
        <v>58</v>
      </c>
      <c r="D378" s="4">
        <f t="shared" si="21"/>
        <v>29.5</v>
      </c>
      <c r="E378" s="4"/>
      <c r="H378" t="s">
        <v>239</v>
      </c>
      <c r="I378">
        <f t="shared" si="24"/>
        <v>0</v>
      </c>
      <c r="J378" t="s">
        <v>239</v>
      </c>
      <c r="K378">
        <f t="shared" si="22"/>
        <v>1.7634279935629373</v>
      </c>
      <c r="L378" t="s">
        <v>239</v>
      </c>
      <c r="M378">
        <f t="shared" si="23"/>
        <v>1.469822015978163</v>
      </c>
    </row>
    <row r="379" spans="1:13" x14ac:dyDescent="0.25">
      <c r="A379" t="s">
        <v>986</v>
      </c>
      <c r="B379" s="3">
        <v>82.5</v>
      </c>
      <c r="C379" s="4">
        <v>181.5</v>
      </c>
      <c r="D379" s="4">
        <f t="shared" si="21"/>
        <v>132</v>
      </c>
      <c r="E379" s="4"/>
      <c r="H379" t="s">
        <v>474</v>
      </c>
      <c r="I379">
        <f t="shared" si="24"/>
        <v>1.916453948549925</v>
      </c>
      <c r="J379" t="s">
        <v>474</v>
      </c>
      <c r="K379">
        <f t="shared" si="22"/>
        <v>2.2588766293721312</v>
      </c>
      <c r="L379" t="s">
        <v>474</v>
      </c>
      <c r="M379">
        <f t="shared" si="23"/>
        <v>2.12057393120585</v>
      </c>
    </row>
    <row r="380" spans="1:13" x14ac:dyDescent="0.25">
      <c r="A380" t="s">
        <v>987</v>
      </c>
      <c r="B380" s="3">
        <v>1</v>
      </c>
      <c r="C380" s="4">
        <v>55</v>
      </c>
      <c r="D380" s="4">
        <f t="shared" si="21"/>
        <v>28</v>
      </c>
      <c r="E380" s="4"/>
      <c r="H380" t="s">
        <v>240</v>
      </c>
      <c r="I380">
        <f t="shared" si="24"/>
        <v>0</v>
      </c>
      <c r="J380" t="s">
        <v>240</v>
      </c>
      <c r="K380">
        <f t="shared" si="22"/>
        <v>1.7403626894942439</v>
      </c>
      <c r="L380" t="s">
        <v>240</v>
      </c>
      <c r="M380">
        <f t="shared" si="23"/>
        <v>1.4471580313422192</v>
      </c>
    </row>
    <row r="381" spans="1:13" x14ac:dyDescent="0.25">
      <c r="A381" t="s">
        <v>988</v>
      </c>
      <c r="B381" s="3">
        <v>1</v>
      </c>
      <c r="C381" s="4">
        <v>33</v>
      </c>
      <c r="D381" s="4">
        <f t="shared" si="21"/>
        <v>17</v>
      </c>
      <c r="E381" s="4"/>
      <c r="H381" t="s">
        <v>347</v>
      </c>
      <c r="I381">
        <f t="shared" si="24"/>
        <v>0</v>
      </c>
      <c r="J381" t="s">
        <v>347</v>
      </c>
      <c r="K381">
        <f t="shared" si="22"/>
        <v>1.5185139398778875</v>
      </c>
      <c r="L381" t="s">
        <v>347</v>
      </c>
      <c r="M381">
        <f t="shared" si="23"/>
        <v>1.2304489213782739</v>
      </c>
    </row>
    <row r="382" spans="1:13" x14ac:dyDescent="0.25">
      <c r="A382" t="s">
        <v>637</v>
      </c>
      <c r="B382" s="3">
        <v>84</v>
      </c>
      <c r="C382" s="4">
        <v>1628</v>
      </c>
      <c r="D382" s="4">
        <f t="shared" si="21"/>
        <v>856</v>
      </c>
      <c r="E382" s="4"/>
      <c r="H382" t="s">
        <v>475</v>
      </c>
      <c r="I382">
        <f t="shared" si="24"/>
        <v>1.9242792860618816</v>
      </c>
      <c r="J382" t="s">
        <v>475</v>
      </c>
      <c r="K382">
        <f t="shared" si="22"/>
        <v>3.2116544005531824</v>
      </c>
      <c r="L382" t="s">
        <v>475</v>
      </c>
      <c r="M382">
        <f t="shared" si="23"/>
        <v>2.932473764677153</v>
      </c>
    </row>
    <row r="383" spans="1:13" x14ac:dyDescent="0.25">
      <c r="A383" t="s">
        <v>638</v>
      </c>
      <c r="B383" s="3">
        <v>5</v>
      </c>
      <c r="C383" s="4">
        <v>289</v>
      </c>
      <c r="D383" s="4">
        <f t="shared" si="21"/>
        <v>147</v>
      </c>
      <c r="E383" s="4"/>
      <c r="H383" t="s">
        <v>403</v>
      </c>
      <c r="I383">
        <f t="shared" si="24"/>
        <v>0.69897000433601886</v>
      </c>
      <c r="J383" t="s">
        <v>403</v>
      </c>
      <c r="K383">
        <f t="shared" si="22"/>
        <v>2.4608978427565478</v>
      </c>
      <c r="L383" t="s">
        <v>403</v>
      </c>
      <c r="M383">
        <f t="shared" si="23"/>
        <v>2.167317334748176</v>
      </c>
    </row>
    <row r="384" spans="1:13" x14ac:dyDescent="0.25">
      <c r="A384" t="s">
        <v>989</v>
      </c>
      <c r="B384" s="3">
        <v>1</v>
      </c>
      <c r="C384" s="4">
        <v>30</v>
      </c>
      <c r="D384" s="4">
        <f t="shared" si="21"/>
        <v>15.5</v>
      </c>
      <c r="E384" s="4"/>
      <c r="H384" t="s">
        <v>241</v>
      </c>
      <c r="I384">
        <f t="shared" si="24"/>
        <v>0</v>
      </c>
      <c r="J384" t="s">
        <v>241</v>
      </c>
      <c r="K384">
        <f t="shared" si="22"/>
        <v>1.4771212547196624</v>
      </c>
      <c r="L384" t="s">
        <v>241</v>
      </c>
      <c r="M384">
        <f t="shared" si="23"/>
        <v>1.1903316981702914</v>
      </c>
    </row>
    <row r="385" spans="1:13" x14ac:dyDescent="0.25">
      <c r="A385" t="s">
        <v>990</v>
      </c>
      <c r="B385" s="3">
        <v>2</v>
      </c>
      <c r="C385" s="4">
        <v>30</v>
      </c>
      <c r="D385" s="4">
        <f t="shared" si="21"/>
        <v>16</v>
      </c>
      <c r="E385" s="4"/>
      <c r="H385" t="s">
        <v>242</v>
      </c>
      <c r="I385">
        <f t="shared" si="24"/>
        <v>0.3010299956639812</v>
      </c>
      <c r="J385" t="s">
        <v>242</v>
      </c>
      <c r="K385">
        <f t="shared" si="22"/>
        <v>1.4771212547196624</v>
      </c>
      <c r="L385" t="s">
        <v>242</v>
      </c>
      <c r="M385">
        <f t="shared" si="23"/>
        <v>1.2041199826559248</v>
      </c>
    </row>
    <row r="386" spans="1:13" x14ac:dyDescent="0.25">
      <c r="A386" t="s">
        <v>991</v>
      </c>
      <c r="B386" s="3">
        <v>1</v>
      </c>
      <c r="C386" s="4">
        <v>30</v>
      </c>
      <c r="D386" s="4">
        <f t="shared" si="21"/>
        <v>15.5</v>
      </c>
      <c r="E386" s="4"/>
      <c r="H386" t="s">
        <v>243</v>
      </c>
      <c r="I386">
        <f t="shared" si="24"/>
        <v>0</v>
      </c>
      <c r="J386" t="s">
        <v>243</v>
      </c>
      <c r="K386">
        <f t="shared" si="22"/>
        <v>1.4771212547196624</v>
      </c>
      <c r="L386" t="s">
        <v>243</v>
      </c>
      <c r="M386">
        <f t="shared" si="23"/>
        <v>1.1903316981702914</v>
      </c>
    </row>
    <row r="387" spans="1:13" x14ac:dyDescent="0.25">
      <c r="A387" t="s">
        <v>992</v>
      </c>
      <c r="B387" s="3">
        <v>1</v>
      </c>
      <c r="C387" s="4">
        <v>30</v>
      </c>
      <c r="D387" s="4">
        <f t="shared" si="21"/>
        <v>15.5</v>
      </c>
      <c r="E387" s="4"/>
      <c r="H387" t="s">
        <v>344</v>
      </c>
      <c r="I387">
        <f t="shared" si="24"/>
        <v>0</v>
      </c>
      <c r="J387" t="s">
        <v>344</v>
      </c>
      <c r="K387">
        <f t="shared" si="22"/>
        <v>1.4771212547196624</v>
      </c>
      <c r="L387" t="s">
        <v>344</v>
      </c>
      <c r="M387">
        <f t="shared" si="23"/>
        <v>1.1903316981702914</v>
      </c>
    </row>
    <row r="388" spans="1:13" x14ac:dyDescent="0.25">
      <c r="A388" t="s">
        <v>993</v>
      </c>
      <c r="B388" s="3">
        <v>1</v>
      </c>
      <c r="C388" s="4">
        <v>66</v>
      </c>
      <c r="D388" s="4">
        <f t="shared" ref="D388:D451" si="25">((C388-B388)/2)+B388</f>
        <v>33.5</v>
      </c>
      <c r="E388" s="4"/>
      <c r="H388" t="s">
        <v>244</v>
      </c>
      <c r="I388">
        <f t="shared" si="24"/>
        <v>0</v>
      </c>
      <c r="J388" t="s">
        <v>244</v>
      </c>
      <c r="K388">
        <f t="shared" ref="K388:K451" si="26">LOG10(C388)</f>
        <v>1.8195439355418688</v>
      </c>
      <c r="L388" t="s">
        <v>244</v>
      </c>
      <c r="M388">
        <f t="shared" ref="M388:M451" si="27">LOG10(D388)</f>
        <v>1.5250448070368452</v>
      </c>
    </row>
    <row r="389" spans="1:13" x14ac:dyDescent="0.25">
      <c r="A389" t="s">
        <v>994</v>
      </c>
      <c r="B389" s="3">
        <v>1</v>
      </c>
      <c r="C389" s="4">
        <v>75</v>
      </c>
      <c r="D389" s="4">
        <f t="shared" si="25"/>
        <v>38</v>
      </c>
      <c r="E389" s="4"/>
      <c r="H389" t="s">
        <v>245</v>
      </c>
      <c r="I389">
        <f t="shared" si="24"/>
        <v>0</v>
      </c>
      <c r="J389" t="s">
        <v>245</v>
      </c>
      <c r="K389">
        <f t="shared" si="26"/>
        <v>1.8750612633917001</v>
      </c>
      <c r="L389" t="s">
        <v>245</v>
      </c>
      <c r="M389">
        <f t="shared" si="27"/>
        <v>1.5797835966168101</v>
      </c>
    </row>
    <row r="390" spans="1:13" x14ac:dyDescent="0.25">
      <c r="A390" t="s">
        <v>995</v>
      </c>
      <c r="B390" s="3">
        <v>1</v>
      </c>
      <c r="C390" s="4">
        <v>52</v>
      </c>
      <c r="D390" s="4">
        <f t="shared" si="25"/>
        <v>26.5</v>
      </c>
      <c r="E390" s="4"/>
      <c r="H390" t="s">
        <v>246</v>
      </c>
      <c r="I390">
        <f t="shared" si="24"/>
        <v>0</v>
      </c>
      <c r="J390" t="s">
        <v>246</v>
      </c>
      <c r="K390">
        <f t="shared" si="26"/>
        <v>1.7160033436347992</v>
      </c>
      <c r="L390" t="s">
        <v>246</v>
      </c>
      <c r="M390">
        <f t="shared" si="27"/>
        <v>1.4232458739368079</v>
      </c>
    </row>
    <row r="391" spans="1:13" x14ac:dyDescent="0.25">
      <c r="A391" t="s">
        <v>996</v>
      </c>
      <c r="B391" s="3">
        <v>1</v>
      </c>
      <c r="C391" s="4">
        <v>40</v>
      </c>
      <c r="D391" s="4">
        <f t="shared" si="25"/>
        <v>20.5</v>
      </c>
      <c r="E391" s="4"/>
      <c r="H391" t="s">
        <v>247</v>
      </c>
      <c r="I391">
        <f t="shared" si="24"/>
        <v>0</v>
      </c>
      <c r="J391" t="s">
        <v>247</v>
      </c>
      <c r="K391">
        <f t="shared" si="26"/>
        <v>1.6020599913279623</v>
      </c>
      <c r="L391" t="s">
        <v>247</v>
      </c>
      <c r="M391">
        <f t="shared" si="27"/>
        <v>1.3117538610557542</v>
      </c>
    </row>
    <row r="392" spans="1:13" x14ac:dyDescent="0.25">
      <c r="A392" t="s">
        <v>997</v>
      </c>
      <c r="B392" s="3">
        <v>1</v>
      </c>
      <c r="C392" s="4">
        <v>48</v>
      </c>
      <c r="D392" s="4">
        <f t="shared" si="25"/>
        <v>24.5</v>
      </c>
      <c r="E392" s="4"/>
      <c r="H392" t="s">
        <v>248</v>
      </c>
      <c r="I392">
        <f t="shared" si="24"/>
        <v>0</v>
      </c>
      <c r="J392" t="s">
        <v>248</v>
      </c>
      <c r="K392">
        <f t="shared" si="26"/>
        <v>1.6812412373755872</v>
      </c>
      <c r="L392" t="s">
        <v>248</v>
      </c>
      <c r="M392">
        <f t="shared" si="27"/>
        <v>1.3891660843645324</v>
      </c>
    </row>
    <row r="393" spans="1:13" x14ac:dyDescent="0.25">
      <c r="A393" t="s">
        <v>998</v>
      </c>
      <c r="B393" s="3">
        <v>1</v>
      </c>
      <c r="C393" s="4">
        <v>65</v>
      </c>
      <c r="D393" s="4">
        <f t="shared" si="25"/>
        <v>33</v>
      </c>
      <c r="E393" s="4"/>
      <c r="H393" t="s">
        <v>249</v>
      </c>
      <c r="I393">
        <f t="shared" si="24"/>
        <v>0</v>
      </c>
      <c r="J393" t="s">
        <v>249</v>
      </c>
      <c r="K393">
        <f t="shared" si="26"/>
        <v>1.8129133566428555</v>
      </c>
      <c r="L393" t="s">
        <v>249</v>
      </c>
      <c r="M393">
        <f t="shared" si="27"/>
        <v>1.5185139398778875</v>
      </c>
    </row>
    <row r="394" spans="1:13" x14ac:dyDescent="0.25">
      <c r="A394" t="s">
        <v>999</v>
      </c>
      <c r="B394" s="3">
        <v>1</v>
      </c>
      <c r="C394" s="4">
        <v>70</v>
      </c>
      <c r="D394" s="4">
        <f t="shared" si="25"/>
        <v>35.5</v>
      </c>
      <c r="E394" s="4"/>
      <c r="H394" t="s">
        <v>250</v>
      </c>
      <c r="I394">
        <f t="shared" si="24"/>
        <v>0</v>
      </c>
      <c r="J394" t="s">
        <v>250</v>
      </c>
      <c r="K394">
        <f t="shared" si="26"/>
        <v>1.8450980400142569</v>
      </c>
      <c r="L394" t="s">
        <v>250</v>
      </c>
      <c r="M394">
        <f t="shared" si="27"/>
        <v>1.550228353055094</v>
      </c>
    </row>
    <row r="395" spans="1:13" x14ac:dyDescent="0.25">
      <c r="A395" t="s">
        <v>1000</v>
      </c>
      <c r="B395" s="3">
        <v>1</v>
      </c>
      <c r="C395" s="4">
        <v>78</v>
      </c>
      <c r="D395" s="4">
        <f t="shared" si="25"/>
        <v>39.5</v>
      </c>
      <c r="E395" s="4"/>
      <c r="H395" t="s">
        <v>251</v>
      </c>
      <c r="I395">
        <f t="shared" ref="I395:I458" si="28">LOG10(B395)</f>
        <v>0</v>
      </c>
      <c r="J395" t="s">
        <v>251</v>
      </c>
      <c r="K395">
        <f t="shared" si="26"/>
        <v>1.8920946026904804</v>
      </c>
      <c r="L395" t="s">
        <v>251</v>
      </c>
      <c r="M395">
        <f t="shared" si="27"/>
        <v>1.5965970956264601</v>
      </c>
    </row>
    <row r="396" spans="1:13" x14ac:dyDescent="0.25">
      <c r="A396" t="s">
        <v>1001</v>
      </c>
      <c r="B396" s="3">
        <v>1</v>
      </c>
      <c r="C396" s="4">
        <v>85</v>
      </c>
      <c r="D396" s="4">
        <f t="shared" si="25"/>
        <v>43</v>
      </c>
      <c r="E396" s="4"/>
      <c r="H396" t="s">
        <v>329</v>
      </c>
      <c r="I396">
        <f t="shared" si="28"/>
        <v>0</v>
      </c>
      <c r="J396" t="s">
        <v>329</v>
      </c>
      <c r="K396">
        <f t="shared" si="26"/>
        <v>1.9294189257142926</v>
      </c>
      <c r="L396" t="s">
        <v>329</v>
      </c>
      <c r="M396">
        <f t="shared" si="27"/>
        <v>1.6334684555795864</v>
      </c>
    </row>
    <row r="397" spans="1:13" x14ac:dyDescent="0.25">
      <c r="A397" t="s">
        <v>1002</v>
      </c>
      <c r="B397" s="3">
        <v>1</v>
      </c>
      <c r="C397" s="4">
        <v>46</v>
      </c>
      <c r="D397" s="4">
        <f t="shared" si="25"/>
        <v>23.5</v>
      </c>
      <c r="E397" s="4"/>
      <c r="H397" t="s">
        <v>252</v>
      </c>
      <c r="I397">
        <f t="shared" si="28"/>
        <v>0</v>
      </c>
      <c r="J397" t="s">
        <v>252</v>
      </c>
      <c r="K397">
        <f t="shared" si="26"/>
        <v>1.6627578316815741</v>
      </c>
      <c r="L397" t="s">
        <v>252</v>
      </c>
      <c r="M397">
        <f t="shared" si="27"/>
        <v>1.3710678622717363</v>
      </c>
    </row>
    <row r="398" spans="1:13" x14ac:dyDescent="0.25">
      <c r="A398" t="s">
        <v>1003</v>
      </c>
      <c r="B398" s="3">
        <v>1</v>
      </c>
      <c r="C398" s="4">
        <v>66</v>
      </c>
      <c r="D398" s="4">
        <f t="shared" si="25"/>
        <v>33.5</v>
      </c>
      <c r="E398" s="4"/>
      <c r="H398" t="s">
        <v>253</v>
      </c>
      <c r="I398">
        <f t="shared" si="28"/>
        <v>0</v>
      </c>
      <c r="J398" t="s">
        <v>253</v>
      </c>
      <c r="K398">
        <f t="shared" si="26"/>
        <v>1.8195439355418688</v>
      </c>
      <c r="L398" t="s">
        <v>253</v>
      </c>
      <c r="M398">
        <f t="shared" si="27"/>
        <v>1.5250448070368452</v>
      </c>
    </row>
    <row r="399" spans="1:13" x14ac:dyDescent="0.25">
      <c r="A399" t="s">
        <v>1004</v>
      </c>
      <c r="B399" s="3">
        <v>1</v>
      </c>
      <c r="C399" s="4">
        <v>113.5</v>
      </c>
      <c r="D399" s="4">
        <f t="shared" si="25"/>
        <v>57.25</v>
      </c>
      <c r="E399" s="4"/>
      <c r="H399" t="s">
        <v>254</v>
      </c>
      <c r="I399">
        <f t="shared" si="28"/>
        <v>0</v>
      </c>
      <c r="J399" t="s">
        <v>254</v>
      </c>
      <c r="K399">
        <f t="shared" si="26"/>
        <v>2.0549958615291417</v>
      </c>
      <c r="L399" t="s">
        <v>254</v>
      </c>
      <c r="M399">
        <f t="shared" si="27"/>
        <v>1.7577754910119257</v>
      </c>
    </row>
    <row r="400" spans="1:13" x14ac:dyDescent="0.25">
      <c r="A400" t="s">
        <v>1005</v>
      </c>
      <c r="B400" s="3">
        <v>1</v>
      </c>
      <c r="C400" s="4">
        <v>113.5</v>
      </c>
      <c r="D400" s="4">
        <f t="shared" si="25"/>
        <v>57.25</v>
      </c>
      <c r="E400" s="4"/>
      <c r="H400" t="s">
        <v>255</v>
      </c>
      <c r="I400">
        <f t="shared" si="28"/>
        <v>0</v>
      </c>
      <c r="J400" t="s">
        <v>255</v>
      </c>
      <c r="K400">
        <f t="shared" si="26"/>
        <v>2.0549958615291417</v>
      </c>
      <c r="L400" t="s">
        <v>255</v>
      </c>
      <c r="M400">
        <f t="shared" si="27"/>
        <v>1.7577754910119257</v>
      </c>
    </row>
    <row r="401" spans="1:13" x14ac:dyDescent="0.25">
      <c r="A401" t="s">
        <v>1006</v>
      </c>
      <c r="B401" s="3">
        <v>1</v>
      </c>
      <c r="C401" s="4">
        <v>78</v>
      </c>
      <c r="D401" s="4">
        <f t="shared" si="25"/>
        <v>39.5</v>
      </c>
      <c r="E401" s="4"/>
      <c r="H401" t="s">
        <v>256</v>
      </c>
      <c r="I401">
        <f t="shared" si="28"/>
        <v>0</v>
      </c>
      <c r="J401" t="s">
        <v>256</v>
      </c>
      <c r="K401">
        <f t="shared" si="26"/>
        <v>1.8920946026904804</v>
      </c>
      <c r="L401" t="s">
        <v>256</v>
      </c>
      <c r="M401">
        <f t="shared" si="27"/>
        <v>1.5965970956264601</v>
      </c>
    </row>
    <row r="402" spans="1:13" x14ac:dyDescent="0.25">
      <c r="A402" t="s">
        <v>1007</v>
      </c>
      <c r="B402" s="3">
        <v>1</v>
      </c>
      <c r="C402" s="4">
        <v>50</v>
      </c>
      <c r="D402" s="4">
        <f t="shared" si="25"/>
        <v>25.5</v>
      </c>
      <c r="E402" s="4"/>
      <c r="H402" t="s">
        <v>257</v>
      </c>
      <c r="I402">
        <f t="shared" si="28"/>
        <v>0</v>
      </c>
      <c r="J402" t="s">
        <v>257</v>
      </c>
      <c r="K402">
        <f t="shared" si="26"/>
        <v>1.6989700043360187</v>
      </c>
      <c r="L402" t="s">
        <v>257</v>
      </c>
      <c r="M402">
        <f t="shared" si="27"/>
        <v>1.4065401804339552</v>
      </c>
    </row>
    <row r="403" spans="1:13" x14ac:dyDescent="0.25">
      <c r="A403" t="s">
        <v>1008</v>
      </c>
      <c r="B403" s="3">
        <v>1</v>
      </c>
      <c r="C403" s="4">
        <v>40</v>
      </c>
      <c r="D403" s="4">
        <f t="shared" si="25"/>
        <v>20.5</v>
      </c>
      <c r="E403" s="4"/>
      <c r="H403" t="s">
        <v>325</v>
      </c>
      <c r="I403">
        <f t="shared" si="28"/>
        <v>0</v>
      </c>
      <c r="J403" t="s">
        <v>325</v>
      </c>
      <c r="K403">
        <f t="shared" si="26"/>
        <v>1.6020599913279623</v>
      </c>
      <c r="L403" t="s">
        <v>325</v>
      </c>
      <c r="M403">
        <f t="shared" si="27"/>
        <v>1.3117538610557542</v>
      </c>
    </row>
    <row r="404" spans="1:13" x14ac:dyDescent="0.25">
      <c r="A404" t="s">
        <v>1009</v>
      </c>
      <c r="B404" s="3">
        <v>1</v>
      </c>
      <c r="C404" s="4">
        <v>65</v>
      </c>
      <c r="D404" s="4">
        <f t="shared" si="25"/>
        <v>33</v>
      </c>
      <c r="E404" s="4"/>
      <c r="H404" t="s">
        <v>404</v>
      </c>
      <c r="I404">
        <f t="shared" si="28"/>
        <v>0</v>
      </c>
      <c r="J404" t="s">
        <v>404</v>
      </c>
      <c r="K404">
        <f t="shared" si="26"/>
        <v>1.8129133566428555</v>
      </c>
      <c r="L404" t="s">
        <v>404</v>
      </c>
      <c r="M404">
        <f t="shared" si="27"/>
        <v>1.5185139398778875</v>
      </c>
    </row>
    <row r="405" spans="1:13" x14ac:dyDescent="0.25">
      <c r="A405" t="s">
        <v>639</v>
      </c>
      <c r="B405" s="3">
        <v>280</v>
      </c>
      <c r="C405" s="4">
        <v>1737</v>
      </c>
      <c r="D405" s="4">
        <f t="shared" si="25"/>
        <v>1008.5</v>
      </c>
      <c r="E405" s="4"/>
      <c r="H405" t="s">
        <v>476</v>
      </c>
      <c r="I405">
        <f t="shared" si="28"/>
        <v>2.4471580313422194</v>
      </c>
      <c r="J405" t="s">
        <v>476</v>
      </c>
      <c r="K405">
        <f t="shared" si="26"/>
        <v>3.2397998184470986</v>
      </c>
      <c r="L405" t="s">
        <v>476</v>
      </c>
      <c r="M405">
        <f t="shared" si="27"/>
        <v>3.003675902548784</v>
      </c>
    </row>
    <row r="406" spans="1:13" x14ac:dyDescent="0.25">
      <c r="A406" t="s">
        <v>1010</v>
      </c>
      <c r="B406" s="3">
        <v>1</v>
      </c>
      <c r="C406" s="4">
        <v>40</v>
      </c>
      <c r="D406" s="4">
        <f t="shared" si="25"/>
        <v>20.5</v>
      </c>
      <c r="E406" s="4"/>
      <c r="H406" t="s">
        <v>258</v>
      </c>
      <c r="I406">
        <f t="shared" si="28"/>
        <v>0</v>
      </c>
      <c r="J406" t="s">
        <v>258</v>
      </c>
      <c r="K406">
        <f t="shared" si="26"/>
        <v>1.6020599913279623</v>
      </c>
      <c r="L406" t="s">
        <v>258</v>
      </c>
      <c r="M406">
        <f t="shared" si="27"/>
        <v>1.3117538610557542</v>
      </c>
    </row>
    <row r="407" spans="1:13" x14ac:dyDescent="0.25">
      <c r="A407" t="s">
        <v>1011</v>
      </c>
      <c r="B407" s="3">
        <v>1</v>
      </c>
      <c r="C407" s="4">
        <v>50</v>
      </c>
      <c r="D407" s="4">
        <f t="shared" si="25"/>
        <v>25.5</v>
      </c>
      <c r="E407" s="4"/>
      <c r="H407" t="s">
        <v>259</v>
      </c>
      <c r="I407">
        <f t="shared" si="28"/>
        <v>0</v>
      </c>
      <c r="J407" t="s">
        <v>259</v>
      </c>
      <c r="K407">
        <f t="shared" si="26"/>
        <v>1.6989700043360187</v>
      </c>
      <c r="L407" t="s">
        <v>259</v>
      </c>
      <c r="M407">
        <f t="shared" si="27"/>
        <v>1.4065401804339552</v>
      </c>
    </row>
    <row r="408" spans="1:13" x14ac:dyDescent="0.25">
      <c r="A408" t="s">
        <v>1012</v>
      </c>
      <c r="B408" s="3">
        <v>1</v>
      </c>
      <c r="C408" s="4">
        <v>115</v>
      </c>
      <c r="D408" s="4">
        <f t="shared" si="25"/>
        <v>58</v>
      </c>
      <c r="E408" s="4"/>
      <c r="H408" t="s">
        <v>260</v>
      </c>
      <c r="I408">
        <f t="shared" si="28"/>
        <v>0</v>
      </c>
      <c r="J408" t="s">
        <v>260</v>
      </c>
      <c r="K408">
        <f t="shared" si="26"/>
        <v>2.0606978403536118</v>
      </c>
      <c r="L408" t="s">
        <v>260</v>
      </c>
      <c r="M408">
        <f t="shared" si="27"/>
        <v>1.7634279935629373</v>
      </c>
    </row>
    <row r="409" spans="1:13" x14ac:dyDescent="0.25">
      <c r="A409" t="s">
        <v>1013</v>
      </c>
      <c r="B409" s="3">
        <v>1</v>
      </c>
      <c r="C409" s="4">
        <v>55</v>
      </c>
      <c r="D409" s="4">
        <f t="shared" si="25"/>
        <v>28</v>
      </c>
      <c r="E409" s="4"/>
      <c r="H409" t="s">
        <v>261</v>
      </c>
      <c r="I409">
        <f t="shared" si="28"/>
        <v>0</v>
      </c>
      <c r="J409" t="s">
        <v>261</v>
      </c>
      <c r="K409">
        <f t="shared" si="26"/>
        <v>1.7403626894942439</v>
      </c>
      <c r="L409" t="s">
        <v>261</v>
      </c>
      <c r="M409">
        <f t="shared" si="27"/>
        <v>1.4471580313422192</v>
      </c>
    </row>
    <row r="410" spans="1:13" x14ac:dyDescent="0.25">
      <c r="A410" t="s">
        <v>1014</v>
      </c>
      <c r="B410" s="3">
        <v>1</v>
      </c>
      <c r="C410" s="4">
        <v>113.5</v>
      </c>
      <c r="D410" s="4">
        <f t="shared" si="25"/>
        <v>57.25</v>
      </c>
      <c r="E410" s="4"/>
      <c r="H410" t="s">
        <v>262</v>
      </c>
      <c r="I410">
        <f t="shared" si="28"/>
        <v>0</v>
      </c>
      <c r="J410" t="s">
        <v>262</v>
      </c>
      <c r="K410">
        <f t="shared" si="26"/>
        <v>2.0549958615291417</v>
      </c>
      <c r="L410" t="s">
        <v>262</v>
      </c>
      <c r="M410">
        <f t="shared" si="27"/>
        <v>1.7577754910119257</v>
      </c>
    </row>
    <row r="411" spans="1:13" x14ac:dyDescent="0.25">
      <c r="A411" t="s">
        <v>1015</v>
      </c>
      <c r="B411" s="3">
        <v>1</v>
      </c>
      <c r="C411" s="4">
        <v>50</v>
      </c>
      <c r="D411" s="4">
        <f t="shared" si="25"/>
        <v>25.5</v>
      </c>
      <c r="E411" s="4"/>
      <c r="H411" t="s">
        <v>263</v>
      </c>
      <c r="I411">
        <f t="shared" si="28"/>
        <v>0</v>
      </c>
      <c r="J411" t="s">
        <v>263</v>
      </c>
      <c r="K411">
        <f t="shared" si="26"/>
        <v>1.6989700043360187</v>
      </c>
      <c r="L411" t="s">
        <v>263</v>
      </c>
      <c r="M411">
        <f t="shared" si="27"/>
        <v>1.4065401804339552</v>
      </c>
    </row>
    <row r="412" spans="1:13" x14ac:dyDescent="0.25">
      <c r="A412" t="s">
        <v>1016</v>
      </c>
      <c r="B412" s="3">
        <v>1</v>
      </c>
      <c r="C412" s="4">
        <v>47</v>
      </c>
      <c r="D412" s="4">
        <f t="shared" si="25"/>
        <v>24</v>
      </c>
      <c r="E412" s="4"/>
      <c r="H412" t="s">
        <v>264</v>
      </c>
      <c r="I412">
        <f t="shared" si="28"/>
        <v>0</v>
      </c>
      <c r="J412" t="s">
        <v>264</v>
      </c>
      <c r="K412">
        <f t="shared" si="26"/>
        <v>1.6720978579357175</v>
      </c>
      <c r="L412" t="s">
        <v>264</v>
      </c>
      <c r="M412">
        <f t="shared" si="27"/>
        <v>1.3802112417116059</v>
      </c>
    </row>
    <row r="413" spans="1:13" x14ac:dyDescent="0.25">
      <c r="A413" t="s">
        <v>1017</v>
      </c>
      <c r="B413" s="3">
        <v>1</v>
      </c>
      <c r="C413" s="4">
        <v>91</v>
      </c>
      <c r="D413" s="4">
        <f t="shared" si="25"/>
        <v>46</v>
      </c>
      <c r="E413" s="4"/>
      <c r="H413" t="s">
        <v>265</v>
      </c>
      <c r="I413">
        <f t="shared" si="28"/>
        <v>0</v>
      </c>
      <c r="J413" t="s">
        <v>265</v>
      </c>
      <c r="K413">
        <f t="shared" si="26"/>
        <v>1.9590413923210936</v>
      </c>
      <c r="L413" t="s">
        <v>265</v>
      </c>
      <c r="M413">
        <f t="shared" si="27"/>
        <v>1.6627578316815741</v>
      </c>
    </row>
    <row r="414" spans="1:13" x14ac:dyDescent="0.25">
      <c r="A414" t="s">
        <v>1018</v>
      </c>
      <c r="B414" s="3">
        <v>5</v>
      </c>
      <c r="C414" s="4">
        <v>15</v>
      </c>
      <c r="D414" s="4">
        <f t="shared" si="25"/>
        <v>10</v>
      </c>
      <c r="E414" s="4"/>
      <c r="H414" t="s">
        <v>314</v>
      </c>
      <c r="I414">
        <f t="shared" si="28"/>
        <v>0.69897000433601886</v>
      </c>
      <c r="J414" t="s">
        <v>314</v>
      </c>
      <c r="K414">
        <f t="shared" si="26"/>
        <v>1.1760912590556813</v>
      </c>
      <c r="L414" t="s">
        <v>314</v>
      </c>
      <c r="M414">
        <f t="shared" si="27"/>
        <v>1</v>
      </c>
    </row>
    <row r="415" spans="1:13" x14ac:dyDescent="0.25">
      <c r="A415" t="s">
        <v>1019</v>
      </c>
      <c r="B415" s="3">
        <v>1</v>
      </c>
      <c r="C415" s="4">
        <v>146</v>
      </c>
      <c r="D415" s="4">
        <f t="shared" si="25"/>
        <v>73.5</v>
      </c>
      <c r="E415" s="4"/>
      <c r="H415" t="s">
        <v>266</v>
      </c>
      <c r="I415">
        <f t="shared" si="28"/>
        <v>0</v>
      </c>
      <c r="J415" t="s">
        <v>266</v>
      </c>
      <c r="K415">
        <f t="shared" si="26"/>
        <v>2.1643528557844371</v>
      </c>
      <c r="L415" t="s">
        <v>266</v>
      </c>
      <c r="M415">
        <f t="shared" si="27"/>
        <v>1.866287339084195</v>
      </c>
    </row>
    <row r="416" spans="1:13" x14ac:dyDescent="0.25">
      <c r="A416" t="s">
        <v>1020</v>
      </c>
      <c r="B416" s="3">
        <v>1</v>
      </c>
      <c r="C416" s="4">
        <v>15</v>
      </c>
      <c r="D416" s="4">
        <f t="shared" si="25"/>
        <v>8</v>
      </c>
      <c r="E416" s="4"/>
      <c r="H416" t="s">
        <v>267</v>
      </c>
      <c r="I416">
        <f t="shared" si="28"/>
        <v>0</v>
      </c>
      <c r="J416" t="s">
        <v>267</v>
      </c>
      <c r="K416">
        <f t="shared" si="26"/>
        <v>1.1760912590556813</v>
      </c>
      <c r="L416" t="s">
        <v>267</v>
      </c>
      <c r="M416">
        <f t="shared" si="27"/>
        <v>0.90308998699194354</v>
      </c>
    </row>
    <row r="417" spans="1:13" x14ac:dyDescent="0.25">
      <c r="A417" t="s">
        <v>1021</v>
      </c>
      <c r="B417" s="3">
        <v>1</v>
      </c>
      <c r="C417" s="4">
        <v>75</v>
      </c>
      <c r="D417" s="4">
        <f t="shared" si="25"/>
        <v>38</v>
      </c>
      <c r="E417" s="4"/>
      <c r="H417" t="s">
        <v>268</v>
      </c>
      <c r="I417">
        <f t="shared" si="28"/>
        <v>0</v>
      </c>
      <c r="J417" t="s">
        <v>268</v>
      </c>
      <c r="K417">
        <f t="shared" si="26"/>
        <v>1.8750612633917001</v>
      </c>
      <c r="L417" t="s">
        <v>268</v>
      </c>
      <c r="M417">
        <f t="shared" si="27"/>
        <v>1.5797835966168101</v>
      </c>
    </row>
    <row r="418" spans="1:13" x14ac:dyDescent="0.25">
      <c r="A418" t="s">
        <v>1022</v>
      </c>
      <c r="B418" s="3">
        <v>1</v>
      </c>
      <c r="C418" s="4">
        <v>113.5</v>
      </c>
      <c r="D418" s="4">
        <f t="shared" si="25"/>
        <v>57.25</v>
      </c>
      <c r="E418" s="4"/>
      <c r="H418" t="s">
        <v>269</v>
      </c>
      <c r="I418">
        <f t="shared" si="28"/>
        <v>0</v>
      </c>
      <c r="J418" t="s">
        <v>269</v>
      </c>
      <c r="K418">
        <f t="shared" si="26"/>
        <v>2.0549958615291417</v>
      </c>
      <c r="L418" t="s">
        <v>269</v>
      </c>
      <c r="M418">
        <f t="shared" si="27"/>
        <v>1.7577754910119257</v>
      </c>
    </row>
    <row r="419" spans="1:13" x14ac:dyDescent="0.25">
      <c r="A419" t="s">
        <v>1023</v>
      </c>
      <c r="B419" s="3">
        <v>1</v>
      </c>
      <c r="C419" s="4">
        <v>84</v>
      </c>
      <c r="D419" s="4">
        <f t="shared" si="25"/>
        <v>42.5</v>
      </c>
      <c r="E419" s="4"/>
      <c r="H419" t="s">
        <v>270</v>
      </c>
      <c r="I419">
        <f t="shared" si="28"/>
        <v>0</v>
      </c>
      <c r="J419" t="s">
        <v>270</v>
      </c>
      <c r="K419">
        <f t="shared" si="26"/>
        <v>1.9242792860618816</v>
      </c>
      <c r="L419" t="s">
        <v>270</v>
      </c>
      <c r="M419">
        <f t="shared" si="27"/>
        <v>1.6283889300503116</v>
      </c>
    </row>
    <row r="420" spans="1:13" x14ac:dyDescent="0.25">
      <c r="A420" t="s">
        <v>1024</v>
      </c>
      <c r="B420" s="3">
        <v>3</v>
      </c>
      <c r="C420" s="4">
        <v>58</v>
      </c>
      <c r="D420" s="4">
        <f t="shared" si="25"/>
        <v>30.5</v>
      </c>
      <c r="E420" s="4"/>
      <c r="H420" t="s">
        <v>271</v>
      </c>
      <c r="I420">
        <f t="shared" si="28"/>
        <v>0.47712125471966244</v>
      </c>
      <c r="J420" t="s">
        <v>271</v>
      </c>
      <c r="K420">
        <f t="shared" si="26"/>
        <v>1.7634279935629373</v>
      </c>
      <c r="L420" t="s">
        <v>271</v>
      </c>
      <c r="M420">
        <f t="shared" si="27"/>
        <v>1.4842998393467859</v>
      </c>
    </row>
    <row r="421" spans="1:13" x14ac:dyDescent="0.25">
      <c r="A421" t="s">
        <v>1025</v>
      </c>
      <c r="B421" s="3">
        <v>1</v>
      </c>
      <c r="C421" s="4">
        <v>30</v>
      </c>
      <c r="D421" s="4">
        <f t="shared" si="25"/>
        <v>15.5</v>
      </c>
      <c r="E421" s="4"/>
      <c r="H421" t="s">
        <v>272</v>
      </c>
      <c r="I421">
        <f t="shared" si="28"/>
        <v>0</v>
      </c>
      <c r="J421" t="s">
        <v>272</v>
      </c>
      <c r="K421">
        <f t="shared" si="26"/>
        <v>1.4771212547196624</v>
      </c>
      <c r="L421" t="s">
        <v>272</v>
      </c>
      <c r="M421">
        <f t="shared" si="27"/>
        <v>1.1903316981702914</v>
      </c>
    </row>
    <row r="422" spans="1:13" x14ac:dyDescent="0.25">
      <c r="A422" t="s">
        <v>1026</v>
      </c>
      <c r="B422" s="3">
        <v>1</v>
      </c>
      <c r="C422" s="4">
        <v>72</v>
      </c>
      <c r="D422" s="4">
        <f t="shared" si="25"/>
        <v>36.5</v>
      </c>
      <c r="E422" s="4"/>
      <c r="H422" t="s">
        <v>273</v>
      </c>
      <c r="I422">
        <f t="shared" si="28"/>
        <v>0</v>
      </c>
      <c r="J422" t="s">
        <v>273</v>
      </c>
      <c r="K422">
        <f t="shared" si="26"/>
        <v>1.8573324964312685</v>
      </c>
      <c r="L422" t="s">
        <v>273</v>
      </c>
      <c r="M422">
        <f t="shared" si="27"/>
        <v>1.5622928644564746</v>
      </c>
    </row>
    <row r="423" spans="1:13" x14ac:dyDescent="0.25">
      <c r="A423" t="s">
        <v>1027</v>
      </c>
      <c r="B423" s="3">
        <v>1</v>
      </c>
      <c r="C423" s="4">
        <v>97</v>
      </c>
      <c r="D423" s="4">
        <f t="shared" si="25"/>
        <v>49</v>
      </c>
      <c r="E423" s="4"/>
      <c r="H423" t="s">
        <v>274</v>
      </c>
      <c r="I423">
        <f t="shared" si="28"/>
        <v>0</v>
      </c>
      <c r="J423" t="s">
        <v>274</v>
      </c>
      <c r="K423">
        <f t="shared" si="26"/>
        <v>1.9867717342662448</v>
      </c>
      <c r="L423" t="s">
        <v>274</v>
      </c>
      <c r="M423">
        <f t="shared" si="27"/>
        <v>1.6901960800285136</v>
      </c>
    </row>
    <row r="424" spans="1:13" x14ac:dyDescent="0.25">
      <c r="A424" t="s">
        <v>1028</v>
      </c>
      <c r="B424" s="3">
        <v>3</v>
      </c>
      <c r="C424" s="4">
        <v>25</v>
      </c>
      <c r="D424" s="4">
        <f t="shared" si="25"/>
        <v>14</v>
      </c>
      <c r="E424" s="4"/>
      <c r="H424" t="s">
        <v>275</v>
      </c>
      <c r="I424">
        <f t="shared" si="28"/>
        <v>0.47712125471966244</v>
      </c>
      <c r="J424" t="s">
        <v>275</v>
      </c>
      <c r="K424">
        <f t="shared" si="26"/>
        <v>1.3979400086720377</v>
      </c>
      <c r="L424" t="s">
        <v>275</v>
      </c>
      <c r="M424">
        <f t="shared" si="27"/>
        <v>1.146128035678238</v>
      </c>
    </row>
    <row r="425" spans="1:13" x14ac:dyDescent="0.25">
      <c r="A425" t="s">
        <v>1029</v>
      </c>
      <c r="B425" s="3">
        <v>45</v>
      </c>
      <c r="C425" s="4">
        <v>60</v>
      </c>
      <c r="D425" s="4">
        <f t="shared" si="25"/>
        <v>52.5</v>
      </c>
      <c r="E425" s="4"/>
      <c r="H425" t="s">
        <v>345</v>
      </c>
      <c r="I425">
        <f t="shared" si="28"/>
        <v>1.6532125137753437</v>
      </c>
      <c r="J425" t="s">
        <v>345</v>
      </c>
      <c r="K425">
        <f t="shared" si="26"/>
        <v>1.7781512503836436</v>
      </c>
      <c r="L425" t="s">
        <v>345</v>
      </c>
      <c r="M425">
        <f t="shared" si="27"/>
        <v>1.7201593034059568</v>
      </c>
    </row>
    <row r="426" spans="1:13" x14ac:dyDescent="0.25">
      <c r="A426" t="s">
        <v>1030</v>
      </c>
      <c r="B426" s="3">
        <v>1</v>
      </c>
      <c r="C426" s="4">
        <v>12</v>
      </c>
      <c r="D426" s="4">
        <f t="shared" si="25"/>
        <v>6.5</v>
      </c>
      <c r="E426" s="4"/>
      <c r="H426" t="s">
        <v>276</v>
      </c>
      <c r="I426">
        <f t="shared" si="28"/>
        <v>0</v>
      </c>
      <c r="J426" t="s">
        <v>276</v>
      </c>
      <c r="K426">
        <f t="shared" si="26"/>
        <v>1.0791812460476249</v>
      </c>
      <c r="L426" t="s">
        <v>276</v>
      </c>
      <c r="M426">
        <f t="shared" si="27"/>
        <v>0.81291335664285558</v>
      </c>
    </row>
    <row r="427" spans="1:13" x14ac:dyDescent="0.25">
      <c r="A427" t="s">
        <v>1031</v>
      </c>
      <c r="B427" s="3">
        <v>1</v>
      </c>
      <c r="C427" s="4">
        <v>107.5</v>
      </c>
      <c r="D427" s="4">
        <f t="shared" si="25"/>
        <v>54.25</v>
      </c>
      <c r="E427" s="4"/>
      <c r="H427" t="s">
        <v>277</v>
      </c>
      <c r="I427">
        <f t="shared" si="28"/>
        <v>0</v>
      </c>
      <c r="J427" t="s">
        <v>277</v>
      </c>
      <c r="K427">
        <f t="shared" si="26"/>
        <v>2.0314084642516241</v>
      </c>
      <c r="L427" t="s">
        <v>277</v>
      </c>
      <c r="M427">
        <f t="shared" si="27"/>
        <v>1.7343997425205671</v>
      </c>
    </row>
    <row r="428" spans="1:13" x14ac:dyDescent="0.25">
      <c r="A428" t="s">
        <v>1032</v>
      </c>
      <c r="B428" s="3">
        <v>1</v>
      </c>
      <c r="C428" s="4">
        <v>87</v>
      </c>
      <c r="D428" s="4">
        <f t="shared" si="25"/>
        <v>44</v>
      </c>
      <c r="E428" s="4"/>
      <c r="H428" t="s">
        <v>278</v>
      </c>
      <c r="I428">
        <f t="shared" si="28"/>
        <v>0</v>
      </c>
      <c r="J428" t="s">
        <v>278</v>
      </c>
      <c r="K428">
        <f t="shared" si="26"/>
        <v>1.9395192526186185</v>
      </c>
      <c r="L428" t="s">
        <v>278</v>
      </c>
      <c r="M428">
        <f t="shared" si="27"/>
        <v>1.6434526764861874</v>
      </c>
    </row>
    <row r="429" spans="1:13" x14ac:dyDescent="0.25">
      <c r="A429" t="s">
        <v>1033</v>
      </c>
      <c r="B429" s="3">
        <v>1</v>
      </c>
      <c r="C429" s="4">
        <v>113</v>
      </c>
      <c r="D429" s="4">
        <f t="shared" si="25"/>
        <v>57</v>
      </c>
      <c r="E429" s="4"/>
      <c r="H429" t="s">
        <v>279</v>
      </c>
      <c r="I429">
        <f t="shared" si="28"/>
        <v>0</v>
      </c>
      <c r="J429" t="s">
        <v>279</v>
      </c>
      <c r="K429">
        <f t="shared" si="26"/>
        <v>2.0530784434834195</v>
      </c>
      <c r="L429" t="s">
        <v>279</v>
      </c>
      <c r="M429">
        <f t="shared" si="27"/>
        <v>1.7558748556724915</v>
      </c>
    </row>
    <row r="430" spans="1:13" x14ac:dyDescent="0.25">
      <c r="A430" t="s">
        <v>1034</v>
      </c>
      <c r="B430" s="3">
        <v>75</v>
      </c>
      <c r="C430" s="4">
        <v>300</v>
      </c>
      <c r="D430" s="4">
        <f t="shared" si="25"/>
        <v>187.5</v>
      </c>
      <c r="E430" s="4"/>
      <c r="H430" t="s">
        <v>477</v>
      </c>
      <c r="I430">
        <f t="shared" si="28"/>
        <v>1.8750612633917001</v>
      </c>
      <c r="J430" t="s">
        <v>477</v>
      </c>
      <c r="K430">
        <f t="shared" si="26"/>
        <v>2.4771212547196626</v>
      </c>
      <c r="L430" t="s">
        <v>477</v>
      </c>
      <c r="M430">
        <f t="shared" si="27"/>
        <v>2.2730012720637376</v>
      </c>
    </row>
    <row r="431" spans="1:13" x14ac:dyDescent="0.25">
      <c r="A431" t="s">
        <v>1035</v>
      </c>
      <c r="B431" s="3">
        <v>1</v>
      </c>
      <c r="C431" s="4">
        <v>35</v>
      </c>
      <c r="D431" s="4">
        <f t="shared" si="25"/>
        <v>18</v>
      </c>
      <c r="E431" s="4"/>
      <c r="H431" t="s">
        <v>280</v>
      </c>
      <c r="I431">
        <f t="shared" si="28"/>
        <v>0</v>
      </c>
      <c r="J431" t="s">
        <v>280</v>
      </c>
      <c r="K431">
        <f t="shared" si="26"/>
        <v>1.5440680443502757</v>
      </c>
      <c r="L431" t="s">
        <v>280</v>
      </c>
      <c r="M431">
        <f t="shared" si="27"/>
        <v>1.255272505103306</v>
      </c>
    </row>
    <row r="432" spans="1:13" x14ac:dyDescent="0.25">
      <c r="A432" t="s">
        <v>1036</v>
      </c>
      <c r="B432" s="3">
        <v>1</v>
      </c>
      <c r="C432" s="4">
        <v>66</v>
      </c>
      <c r="D432" s="4">
        <f t="shared" si="25"/>
        <v>33.5</v>
      </c>
      <c r="E432" s="4"/>
      <c r="H432" t="s">
        <v>281</v>
      </c>
      <c r="I432">
        <f t="shared" si="28"/>
        <v>0</v>
      </c>
      <c r="J432" t="s">
        <v>281</v>
      </c>
      <c r="K432">
        <f t="shared" si="26"/>
        <v>1.8195439355418688</v>
      </c>
      <c r="L432" t="s">
        <v>281</v>
      </c>
      <c r="M432">
        <f t="shared" si="27"/>
        <v>1.5250448070368452</v>
      </c>
    </row>
    <row r="433" spans="1:13" x14ac:dyDescent="0.25">
      <c r="A433" t="s">
        <v>1037</v>
      </c>
      <c r="B433" s="3">
        <v>1</v>
      </c>
      <c r="C433" s="4">
        <v>137</v>
      </c>
      <c r="D433" s="4">
        <f t="shared" si="25"/>
        <v>69</v>
      </c>
      <c r="E433" s="4"/>
      <c r="H433" t="s">
        <v>282</v>
      </c>
      <c r="I433">
        <f t="shared" si="28"/>
        <v>0</v>
      </c>
      <c r="J433" t="s">
        <v>282</v>
      </c>
      <c r="K433">
        <f t="shared" si="26"/>
        <v>2.1367205671564067</v>
      </c>
      <c r="L433" t="s">
        <v>282</v>
      </c>
      <c r="M433">
        <f t="shared" si="27"/>
        <v>1.8388490907372552</v>
      </c>
    </row>
    <row r="434" spans="1:13" x14ac:dyDescent="0.25">
      <c r="A434" t="s">
        <v>1038</v>
      </c>
      <c r="B434" s="3">
        <v>1</v>
      </c>
      <c r="C434" s="4">
        <v>76</v>
      </c>
      <c r="D434" s="4">
        <f t="shared" si="25"/>
        <v>38.5</v>
      </c>
      <c r="E434" s="4"/>
      <c r="H434" t="s">
        <v>283</v>
      </c>
      <c r="I434">
        <f t="shared" si="28"/>
        <v>0</v>
      </c>
      <c r="J434" t="s">
        <v>283</v>
      </c>
      <c r="K434">
        <f t="shared" si="26"/>
        <v>1.8808135922807914</v>
      </c>
      <c r="L434" t="s">
        <v>283</v>
      </c>
      <c r="M434">
        <f t="shared" si="27"/>
        <v>1.5854607295085006</v>
      </c>
    </row>
    <row r="435" spans="1:13" x14ac:dyDescent="0.25">
      <c r="A435" t="s">
        <v>1039</v>
      </c>
      <c r="B435" s="3">
        <v>1</v>
      </c>
      <c r="C435" s="4">
        <v>115</v>
      </c>
      <c r="D435" s="4">
        <f t="shared" si="25"/>
        <v>58</v>
      </c>
      <c r="E435" s="4"/>
      <c r="H435" t="s">
        <v>284</v>
      </c>
      <c r="I435">
        <f t="shared" si="28"/>
        <v>0</v>
      </c>
      <c r="J435" t="s">
        <v>284</v>
      </c>
      <c r="K435">
        <f t="shared" si="26"/>
        <v>2.0606978403536118</v>
      </c>
      <c r="L435" t="s">
        <v>284</v>
      </c>
      <c r="M435">
        <f t="shared" si="27"/>
        <v>1.7634279935629373</v>
      </c>
    </row>
    <row r="436" spans="1:13" x14ac:dyDescent="0.25">
      <c r="A436" t="s">
        <v>1040</v>
      </c>
      <c r="B436" s="3">
        <v>1</v>
      </c>
      <c r="C436" s="4">
        <v>40</v>
      </c>
      <c r="D436" s="4">
        <f t="shared" si="25"/>
        <v>20.5</v>
      </c>
      <c r="E436" s="4"/>
      <c r="H436" t="s">
        <v>285</v>
      </c>
      <c r="I436">
        <f t="shared" si="28"/>
        <v>0</v>
      </c>
      <c r="J436" t="s">
        <v>285</v>
      </c>
      <c r="K436">
        <f t="shared" si="26"/>
        <v>1.6020599913279623</v>
      </c>
      <c r="L436" t="s">
        <v>285</v>
      </c>
      <c r="M436">
        <f t="shared" si="27"/>
        <v>1.3117538610557542</v>
      </c>
    </row>
    <row r="437" spans="1:13" x14ac:dyDescent="0.25">
      <c r="A437" t="s">
        <v>655</v>
      </c>
      <c r="B437" s="3">
        <v>2</v>
      </c>
      <c r="C437" s="4">
        <v>350</v>
      </c>
      <c r="D437" s="4">
        <f t="shared" si="25"/>
        <v>176</v>
      </c>
      <c r="E437" s="4"/>
      <c r="H437" t="s">
        <v>405</v>
      </c>
      <c r="I437">
        <f t="shared" si="28"/>
        <v>0.3010299956639812</v>
      </c>
      <c r="J437" t="s">
        <v>405</v>
      </c>
      <c r="K437">
        <f t="shared" si="26"/>
        <v>2.5440680443502757</v>
      </c>
      <c r="L437" t="s">
        <v>405</v>
      </c>
      <c r="M437">
        <f t="shared" si="27"/>
        <v>2.2455126678141499</v>
      </c>
    </row>
    <row r="438" spans="1:13" x14ac:dyDescent="0.25">
      <c r="A438" t="s">
        <v>1041</v>
      </c>
      <c r="B438" s="3">
        <v>1</v>
      </c>
      <c r="C438" s="4">
        <v>1317</v>
      </c>
      <c r="D438" s="4">
        <f t="shared" si="25"/>
        <v>659</v>
      </c>
      <c r="E438" s="4"/>
      <c r="H438" t="s">
        <v>406</v>
      </c>
      <c r="I438">
        <f t="shared" si="28"/>
        <v>0</v>
      </c>
      <c r="J438" t="s">
        <v>406</v>
      </c>
      <c r="K438">
        <f t="shared" si="26"/>
        <v>3.1195857749617839</v>
      </c>
      <c r="L438" t="s">
        <v>406</v>
      </c>
      <c r="M438">
        <f t="shared" si="27"/>
        <v>2.8188854145940097</v>
      </c>
    </row>
    <row r="439" spans="1:13" x14ac:dyDescent="0.25">
      <c r="A439" t="s">
        <v>1042</v>
      </c>
      <c r="B439" s="3">
        <v>51</v>
      </c>
      <c r="C439" s="4">
        <v>996</v>
      </c>
      <c r="D439" s="4">
        <f t="shared" si="25"/>
        <v>523.5</v>
      </c>
      <c r="E439" s="4"/>
      <c r="H439" t="s">
        <v>407</v>
      </c>
      <c r="I439">
        <f t="shared" si="28"/>
        <v>1.7075701760979363</v>
      </c>
      <c r="J439" t="s">
        <v>407</v>
      </c>
      <c r="K439">
        <f t="shared" si="26"/>
        <v>2.9982593384236988</v>
      </c>
      <c r="L439" t="s">
        <v>407</v>
      </c>
      <c r="M439">
        <f t="shared" si="27"/>
        <v>2.718916686014861</v>
      </c>
    </row>
    <row r="440" spans="1:13" x14ac:dyDescent="0.25">
      <c r="A440" t="s">
        <v>1043</v>
      </c>
      <c r="B440" s="3">
        <v>60</v>
      </c>
      <c r="C440" s="4">
        <v>510</v>
      </c>
      <c r="D440" s="4">
        <f t="shared" si="25"/>
        <v>285</v>
      </c>
      <c r="E440" s="4"/>
      <c r="H440" t="s">
        <v>408</v>
      </c>
      <c r="I440">
        <f t="shared" si="28"/>
        <v>1.7781512503836436</v>
      </c>
      <c r="J440" t="s">
        <v>408</v>
      </c>
      <c r="K440">
        <f t="shared" si="26"/>
        <v>2.7075701760979363</v>
      </c>
      <c r="L440" t="s">
        <v>408</v>
      </c>
      <c r="M440">
        <f t="shared" si="27"/>
        <v>2.4548448600085102</v>
      </c>
    </row>
    <row r="441" spans="1:13" x14ac:dyDescent="0.25">
      <c r="A441" t="s">
        <v>640</v>
      </c>
      <c r="B441" s="3">
        <v>1</v>
      </c>
      <c r="C441" s="4">
        <v>1400</v>
      </c>
      <c r="D441" s="4">
        <f t="shared" si="25"/>
        <v>700.5</v>
      </c>
      <c r="E441" s="4"/>
      <c r="H441" t="s">
        <v>478</v>
      </c>
      <c r="I441">
        <f t="shared" si="28"/>
        <v>0</v>
      </c>
      <c r="J441" t="s">
        <v>478</v>
      </c>
      <c r="K441">
        <f t="shared" si="26"/>
        <v>3.1461280356782382</v>
      </c>
      <c r="L441" t="s">
        <v>478</v>
      </c>
      <c r="M441">
        <f t="shared" si="27"/>
        <v>2.8454081396217936</v>
      </c>
    </row>
    <row r="442" spans="1:13" x14ac:dyDescent="0.25">
      <c r="A442" t="s">
        <v>1044</v>
      </c>
      <c r="B442" s="3">
        <v>20</v>
      </c>
      <c r="C442" s="4">
        <v>1048</v>
      </c>
      <c r="D442" s="4">
        <f t="shared" si="25"/>
        <v>534</v>
      </c>
      <c r="E442" s="4"/>
      <c r="H442" t="s">
        <v>409</v>
      </c>
      <c r="I442">
        <f t="shared" si="28"/>
        <v>1.3010299956639813</v>
      </c>
      <c r="J442" t="s">
        <v>409</v>
      </c>
      <c r="K442">
        <f t="shared" si="26"/>
        <v>3.0203612826477078</v>
      </c>
      <c r="L442" t="s">
        <v>409</v>
      </c>
      <c r="M442">
        <f t="shared" si="27"/>
        <v>2.7275412570285562</v>
      </c>
    </row>
    <row r="443" spans="1:13" x14ac:dyDescent="0.25">
      <c r="A443" t="s">
        <v>1045</v>
      </c>
      <c r="B443" s="3">
        <v>245</v>
      </c>
      <c r="C443" s="4">
        <v>1010</v>
      </c>
      <c r="D443" s="4">
        <f t="shared" si="25"/>
        <v>627.5</v>
      </c>
      <c r="E443" s="4"/>
      <c r="H443" t="s">
        <v>479</v>
      </c>
      <c r="I443">
        <f t="shared" si="28"/>
        <v>2.3891660843645326</v>
      </c>
      <c r="J443" t="s">
        <v>479</v>
      </c>
      <c r="K443">
        <f t="shared" si="26"/>
        <v>3.0043213737826426</v>
      </c>
      <c r="L443" t="s">
        <v>479</v>
      </c>
      <c r="M443">
        <f t="shared" si="27"/>
        <v>2.7976137301530759</v>
      </c>
    </row>
    <row r="444" spans="1:13" x14ac:dyDescent="0.25">
      <c r="A444" t="s">
        <v>1046</v>
      </c>
      <c r="B444" s="3">
        <v>1</v>
      </c>
      <c r="C444" s="4">
        <v>45</v>
      </c>
      <c r="D444" s="4">
        <f t="shared" si="25"/>
        <v>23</v>
      </c>
      <c r="E444" s="4"/>
      <c r="H444" t="s">
        <v>311</v>
      </c>
      <c r="I444">
        <f t="shared" si="28"/>
        <v>0</v>
      </c>
      <c r="J444" t="s">
        <v>311</v>
      </c>
      <c r="K444">
        <f t="shared" si="26"/>
        <v>1.6532125137753437</v>
      </c>
      <c r="L444" t="s">
        <v>311</v>
      </c>
      <c r="M444">
        <f t="shared" si="27"/>
        <v>1.3617278360175928</v>
      </c>
    </row>
    <row r="445" spans="1:13" x14ac:dyDescent="0.25">
      <c r="A445" t="s">
        <v>1047</v>
      </c>
      <c r="B445" s="3">
        <v>1</v>
      </c>
      <c r="C445" s="4">
        <v>65</v>
      </c>
      <c r="D445" s="4">
        <f t="shared" si="25"/>
        <v>33</v>
      </c>
      <c r="E445" s="4"/>
      <c r="H445" t="s">
        <v>286</v>
      </c>
      <c r="I445">
        <f t="shared" si="28"/>
        <v>0</v>
      </c>
      <c r="J445" t="s">
        <v>286</v>
      </c>
      <c r="K445">
        <f t="shared" si="26"/>
        <v>1.8129133566428555</v>
      </c>
      <c r="L445" t="s">
        <v>286</v>
      </c>
      <c r="M445">
        <f t="shared" si="27"/>
        <v>1.5185139398778875</v>
      </c>
    </row>
    <row r="446" spans="1:13" x14ac:dyDescent="0.25">
      <c r="A446" t="s">
        <v>1048</v>
      </c>
      <c r="B446" s="3">
        <v>1</v>
      </c>
      <c r="C446" s="4">
        <v>55</v>
      </c>
      <c r="D446" s="4">
        <f t="shared" si="25"/>
        <v>28</v>
      </c>
      <c r="E446" s="4"/>
      <c r="H446" t="s">
        <v>287</v>
      </c>
      <c r="I446">
        <f t="shared" si="28"/>
        <v>0</v>
      </c>
      <c r="J446" t="s">
        <v>287</v>
      </c>
      <c r="K446">
        <f t="shared" si="26"/>
        <v>1.7403626894942439</v>
      </c>
      <c r="L446" t="s">
        <v>287</v>
      </c>
      <c r="M446">
        <f t="shared" si="27"/>
        <v>1.4471580313422192</v>
      </c>
    </row>
    <row r="447" spans="1:13" x14ac:dyDescent="0.25">
      <c r="A447" t="s">
        <v>1049</v>
      </c>
      <c r="B447" s="3">
        <v>1</v>
      </c>
      <c r="C447" s="4">
        <v>115</v>
      </c>
      <c r="D447" s="4">
        <f t="shared" si="25"/>
        <v>58</v>
      </c>
      <c r="E447" s="4"/>
      <c r="H447" t="s">
        <v>288</v>
      </c>
      <c r="I447">
        <f t="shared" si="28"/>
        <v>0</v>
      </c>
      <c r="J447" t="s">
        <v>288</v>
      </c>
      <c r="K447">
        <f t="shared" si="26"/>
        <v>2.0606978403536118</v>
      </c>
      <c r="L447" t="s">
        <v>288</v>
      </c>
      <c r="M447">
        <f t="shared" si="27"/>
        <v>1.7634279935629373</v>
      </c>
    </row>
    <row r="448" spans="1:13" x14ac:dyDescent="0.25">
      <c r="A448" t="s">
        <v>1050</v>
      </c>
      <c r="B448" s="3">
        <v>1</v>
      </c>
      <c r="C448" s="4">
        <v>65</v>
      </c>
      <c r="D448" s="4">
        <f t="shared" si="25"/>
        <v>33</v>
      </c>
      <c r="E448" s="4"/>
      <c r="H448" t="s">
        <v>289</v>
      </c>
      <c r="I448">
        <f t="shared" si="28"/>
        <v>0</v>
      </c>
      <c r="J448" t="s">
        <v>289</v>
      </c>
      <c r="K448">
        <f t="shared" si="26"/>
        <v>1.8129133566428555</v>
      </c>
      <c r="L448" t="s">
        <v>289</v>
      </c>
      <c r="M448">
        <f t="shared" si="27"/>
        <v>1.5185139398778875</v>
      </c>
    </row>
    <row r="449" spans="1:13" x14ac:dyDescent="0.25">
      <c r="A449" t="s">
        <v>1051</v>
      </c>
      <c r="B449" s="3">
        <v>1</v>
      </c>
      <c r="C449" s="4">
        <v>70</v>
      </c>
      <c r="D449" s="4">
        <f t="shared" si="25"/>
        <v>35.5</v>
      </c>
      <c r="E449" s="4"/>
      <c r="H449" t="s">
        <v>290</v>
      </c>
      <c r="I449">
        <f t="shared" si="28"/>
        <v>0</v>
      </c>
      <c r="J449" t="s">
        <v>290</v>
      </c>
      <c r="K449">
        <f t="shared" si="26"/>
        <v>1.8450980400142569</v>
      </c>
      <c r="L449" t="s">
        <v>290</v>
      </c>
      <c r="M449">
        <f t="shared" si="27"/>
        <v>1.550228353055094</v>
      </c>
    </row>
    <row r="450" spans="1:13" x14ac:dyDescent="0.25">
      <c r="A450" t="s">
        <v>1052</v>
      </c>
      <c r="B450" s="3">
        <v>1</v>
      </c>
      <c r="C450" s="4">
        <v>103</v>
      </c>
      <c r="D450" s="4">
        <f t="shared" si="25"/>
        <v>52</v>
      </c>
      <c r="E450" s="4"/>
      <c r="H450" t="s">
        <v>291</v>
      </c>
      <c r="I450">
        <f t="shared" si="28"/>
        <v>0</v>
      </c>
      <c r="J450" t="s">
        <v>291</v>
      </c>
      <c r="K450">
        <f t="shared" si="26"/>
        <v>2.012837224705172</v>
      </c>
      <c r="L450" t="s">
        <v>291</v>
      </c>
      <c r="M450">
        <f t="shared" si="27"/>
        <v>1.7160033436347992</v>
      </c>
    </row>
    <row r="451" spans="1:13" x14ac:dyDescent="0.25">
      <c r="A451" t="s">
        <v>1053</v>
      </c>
      <c r="B451" s="3">
        <v>1</v>
      </c>
      <c r="C451" s="4">
        <v>10</v>
      </c>
      <c r="D451" s="4">
        <f t="shared" si="25"/>
        <v>5.5</v>
      </c>
      <c r="E451" s="4"/>
      <c r="H451" t="s">
        <v>292</v>
      </c>
      <c r="I451">
        <f t="shared" si="28"/>
        <v>0</v>
      </c>
      <c r="J451" t="s">
        <v>292</v>
      </c>
      <c r="K451">
        <f t="shared" si="26"/>
        <v>1</v>
      </c>
      <c r="L451" t="s">
        <v>292</v>
      </c>
      <c r="M451">
        <f t="shared" si="27"/>
        <v>0.74036268949424389</v>
      </c>
    </row>
    <row r="452" spans="1:13" x14ac:dyDescent="0.25">
      <c r="A452" t="s">
        <v>1054</v>
      </c>
      <c r="B452" s="3">
        <v>1</v>
      </c>
      <c r="C452" s="4">
        <v>127</v>
      </c>
      <c r="D452" s="4">
        <f t="shared" ref="D452:D513" si="29">((C452-B452)/2)+B452</f>
        <v>64</v>
      </c>
      <c r="E452" s="4"/>
      <c r="H452" t="s">
        <v>293</v>
      </c>
      <c r="I452">
        <f t="shared" si="28"/>
        <v>0</v>
      </c>
      <c r="J452" t="s">
        <v>293</v>
      </c>
      <c r="K452">
        <f t="shared" ref="K452:K513" si="30">LOG10(C452)</f>
        <v>2.1038037209559568</v>
      </c>
      <c r="L452" t="s">
        <v>293</v>
      </c>
      <c r="M452">
        <f t="shared" ref="M452:M513" si="31">LOG10(D452)</f>
        <v>1.8061799739838871</v>
      </c>
    </row>
    <row r="453" spans="1:13" x14ac:dyDescent="0.25">
      <c r="A453" t="s">
        <v>1055</v>
      </c>
      <c r="B453" s="3">
        <v>1</v>
      </c>
      <c r="C453" s="4">
        <v>65</v>
      </c>
      <c r="D453" s="4">
        <f t="shared" si="29"/>
        <v>33</v>
      </c>
      <c r="E453" s="4"/>
      <c r="H453" t="s">
        <v>294</v>
      </c>
      <c r="I453">
        <f t="shared" si="28"/>
        <v>0</v>
      </c>
      <c r="J453" t="s">
        <v>294</v>
      </c>
      <c r="K453">
        <f t="shared" si="30"/>
        <v>1.8129133566428555</v>
      </c>
      <c r="L453" t="s">
        <v>294</v>
      </c>
      <c r="M453">
        <f t="shared" si="31"/>
        <v>1.5185139398778875</v>
      </c>
    </row>
    <row r="454" spans="1:13" x14ac:dyDescent="0.25">
      <c r="A454" t="s">
        <v>1056</v>
      </c>
      <c r="B454" s="3">
        <v>1</v>
      </c>
      <c r="C454" s="4">
        <v>63</v>
      </c>
      <c r="D454" s="4">
        <f t="shared" si="29"/>
        <v>32</v>
      </c>
      <c r="E454" s="4"/>
      <c r="H454" t="s">
        <v>295</v>
      </c>
      <c r="I454">
        <f t="shared" si="28"/>
        <v>0</v>
      </c>
      <c r="J454" t="s">
        <v>295</v>
      </c>
      <c r="K454">
        <f t="shared" si="30"/>
        <v>1.7993405494535817</v>
      </c>
      <c r="L454" t="s">
        <v>295</v>
      </c>
      <c r="M454">
        <f t="shared" si="31"/>
        <v>1.505149978319906</v>
      </c>
    </row>
    <row r="455" spans="1:13" x14ac:dyDescent="0.25">
      <c r="A455" t="s">
        <v>1057</v>
      </c>
      <c r="B455" s="3">
        <v>1</v>
      </c>
      <c r="C455" s="4">
        <v>74</v>
      </c>
      <c r="D455" s="4">
        <f t="shared" si="29"/>
        <v>37.5</v>
      </c>
      <c r="E455" s="4"/>
      <c r="H455" t="s">
        <v>296</v>
      </c>
      <c r="I455">
        <f t="shared" si="28"/>
        <v>0</v>
      </c>
      <c r="J455" t="s">
        <v>296</v>
      </c>
      <c r="K455">
        <f t="shared" si="30"/>
        <v>1.8692317197309762</v>
      </c>
      <c r="L455" t="s">
        <v>296</v>
      </c>
      <c r="M455">
        <f t="shared" si="31"/>
        <v>1.5740312677277188</v>
      </c>
    </row>
    <row r="456" spans="1:13" x14ac:dyDescent="0.25">
      <c r="A456" t="s">
        <v>616</v>
      </c>
      <c r="B456" s="3">
        <v>13.68</v>
      </c>
      <c r="C456" s="4">
        <v>3465</v>
      </c>
      <c r="D456" s="4">
        <f t="shared" si="29"/>
        <v>1739.3400000000001</v>
      </c>
      <c r="E456" s="4"/>
      <c r="H456" t="s">
        <v>410</v>
      </c>
      <c r="I456">
        <f t="shared" si="28"/>
        <v>1.1360860973840974</v>
      </c>
      <c r="J456" t="s">
        <v>410</v>
      </c>
      <c r="K456">
        <f t="shared" si="30"/>
        <v>3.5397032389478253</v>
      </c>
      <c r="L456" t="s">
        <v>410</v>
      </c>
      <c r="M456">
        <f t="shared" si="31"/>
        <v>3.2403844846426599</v>
      </c>
    </row>
    <row r="457" spans="1:13" x14ac:dyDescent="0.25">
      <c r="A457" t="s">
        <v>626</v>
      </c>
      <c r="B457" s="3">
        <v>25</v>
      </c>
      <c r="C457" s="4">
        <v>1500</v>
      </c>
      <c r="D457" s="4">
        <f t="shared" si="29"/>
        <v>762.5</v>
      </c>
      <c r="E457" s="4"/>
      <c r="H457" t="s">
        <v>411</v>
      </c>
      <c r="I457">
        <f t="shared" si="28"/>
        <v>1.3979400086720377</v>
      </c>
      <c r="J457" t="s">
        <v>411</v>
      </c>
      <c r="K457">
        <f t="shared" si="30"/>
        <v>3.1760912590556813</v>
      </c>
      <c r="L457" t="s">
        <v>411</v>
      </c>
      <c r="M457">
        <f t="shared" si="31"/>
        <v>2.8822398480188234</v>
      </c>
    </row>
    <row r="458" spans="1:13" x14ac:dyDescent="0.25">
      <c r="A458" t="s">
        <v>1058</v>
      </c>
      <c r="B458" s="3">
        <v>1</v>
      </c>
      <c r="C458" s="4">
        <v>115</v>
      </c>
      <c r="D458" s="4">
        <f t="shared" si="29"/>
        <v>58</v>
      </c>
      <c r="E458" s="4"/>
      <c r="H458" t="s">
        <v>297</v>
      </c>
      <c r="I458">
        <f t="shared" si="28"/>
        <v>0</v>
      </c>
      <c r="J458" t="s">
        <v>297</v>
      </c>
      <c r="K458">
        <f t="shared" si="30"/>
        <v>2.0606978403536118</v>
      </c>
      <c r="L458" t="s">
        <v>297</v>
      </c>
      <c r="M458">
        <f t="shared" si="31"/>
        <v>1.7634279935629373</v>
      </c>
    </row>
    <row r="459" spans="1:13" x14ac:dyDescent="0.25">
      <c r="A459" t="s">
        <v>617</v>
      </c>
      <c r="B459" s="3">
        <v>120</v>
      </c>
      <c r="C459" s="4">
        <v>1560</v>
      </c>
      <c r="D459" s="4">
        <f t="shared" si="29"/>
        <v>840</v>
      </c>
      <c r="E459" s="4"/>
      <c r="H459" t="s">
        <v>519</v>
      </c>
      <c r="I459">
        <f t="shared" ref="I459:I513" si="32">LOG10(B459)</f>
        <v>2.0791812460476247</v>
      </c>
      <c r="J459" t="s">
        <v>519</v>
      </c>
      <c r="K459">
        <f t="shared" si="30"/>
        <v>3.1931245983544616</v>
      </c>
      <c r="L459" t="s">
        <v>519</v>
      </c>
      <c r="M459">
        <f t="shared" si="31"/>
        <v>2.9242792860618816</v>
      </c>
    </row>
    <row r="460" spans="1:13" x14ac:dyDescent="0.25">
      <c r="A460" t="s">
        <v>618</v>
      </c>
      <c r="B460" s="3">
        <v>349</v>
      </c>
      <c r="C460" s="4">
        <v>1989</v>
      </c>
      <c r="D460" s="4">
        <f t="shared" si="29"/>
        <v>1169</v>
      </c>
      <c r="E460" s="4"/>
      <c r="H460" t="s">
        <v>507</v>
      </c>
      <c r="I460">
        <f t="shared" si="32"/>
        <v>2.5428254269591797</v>
      </c>
      <c r="J460" t="s">
        <v>507</v>
      </c>
      <c r="K460">
        <f t="shared" si="30"/>
        <v>3.2986347831244354</v>
      </c>
      <c r="L460" t="s">
        <v>507</v>
      </c>
      <c r="M460">
        <f t="shared" si="31"/>
        <v>3.0678145111618402</v>
      </c>
    </row>
    <row r="461" spans="1:13" x14ac:dyDescent="0.25">
      <c r="A461" t="s">
        <v>619</v>
      </c>
      <c r="B461" s="3">
        <v>208</v>
      </c>
      <c r="C461" s="4">
        <v>1756</v>
      </c>
      <c r="D461" s="4">
        <f t="shared" si="29"/>
        <v>982</v>
      </c>
      <c r="E461" s="4"/>
      <c r="H461" t="s">
        <v>568</v>
      </c>
      <c r="I461">
        <f t="shared" si="32"/>
        <v>2.3180633349627615</v>
      </c>
      <c r="J461" t="s">
        <v>568</v>
      </c>
      <c r="K461">
        <f t="shared" si="30"/>
        <v>3.2445245115700838</v>
      </c>
      <c r="L461" t="s">
        <v>568</v>
      </c>
      <c r="M461">
        <f t="shared" si="31"/>
        <v>2.9921114877869495</v>
      </c>
    </row>
    <row r="462" spans="1:13" x14ac:dyDescent="0.25">
      <c r="A462" t="s">
        <v>1059</v>
      </c>
      <c r="B462" s="3">
        <v>100.5</v>
      </c>
      <c r="C462" s="4">
        <v>4873</v>
      </c>
      <c r="D462" s="4">
        <f t="shared" si="29"/>
        <v>2486.75</v>
      </c>
      <c r="E462" s="4"/>
      <c r="H462" t="s">
        <v>503</v>
      </c>
      <c r="I462">
        <f t="shared" si="32"/>
        <v>2.0021660617565078</v>
      </c>
      <c r="J462" t="s">
        <v>503</v>
      </c>
      <c r="K462">
        <f t="shared" si="30"/>
        <v>3.6877964113812944</v>
      </c>
      <c r="L462" t="s">
        <v>503</v>
      </c>
      <c r="M462">
        <f t="shared" si="31"/>
        <v>3.3956321266137643</v>
      </c>
    </row>
    <row r="463" spans="1:13" x14ac:dyDescent="0.25">
      <c r="A463" t="s">
        <v>1060</v>
      </c>
      <c r="B463" s="3">
        <v>410</v>
      </c>
      <c r="C463" s="4">
        <v>2210</v>
      </c>
      <c r="D463" s="4">
        <f t="shared" si="29"/>
        <v>1310</v>
      </c>
      <c r="E463" s="4"/>
      <c r="H463" t="s">
        <v>499</v>
      </c>
      <c r="I463">
        <f t="shared" si="32"/>
        <v>2.6127838567197355</v>
      </c>
      <c r="J463" t="s">
        <v>499</v>
      </c>
      <c r="K463">
        <f t="shared" si="30"/>
        <v>3.3443922736851106</v>
      </c>
      <c r="L463" t="s">
        <v>499</v>
      </c>
      <c r="M463">
        <f t="shared" si="31"/>
        <v>3.1172712956557644</v>
      </c>
    </row>
    <row r="464" spans="1:13" x14ac:dyDescent="0.25">
      <c r="A464" t="s">
        <v>620</v>
      </c>
      <c r="B464" s="3">
        <v>174</v>
      </c>
      <c r="C464" s="4">
        <v>2750</v>
      </c>
      <c r="D464" s="4">
        <f t="shared" si="29"/>
        <v>1462</v>
      </c>
      <c r="E464" s="4"/>
      <c r="H464" t="s">
        <v>569</v>
      </c>
      <c r="I464">
        <f t="shared" si="32"/>
        <v>2.2405492482825999</v>
      </c>
      <c r="J464" t="s">
        <v>569</v>
      </c>
      <c r="K464">
        <f t="shared" si="30"/>
        <v>3.4393326938302629</v>
      </c>
      <c r="L464" t="s">
        <v>569</v>
      </c>
      <c r="M464">
        <f t="shared" si="31"/>
        <v>3.1649473726218416</v>
      </c>
    </row>
    <row r="465" spans="1:13" x14ac:dyDescent="0.25">
      <c r="A465" t="s">
        <v>1061</v>
      </c>
      <c r="B465" s="3">
        <v>12</v>
      </c>
      <c r="C465" s="4">
        <v>1150</v>
      </c>
      <c r="D465" s="4">
        <f t="shared" si="29"/>
        <v>581</v>
      </c>
      <c r="E465" s="4"/>
      <c r="H465" t="s">
        <v>486</v>
      </c>
      <c r="I465">
        <f t="shared" si="32"/>
        <v>1.0791812460476249</v>
      </c>
      <c r="J465" t="s">
        <v>486</v>
      </c>
      <c r="K465">
        <f t="shared" si="30"/>
        <v>3.0606978403536118</v>
      </c>
      <c r="L465" t="s">
        <v>486</v>
      </c>
      <c r="M465">
        <f t="shared" si="31"/>
        <v>2.7641761323903307</v>
      </c>
    </row>
    <row r="466" spans="1:13" x14ac:dyDescent="0.25">
      <c r="A466" t="s">
        <v>1062</v>
      </c>
      <c r="B466" s="3">
        <v>1</v>
      </c>
      <c r="C466" s="4">
        <v>15</v>
      </c>
      <c r="D466" s="4">
        <f t="shared" si="29"/>
        <v>8</v>
      </c>
      <c r="E466" s="4"/>
      <c r="H466" t="s">
        <v>351</v>
      </c>
      <c r="I466">
        <f t="shared" si="32"/>
        <v>0</v>
      </c>
      <c r="J466" t="s">
        <v>351</v>
      </c>
      <c r="K466">
        <f t="shared" si="30"/>
        <v>1.1760912590556813</v>
      </c>
      <c r="L466" t="s">
        <v>351</v>
      </c>
      <c r="M466">
        <f t="shared" si="31"/>
        <v>0.90308998699194354</v>
      </c>
    </row>
    <row r="467" spans="1:13" x14ac:dyDescent="0.25">
      <c r="A467" t="s">
        <v>1063</v>
      </c>
      <c r="B467" s="3">
        <v>1</v>
      </c>
      <c r="C467" s="4">
        <v>60</v>
      </c>
      <c r="D467" s="4">
        <f t="shared" si="29"/>
        <v>30.5</v>
      </c>
      <c r="E467" s="4"/>
      <c r="H467" t="s">
        <v>298</v>
      </c>
      <c r="I467">
        <f t="shared" si="32"/>
        <v>0</v>
      </c>
      <c r="J467" t="s">
        <v>298</v>
      </c>
      <c r="K467">
        <f t="shared" si="30"/>
        <v>1.7781512503836436</v>
      </c>
      <c r="L467" t="s">
        <v>298</v>
      </c>
      <c r="M467">
        <f t="shared" si="31"/>
        <v>1.4842998393467859</v>
      </c>
    </row>
    <row r="468" spans="1:13" x14ac:dyDescent="0.25">
      <c r="A468" t="s">
        <v>1064</v>
      </c>
      <c r="B468" s="3">
        <v>1</v>
      </c>
      <c r="C468" s="4">
        <v>62</v>
      </c>
      <c r="D468" s="4">
        <f t="shared" si="29"/>
        <v>31.5</v>
      </c>
      <c r="E468" s="4"/>
      <c r="H468" t="s">
        <v>299</v>
      </c>
      <c r="I468">
        <f t="shared" si="32"/>
        <v>0</v>
      </c>
      <c r="J468" t="s">
        <v>299</v>
      </c>
      <c r="K468">
        <f t="shared" si="30"/>
        <v>1.7923916894982539</v>
      </c>
      <c r="L468" t="s">
        <v>299</v>
      </c>
      <c r="M468">
        <f t="shared" si="31"/>
        <v>1.4983105537896004</v>
      </c>
    </row>
    <row r="469" spans="1:13" x14ac:dyDescent="0.25">
      <c r="A469" t="s">
        <v>1065</v>
      </c>
      <c r="B469" s="3">
        <v>1</v>
      </c>
      <c r="C469" s="4">
        <v>90</v>
      </c>
      <c r="D469" s="4">
        <f t="shared" si="29"/>
        <v>45.5</v>
      </c>
      <c r="E469" s="4"/>
      <c r="H469" t="s">
        <v>300</v>
      </c>
      <c r="I469">
        <f t="shared" si="32"/>
        <v>0</v>
      </c>
      <c r="J469" t="s">
        <v>300</v>
      </c>
      <c r="K469">
        <f t="shared" si="30"/>
        <v>1.954242509439325</v>
      </c>
      <c r="L469" t="s">
        <v>300</v>
      </c>
      <c r="M469">
        <f t="shared" si="31"/>
        <v>1.6580113966571124</v>
      </c>
    </row>
    <row r="470" spans="1:13" x14ac:dyDescent="0.25">
      <c r="A470" t="s">
        <v>1066</v>
      </c>
      <c r="B470" s="3">
        <v>1</v>
      </c>
      <c r="C470" s="4">
        <v>30</v>
      </c>
      <c r="D470" s="4">
        <f t="shared" si="29"/>
        <v>15.5</v>
      </c>
      <c r="E470" s="4"/>
      <c r="H470" t="s">
        <v>301</v>
      </c>
      <c r="I470">
        <f t="shared" si="32"/>
        <v>0</v>
      </c>
      <c r="J470" t="s">
        <v>301</v>
      </c>
      <c r="K470">
        <f t="shared" si="30"/>
        <v>1.4771212547196624</v>
      </c>
      <c r="L470" t="s">
        <v>301</v>
      </c>
      <c r="M470">
        <f t="shared" si="31"/>
        <v>1.1903316981702914</v>
      </c>
    </row>
    <row r="471" spans="1:13" x14ac:dyDescent="0.25">
      <c r="A471" t="s">
        <v>1067</v>
      </c>
      <c r="B471" s="3">
        <v>11</v>
      </c>
      <c r="C471" s="4">
        <v>240</v>
      </c>
      <c r="D471" s="4">
        <f t="shared" si="29"/>
        <v>125.5</v>
      </c>
      <c r="E471" s="4"/>
      <c r="H471" t="s">
        <v>412</v>
      </c>
      <c r="I471">
        <f t="shared" si="32"/>
        <v>1.0413926851582251</v>
      </c>
      <c r="J471" t="s">
        <v>412</v>
      </c>
      <c r="K471">
        <f t="shared" si="30"/>
        <v>2.3802112417116059</v>
      </c>
      <c r="L471" t="s">
        <v>412</v>
      </c>
      <c r="M471">
        <f t="shared" si="31"/>
        <v>2.0986437258170572</v>
      </c>
    </row>
    <row r="472" spans="1:13" x14ac:dyDescent="0.25">
      <c r="A472" t="s">
        <v>621</v>
      </c>
      <c r="B472" s="3">
        <v>47</v>
      </c>
      <c r="C472" s="4">
        <v>1250</v>
      </c>
      <c r="D472" s="4">
        <f t="shared" si="29"/>
        <v>648.5</v>
      </c>
      <c r="E472" s="4"/>
      <c r="H472" t="s">
        <v>487</v>
      </c>
      <c r="I472">
        <f t="shared" si="32"/>
        <v>1.6720978579357175</v>
      </c>
      <c r="J472" t="s">
        <v>487</v>
      </c>
      <c r="K472">
        <f t="shared" si="30"/>
        <v>3.0969100130080562</v>
      </c>
      <c r="L472" t="s">
        <v>487</v>
      </c>
      <c r="M472">
        <f t="shared" si="31"/>
        <v>2.8119099804200989</v>
      </c>
    </row>
    <row r="473" spans="1:13" x14ac:dyDescent="0.25">
      <c r="A473" t="s">
        <v>1068</v>
      </c>
      <c r="B473" s="3">
        <v>13</v>
      </c>
      <c r="C473" s="4">
        <v>786</v>
      </c>
      <c r="D473" s="4">
        <f t="shared" si="29"/>
        <v>399.5</v>
      </c>
      <c r="E473" s="4"/>
      <c r="H473" t="s">
        <v>488</v>
      </c>
      <c r="I473">
        <f t="shared" si="32"/>
        <v>1.1139433523068367</v>
      </c>
      <c r="J473" t="s">
        <v>488</v>
      </c>
      <c r="K473">
        <f t="shared" si="30"/>
        <v>2.8954225460394079</v>
      </c>
      <c r="L473" t="s">
        <v>488</v>
      </c>
      <c r="M473">
        <f t="shared" si="31"/>
        <v>2.6015167836500104</v>
      </c>
    </row>
    <row r="474" spans="1:13" x14ac:dyDescent="0.25">
      <c r="A474" t="s">
        <v>1069</v>
      </c>
      <c r="B474" s="3">
        <v>4</v>
      </c>
      <c r="C474" s="4">
        <v>1317</v>
      </c>
      <c r="D474" s="4">
        <f t="shared" si="29"/>
        <v>660.5</v>
      </c>
      <c r="E474" s="4"/>
      <c r="H474" t="s">
        <v>413</v>
      </c>
      <c r="I474">
        <f t="shared" si="32"/>
        <v>0.6020599913279624</v>
      </c>
      <c r="J474" t="s">
        <v>413</v>
      </c>
      <c r="K474">
        <f t="shared" si="30"/>
        <v>3.1195857749617839</v>
      </c>
      <c r="L474" t="s">
        <v>413</v>
      </c>
      <c r="M474">
        <f t="shared" si="31"/>
        <v>2.819872821950546</v>
      </c>
    </row>
    <row r="475" spans="1:13" x14ac:dyDescent="0.25">
      <c r="A475" t="s">
        <v>1070</v>
      </c>
      <c r="B475" s="3">
        <v>65</v>
      </c>
      <c r="C475" s="4">
        <v>4313</v>
      </c>
      <c r="D475" s="4">
        <f t="shared" si="29"/>
        <v>2189</v>
      </c>
      <c r="E475" s="4"/>
      <c r="H475" t="s">
        <v>489</v>
      </c>
      <c r="I475">
        <f t="shared" si="32"/>
        <v>1.8129133566428555</v>
      </c>
      <c r="J475" t="s">
        <v>489</v>
      </c>
      <c r="K475">
        <f t="shared" si="30"/>
        <v>3.6347794581459518</v>
      </c>
      <c r="L475" t="s">
        <v>489</v>
      </c>
      <c r="M475">
        <f t="shared" si="31"/>
        <v>3.3402457615679317</v>
      </c>
    </row>
    <row r="476" spans="1:13" x14ac:dyDescent="0.25">
      <c r="A476" t="s">
        <v>1071</v>
      </c>
      <c r="B476" s="3">
        <v>1</v>
      </c>
      <c r="C476" s="4">
        <v>84</v>
      </c>
      <c r="D476" s="4">
        <f t="shared" si="29"/>
        <v>42.5</v>
      </c>
      <c r="E476" s="4"/>
      <c r="H476" t="s">
        <v>302</v>
      </c>
      <c r="I476">
        <f t="shared" si="32"/>
        <v>0</v>
      </c>
      <c r="J476" t="s">
        <v>302</v>
      </c>
      <c r="K476">
        <f t="shared" si="30"/>
        <v>1.9242792860618816</v>
      </c>
      <c r="L476" t="s">
        <v>302</v>
      </c>
      <c r="M476">
        <f t="shared" si="31"/>
        <v>1.6283889300503116</v>
      </c>
    </row>
    <row r="477" spans="1:13" x14ac:dyDescent="0.25">
      <c r="A477" t="s">
        <v>622</v>
      </c>
      <c r="B477" s="3">
        <v>86</v>
      </c>
      <c r="C477" s="4">
        <v>454</v>
      </c>
      <c r="D477" s="4">
        <f t="shared" si="29"/>
        <v>270</v>
      </c>
      <c r="E477" s="4"/>
      <c r="H477" t="s">
        <v>505</v>
      </c>
      <c r="I477">
        <f t="shared" si="32"/>
        <v>1.9344984512435677</v>
      </c>
      <c r="J477" t="s">
        <v>505</v>
      </c>
      <c r="K477">
        <f t="shared" si="30"/>
        <v>2.6570558528571038</v>
      </c>
      <c r="L477" t="s">
        <v>505</v>
      </c>
      <c r="M477">
        <f t="shared" si="31"/>
        <v>2.4313637641589874</v>
      </c>
    </row>
    <row r="478" spans="1:13" x14ac:dyDescent="0.25">
      <c r="A478" t="s">
        <v>1072</v>
      </c>
      <c r="B478" s="3">
        <v>177.5</v>
      </c>
      <c r="C478" s="4">
        <v>761</v>
      </c>
      <c r="D478" s="4">
        <f t="shared" si="29"/>
        <v>469.25</v>
      </c>
      <c r="E478" s="4"/>
      <c r="H478" t="s">
        <v>520</v>
      </c>
      <c r="I478">
        <f t="shared" si="32"/>
        <v>2.249198357391113</v>
      </c>
      <c r="J478" t="s">
        <v>520</v>
      </c>
      <c r="K478">
        <f t="shared" si="30"/>
        <v>2.8813846567705728</v>
      </c>
      <c r="L478" t="s">
        <v>520</v>
      </c>
      <c r="M478">
        <f t="shared" si="31"/>
        <v>2.671404281293384</v>
      </c>
    </row>
    <row r="479" spans="1:13" x14ac:dyDescent="0.25">
      <c r="A479" t="s">
        <v>623</v>
      </c>
      <c r="B479" s="3">
        <v>110</v>
      </c>
      <c r="C479" s="4">
        <v>1400</v>
      </c>
      <c r="D479" s="4">
        <f t="shared" si="29"/>
        <v>755</v>
      </c>
      <c r="E479" s="4"/>
      <c r="H479" t="s">
        <v>521</v>
      </c>
      <c r="I479">
        <f t="shared" si="32"/>
        <v>2.0413926851582249</v>
      </c>
      <c r="J479" t="s">
        <v>521</v>
      </c>
      <c r="K479">
        <f t="shared" si="30"/>
        <v>3.1461280356782382</v>
      </c>
      <c r="L479" t="s">
        <v>521</v>
      </c>
      <c r="M479">
        <f t="shared" si="31"/>
        <v>2.8779469516291885</v>
      </c>
    </row>
    <row r="480" spans="1:13" x14ac:dyDescent="0.25">
      <c r="A480" t="s">
        <v>641</v>
      </c>
      <c r="B480" s="3">
        <v>50</v>
      </c>
      <c r="C480" s="4">
        <v>220</v>
      </c>
      <c r="D480" s="4">
        <f t="shared" si="29"/>
        <v>135</v>
      </c>
      <c r="E480" s="4"/>
      <c r="H480" t="s">
        <v>493</v>
      </c>
      <c r="I480">
        <f t="shared" si="32"/>
        <v>1.6989700043360187</v>
      </c>
      <c r="J480" t="s">
        <v>493</v>
      </c>
      <c r="K480">
        <f t="shared" si="30"/>
        <v>2.3424226808222062</v>
      </c>
      <c r="L480" t="s">
        <v>493</v>
      </c>
      <c r="M480">
        <f t="shared" si="31"/>
        <v>2.1303337684950061</v>
      </c>
    </row>
    <row r="481" spans="1:13" x14ac:dyDescent="0.25">
      <c r="A481" t="s">
        <v>1073</v>
      </c>
      <c r="B481" s="3">
        <v>69</v>
      </c>
      <c r="C481" s="4">
        <v>600</v>
      </c>
      <c r="D481" s="4">
        <f t="shared" si="29"/>
        <v>334.5</v>
      </c>
      <c r="E481" s="4"/>
      <c r="H481" t="s">
        <v>494</v>
      </c>
      <c r="I481">
        <f t="shared" si="32"/>
        <v>1.8388490907372552</v>
      </c>
      <c r="J481" t="s">
        <v>494</v>
      </c>
      <c r="K481">
        <f t="shared" si="30"/>
        <v>2.7781512503836434</v>
      </c>
      <c r="L481" t="s">
        <v>494</v>
      </c>
      <c r="M481">
        <f t="shared" si="31"/>
        <v>2.524396122103842</v>
      </c>
    </row>
    <row r="482" spans="1:13" x14ac:dyDescent="0.25">
      <c r="A482" t="s">
        <v>642</v>
      </c>
      <c r="B482" s="3">
        <v>37</v>
      </c>
      <c r="C482" s="4">
        <v>933</v>
      </c>
      <c r="D482" s="4">
        <f t="shared" si="29"/>
        <v>485</v>
      </c>
      <c r="E482" s="4"/>
      <c r="H482" t="s">
        <v>414</v>
      </c>
      <c r="I482">
        <f t="shared" si="32"/>
        <v>1.568201724066995</v>
      </c>
      <c r="J482" t="s">
        <v>414</v>
      </c>
      <c r="K482">
        <f t="shared" si="30"/>
        <v>2.9698816437465001</v>
      </c>
      <c r="L482" t="s">
        <v>414</v>
      </c>
      <c r="M482">
        <f t="shared" si="31"/>
        <v>2.6857417386022635</v>
      </c>
    </row>
    <row r="483" spans="1:13" x14ac:dyDescent="0.25">
      <c r="A483" t="s">
        <v>643</v>
      </c>
      <c r="B483" s="3">
        <v>18</v>
      </c>
      <c r="C483" s="4">
        <v>201</v>
      </c>
      <c r="D483" s="4">
        <f t="shared" si="29"/>
        <v>109.5</v>
      </c>
      <c r="E483" s="4"/>
      <c r="H483" t="s">
        <v>495</v>
      </c>
      <c r="I483">
        <f t="shared" si="32"/>
        <v>1.255272505103306</v>
      </c>
      <c r="J483" t="s">
        <v>495</v>
      </c>
      <c r="K483">
        <f t="shared" si="30"/>
        <v>2.3031960574204891</v>
      </c>
      <c r="L483" t="s">
        <v>495</v>
      </c>
      <c r="M483">
        <f t="shared" si="31"/>
        <v>2.0394141191761372</v>
      </c>
    </row>
    <row r="484" spans="1:13" x14ac:dyDescent="0.25">
      <c r="A484" t="s">
        <v>644</v>
      </c>
      <c r="B484" s="3">
        <v>2</v>
      </c>
      <c r="C484" s="4">
        <v>176</v>
      </c>
      <c r="D484" s="4">
        <f t="shared" si="29"/>
        <v>89</v>
      </c>
      <c r="E484" s="4"/>
      <c r="H484" t="s">
        <v>415</v>
      </c>
      <c r="I484">
        <f t="shared" si="32"/>
        <v>0.3010299956639812</v>
      </c>
      <c r="J484" t="s">
        <v>415</v>
      </c>
      <c r="K484">
        <f t="shared" si="30"/>
        <v>2.2455126678141499</v>
      </c>
      <c r="L484" t="s">
        <v>415</v>
      </c>
      <c r="M484">
        <f t="shared" si="31"/>
        <v>1.9493900066449128</v>
      </c>
    </row>
    <row r="485" spans="1:13" x14ac:dyDescent="0.25">
      <c r="A485" t="s">
        <v>656</v>
      </c>
      <c r="B485" s="3">
        <v>1</v>
      </c>
      <c r="C485" s="4">
        <v>110</v>
      </c>
      <c r="D485" s="4">
        <f t="shared" si="29"/>
        <v>55.5</v>
      </c>
      <c r="E485" s="4"/>
      <c r="H485" t="s">
        <v>416</v>
      </c>
      <c r="I485">
        <f t="shared" si="32"/>
        <v>0</v>
      </c>
      <c r="J485" t="s">
        <v>416</v>
      </c>
      <c r="K485">
        <f t="shared" si="30"/>
        <v>2.0413926851582249</v>
      </c>
      <c r="L485" t="s">
        <v>416</v>
      </c>
      <c r="M485">
        <f t="shared" si="31"/>
        <v>1.7442929831226763</v>
      </c>
    </row>
    <row r="486" spans="1:13" x14ac:dyDescent="0.25">
      <c r="A486" t="s">
        <v>657</v>
      </c>
      <c r="B486" s="3">
        <v>1</v>
      </c>
      <c r="C486" s="4">
        <v>250</v>
      </c>
      <c r="D486" s="4">
        <f t="shared" si="29"/>
        <v>125.5</v>
      </c>
      <c r="E486" s="4"/>
      <c r="H486" t="s">
        <v>417</v>
      </c>
      <c r="I486">
        <f t="shared" si="32"/>
        <v>0</v>
      </c>
      <c r="J486" t="s">
        <v>417</v>
      </c>
      <c r="K486">
        <f t="shared" si="30"/>
        <v>2.3979400086720375</v>
      </c>
      <c r="L486" t="s">
        <v>417</v>
      </c>
      <c r="M486">
        <f t="shared" si="31"/>
        <v>2.0986437258170572</v>
      </c>
    </row>
    <row r="487" spans="1:13" x14ac:dyDescent="0.25">
      <c r="A487" t="s">
        <v>1074</v>
      </c>
      <c r="B487" s="3">
        <v>1</v>
      </c>
      <c r="C487" s="4">
        <v>43</v>
      </c>
      <c r="D487" s="4">
        <f t="shared" si="29"/>
        <v>22</v>
      </c>
      <c r="E487" s="4"/>
      <c r="H487" t="s">
        <v>418</v>
      </c>
      <c r="I487">
        <f t="shared" si="32"/>
        <v>0</v>
      </c>
      <c r="J487" t="s">
        <v>418</v>
      </c>
      <c r="K487">
        <f t="shared" si="30"/>
        <v>1.6334684555795864</v>
      </c>
      <c r="L487" t="s">
        <v>418</v>
      </c>
      <c r="M487">
        <f t="shared" si="31"/>
        <v>1.3424226808222062</v>
      </c>
    </row>
    <row r="488" spans="1:13" x14ac:dyDescent="0.25">
      <c r="A488" t="s">
        <v>1075</v>
      </c>
      <c r="B488" s="3">
        <v>1</v>
      </c>
      <c r="C488" s="4">
        <v>35</v>
      </c>
      <c r="D488" s="4">
        <f t="shared" si="29"/>
        <v>18</v>
      </c>
      <c r="E488" s="4"/>
      <c r="H488" t="s">
        <v>303</v>
      </c>
      <c r="I488">
        <f t="shared" si="32"/>
        <v>0</v>
      </c>
      <c r="J488" t="s">
        <v>303</v>
      </c>
      <c r="K488">
        <f t="shared" si="30"/>
        <v>1.5440680443502757</v>
      </c>
      <c r="L488" t="s">
        <v>303</v>
      </c>
      <c r="M488">
        <f t="shared" si="31"/>
        <v>1.255272505103306</v>
      </c>
    </row>
    <row r="489" spans="1:13" x14ac:dyDescent="0.25">
      <c r="A489" t="s">
        <v>1076</v>
      </c>
      <c r="B489" s="3">
        <v>1</v>
      </c>
      <c r="C489" s="4">
        <v>46</v>
      </c>
      <c r="D489" s="4">
        <f t="shared" si="29"/>
        <v>23.5</v>
      </c>
      <c r="E489" s="4"/>
      <c r="H489" t="s">
        <v>304</v>
      </c>
      <c r="I489">
        <f t="shared" si="32"/>
        <v>0</v>
      </c>
      <c r="J489" t="s">
        <v>304</v>
      </c>
      <c r="K489">
        <f t="shared" si="30"/>
        <v>1.6627578316815741</v>
      </c>
      <c r="L489" t="s">
        <v>304</v>
      </c>
      <c r="M489">
        <f t="shared" si="31"/>
        <v>1.3710678622717363</v>
      </c>
    </row>
    <row r="490" spans="1:13" x14ac:dyDescent="0.25">
      <c r="A490" t="s">
        <v>1077</v>
      </c>
      <c r="B490" s="3">
        <v>1</v>
      </c>
      <c r="C490" s="4">
        <v>45</v>
      </c>
      <c r="D490" s="4">
        <f t="shared" si="29"/>
        <v>23</v>
      </c>
      <c r="E490" s="4"/>
      <c r="H490" t="s">
        <v>305</v>
      </c>
      <c r="I490">
        <f t="shared" si="32"/>
        <v>0</v>
      </c>
      <c r="J490" t="s">
        <v>305</v>
      </c>
      <c r="K490">
        <f t="shared" si="30"/>
        <v>1.6532125137753437</v>
      </c>
      <c r="L490" t="s">
        <v>305</v>
      </c>
      <c r="M490">
        <f t="shared" si="31"/>
        <v>1.3617278360175928</v>
      </c>
    </row>
    <row r="491" spans="1:13" x14ac:dyDescent="0.25">
      <c r="A491" t="s">
        <v>1078</v>
      </c>
      <c r="B491" s="3">
        <v>1</v>
      </c>
      <c r="C491" s="4">
        <v>30</v>
      </c>
      <c r="D491" s="4">
        <f t="shared" si="29"/>
        <v>15.5</v>
      </c>
      <c r="E491" s="4"/>
      <c r="H491" t="s">
        <v>306</v>
      </c>
      <c r="I491">
        <f t="shared" si="32"/>
        <v>0</v>
      </c>
      <c r="J491" t="s">
        <v>306</v>
      </c>
      <c r="K491">
        <f t="shared" si="30"/>
        <v>1.4771212547196624</v>
      </c>
      <c r="L491" t="s">
        <v>306</v>
      </c>
      <c r="M491">
        <f t="shared" si="31"/>
        <v>1.1903316981702914</v>
      </c>
    </row>
    <row r="492" spans="1:13" x14ac:dyDescent="0.25">
      <c r="A492" t="s">
        <v>1079</v>
      </c>
      <c r="B492" s="3">
        <v>1</v>
      </c>
      <c r="C492" s="4">
        <v>90</v>
      </c>
      <c r="D492" s="4">
        <f t="shared" si="29"/>
        <v>45.5</v>
      </c>
      <c r="E492" s="4"/>
      <c r="H492" t="s">
        <v>307</v>
      </c>
      <c r="I492">
        <f t="shared" si="32"/>
        <v>0</v>
      </c>
      <c r="J492" t="s">
        <v>307</v>
      </c>
      <c r="K492">
        <f t="shared" si="30"/>
        <v>1.954242509439325</v>
      </c>
      <c r="L492" t="s">
        <v>307</v>
      </c>
      <c r="M492">
        <f t="shared" si="31"/>
        <v>1.6580113966571124</v>
      </c>
    </row>
    <row r="493" spans="1:13" x14ac:dyDescent="0.25">
      <c r="A493" t="s">
        <v>1080</v>
      </c>
      <c r="B493" s="3">
        <v>1</v>
      </c>
      <c r="C493" s="4">
        <v>66</v>
      </c>
      <c r="D493" s="4">
        <f t="shared" si="29"/>
        <v>33.5</v>
      </c>
      <c r="E493" s="4"/>
      <c r="H493" t="s">
        <v>308</v>
      </c>
      <c r="I493">
        <f t="shared" si="32"/>
        <v>0</v>
      </c>
      <c r="J493" t="s">
        <v>308</v>
      </c>
      <c r="K493">
        <f t="shared" si="30"/>
        <v>1.8195439355418688</v>
      </c>
      <c r="L493" t="s">
        <v>308</v>
      </c>
      <c r="M493">
        <f t="shared" si="31"/>
        <v>1.5250448070368452</v>
      </c>
    </row>
    <row r="494" spans="1:13" x14ac:dyDescent="0.25">
      <c r="A494" t="s">
        <v>1081</v>
      </c>
      <c r="B494" s="3">
        <v>425</v>
      </c>
      <c r="C494" s="4">
        <v>3018</v>
      </c>
      <c r="D494" s="4">
        <f t="shared" si="29"/>
        <v>1721.5</v>
      </c>
      <c r="E494" s="4"/>
      <c r="H494" t="s">
        <v>496</v>
      </c>
      <c r="I494">
        <f t="shared" si="32"/>
        <v>2.6283889300503116</v>
      </c>
      <c r="J494" t="s">
        <v>496</v>
      </c>
      <c r="K494">
        <f t="shared" si="30"/>
        <v>3.4797192354395712</v>
      </c>
      <c r="L494" t="s">
        <v>496</v>
      </c>
      <c r="M494">
        <f t="shared" si="31"/>
        <v>3.2359070270406924</v>
      </c>
    </row>
    <row r="495" spans="1:13" x14ac:dyDescent="0.25">
      <c r="A495" t="s">
        <v>1082</v>
      </c>
      <c r="B495" s="3">
        <v>1</v>
      </c>
      <c r="C495" s="4">
        <v>35</v>
      </c>
      <c r="D495" s="4">
        <f t="shared" si="29"/>
        <v>18</v>
      </c>
      <c r="E495" s="4"/>
      <c r="H495" t="s">
        <v>346</v>
      </c>
      <c r="I495">
        <f t="shared" si="32"/>
        <v>0</v>
      </c>
      <c r="J495" t="s">
        <v>346</v>
      </c>
      <c r="K495">
        <f t="shared" si="30"/>
        <v>1.5440680443502757</v>
      </c>
      <c r="L495" t="s">
        <v>346</v>
      </c>
      <c r="M495">
        <f t="shared" si="31"/>
        <v>1.255272505103306</v>
      </c>
    </row>
    <row r="496" spans="1:13" x14ac:dyDescent="0.25">
      <c r="A496" t="s">
        <v>1083</v>
      </c>
      <c r="B496" s="3">
        <v>1</v>
      </c>
      <c r="C496" s="4">
        <v>35</v>
      </c>
      <c r="D496" s="4">
        <f t="shared" si="29"/>
        <v>18</v>
      </c>
      <c r="E496" s="4"/>
      <c r="H496" t="s">
        <v>542</v>
      </c>
      <c r="I496">
        <f t="shared" si="32"/>
        <v>0</v>
      </c>
      <c r="J496" t="s">
        <v>542</v>
      </c>
      <c r="K496">
        <f t="shared" si="30"/>
        <v>1.5440680443502757</v>
      </c>
      <c r="L496" t="s">
        <v>542</v>
      </c>
      <c r="M496">
        <f t="shared" si="31"/>
        <v>1.255272505103306</v>
      </c>
    </row>
    <row r="497" spans="1:13" x14ac:dyDescent="0.25">
      <c r="A497" t="s">
        <v>1084</v>
      </c>
      <c r="B497" s="3">
        <v>1</v>
      </c>
      <c r="C497" s="4">
        <v>10</v>
      </c>
      <c r="D497" s="4">
        <f t="shared" si="29"/>
        <v>5.5</v>
      </c>
      <c r="E497" s="4"/>
      <c r="H497" t="s">
        <v>571</v>
      </c>
      <c r="I497">
        <f t="shared" si="32"/>
        <v>0</v>
      </c>
      <c r="J497" t="s">
        <v>571</v>
      </c>
      <c r="K497">
        <f t="shared" si="30"/>
        <v>1</v>
      </c>
      <c r="L497" t="s">
        <v>571</v>
      </c>
      <c r="M497">
        <f t="shared" si="31"/>
        <v>0.74036268949424389</v>
      </c>
    </row>
    <row r="498" spans="1:13" x14ac:dyDescent="0.25">
      <c r="A498" t="s">
        <v>1085</v>
      </c>
      <c r="B498" s="3">
        <v>3</v>
      </c>
      <c r="C498" s="4">
        <v>12</v>
      </c>
      <c r="D498" s="4">
        <f t="shared" si="29"/>
        <v>7.5</v>
      </c>
      <c r="E498" s="4"/>
      <c r="H498" t="s">
        <v>572</v>
      </c>
      <c r="I498">
        <f t="shared" si="32"/>
        <v>0.47712125471966244</v>
      </c>
      <c r="J498" t="s">
        <v>572</v>
      </c>
      <c r="K498">
        <f t="shared" si="30"/>
        <v>1.0791812460476249</v>
      </c>
      <c r="L498" t="s">
        <v>572</v>
      </c>
      <c r="M498">
        <f t="shared" si="31"/>
        <v>0.87506126339170009</v>
      </c>
    </row>
    <row r="499" spans="1:13" x14ac:dyDescent="0.25">
      <c r="A499" t="s">
        <v>1086</v>
      </c>
      <c r="B499" s="3">
        <v>3</v>
      </c>
      <c r="C499" s="4">
        <v>20</v>
      </c>
      <c r="D499" s="4">
        <f t="shared" si="29"/>
        <v>11.5</v>
      </c>
      <c r="E499" s="4"/>
      <c r="H499" t="s">
        <v>575</v>
      </c>
      <c r="I499">
        <f t="shared" si="32"/>
        <v>0.47712125471966244</v>
      </c>
      <c r="J499" t="s">
        <v>575</v>
      </c>
      <c r="K499">
        <f t="shared" si="30"/>
        <v>1.3010299956639813</v>
      </c>
      <c r="L499" t="s">
        <v>575</v>
      </c>
      <c r="M499">
        <f t="shared" si="31"/>
        <v>1.0606978403536116</v>
      </c>
    </row>
    <row r="500" spans="1:13" x14ac:dyDescent="0.25">
      <c r="A500" t="s">
        <v>1087</v>
      </c>
      <c r="B500" s="3">
        <v>2</v>
      </c>
      <c r="C500" s="4">
        <v>30</v>
      </c>
      <c r="D500" s="4">
        <f t="shared" si="29"/>
        <v>16</v>
      </c>
      <c r="E500" s="4"/>
      <c r="H500" t="s">
        <v>547</v>
      </c>
      <c r="I500">
        <f t="shared" si="32"/>
        <v>0.3010299956639812</v>
      </c>
      <c r="J500" t="s">
        <v>547</v>
      </c>
      <c r="K500">
        <f t="shared" si="30"/>
        <v>1.4771212547196624</v>
      </c>
      <c r="L500" t="s">
        <v>547</v>
      </c>
      <c r="M500">
        <f t="shared" si="31"/>
        <v>1.2041199826559248</v>
      </c>
    </row>
    <row r="501" spans="1:13" x14ac:dyDescent="0.25">
      <c r="A501" t="s">
        <v>1088</v>
      </c>
      <c r="B501" s="3">
        <v>30</v>
      </c>
      <c r="C501" s="4">
        <v>70</v>
      </c>
      <c r="D501" s="4">
        <f t="shared" si="29"/>
        <v>50</v>
      </c>
      <c r="E501" s="4"/>
      <c r="H501" t="s">
        <v>522</v>
      </c>
      <c r="I501">
        <f t="shared" si="32"/>
        <v>1.4771212547196624</v>
      </c>
      <c r="J501" t="s">
        <v>522</v>
      </c>
      <c r="K501">
        <f t="shared" si="30"/>
        <v>1.8450980400142569</v>
      </c>
      <c r="L501" t="s">
        <v>522</v>
      </c>
      <c r="M501">
        <f t="shared" si="31"/>
        <v>1.6989700043360187</v>
      </c>
    </row>
    <row r="502" spans="1:13" x14ac:dyDescent="0.25">
      <c r="A502" t="s">
        <v>1089</v>
      </c>
      <c r="B502" s="3">
        <v>3</v>
      </c>
      <c r="C502" s="4">
        <v>45</v>
      </c>
      <c r="D502" s="4">
        <f t="shared" si="29"/>
        <v>24</v>
      </c>
      <c r="E502" s="4"/>
      <c r="H502" t="s">
        <v>530</v>
      </c>
      <c r="I502">
        <f t="shared" si="32"/>
        <v>0.47712125471966244</v>
      </c>
      <c r="J502" t="s">
        <v>530</v>
      </c>
      <c r="K502">
        <f t="shared" si="30"/>
        <v>1.6532125137753437</v>
      </c>
      <c r="L502" t="s">
        <v>530</v>
      </c>
      <c r="M502">
        <f t="shared" si="31"/>
        <v>1.3802112417116059</v>
      </c>
    </row>
    <row r="503" spans="1:13" x14ac:dyDescent="0.25">
      <c r="A503" t="s">
        <v>1090</v>
      </c>
      <c r="B503" s="3">
        <v>1</v>
      </c>
      <c r="C503" s="4">
        <v>18</v>
      </c>
      <c r="D503" s="4">
        <f t="shared" si="29"/>
        <v>9.5</v>
      </c>
      <c r="E503" s="4"/>
      <c r="H503" t="s">
        <v>566</v>
      </c>
      <c r="I503">
        <f t="shared" si="32"/>
        <v>0</v>
      </c>
      <c r="J503" t="s">
        <v>566</v>
      </c>
      <c r="K503">
        <f t="shared" si="30"/>
        <v>1.255272505103306</v>
      </c>
      <c r="L503" t="s">
        <v>566</v>
      </c>
      <c r="M503">
        <f t="shared" si="31"/>
        <v>0.97772360528884772</v>
      </c>
    </row>
    <row r="504" spans="1:13" x14ac:dyDescent="0.25">
      <c r="A504" t="s">
        <v>1091</v>
      </c>
      <c r="B504" s="3">
        <v>7</v>
      </c>
      <c r="C504" s="4">
        <v>40</v>
      </c>
      <c r="D504" s="4">
        <f t="shared" si="29"/>
        <v>23.5</v>
      </c>
      <c r="E504" s="4"/>
      <c r="H504" t="s">
        <v>508</v>
      </c>
      <c r="I504">
        <f t="shared" si="32"/>
        <v>0.84509804001425681</v>
      </c>
      <c r="J504" t="s">
        <v>508</v>
      </c>
      <c r="K504">
        <f t="shared" si="30"/>
        <v>1.6020599913279623</v>
      </c>
      <c r="L504" t="s">
        <v>508</v>
      </c>
      <c r="M504">
        <f t="shared" si="31"/>
        <v>1.3710678622717363</v>
      </c>
    </row>
    <row r="505" spans="1:13" x14ac:dyDescent="0.25">
      <c r="A505" t="s">
        <v>1092</v>
      </c>
      <c r="B505" s="3">
        <v>1</v>
      </c>
      <c r="C505" s="4">
        <v>30</v>
      </c>
      <c r="D505" s="4">
        <f t="shared" si="29"/>
        <v>15.5</v>
      </c>
      <c r="E505" s="4"/>
      <c r="H505" t="s">
        <v>543</v>
      </c>
      <c r="I505">
        <f t="shared" si="32"/>
        <v>0</v>
      </c>
      <c r="J505" t="s">
        <v>543</v>
      </c>
      <c r="K505">
        <f t="shared" si="30"/>
        <v>1.4771212547196624</v>
      </c>
      <c r="L505" t="s">
        <v>543</v>
      </c>
      <c r="M505">
        <f t="shared" si="31"/>
        <v>1.1903316981702914</v>
      </c>
    </row>
    <row r="506" spans="1:13" x14ac:dyDescent="0.25">
      <c r="A506" t="s">
        <v>1093</v>
      </c>
      <c r="B506" s="3">
        <v>3</v>
      </c>
      <c r="C506" s="4">
        <v>30</v>
      </c>
      <c r="D506" s="4">
        <f t="shared" si="29"/>
        <v>16.5</v>
      </c>
      <c r="E506" s="4"/>
      <c r="H506" t="s">
        <v>546</v>
      </c>
      <c r="I506">
        <f t="shared" si="32"/>
        <v>0.47712125471966244</v>
      </c>
      <c r="J506" t="s">
        <v>546</v>
      </c>
      <c r="K506">
        <f t="shared" si="30"/>
        <v>1.4771212547196624</v>
      </c>
      <c r="L506" t="s">
        <v>546</v>
      </c>
      <c r="M506">
        <f t="shared" si="31"/>
        <v>1.2174839442139063</v>
      </c>
    </row>
    <row r="507" spans="1:13" x14ac:dyDescent="0.25">
      <c r="A507" t="s">
        <v>1094</v>
      </c>
      <c r="B507" s="3">
        <v>1</v>
      </c>
      <c r="C507" s="4">
        <v>40</v>
      </c>
      <c r="D507" s="4">
        <f t="shared" si="29"/>
        <v>20.5</v>
      </c>
      <c r="E507" s="4"/>
      <c r="H507" t="s">
        <v>523</v>
      </c>
      <c r="I507">
        <f t="shared" si="32"/>
        <v>0</v>
      </c>
      <c r="J507" t="s">
        <v>523</v>
      </c>
      <c r="K507">
        <f t="shared" si="30"/>
        <v>1.6020599913279623</v>
      </c>
      <c r="L507" t="s">
        <v>523</v>
      </c>
      <c r="M507">
        <f t="shared" si="31"/>
        <v>1.3117538610557542</v>
      </c>
    </row>
    <row r="508" spans="1:13" x14ac:dyDescent="0.25">
      <c r="A508" t="s">
        <v>1095</v>
      </c>
      <c r="B508" s="3">
        <v>1</v>
      </c>
      <c r="C508" s="4">
        <v>15</v>
      </c>
      <c r="D508" s="4">
        <f t="shared" si="29"/>
        <v>8</v>
      </c>
      <c r="E508" s="4"/>
      <c r="H508" t="s">
        <v>573</v>
      </c>
      <c r="I508">
        <f t="shared" si="32"/>
        <v>0</v>
      </c>
      <c r="J508" t="s">
        <v>573</v>
      </c>
      <c r="K508">
        <f t="shared" si="30"/>
        <v>1.1760912590556813</v>
      </c>
      <c r="L508" t="s">
        <v>573</v>
      </c>
      <c r="M508">
        <f t="shared" si="31"/>
        <v>0.90308998699194354</v>
      </c>
    </row>
    <row r="509" spans="1:13" x14ac:dyDescent="0.25">
      <c r="A509" t="s">
        <v>1096</v>
      </c>
      <c r="B509" s="3">
        <v>1</v>
      </c>
      <c r="C509" s="4">
        <v>10</v>
      </c>
      <c r="D509" s="4">
        <f t="shared" si="29"/>
        <v>5.5</v>
      </c>
      <c r="E509" s="4"/>
      <c r="H509" t="s">
        <v>512</v>
      </c>
      <c r="I509">
        <f t="shared" si="32"/>
        <v>0</v>
      </c>
      <c r="J509" t="s">
        <v>512</v>
      </c>
      <c r="K509">
        <f t="shared" si="30"/>
        <v>1</v>
      </c>
      <c r="L509" t="s">
        <v>512</v>
      </c>
      <c r="M509">
        <f t="shared" si="31"/>
        <v>0.74036268949424389</v>
      </c>
    </row>
    <row r="510" spans="1:13" x14ac:dyDescent="0.25">
      <c r="A510" t="s">
        <v>1097</v>
      </c>
      <c r="B510" s="3">
        <v>2</v>
      </c>
      <c r="C510" s="4">
        <v>40</v>
      </c>
      <c r="D510" s="4">
        <f t="shared" si="29"/>
        <v>21</v>
      </c>
      <c r="E510" s="4"/>
      <c r="H510" t="s">
        <v>544</v>
      </c>
      <c r="I510">
        <f t="shared" si="32"/>
        <v>0.3010299956639812</v>
      </c>
      <c r="J510" t="s">
        <v>544</v>
      </c>
      <c r="K510">
        <f t="shared" si="30"/>
        <v>1.6020599913279623</v>
      </c>
      <c r="L510" t="s">
        <v>544</v>
      </c>
      <c r="M510">
        <f t="shared" si="31"/>
        <v>1.3222192947339193</v>
      </c>
    </row>
    <row r="511" spans="1:13" x14ac:dyDescent="0.25">
      <c r="A511" t="s">
        <v>1099</v>
      </c>
      <c r="B511" s="3">
        <v>1</v>
      </c>
      <c r="C511" s="4">
        <v>10</v>
      </c>
      <c r="D511" s="4">
        <f t="shared" si="29"/>
        <v>5.5</v>
      </c>
      <c r="E511" s="4"/>
      <c r="H511" t="s">
        <v>511</v>
      </c>
      <c r="I511">
        <f t="shared" si="32"/>
        <v>0</v>
      </c>
      <c r="J511" t="s">
        <v>511</v>
      </c>
      <c r="K511">
        <f t="shared" si="30"/>
        <v>1</v>
      </c>
      <c r="L511" t="s">
        <v>511</v>
      </c>
      <c r="M511">
        <f t="shared" si="31"/>
        <v>0.74036268949424389</v>
      </c>
    </row>
    <row r="512" spans="1:13" x14ac:dyDescent="0.25">
      <c r="A512" t="s">
        <v>1100</v>
      </c>
      <c r="B512" s="3">
        <v>4</v>
      </c>
      <c r="C512" s="4">
        <v>4</v>
      </c>
      <c r="D512" s="4">
        <f t="shared" si="29"/>
        <v>4</v>
      </c>
      <c r="E512" s="4"/>
      <c r="H512" t="s">
        <v>529</v>
      </c>
      <c r="I512">
        <f t="shared" si="32"/>
        <v>0.6020599913279624</v>
      </c>
      <c r="J512" t="s">
        <v>529</v>
      </c>
      <c r="K512">
        <f t="shared" si="30"/>
        <v>0.6020599913279624</v>
      </c>
      <c r="L512" t="s">
        <v>529</v>
      </c>
      <c r="M512">
        <f t="shared" si="31"/>
        <v>0.6020599913279624</v>
      </c>
    </row>
    <row r="513" spans="1:13" x14ac:dyDescent="0.25">
      <c r="A513" t="s">
        <v>1101</v>
      </c>
      <c r="B513" s="3">
        <v>1</v>
      </c>
      <c r="C513" s="4">
        <v>40</v>
      </c>
      <c r="D513" s="4">
        <f t="shared" si="29"/>
        <v>20.5</v>
      </c>
      <c r="E513" s="4"/>
      <c r="H513" t="s">
        <v>545</v>
      </c>
      <c r="I513">
        <f t="shared" si="32"/>
        <v>0</v>
      </c>
      <c r="J513" t="s">
        <v>545</v>
      </c>
      <c r="K513">
        <f t="shared" si="30"/>
        <v>1.6020599913279623</v>
      </c>
      <c r="L513" t="s">
        <v>545</v>
      </c>
      <c r="M513">
        <f t="shared" si="31"/>
        <v>1.3117538610557542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2857-53EB-45B3-A92C-D5F68CCDA118}">
  <dimension ref="A1:M513"/>
  <sheetViews>
    <sheetView zoomScale="90" zoomScaleNormal="90" workbookViewId="0"/>
  </sheetViews>
  <sheetFormatPr defaultRowHeight="15" x14ac:dyDescent="0.25"/>
  <cols>
    <col min="1" max="1" width="30.5703125" bestFit="1" customWidth="1"/>
    <col min="2" max="2" width="22.42578125" bestFit="1" customWidth="1"/>
    <col min="3" max="3" width="22.7109375" bestFit="1" customWidth="1"/>
    <col min="4" max="4" width="26.5703125" bestFit="1" customWidth="1"/>
    <col min="6" max="6" width="11" bestFit="1" customWidth="1"/>
    <col min="8" max="8" width="30.5703125" bestFit="1" customWidth="1"/>
    <col min="10" max="10" width="30.5703125" bestFit="1" customWidth="1"/>
    <col min="12" max="12" width="30.5703125" bestFit="1" customWidth="1"/>
  </cols>
  <sheetData>
    <row r="1" spans="1:13" x14ac:dyDescent="0.25">
      <c r="A1" t="s">
        <v>1138</v>
      </c>
      <c r="B1" t="s">
        <v>1102</v>
      </c>
      <c r="C1" t="s">
        <v>1103</v>
      </c>
      <c r="D1" t="s">
        <v>1125</v>
      </c>
      <c r="I1" t="s">
        <v>497</v>
      </c>
      <c r="K1" t="s">
        <v>498</v>
      </c>
      <c r="M1" t="s">
        <v>1128</v>
      </c>
    </row>
    <row r="2" spans="1:13" x14ac:dyDescent="0.25">
      <c r="A2" t="s">
        <v>662</v>
      </c>
      <c r="B2" s="4">
        <v>1</v>
      </c>
      <c r="C2" s="4">
        <v>50</v>
      </c>
      <c r="D2">
        <f>((C2-B2)/2)+B2</f>
        <v>25.5</v>
      </c>
      <c r="F2" s="16" t="s">
        <v>1184</v>
      </c>
      <c r="H2" t="s">
        <v>1</v>
      </c>
      <c r="I2">
        <f>LOG10(B2)</f>
        <v>0</v>
      </c>
      <c r="J2" t="s">
        <v>1</v>
      </c>
      <c r="K2">
        <f>LOG10(C2)</f>
        <v>1.6989700043360187</v>
      </c>
      <c r="L2" t="s">
        <v>1</v>
      </c>
      <c r="M2">
        <f>LOG10(D2)</f>
        <v>1.4065401804339552</v>
      </c>
    </row>
    <row r="3" spans="1:13" x14ac:dyDescent="0.25">
      <c r="A3" t="s">
        <v>663</v>
      </c>
      <c r="B3" s="4">
        <v>1</v>
      </c>
      <c r="C3" s="4">
        <v>30</v>
      </c>
      <c r="D3">
        <f t="shared" ref="D3:D66" si="0">((C3-B3)/2)+B3</f>
        <v>15.5</v>
      </c>
      <c r="F3" s="34" t="s">
        <v>1136</v>
      </c>
      <c r="H3" t="s">
        <v>3</v>
      </c>
      <c r="I3">
        <f t="shared" ref="I3:I66" si="1">LOG10(B3)</f>
        <v>0</v>
      </c>
      <c r="J3" t="s">
        <v>3</v>
      </c>
      <c r="K3">
        <f t="shared" ref="K3:K66" si="2">LOG10(C3)</f>
        <v>1.4771212547196624</v>
      </c>
      <c r="L3" t="s">
        <v>3</v>
      </c>
      <c r="M3">
        <f t="shared" ref="M3:M66" si="3">LOG10(D3)</f>
        <v>1.1903316981702914</v>
      </c>
    </row>
    <row r="4" spans="1:13" x14ac:dyDescent="0.25">
      <c r="A4" t="s">
        <v>664</v>
      </c>
      <c r="B4" s="4">
        <v>1</v>
      </c>
      <c r="C4" s="4">
        <v>30</v>
      </c>
      <c r="D4">
        <f t="shared" si="0"/>
        <v>15.5</v>
      </c>
      <c r="F4" s="35" t="s">
        <v>1150</v>
      </c>
      <c r="H4" t="s">
        <v>4</v>
      </c>
      <c r="I4">
        <f t="shared" si="1"/>
        <v>0</v>
      </c>
      <c r="J4" t="s">
        <v>4</v>
      </c>
      <c r="K4">
        <f t="shared" si="2"/>
        <v>1.4771212547196624</v>
      </c>
      <c r="L4" t="s">
        <v>4</v>
      </c>
      <c r="M4">
        <f t="shared" si="3"/>
        <v>1.1903316981702914</v>
      </c>
    </row>
    <row r="5" spans="1:13" x14ac:dyDescent="0.25">
      <c r="A5" t="s">
        <v>665</v>
      </c>
      <c r="B5" s="4">
        <v>2</v>
      </c>
      <c r="C5" s="4">
        <v>40</v>
      </c>
      <c r="D5">
        <f t="shared" si="0"/>
        <v>21</v>
      </c>
      <c r="H5" t="s">
        <v>5</v>
      </c>
      <c r="I5">
        <f t="shared" si="1"/>
        <v>0.3010299956639812</v>
      </c>
      <c r="J5" t="s">
        <v>5</v>
      </c>
      <c r="K5">
        <f t="shared" si="2"/>
        <v>1.6020599913279623</v>
      </c>
      <c r="L5" t="s">
        <v>5</v>
      </c>
      <c r="M5">
        <f t="shared" si="3"/>
        <v>1.3222192947339193</v>
      </c>
    </row>
    <row r="6" spans="1:13" x14ac:dyDescent="0.25">
      <c r="A6" t="s">
        <v>666</v>
      </c>
      <c r="B6" s="4">
        <v>1</v>
      </c>
      <c r="C6" s="4">
        <v>26</v>
      </c>
      <c r="D6">
        <f t="shared" si="0"/>
        <v>13.5</v>
      </c>
      <c r="H6" t="s">
        <v>6</v>
      </c>
      <c r="I6">
        <f t="shared" si="1"/>
        <v>0</v>
      </c>
      <c r="J6" t="s">
        <v>6</v>
      </c>
      <c r="K6">
        <f t="shared" si="2"/>
        <v>1.414973347970818</v>
      </c>
      <c r="L6" t="s">
        <v>6</v>
      </c>
      <c r="M6">
        <f t="shared" si="3"/>
        <v>1.1303337684950061</v>
      </c>
    </row>
    <row r="7" spans="1:13" x14ac:dyDescent="0.25">
      <c r="A7" t="s">
        <v>667</v>
      </c>
      <c r="B7" s="4">
        <v>3</v>
      </c>
      <c r="C7" s="4">
        <v>60</v>
      </c>
      <c r="D7">
        <f t="shared" si="0"/>
        <v>31.5</v>
      </c>
      <c r="H7" t="s">
        <v>7</v>
      </c>
      <c r="I7">
        <f t="shared" si="1"/>
        <v>0.47712125471966244</v>
      </c>
      <c r="J7" t="s">
        <v>7</v>
      </c>
      <c r="K7">
        <f t="shared" si="2"/>
        <v>1.7781512503836436</v>
      </c>
      <c r="L7" t="s">
        <v>7</v>
      </c>
      <c r="M7">
        <f t="shared" si="3"/>
        <v>1.4983105537896004</v>
      </c>
    </row>
    <row r="8" spans="1:13" x14ac:dyDescent="0.25">
      <c r="A8" t="s">
        <v>668</v>
      </c>
      <c r="B8" s="4">
        <v>5</v>
      </c>
      <c r="C8" s="4">
        <v>25</v>
      </c>
      <c r="D8">
        <f t="shared" si="0"/>
        <v>15</v>
      </c>
      <c r="H8" t="s">
        <v>8</v>
      </c>
      <c r="I8">
        <f t="shared" si="1"/>
        <v>0.69897000433601886</v>
      </c>
      <c r="J8" t="s">
        <v>8</v>
      </c>
      <c r="K8">
        <f t="shared" si="2"/>
        <v>1.3979400086720377</v>
      </c>
      <c r="L8" t="s">
        <v>8</v>
      </c>
      <c r="M8">
        <f t="shared" si="3"/>
        <v>1.1760912590556813</v>
      </c>
    </row>
    <row r="9" spans="1:13" x14ac:dyDescent="0.25">
      <c r="A9" t="s">
        <v>669</v>
      </c>
      <c r="B9" s="4">
        <v>3</v>
      </c>
      <c r="C9" s="4">
        <v>50</v>
      </c>
      <c r="D9">
        <f t="shared" si="0"/>
        <v>26.5</v>
      </c>
      <c r="H9" t="s">
        <v>9</v>
      </c>
      <c r="I9">
        <f t="shared" si="1"/>
        <v>0.47712125471966244</v>
      </c>
      <c r="J9" t="s">
        <v>9</v>
      </c>
      <c r="K9">
        <f t="shared" si="2"/>
        <v>1.6989700043360187</v>
      </c>
      <c r="L9" t="s">
        <v>9</v>
      </c>
      <c r="M9">
        <f t="shared" si="3"/>
        <v>1.4232458739368079</v>
      </c>
    </row>
    <row r="10" spans="1:13" x14ac:dyDescent="0.25">
      <c r="A10" t="s">
        <v>670</v>
      </c>
      <c r="B10" s="4">
        <v>2</v>
      </c>
      <c r="C10" s="4">
        <v>40</v>
      </c>
      <c r="D10">
        <f t="shared" si="0"/>
        <v>21</v>
      </c>
      <c r="H10" t="s">
        <v>10</v>
      </c>
      <c r="I10">
        <f t="shared" si="1"/>
        <v>0.3010299956639812</v>
      </c>
      <c r="J10" t="s">
        <v>10</v>
      </c>
      <c r="K10">
        <f t="shared" si="2"/>
        <v>1.6020599913279623</v>
      </c>
      <c r="L10" t="s">
        <v>10</v>
      </c>
      <c r="M10">
        <f t="shared" si="3"/>
        <v>1.3222192947339193</v>
      </c>
    </row>
    <row r="11" spans="1:13" x14ac:dyDescent="0.25">
      <c r="A11" t="s">
        <v>671</v>
      </c>
      <c r="B11" s="4">
        <v>1</v>
      </c>
      <c r="C11" s="4">
        <v>60</v>
      </c>
      <c r="D11">
        <f t="shared" si="0"/>
        <v>30.5</v>
      </c>
      <c r="H11" t="s">
        <v>11</v>
      </c>
      <c r="I11">
        <f t="shared" si="1"/>
        <v>0</v>
      </c>
      <c r="J11" t="s">
        <v>11</v>
      </c>
      <c r="K11">
        <f t="shared" si="2"/>
        <v>1.7781512503836436</v>
      </c>
      <c r="L11" t="s">
        <v>11</v>
      </c>
      <c r="M11">
        <f t="shared" si="3"/>
        <v>1.4842998393467859</v>
      </c>
    </row>
    <row r="12" spans="1:13" x14ac:dyDescent="0.25">
      <c r="A12" t="s">
        <v>672</v>
      </c>
      <c r="B12" s="4">
        <v>3</v>
      </c>
      <c r="C12" s="4">
        <v>40</v>
      </c>
      <c r="D12">
        <f t="shared" si="0"/>
        <v>21.5</v>
      </c>
      <c r="H12" t="s">
        <v>324</v>
      </c>
      <c r="I12">
        <f t="shared" si="1"/>
        <v>0.47712125471966244</v>
      </c>
      <c r="J12" t="s">
        <v>324</v>
      </c>
      <c r="K12">
        <f t="shared" si="2"/>
        <v>1.6020599913279623</v>
      </c>
      <c r="L12" t="s">
        <v>324</v>
      </c>
      <c r="M12">
        <f t="shared" si="3"/>
        <v>1.3324384599156054</v>
      </c>
    </row>
    <row r="13" spans="1:13" x14ac:dyDescent="0.25">
      <c r="A13" t="s">
        <v>673</v>
      </c>
      <c r="B13" s="4">
        <v>1</v>
      </c>
      <c r="C13" s="4">
        <v>40</v>
      </c>
      <c r="D13">
        <f t="shared" si="0"/>
        <v>20.5</v>
      </c>
      <c r="H13" t="s">
        <v>12</v>
      </c>
      <c r="I13">
        <f t="shared" si="1"/>
        <v>0</v>
      </c>
      <c r="J13" t="s">
        <v>12</v>
      </c>
      <c r="K13">
        <f t="shared" si="2"/>
        <v>1.6020599913279623</v>
      </c>
      <c r="L13" t="s">
        <v>12</v>
      </c>
      <c r="M13">
        <f t="shared" si="3"/>
        <v>1.3117538610557542</v>
      </c>
    </row>
    <row r="14" spans="1:13" x14ac:dyDescent="0.25">
      <c r="A14" t="s">
        <v>674</v>
      </c>
      <c r="B14" s="4">
        <v>1</v>
      </c>
      <c r="C14" s="4">
        <v>67</v>
      </c>
      <c r="D14">
        <f t="shared" si="0"/>
        <v>34</v>
      </c>
      <c r="H14" t="s">
        <v>13</v>
      </c>
      <c r="I14">
        <f t="shared" si="1"/>
        <v>0</v>
      </c>
      <c r="J14" t="s">
        <v>13</v>
      </c>
      <c r="K14">
        <f t="shared" si="2"/>
        <v>1.8260748027008264</v>
      </c>
      <c r="L14" t="s">
        <v>13</v>
      </c>
      <c r="M14">
        <f t="shared" si="3"/>
        <v>1.5314789170422551</v>
      </c>
    </row>
    <row r="15" spans="1:13" x14ac:dyDescent="0.25">
      <c r="A15" t="s">
        <v>675</v>
      </c>
      <c r="B15" s="4">
        <v>5</v>
      </c>
      <c r="C15" s="4">
        <v>20</v>
      </c>
      <c r="D15">
        <f t="shared" si="0"/>
        <v>12.5</v>
      </c>
      <c r="H15" t="s">
        <v>14</v>
      </c>
      <c r="I15">
        <f t="shared" si="1"/>
        <v>0.69897000433601886</v>
      </c>
      <c r="J15" t="s">
        <v>14</v>
      </c>
      <c r="K15">
        <f t="shared" si="2"/>
        <v>1.3010299956639813</v>
      </c>
      <c r="L15" t="s">
        <v>14</v>
      </c>
      <c r="M15">
        <f t="shared" si="3"/>
        <v>1.0969100130080565</v>
      </c>
    </row>
    <row r="16" spans="1:13" x14ac:dyDescent="0.25">
      <c r="A16" t="s">
        <v>676</v>
      </c>
      <c r="B16" s="4">
        <v>10</v>
      </c>
      <c r="C16" s="4">
        <v>35</v>
      </c>
      <c r="D16">
        <f>((C16-B16)/2)+B16</f>
        <v>22.5</v>
      </c>
      <c r="H16" t="s">
        <v>321</v>
      </c>
      <c r="I16">
        <f t="shared" si="1"/>
        <v>1</v>
      </c>
      <c r="J16" t="s">
        <v>321</v>
      </c>
      <c r="K16">
        <f t="shared" si="2"/>
        <v>1.5440680443502757</v>
      </c>
      <c r="L16" t="s">
        <v>321</v>
      </c>
      <c r="M16">
        <f t="shared" si="3"/>
        <v>1.3521825181113625</v>
      </c>
    </row>
    <row r="17" spans="1:13" x14ac:dyDescent="0.25">
      <c r="A17" t="s">
        <v>677</v>
      </c>
      <c r="B17" s="4">
        <v>1</v>
      </c>
      <c r="C17" s="4">
        <v>22</v>
      </c>
      <c r="D17">
        <f t="shared" si="0"/>
        <v>11.5</v>
      </c>
      <c r="H17" t="s">
        <v>15</v>
      </c>
      <c r="I17">
        <f t="shared" si="1"/>
        <v>0</v>
      </c>
      <c r="J17" t="s">
        <v>15</v>
      </c>
      <c r="K17">
        <f t="shared" si="2"/>
        <v>1.3424226808222062</v>
      </c>
      <c r="L17" t="s">
        <v>15</v>
      </c>
      <c r="M17">
        <f t="shared" si="3"/>
        <v>1.0606978403536116</v>
      </c>
    </row>
    <row r="18" spans="1:13" x14ac:dyDescent="0.25">
      <c r="A18" t="s">
        <v>678</v>
      </c>
      <c r="B18" s="4">
        <v>3</v>
      </c>
      <c r="C18" s="4">
        <v>25</v>
      </c>
      <c r="D18">
        <f t="shared" si="0"/>
        <v>14</v>
      </c>
      <c r="H18" t="s">
        <v>16</v>
      </c>
      <c r="I18">
        <f t="shared" si="1"/>
        <v>0.47712125471966244</v>
      </c>
      <c r="J18" t="s">
        <v>16</v>
      </c>
      <c r="K18">
        <f t="shared" si="2"/>
        <v>1.3979400086720377</v>
      </c>
      <c r="L18" t="s">
        <v>16</v>
      </c>
      <c r="M18">
        <f t="shared" si="3"/>
        <v>1.146128035678238</v>
      </c>
    </row>
    <row r="19" spans="1:13" x14ac:dyDescent="0.25">
      <c r="A19" t="s">
        <v>679</v>
      </c>
      <c r="B19" s="4">
        <v>1</v>
      </c>
      <c r="C19" s="4">
        <v>35</v>
      </c>
      <c r="D19">
        <f t="shared" si="0"/>
        <v>18</v>
      </c>
      <c r="H19" t="s">
        <v>17</v>
      </c>
      <c r="I19">
        <f t="shared" si="1"/>
        <v>0</v>
      </c>
      <c r="J19" t="s">
        <v>17</v>
      </c>
      <c r="K19">
        <f t="shared" si="2"/>
        <v>1.5440680443502757</v>
      </c>
      <c r="L19" t="s">
        <v>17</v>
      </c>
      <c r="M19">
        <f t="shared" si="3"/>
        <v>1.255272505103306</v>
      </c>
    </row>
    <row r="20" spans="1:13" x14ac:dyDescent="0.25">
      <c r="A20" t="s">
        <v>680</v>
      </c>
      <c r="B20" s="4">
        <v>1</v>
      </c>
      <c r="C20" s="4">
        <v>40</v>
      </c>
      <c r="D20">
        <f t="shared" si="0"/>
        <v>20.5</v>
      </c>
      <c r="H20" t="s">
        <v>18</v>
      </c>
      <c r="I20">
        <f t="shared" si="1"/>
        <v>0</v>
      </c>
      <c r="J20" t="s">
        <v>18</v>
      </c>
      <c r="K20">
        <f t="shared" si="2"/>
        <v>1.6020599913279623</v>
      </c>
      <c r="L20" t="s">
        <v>18</v>
      </c>
      <c r="M20">
        <f t="shared" si="3"/>
        <v>1.3117538610557542</v>
      </c>
    </row>
    <row r="21" spans="1:13" x14ac:dyDescent="0.25">
      <c r="A21" t="s">
        <v>681</v>
      </c>
      <c r="B21" s="4">
        <v>1</v>
      </c>
      <c r="C21" s="4">
        <v>50</v>
      </c>
      <c r="D21">
        <f t="shared" si="0"/>
        <v>25.5</v>
      </c>
      <c r="H21" t="s">
        <v>19</v>
      </c>
      <c r="I21">
        <f t="shared" si="1"/>
        <v>0</v>
      </c>
      <c r="J21" t="s">
        <v>19</v>
      </c>
      <c r="K21">
        <f t="shared" si="2"/>
        <v>1.6989700043360187</v>
      </c>
      <c r="L21" t="s">
        <v>19</v>
      </c>
      <c r="M21">
        <f t="shared" si="3"/>
        <v>1.4065401804339552</v>
      </c>
    </row>
    <row r="22" spans="1:13" x14ac:dyDescent="0.25">
      <c r="A22" t="s">
        <v>682</v>
      </c>
      <c r="B22" s="4">
        <v>5</v>
      </c>
      <c r="C22" s="4">
        <v>20</v>
      </c>
      <c r="D22">
        <f t="shared" si="0"/>
        <v>12.5</v>
      </c>
      <c r="H22" t="s">
        <v>20</v>
      </c>
      <c r="I22">
        <f t="shared" si="1"/>
        <v>0.69897000433601886</v>
      </c>
      <c r="J22" t="s">
        <v>20</v>
      </c>
      <c r="K22">
        <f t="shared" si="2"/>
        <v>1.3010299956639813</v>
      </c>
      <c r="L22" t="s">
        <v>20</v>
      </c>
      <c r="M22">
        <f t="shared" si="3"/>
        <v>1.0969100130080565</v>
      </c>
    </row>
    <row r="23" spans="1:13" x14ac:dyDescent="0.25">
      <c r="A23" t="s">
        <v>683</v>
      </c>
      <c r="B23" s="4">
        <v>1</v>
      </c>
      <c r="C23" s="4">
        <v>20</v>
      </c>
      <c r="D23">
        <f t="shared" si="0"/>
        <v>10.5</v>
      </c>
      <c r="H23" t="s">
        <v>328</v>
      </c>
      <c r="I23">
        <f t="shared" si="1"/>
        <v>0</v>
      </c>
      <c r="J23" t="s">
        <v>328</v>
      </c>
      <c r="K23">
        <f t="shared" si="2"/>
        <v>1.3010299956639813</v>
      </c>
      <c r="L23" t="s">
        <v>328</v>
      </c>
      <c r="M23">
        <f t="shared" si="3"/>
        <v>1.0211892990699381</v>
      </c>
    </row>
    <row r="24" spans="1:13" x14ac:dyDescent="0.25">
      <c r="A24" t="s">
        <v>684</v>
      </c>
      <c r="B24" s="4">
        <v>3</v>
      </c>
      <c r="C24" s="4">
        <v>65</v>
      </c>
      <c r="D24">
        <f t="shared" si="0"/>
        <v>34</v>
      </c>
      <c r="H24" t="s">
        <v>21</v>
      </c>
      <c r="I24">
        <f t="shared" si="1"/>
        <v>0.47712125471966244</v>
      </c>
      <c r="J24" t="s">
        <v>21</v>
      </c>
      <c r="K24">
        <f t="shared" si="2"/>
        <v>1.8129133566428555</v>
      </c>
      <c r="L24" t="s">
        <v>21</v>
      </c>
      <c r="M24">
        <f t="shared" si="3"/>
        <v>1.5314789170422551</v>
      </c>
    </row>
    <row r="25" spans="1:13" x14ac:dyDescent="0.25">
      <c r="A25" t="s">
        <v>685</v>
      </c>
      <c r="B25" s="4">
        <v>2</v>
      </c>
      <c r="C25" s="4">
        <v>25</v>
      </c>
      <c r="D25">
        <f t="shared" si="0"/>
        <v>13.5</v>
      </c>
      <c r="H25" t="s">
        <v>312</v>
      </c>
      <c r="I25">
        <f t="shared" si="1"/>
        <v>0.3010299956639812</v>
      </c>
      <c r="J25" t="s">
        <v>312</v>
      </c>
      <c r="K25">
        <f t="shared" si="2"/>
        <v>1.3979400086720377</v>
      </c>
      <c r="L25" t="s">
        <v>312</v>
      </c>
      <c r="M25">
        <f t="shared" si="3"/>
        <v>1.1303337684950061</v>
      </c>
    </row>
    <row r="26" spans="1:13" x14ac:dyDescent="0.25">
      <c r="A26" t="s">
        <v>686</v>
      </c>
      <c r="B26" s="4">
        <v>2</v>
      </c>
      <c r="C26" s="4">
        <v>40</v>
      </c>
      <c r="D26">
        <f t="shared" si="0"/>
        <v>21</v>
      </c>
      <c r="H26" t="s">
        <v>22</v>
      </c>
      <c r="I26">
        <f t="shared" si="1"/>
        <v>0.3010299956639812</v>
      </c>
      <c r="J26" t="s">
        <v>22</v>
      </c>
      <c r="K26">
        <f t="shared" si="2"/>
        <v>1.6020599913279623</v>
      </c>
      <c r="L26" t="s">
        <v>22</v>
      </c>
      <c r="M26">
        <f t="shared" si="3"/>
        <v>1.3222192947339193</v>
      </c>
    </row>
    <row r="27" spans="1:13" x14ac:dyDescent="0.25">
      <c r="A27" t="s">
        <v>687</v>
      </c>
      <c r="B27" s="4">
        <v>1</v>
      </c>
      <c r="C27" s="4">
        <v>20</v>
      </c>
      <c r="D27">
        <f t="shared" si="0"/>
        <v>10.5</v>
      </c>
      <c r="H27" t="s">
        <v>23</v>
      </c>
      <c r="I27">
        <f t="shared" si="1"/>
        <v>0</v>
      </c>
      <c r="J27" t="s">
        <v>23</v>
      </c>
      <c r="K27">
        <f t="shared" si="2"/>
        <v>1.3010299956639813</v>
      </c>
      <c r="L27" t="s">
        <v>23</v>
      </c>
      <c r="M27">
        <f t="shared" si="3"/>
        <v>1.0211892990699381</v>
      </c>
    </row>
    <row r="28" spans="1:13" x14ac:dyDescent="0.25">
      <c r="A28" t="s">
        <v>688</v>
      </c>
      <c r="B28" s="4">
        <v>1</v>
      </c>
      <c r="C28" s="4">
        <v>52</v>
      </c>
      <c r="D28">
        <f t="shared" si="0"/>
        <v>26.5</v>
      </c>
      <c r="H28" t="s">
        <v>24</v>
      </c>
      <c r="I28">
        <f t="shared" si="1"/>
        <v>0</v>
      </c>
      <c r="J28" t="s">
        <v>24</v>
      </c>
      <c r="K28">
        <f t="shared" si="2"/>
        <v>1.7160033436347992</v>
      </c>
      <c r="L28" t="s">
        <v>24</v>
      </c>
      <c r="M28">
        <f t="shared" si="3"/>
        <v>1.4232458739368079</v>
      </c>
    </row>
    <row r="29" spans="1:13" x14ac:dyDescent="0.25">
      <c r="A29" t="s">
        <v>689</v>
      </c>
      <c r="B29" s="4">
        <v>10</v>
      </c>
      <c r="C29" s="4">
        <v>26</v>
      </c>
      <c r="D29">
        <f t="shared" si="0"/>
        <v>18</v>
      </c>
      <c r="H29" t="s">
        <v>322</v>
      </c>
      <c r="I29">
        <f t="shared" si="1"/>
        <v>1</v>
      </c>
      <c r="J29" t="s">
        <v>322</v>
      </c>
      <c r="K29">
        <f t="shared" si="2"/>
        <v>1.414973347970818</v>
      </c>
      <c r="L29" t="s">
        <v>322</v>
      </c>
      <c r="M29">
        <f t="shared" si="3"/>
        <v>1.255272505103306</v>
      </c>
    </row>
    <row r="30" spans="1:13" x14ac:dyDescent="0.25">
      <c r="A30" t="s">
        <v>690</v>
      </c>
      <c r="B30" s="4">
        <v>3</v>
      </c>
      <c r="C30" s="4">
        <v>40</v>
      </c>
      <c r="D30">
        <f t="shared" si="0"/>
        <v>21.5</v>
      </c>
      <c r="H30" t="s">
        <v>334</v>
      </c>
      <c r="I30">
        <f t="shared" si="1"/>
        <v>0.47712125471966244</v>
      </c>
      <c r="J30" t="s">
        <v>334</v>
      </c>
      <c r="K30">
        <f t="shared" si="2"/>
        <v>1.6020599913279623</v>
      </c>
      <c r="L30" t="s">
        <v>334</v>
      </c>
      <c r="M30">
        <f t="shared" si="3"/>
        <v>1.3324384599156054</v>
      </c>
    </row>
    <row r="31" spans="1:13" x14ac:dyDescent="0.25">
      <c r="A31" t="s">
        <v>691</v>
      </c>
      <c r="B31" s="4">
        <v>3</v>
      </c>
      <c r="C31" s="4">
        <v>17.5</v>
      </c>
      <c r="D31">
        <f t="shared" si="0"/>
        <v>10.25</v>
      </c>
      <c r="H31" t="s">
        <v>25</v>
      </c>
      <c r="I31">
        <f t="shared" si="1"/>
        <v>0.47712125471966244</v>
      </c>
      <c r="J31" t="s">
        <v>25</v>
      </c>
      <c r="K31">
        <f t="shared" si="2"/>
        <v>1.2430380486862944</v>
      </c>
      <c r="L31" t="s">
        <v>25</v>
      </c>
      <c r="M31">
        <f t="shared" si="3"/>
        <v>1.0107238653917732</v>
      </c>
    </row>
    <row r="32" spans="1:13" x14ac:dyDescent="0.25">
      <c r="A32" t="s">
        <v>692</v>
      </c>
      <c r="B32" s="4">
        <v>8</v>
      </c>
      <c r="C32" s="4">
        <v>40</v>
      </c>
      <c r="D32">
        <f t="shared" si="0"/>
        <v>24</v>
      </c>
      <c r="H32" t="s">
        <v>332</v>
      </c>
      <c r="I32">
        <f t="shared" si="1"/>
        <v>0.90308998699194354</v>
      </c>
      <c r="J32" t="s">
        <v>332</v>
      </c>
      <c r="K32">
        <f t="shared" si="2"/>
        <v>1.6020599913279623</v>
      </c>
      <c r="L32" t="s">
        <v>332</v>
      </c>
      <c r="M32">
        <f t="shared" si="3"/>
        <v>1.3802112417116059</v>
      </c>
    </row>
    <row r="33" spans="1:13" x14ac:dyDescent="0.25">
      <c r="A33" t="s">
        <v>693</v>
      </c>
      <c r="B33" s="4">
        <v>1</v>
      </c>
      <c r="C33" s="4">
        <v>40</v>
      </c>
      <c r="D33">
        <f t="shared" si="0"/>
        <v>20.5</v>
      </c>
      <c r="H33" t="s">
        <v>26</v>
      </c>
      <c r="I33">
        <f t="shared" si="1"/>
        <v>0</v>
      </c>
      <c r="J33" t="s">
        <v>26</v>
      </c>
      <c r="K33">
        <f t="shared" si="2"/>
        <v>1.6020599913279623</v>
      </c>
      <c r="L33" t="s">
        <v>26</v>
      </c>
      <c r="M33">
        <f t="shared" si="3"/>
        <v>1.3117538610557542</v>
      </c>
    </row>
    <row r="34" spans="1:13" x14ac:dyDescent="0.25">
      <c r="A34" t="s">
        <v>694</v>
      </c>
      <c r="B34" s="4">
        <v>3</v>
      </c>
      <c r="C34" s="4">
        <v>26</v>
      </c>
      <c r="D34">
        <f t="shared" si="0"/>
        <v>14.5</v>
      </c>
      <c r="H34" t="s">
        <v>27</v>
      </c>
      <c r="I34">
        <f t="shared" si="1"/>
        <v>0.47712125471966244</v>
      </c>
      <c r="J34" t="s">
        <v>27</v>
      </c>
      <c r="K34">
        <f t="shared" si="2"/>
        <v>1.414973347970818</v>
      </c>
      <c r="L34" t="s">
        <v>27</v>
      </c>
      <c r="M34">
        <f t="shared" si="3"/>
        <v>1.1613680022349748</v>
      </c>
    </row>
    <row r="35" spans="1:13" x14ac:dyDescent="0.25">
      <c r="A35" t="s">
        <v>695</v>
      </c>
      <c r="B35" s="4">
        <v>3</v>
      </c>
      <c r="C35" s="4">
        <v>42</v>
      </c>
      <c r="D35">
        <f t="shared" si="0"/>
        <v>22.5</v>
      </c>
      <c r="H35" t="s">
        <v>28</v>
      </c>
      <c r="I35">
        <f t="shared" si="1"/>
        <v>0.47712125471966244</v>
      </c>
      <c r="J35" t="s">
        <v>28</v>
      </c>
      <c r="K35">
        <f t="shared" si="2"/>
        <v>1.6232492903979006</v>
      </c>
      <c r="L35" t="s">
        <v>28</v>
      </c>
      <c r="M35">
        <f t="shared" si="3"/>
        <v>1.3521825181113625</v>
      </c>
    </row>
    <row r="36" spans="1:13" x14ac:dyDescent="0.25">
      <c r="A36" t="s">
        <v>696</v>
      </c>
      <c r="B36" s="4">
        <v>1</v>
      </c>
      <c r="C36" s="4">
        <v>14</v>
      </c>
      <c r="D36">
        <f t="shared" si="0"/>
        <v>7.5</v>
      </c>
      <c r="H36" t="s">
        <v>29</v>
      </c>
      <c r="I36">
        <f t="shared" si="1"/>
        <v>0</v>
      </c>
      <c r="J36" t="s">
        <v>29</v>
      </c>
      <c r="K36">
        <f t="shared" si="2"/>
        <v>1.146128035678238</v>
      </c>
      <c r="L36" t="s">
        <v>29</v>
      </c>
      <c r="M36">
        <f t="shared" si="3"/>
        <v>0.87506126339170009</v>
      </c>
    </row>
    <row r="37" spans="1:13" x14ac:dyDescent="0.25">
      <c r="A37" t="s">
        <v>697</v>
      </c>
      <c r="B37" s="4">
        <v>3</v>
      </c>
      <c r="C37" s="4">
        <v>30</v>
      </c>
      <c r="D37">
        <f t="shared" si="0"/>
        <v>16.5</v>
      </c>
      <c r="H37" t="s">
        <v>30</v>
      </c>
      <c r="I37">
        <f t="shared" si="1"/>
        <v>0.47712125471966244</v>
      </c>
      <c r="J37" t="s">
        <v>30</v>
      </c>
      <c r="K37">
        <f t="shared" si="2"/>
        <v>1.4771212547196624</v>
      </c>
      <c r="L37" t="s">
        <v>30</v>
      </c>
      <c r="M37">
        <f t="shared" si="3"/>
        <v>1.2174839442139063</v>
      </c>
    </row>
    <row r="38" spans="1:13" x14ac:dyDescent="0.25">
      <c r="A38" t="s">
        <v>698</v>
      </c>
      <c r="B38" s="4">
        <v>1</v>
      </c>
      <c r="C38" s="4">
        <v>30</v>
      </c>
      <c r="D38">
        <f t="shared" si="0"/>
        <v>15.5</v>
      </c>
      <c r="H38" t="s">
        <v>31</v>
      </c>
      <c r="I38">
        <f t="shared" si="1"/>
        <v>0</v>
      </c>
      <c r="J38" t="s">
        <v>31</v>
      </c>
      <c r="K38">
        <f t="shared" si="2"/>
        <v>1.4771212547196624</v>
      </c>
      <c r="L38" t="s">
        <v>31</v>
      </c>
      <c r="M38">
        <f t="shared" si="3"/>
        <v>1.1903316981702914</v>
      </c>
    </row>
    <row r="39" spans="1:13" x14ac:dyDescent="0.25">
      <c r="A39" t="s">
        <v>699</v>
      </c>
      <c r="B39" s="4">
        <v>1</v>
      </c>
      <c r="C39" s="4">
        <v>15</v>
      </c>
      <c r="D39">
        <f t="shared" si="0"/>
        <v>8</v>
      </c>
      <c r="H39" t="s">
        <v>32</v>
      </c>
      <c r="I39">
        <f t="shared" si="1"/>
        <v>0</v>
      </c>
      <c r="J39" t="s">
        <v>32</v>
      </c>
      <c r="K39">
        <f t="shared" si="2"/>
        <v>1.1760912590556813</v>
      </c>
      <c r="L39" t="s">
        <v>32</v>
      </c>
      <c r="M39">
        <f t="shared" si="3"/>
        <v>0.90308998699194354</v>
      </c>
    </row>
    <row r="40" spans="1:13" x14ac:dyDescent="0.25">
      <c r="A40" t="s">
        <v>700</v>
      </c>
      <c r="B40" s="4">
        <v>1</v>
      </c>
      <c r="C40" s="4">
        <v>30</v>
      </c>
      <c r="D40">
        <f t="shared" si="0"/>
        <v>15.5</v>
      </c>
      <c r="H40" t="s">
        <v>33</v>
      </c>
      <c r="I40">
        <f t="shared" si="1"/>
        <v>0</v>
      </c>
      <c r="J40" t="s">
        <v>33</v>
      </c>
      <c r="K40">
        <f t="shared" si="2"/>
        <v>1.4771212547196624</v>
      </c>
      <c r="L40" t="s">
        <v>33</v>
      </c>
      <c r="M40">
        <f t="shared" si="3"/>
        <v>1.1903316981702914</v>
      </c>
    </row>
    <row r="41" spans="1:13" x14ac:dyDescent="0.25">
      <c r="A41" t="s">
        <v>701</v>
      </c>
      <c r="B41" s="4">
        <v>1</v>
      </c>
      <c r="C41" s="4">
        <v>40</v>
      </c>
      <c r="D41">
        <f t="shared" si="0"/>
        <v>20.5</v>
      </c>
      <c r="H41" t="s">
        <v>34</v>
      </c>
      <c r="I41">
        <f t="shared" si="1"/>
        <v>0</v>
      </c>
      <c r="J41" t="s">
        <v>34</v>
      </c>
      <c r="K41">
        <f t="shared" si="2"/>
        <v>1.6020599913279623</v>
      </c>
      <c r="L41" t="s">
        <v>34</v>
      </c>
      <c r="M41">
        <f t="shared" si="3"/>
        <v>1.3117538610557542</v>
      </c>
    </row>
    <row r="42" spans="1:13" x14ac:dyDescent="0.25">
      <c r="A42" t="s">
        <v>702</v>
      </c>
      <c r="B42" s="4">
        <v>10</v>
      </c>
      <c r="C42" s="4">
        <v>42</v>
      </c>
      <c r="D42">
        <f t="shared" si="0"/>
        <v>26</v>
      </c>
      <c r="H42" t="s">
        <v>35</v>
      </c>
      <c r="I42">
        <f t="shared" si="1"/>
        <v>1</v>
      </c>
      <c r="J42" t="s">
        <v>35</v>
      </c>
      <c r="K42">
        <f t="shared" si="2"/>
        <v>1.6232492903979006</v>
      </c>
      <c r="L42" t="s">
        <v>35</v>
      </c>
      <c r="M42">
        <f t="shared" si="3"/>
        <v>1.414973347970818</v>
      </c>
    </row>
    <row r="43" spans="1:13" x14ac:dyDescent="0.25">
      <c r="A43" t="s">
        <v>703</v>
      </c>
      <c r="B43" s="4">
        <v>3</v>
      </c>
      <c r="C43" s="4">
        <v>17.5</v>
      </c>
      <c r="D43">
        <f t="shared" si="0"/>
        <v>10.25</v>
      </c>
      <c r="H43" t="s">
        <v>36</v>
      </c>
      <c r="I43">
        <f t="shared" si="1"/>
        <v>0.47712125471966244</v>
      </c>
      <c r="J43" t="s">
        <v>36</v>
      </c>
      <c r="K43">
        <f t="shared" si="2"/>
        <v>1.2430380486862944</v>
      </c>
      <c r="L43" t="s">
        <v>36</v>
      </c>
      <c r="M43">
        <f t="shared" si="3"/>
        <v>1.0107238653917732</v>
      </c>
    </row>
    <row r="44" spans="1:13" x14ac:dyDescent="0.25">
      <c r="A44" t="s">
        <v>704</v>
      </c>
      <c r="B44" s="4">
        <v>1</v>
      </c>
      <c r="C44" s="4">
        <v>20</v>
      </c>
      <c r="D44">
        <f t="shared" si="0"/>
        <v>10.5</v>
      </c>
      <c r="H44" t="s">
        <v>37</v>
      </c>
      <c r="I44">
        <f t="shared" si="1"/>
        <v>0</v>
      </c>
      <c r="J44" t="s">
        <v>37</v>
      </c>
      <c r="K44">
        <f t="shared" si="2"/>
        <v>1.3010299956639813</v>
      </c>
      <c r="L44" t="s">
        <v>37</v>
      </c>
      <c r="M44">
        <f t="shared" si="3"/>
        <v>1.0211892990699381</v>
      </c>
    </row>
    <row r="45" spans="1:13" x14ac:dyDescent="0.25">
      <c r="A45" t="s">
        <v>705</v>
      </c>
      <c r="B45" s="4">
        <v>1</v>
      </c>
      <c r="C45" s="4">
        <v>26</v>
      </c>
      <c r="D45">
        <f t="shared" si="0"/>
        <v>13.5</v>
      </c>
      <c r="H45" t="s">
        <v>38</v>
      </c>
      <c r="I45">
        <f t="shared" si="1"/>
        <v>0</v>
      </c>
      <c r="J45" t="s">
        <v>38</v>
      </c>
      <c r="K45">
        <f t="shared" si="2"/>
        <v>1.414973347970818</v>
      </c>
      <c r="L45" t="s">
        <v>38</v>
      </c>
      <c r="M45">
        <f t="shared" si="3"/>
        <v>1.1303337684950061</v>
      </c>
    </row>
    <row r="46" spans="1:13" x14ac:dyDescent="0.25">
      <c r="A46" t="s">
        <v>706</v>
      </c>
      <c r="B46" s="4">
        <v>2</v>
      </c>
      <c r="C46" s="4">
        <v>30</v>
      </c>
      <c r="D46">
        <f t="shared" si="0"/>
        <v>16</v>
      </c>
      <c r="H46" t="s">
        <v>39</v>
      </c>
      <c r="I46">
        <f t="shared" si="1"/>
        <v>0.3010299956639812</v>
      </c>
      <c r="J46" t="s">
        <v>39</v>
      </c>
      <c r="K46">
        <f t="shared" si="2"/>
        <v>1.4771212547196624</v>
      </c>
      <c r="L46" t="s">
        <v>39</v>
      </c>
      <c r="M46">
        <f t="shared" si="3"/>
        <v>1.2041199826559248</v>
      </c>
    </row>
    <row r="47" spans="1:13" x14ac:dyDescent="0.25">
      <c r="A47" t="s">
        <v>707</v>
      </c>
      <c r="B47" s="4">
        <v>1</v>
      </c>
      <c r="C47" s="4">
        <v>40</v>
      </c>
      <c r="D47">
        <f t="shared" si="0"/>
        <v>20.5</v>
      </c>
      <c r="H47" t="s">
        <v>40</v>
      </c>
      <c r="I47">
        <f t="shared" si="1"/>
        <v>0</v>
      </c>
      <c r="J47" t="s">
        <v>40</v>
      </c>
      <c r="K47">
        <f t="shared" si="2"/>
        <v>1.6020599913279623</v>
      </c>
      <c r="L47" t="s">
        <v>40</v>
      </c>
      <c r="M47">
        <f t="shared" si="3"/>
        <v>1.3117538610557542</v>
      </c>
    </row>
    <row r="48" spans="1:13" x14ac:dyDescent="0.25">
      <c r="A48" t="s">
        <v>708</v>
      </c>
      <c r="B48" s="4">
        <v>2</v>
      </c>
      <c r="C48" s="4">
        <v>12</v>
      </c>
      <c r="D48">
        <f t="shared" si="0"/>
        <v>7</v>
      </c>
      <c r="H48" t="s">
        <v>326</v>
      </c>
      <c r="I48">
        <f t="shared" si="1"/>
        <v>0.3010299956639812</v>
      </c>
      <c r="J48" t="s">
        <v>326</v>
      </c>
      <c r="K48">
        <f t="shared" si="2"/>
        <v>1.0791812460476249</v>
      </c>
      <c r="L48" t="s">
        <v>326</v>
      </c>
      <c r="M48">
        <f t="shared" si="3"/>
        <v>0.84509804001425681</v>
      </c>
    </row>
    <row r="49" spans="1:13" x14ac:dyDescent="0.25">
      <c r="A49" t="s">
        <v>709</v>
      </c>
      <c r="B49" s="4">
        <v>5</v>
      </c>
      <c r="C49" s="4">
        <v>40</v>
      </c>
      <c r="D49">
        <f t="shared" si="0"/>
        <v>22.5</v>
      </c>
      <c r="H49" t="s">
        <v>41</v>
      </c>
      <c r="I49">
        <f t="shared" si="1"/>
        <v>0.69897000433601886</v>
      </c>
      <c r="J49" t="s">
        <v>41</v>
      </c>
      <c r="K49">
        <f t="shared" si="2"/>
        <v>1.6020599913279623</v>
      </c>
      <c r="L49" t="s">
        <v>41</v>
      </c>
      <c r="M49">
        <f t="shared" si="3"/>
        <v>1.3521825181113625</v>
      </c>
    </row>
    <row r="50" spans="1:13" x14ac:dyDescent="0.25">
      <c r="A50" t="s">
        <v>710</v>
      </c>
      <c r="B50" s="4">
        <v>1</v>
      </c>
      <c r="C50" s="4">
        <v>30</v>
      </c>
      <c r="D50">
        <f t="shared" si="0"/>
        <v>15.5</v>
      </c>
      <c r="H50" t="s">
        <v>42</v>
      </c>
      <c r="I50">
        <f t="shared" si="1"/>
        <v>0</v>
      </c>
      <c r="J50" t="s">
        <v>42</v>
      </c>
      <c r="K50">
        <f t="shared" si="2"/>
        <v>1.4771212547196624</v>
      </c>
      <c r="L50" t="s">
        <v>42</v>
      </c>
      <c r="M50">
        <f t="shared" si="3"/>
        <v>1.1903316981702914</v>
      </c>
    </row>
    <row r="51" spans="1:13" x14ac:dyDescent="0.25">
      <c r="A51" t="s">
        <v>711</v>
      </c>
      <c r="B51" s="4">
        <v>1</v>
      </c>
      <c r="C51" s="4">
        <v>35</v>
      </c>
      <c r="D51">
        <f t="shared" si="0"/>
        <v>18</v>
      </c>
      <c r="H51" t="s">
        <v>43</v>
      </c>
      <c r="I51">
        <f t="shared" si="1"/>
        <v>0</v>
      </c>
      <c r="J51" t="s">
        <v>43</v>
      </c>
      <c r="K51">
        <f t="shared" si="2"/>
        <v>1.5440680443502757</v>
      </c>
      <c r="L51" t="s">
        <v>43</v>
      </c>
      <c r="M51">
        <f t="shared" si="3"/>
        <v>1.255272505103306</v>
      </c>
    </row>
    <row r="52" spans="1:13" x14ac:dyDescent="0.25">
      <c r="A52" t="s">
        <v>712</v>
      </c>
      <c r="B52" s="4">
        <v>1</v>
      </c>
      <c r="C52" s="4">
        <v>51</v>
      </c>
      <c r="D52">
        <f t="shared" si="0"/>
        <v>26</v>
      </c>
      <c r="H52" t="s">
        <v>44</v>
      </c>
      <c r="I52">
        <f t="shared" si="1"/>
        <v>0</v>
      </c>
      <c r="J52" t="s">
        <v>44</v>
      </c>
      <c r="K52">
        <f t="shared" si="2"/>
        <v>1.7075701760979363</v>
      </c>
      <c r="L52" t="s">
        <v>44</v>
      </c>
      <c r="M52">
        <f t="shared" si="3"/>
        <v>1.414973347970818</v>
      </c>
    </row>
    <row r="53" spans="1:13" x14ac:dyDescent="0.25">
      <c r="A53" t="s">
        <v>713</v>
      </c>
      <c r="B53" s="4">
        <v>1</v>
      </c>
      <c r="C53" s="4">
        <v>40</v>
      </c>
      <c r="D53">
        <f t="shared" si="0"/>
        <v>20.5</v>
      </c>
      <c r="H53" t="s">
        <v>45</v>
      </c>
      <c r="I53">
        <f t="shared" si="1"/>
        <v>0</v>
      </c>
      <c r="J53" t="s">
        <v>45</v>
      </c>
      <c r="K53">
        <f t="shared" si="2"/>
        <v>1.6020599913279623</v>
      </c>
      <c r="L53" t="s">
        <v>45</v>
      </c>
      <c r="M53">
        <f t="shared" si="3"/>
        <v>1.3117538610557542</v>
      </c>
    </row>
    <row r="54" spans="1:13" x14ac:dyDescent="0.25">
      <c r="A54" t="s">
        <v>714</v>
      </c>
      <c r="B54" s="4">
        <v>1</v>
      </c>
      <c r="C54" s="4">
        <v>48</v>
      </c>
      <c r="D54">
        <f t="shared" si="0"/>
        <v>24.5</v>
      </c>
      <c r="H54" t="s">
        <v>46</v>
      </c>
      <c r="I54">
        <f t="shared" si="1"/>
        <v>0</v>
      </c>
      <c r="J54" t="s">
        <v>46</v>
      </c>
      <c r="K54">
        <f t="shared" si="2"/>
        <v>1.6812412373755872</v>
      </c>
      <c r="L54" t="s">
        <v>46</v>
      </c>
      <c r="M54">
        <f t="shared" si="3"/>
        <v>1.3891660843645324</v>
      </c>
    </row>
    <row r="55" spans="1:13" x14ac:dyDescent="0.25">
      <c r="A55" t="s">
        <v>715</v>
      </c>
      <c r="B55" s="4">
        <v>2</v>
      </c>
      <c r="C55" s="4">
        <v>40</v>
      </c>
      <c r="D55">
        <f t="shared" si="0"/>
        <v>21</v>
      </c>
      <c r="H55" t="s">
        <v>47</v>
      </c>
      <c r="I55">
        <f t="shared" si="1"/>
        <v>0.3010299956639812</v>
      </c>
      <c r="J55" t="s">
        <v>47</v>
      </c>
      <c r="K55">
        <f t="shared" si="2"/>
        <v>1.6020599913279623</v>
      </c>
      <c r="L55" t="s">
        <v>47</v>
      </c>
      <c r="M55">
        <f t="shared" si="3"/>
        <v>1.3222192947339193</v>
      </c>
    </row>
    <row r="56" spans="1:13" x14ac:dyDescent="0.25">
      <c r="A56" t="s">
        <v>716</v>
      </c>
      <c r="B56" s="4">
        <v>5</v>
      </c>
      <c r="C56" s="4">
        <v>21</v>
      </c>
      <c r="D56">
        <f t="shared" si="0"/>
        <v>13</v>
      </c>
      <c r="H56" t="s">
        <v>48</v>
      </c>
      <c r="I56">
        <f t="shared" si="1"/>
        <v>0.69897000433601886</v>
      </c>
      <c r="J56" t="s">
        <v>48</v>
      </c>
      <c r="K56">
        <f t="shared" si="2"/>
        <v>1.3222192947339193</v>
      </c>
      <c r="L56" t="s">
        <v>48</v>
      </c>
      <c r="M56">
        <f t="shared" si="3"/>
        <v>1.1139433523068367</v>
      </c>
    </row>
    <row r="57" spans="1:13" x14ac:dyDescent="0.25">
      <c r="A57" t="s">
        <v>717</v>
      </c>
      <c r="B57" s="4">
        <v>1</v>
      </c>
      <c r="C57" s="4">
        <v>75</v>
      </c>
      <c r="D57">
        <f t="shared" si="0"/>
        <v>38</v>
      </c>
      <c r="H57" t="s">
        <v>49</v>
      </c>
      <c r="I57">
        <f t="shared" si="1"/>
        <v>0</v>
      </c>
      <c r="J57" t="s">
        <v>49</v>
      </c>
      <c r="K57">
        <f t="shared" si="2"/>
        <v>1.8750612633917001</v>
      </c>
      <c r="L57" t="s">
        <v>49</v>
      </c>
      <c r="M57">
        <f t="shared" si="3"/>
        <v>1.5797835966168101</v>
      </c>
    </row>
    <row r="58" spans="1:13" x14ac:dyDescent="0.25">
      <c r="A58" t="s">
        <v>718</v>
      </c>
      <c r="B58" s="4">
        <v>3</v>
      </c>
      <c r="C58" s="4">
        <v>102</v>
      </c>
      <c r="D58">
        <f t="shared" si="0"/>
        <v>52.5</v>
      </c>
      <c r="H58" t="s">
        <v>50</v>
      </c>
      <c r="I58">
        <f t="shared" si="1"/>
        <v>0.47712125471966244</v>
      </c>
      <c r="J58" t="s">
        <v>50</v>
      </c>
      <c r="K58">
        <f t="shared" si="2"/>
        <v>2.0086001717619175</v>
      </c>
      <c r="L58" t="s">
        <v>50</v>
      </c>
      <c r="M58">
        <f t="shared" si="3"/>
        <v>1.7201593034059568</v>
      </c>
    </row>
    <row r="59" spans="1:13" x14ac:dyDescent="0.25">
      <c r="A59" t="s">
        <v>719</v>
      </c>
      <c r="B59" s="4">
        <v>1</v>
      </c>
      <c r="C59" s="4">
        <v>115</v>
      </c>
      <c r="D59">
        <f t="shared" si="0"/>
        <v>58</v>
      </c>
      <c r="H59" t="s">
        <v>316</v>
      </c>
      <c r="I59">
        <f t="shared" si="1"/>
        <v>0</v>
      </c>
      <c r="J59" t="s">
        <v>316</v>
      </c>
      <c r="K59">
        <f t="shared" si="2"/>
        <v>2.0606978403536118</v>
      </c>
      <c r="L59" t="s">
        <v>316</v>
      </c>
      <c r="M59">
        <f t="shared" si="3"/>
        <v>1.7634279935629373</v>
      </c>
    </row>
    <row r="60" spans="1:13" x14ac:dyDescent="0.25">
      <c r="A60" t="s">
        <v>720</v>
      </c>
      <c r="B60" s="4">
        <v>1</v>
      </c>
      <c r="C60" s="4">
        <v>70</v>
      </c>
      <c r="D60">
        <f t="shared" si="0"/>
        <v>35.5</v>
      </c>
      <c r="H60" t="s">
        <v>51</v>
      </c>
      <c r="I60">
        <f t="shared" si="1"/>
        <v>0</v>
      </c>
      <c r="J60" t="s">
        <v>51</v>
      </c>
      <c r="K60">
        <f t="shared" si="2"/>
        <v>1.8450980400142569</v>
      </c>
      <c r="L60" t="s">
        <v>51</v>
      </c>
      <c r="M60">
        <f t="shared" si="3"/>
        <v>1.550228353055094</v>
      </c>
    </row>
    <row r="61" spans="1:13" x14ac:dyDescent="0.25">
      <c r="A61" t="s">
        <v>721</v>
      </c>
      <c r="B61" s="4">
        <v>1</v>
      </c>
      <c r="C61" s="4">
        <v>80</v>
      </c>
      <c r="D61">
        <f t="shared" si="0"/>
        <v>40.5</v>
      </c>
      <c r="H61" t="s">
        <v>52</v>
      </c>
      <c r="I61">
        <f t="shared" si="1"/>
        <v>0</v>
      </c>
      <c r="J61" t="s">
        <v>52</v>
      </c>
      <c r="K61">
        <f t="shared" si="2"/>
        <v>1.9030899869919435</v>
      </c>
      <c r="L61" t="s">
        <v>52</v>
      </c>
      <c r="M61">
        <f t="shared" si="3"/>
        <v>1.6074550232146685</v>
      </c>
    </row>
    <row r="62" spans="1:13" x14ac:dyDescent="0.25">
      <c r="A62" t="s">
        <v>722</v>
      </c>
      <c r="B62" s="4">
        <v>1</v>
      </c>
      <c r="C62" s="4">
        <v>18</v>
      </c>
      <c r="D62">
        <f t="shared" si="0"/>
        <v>9.5</v>
      </c>
      <c r="H62" t="s">
        <v>53</v>
      </c>
      <c r="I62">
        <f t="shared" si="1"/>
        <v>0</v>
      </c>
      <c r="J62" t="s">
        <v>53</v>
      </c>
      <c r="K62">
        <f t="shared" si="2"/>
        <v>1.255272505103306</v>
      </c>
      <c r="L62" t="s">
        <v>53</v>
      </c>
      <c r="M62">
        <f t="shared" si="3"/>
        <v>0.97772360528884772</v>
      </c>
    </row>
    <row r="63" spans="1:13" x14ac:dyDescent="0.25">
      <c r="A63" t="s">
        <v>723</v>
      </c>
      <c r="B63" s="4">
        <v>1</v>
      </c>
      <c r="C63" s="4">
        <v>80</v>
      </c>
      <c r="D63">
        <f t="shared" si="0"/>
        <v>40.5</v>
      </c>
      <c r="H63" t="s">
        <v>54</v>
      </c>
      <c r="I63">
        <f t="shared" si="1"/>
        <v>0</v>
      </c>
      <c r="J63" t="s">
        <v>54</v>
      </c>
      <c r="K63">
        <f t="shared" si="2"/>
        <v>1.9030899869919435</v>
      </c>
      <c r="L63" t="s">
        <v>54</v>
      </c>
      <c r="M63">
        <f t="shared" si="3"/>
        <v>1.6074550232146685</v>
      </c>
    </row>
    <row r="64" spans="1:13" x14ac:dyDescent="0.25">
      <c r="A64" t="s">
        <v>724</v>
      </c>
      <c r="B64" s="4">
        <v>1</v>
      </c>
      <c r="C64" s="4">
        <v>60</v>
      </c>
      <c r="D64">
        <f t="shared" si="0"/>
        <v>30.5</v>
      </c>
      <c r="H64" t="s">
        <v>55</v>
      </c>
      <c r="I64">
        <f t="shared" si="1"/>
        <v>0</v>
      </c>
      <c r="J64" t="s">
        <v>55</v>
      </c>
      <c r="K64">
        <f t="shared" si="2"/>
        <v>1.7781512503836436</v>
      </c>
      <c r="L64" t="s">
        <v>55</v>
      </c>
      <c r="M64">
        <f t="shared" si="3"/>
        <v>1.4842998393467859</v>
      </c>
    </row>
    <row r="65" spans="1:13" x14ac:dyDescent="0.25">
      <c r="A65" t="s">
        <v>725</v>
      </c>
      <c r="B65" s="4">
        <v>2</v>
      </c>
      <c r="C65" s="4">
        <v>38</v>
      </c>
      <c r="D65">
        <f t="shared" si="0"/>
        <v>20</v>
      </c>
      <c r="H65" t="s">
        <v>56</v>
      </c>
      <c r="I65">
        <f t="shared" si="1"/>
        <v>0.3010299956639812</v>
      </c>
      <c r="J65" t="s">
        <v>56</v>
      </c>
      <c r="K65">
        <f t="shared" si="2"/>
        <v>1.5797835966168101</v>
      </c>
      <c r="L65" t="s">
        <v>56</v>
      </c>
      <c r="M65">
        <f t="shared" si="3"/>
        <v>1.3010299956639813</v>
      </c>
    </row>
    <row r="66" spans="1:13" x14ac:dyDescent="0.25">
      <c r="A66" t="s">
        <v>726</v>
      </c>
      <c r="B66" s="4">
        <v>3</v>
      </c>
      <c r="C66" s="4">
        <v>30</v>
      </c>
      <c r="D66">
        <f t="shared" si="0"/>
        <v>16.5</v>
      </c>
      <c r="H66" t="s">
        <v>323</v>
      </c>
      <c r="I66">
        <f t="shared" si="1"/>
        <v>0.47712125471966244</v>
      </c>
      <c r="J66" t="s">
        <v>323</v>
      </c>
      <c r="K66">
        <f t="shared" si="2"/>
        <v>1.4771212547196624</v>
      </c>
      <c r="L66" t="s">
        <v>323</v>
      </c>
      <c r="M66">
        <f t="shared" si="3"/>
        <v>1.2174839442139063</v>
      </c>
    </row>
    <row r="67" spans="1:13" x14ac:dyDescent="0.25">
      <c r="A67" t="s">
        <v>727</v>
      </c>
      <c r="B67" s="3">
        <v>5</v>
      </c>
      <c r="C67" s="3">
        <v>20</v>
      </c>
      <c r="D67">
        <f t="shared" ref="D67:D130" si="4">((C67-B67)/2)+B67</f>
        <v>12.5</v>
      </c>
      <c r="H67" t="s">
        <v>350</v>
      </c>
      <c r="I67">
        <f t="shared" ref="I67:I130" si="5">LOG10(B67)</f>
        <v>0.69897000433601886</v>
      </c>
      <c r="J67" t="s">
        <v>350</v>
      </c>
      <c r="K67">
        <f t="shared" ref="K67:K130" si="6">LOG10(C67)</f>
        <v>1.3010299956639813</v>
      </c>
      <c r="L67" t="s">
        <v>350</v>
      </c>
      <c r="M67">
        <f t="shared" ref="M67:M130" si="7">LOG10(D67)</f>
        <v>1.0969100130080565</v>
      </c>
    </row>
    <row r="68" spans="1:13" x14ac:dyDescent="0.25">
      <c r="A68" t="s">
        <v>728</v>
      </c>
      <c r="B68" s="4">
        <v>1</v>
      </c>
      <c r="C68" s="4">
        <v>50</v>
      </c>
      <c r="D68">
        <f t="shared" si="4"/>
        <v>25.5</v>
      </c>
      <c r="H68" t="s">
        <v>57</v>
      </c>
      <c r="I68">
        <f t="shared" si="5"/>
        <v>0</v>
      </c>
      <c r="J68" t="s">
        <v>57</v>
      </c>
      <c r="K68">
        <f t="shared" si="6"/>
        <v>1.6989700043360187</v>
      </c>
      <c r="L68" t="s">
        <v>57</v>
      </c>
      <c r="M68">
        <f t="shared" si="7"/>
        <v>1.4065401804339552</v>
      </c>
    </row>
    <row r="69" spans="1:13" x14ac:dyDescent="0.25">
      <c r="A69" t="s">
        <v>729</v>
      </c>
      <c r="B69" s="4">
        <v>2</v>
      </c>
      <c r="C69" s="4">
        <v>50</v>
      </c>
      <c r="D69">
        <f t="shared" si="4"/>
        <v>26</v>
      </c>
      <c r="H69" t="s">
        <v>58</v>
      </c>
      <c r="I69">
        <f t="shared" si="5"/>
        <v>0.3010299956639812</v>
      </c>
      <c r="J69" t="s">
        <v>58</v>
      </c>
      <c r="K69">
        <f t="shared" si="6"/>
        <v>1.6989700043360187</v>
      </c>
      <c r="L69" t="s">
        <v>58</v>
      </c>
      <c r="M69">
        <f t="shared" si="7"/>
        <v>1.414973347970818</v>
      </c>
    </row>
    <row r="70" spans="1:13" x14ac:dyDescent="0.25">
      <c r="A70" t="s">
        <v>730</v>
      </c>
      <c r="B70" s="4">
        <v>3</v>
      </c>
      <c r="C70" s="4">
        <v>70</v>
      </c>
      <c r="D70">
        <f t="shared" si="4"/>
        <v>36.5</v>
      </c>
      <c r="H70" t="s">
        <v>59</v>
      </c>
      <c r="I70">
        <f t="shared" si="5"/>
        <v>0.47712125471966244</v>
      </c>
      <c r="J70" t="s">
        <v>59</v>
      </c>
      <c r="K70">
        <f t="shared" si="6"/>
        <v>1.8450980400142569</v>
      </c>
      <c r="L70" t="s">
        <v>59</v>
      </c>
      <c r="M70">
        <f t="shared" si="7"/>
        <v>1.5622928644564746</v>
      </c>
    </row>
    <row r="71" spans="1:13" x14ac:dyDescent="0.25">
      <c r="A71" t="s">
        <v>731</v>
      </c>
      <c r="B71" s="4">
        <v>2</v>
      </c>
      <c r="C71" s="4">
        <v>25</v>
      </c>
      <c r="D71">
        <f t="shared" si="4"/>
        <v>13.5</v>
      </c>
      <c r="H71" t="s">
        <v>309</v>
      </c>
      <c r="I71">
        <f t="shared" si="5"/>
        <v>0.3010299956639812</v>
      </c>
      <c r="J71" t="s">
        <v>309</v>
      </c>
      <c r="K71">
        <f t="shared" si="6"/>
        <v>1.3979400086720377</v>
      </c>
      <c r="L71" t="s">
        <v>309</v>
      </c>
      <c r="M71">
        <f t="shared" si="7"/>
        <v>1.1303337684950061</v>
      </c>
    </row>
    <row r="72" spans="1:13" x14ac:dyDescent="0.25">
      <c r="A72" t="s">
        <v>732</v>
      </c>
      <c r="B72" s="4">
        <v>5</v>
      </c>
      <c r="C72" s="4">
        <v>20</v>
      </c>
      <c r="D72">
        <f t="shared" si="4"/>
        <v>12.5</v>
      </c>
      <c r="H72" t="s">
        <v>60</v>
      </c>
      <c r="I72">
        <f t="shared" si="5"/>
        <v>0.69897000433601886</v>
      </c>
      <c r="J72" t="s">
        <v>60</v>
      </c>
      <c r="K72">
        <f t="shared" si="6"/>
        <v>1.3010299956639813</v>
      </c>
      <c r="L72" t="s">
        <v>60</v>
      </c>
      <c r="M72">
        <f t="shared" si="7"/>
        <v>1.0969100130080565</v>
      </c>
    </row>
    <row r="73" spans="1:13" x14ac:dyDescent="0.25">
      <c r="A73" t="s">
        <v>733</v>
      </c>
      <c r="B73" s="4">
        <v>1</v>
      </c>
      <c r="C73" s="4">
        <v>20</v>
      </c>
      <c r="D73">
        <f t="shared" si="4"/>
        <v>10.5</v>
      </c>
      <c r="H73" t="s">
        <v>61</v>
      </c>
      <c r="I73">
        <f t="shared" si="5"/>
        <v>0</v>
      </c>
      <c r="J73" t="s">
        <v>61</v>
      </c>
      <c r="K73">
        <f t="shared" si="6"/>
        <v>1.3010299956639813</v>
      </c>
      <c r="L73" t="s">
        <v>61</v>
      </c>
      <c r="M73">
        <f t="shared" si="7"/>
        <v>1.0211892990699381</v>
      </c>
    </row>
    <row r="74" spans="1:13" x14ac:dyDescent="0.25">
      <c r="A74" t="s">
        <v>594</v>
      </c>
      <c r="B74" s="4">
        <v>50</v>
      </c>
      <c r="C74" s="4">
        <v>1050</v>
      </c>
      <c r="D74">
        <f t="shared" si="4"/>
        <v>550</v>
      </c>
      <c r="H74" t="s">
        <v>354</v>
      </c>
      <c r="I74">
        <f t="shared" si="5"/>
        <v>1.6989700043360187</v>
      </c>
      <c r="J74" t="s">
        <v>354</v>
      </c>
      <c r="K74">
        <f t="shared" si="6"/>
        <v>3.0211892990699383</v>
      </c>
      <c r="L74" t="s">
        <v>354</v>
      </c>
      <c r="M74">
        <f t="shared" si="7"/>
        <v>2.7403626894942437</v>
      </c>
    </row>
    <row r="75" spans="1:13" x14ac:dyDescent="0.25">
      <c r="A75" t="s">
        <v>734</v>
      </c>
      <c r="B75" s="4">
        <v>320</v>
      </c>
      <c r="C75" s="4">
        <v>700</v>
      </c>
      <c r="D75">
        <f t="shared" si="4"/>
        <v>510</v>
      </c>
      <c r="H75" t="s">
        <v>423</v>
      </c>
      <c r="I75">
        <f t="shared" si="5"/>
        <v>2.5051499783199058</v>
      </c>
      <c r="J75" t="s">
        <v>423</v>
      </c>
      <c r="K75">
        <f t="shared" si="6"/>
        <v>2.8450980400142569</v>
      </c>
      <c r="L75" t="s">
        <v>423</v>
      </c>
      <c r="M75">
        <f t="shared" si="7"/>
        <v>2.7075701760979363</v>
      </c>
    </row>
    <row r="76" spans="1:13" x14ac:dyDescent="0.25">
      <c r="A76" t="s">
        <v>595</v>
      </c>
      <c r="B76" s="4">
        <v>282</v>
      </c>
      <c r="C76" s="4">
        <v>650</v>
      </c>
      <c r="D76">
        <f t="shared" si="4"/>
        <v>466</v>
      </c>
      <c r="H76" t="s">
        <v>424</v>
      </c>
      <c r="I76">
        <f t="shared" si="5"/>
        <v>2.4502491083193609</v>
      </c>
      <c r="J76" t="s">
        <v>424</v>
      </c>
      <c r="K76">
        <f t="shared" si="6"/>
        <v>2.8129133566428557</v>
      </c>
      <c r="L76" t="s">
        <v>424</v>
      </c>
      <c r="M76">
        <f t="shared" si="7"/>
        <v>2.6683859166900001</v>
      </c>
    </row>
    <row r="77" spans="1:13" x14ac:dyDescent="0.25">
      <c r="A77" t="s">
        <v>735</v>
      </c>
      <c r="B77" s="4">
        <v>1</v>
      </c>
      <c r="C77" s="4">
        <v>796</v>
      </c>
      <c r="D77">
        <f t="shared" si="4"/>
        <v>398.5</v>
      </c>
      <c r="H77" t="s">
        <v>355</v>
      </c>
      <c r="I77">
        <f t="shared" si="5"/>
        <v>0</v>
      </c>
      <c r="J77" t="s">
        <v>355</v>
      </c>
      <c r="K77">
        <f t="shared" si="6"/>
        <v>2.9009130677376689</v>
      </c>
      <c r="L77" t="s">
        <v>355</v>
      </c>
      <c r="M77">
        <f t="shared" si="7"/>
        <v>2.600428325732131</v>
      </c>
    </row>
    <row r="78" spans="1:13" x14ac:dyDescent="0.25">
      <c r="A78" t="s">
        <v>736</v>
      </c>
      <c r="B78" s="4">
        <v>1</v>
      </c>
      <c r="C78" s="4">
        <v>45</v>
      </c>
      <c r="D78">
        <f t="shared" si="4"/>
        <v>23</v>
      </c>
      <c r="H78" t="s">
        <v>62</v>
      </c>
      <c r="I78">
        <f t="shared" si="5"/>
        <v>0</v>
      </c>
      <c r="J78" t="s">
        <v>62</v>
      </c>
      <c r="K78">
        <f t="shared" si="6"/>
        <v>1.6532125137753437</v>
      </c>
      <c r="L78" t="s">
        <v>62</v>
      </c>
      <c r="M78">
        <f t="shared" si="7"/>
        <v>1.3617278360175928</v>
      </c>
    </row>
    <row r="79" spans="1:13" x14ac:dyDescent="0.25">
      <c r="A79" t="s">
        <v>737</v>
      </c>
      <c r="B79" s="4">
        <v>1</v>
      </c>
      <c r="C79" s="4">
        <v>20</v>
      </c>
      <c r="D79">
        <f t="shared" si="4"/>
        <v>10.5</v>
      </c>
      <c r="H79" t="s">
        <v>63</v>
      </c>
      <c r="I79">
        <f t="shared" si="5"/>
        <v>0</v>
      </c>
      <c r="J79" t="s">
        <v>63</v>
      </c>
      <c r="K79">
        <f t="shared" si="6"/>
        <v>1.3010299956639813</v>
      </c>
      <c r="L79" t="s">
        <v>63</v>
      </c>
      <c r="M79">
        <f t="shared" si="7"/>
        <v>1.0211892990699381</v>
      </c>
    </row>
    <row r="80" spans="1:13" x14ac:dyDescent="0.25">
      <c r="A80" t="s">
        <v>738</v>
      </c>
      <c r="B80" s="4">
        <v>1</v>
      </c>
      <c r="C80" s="4">
        <v>30</v>
      </c>
      <c r="D80">
        <f t="shared" si="4"/>
        <v>15.5</v>
      </c>
      <c r="H80" t="s">
        <v>64</v>
      </c>
      <c r="I80">
        <f t="shared" si="5"/>
        <v>0</v>
      </c>
      <c r="J80" t="s">
        <v>64</v>
      </c>
      <c r="K80">
        <f t="shared" si="6"/>
        <v>1.4771212547196624</v>
      </c>
      <c r="L80" t="s">
        <v>64</v>
      </c>
      <c r="M80">
        <f t="shared" si="7"/>
        <v>1.1903316981702914</v>
      </c>
    </row>
    <row r="81" spans="1:13" x14ac:dyDescent="0.25">
      <c r="A81" t="s">
        <v>739</v>
      </c>
      <c r="B81" s="4">
        <v>2</v>
      </c>
      <c r="C81" s="4">
        <v>50</v>
      </c>
      <c r="D81">
        <f t="shared" si="4"/>
        <v>26</v>
      </c>
      <c r="H81" t="s">
        <v>65</v>
      </c>
      <c r="I81">
        <f t="shared" si="5"/>
        <v>0.3010299956639812</v>
      </c>
      <c r="J81" t="s">
        <v>65</v>
      </c>
      <c r="K81">
        <f t="shared" si="6"/>
        <v>1.6989700043360187</v>
      </c>
      <c r="L81" t="s">
        <v>65</v>
      </c>
      <c r="M81">
        <f t="shared" si="7"/>
        <v>1.414973347970818</v>
      </c>
    </row>
    <row r="82" spans="1:13" x14ac:dyDescent="0.25">
      <c r="A82" t="s">
        <v>740</v>
      </c>
      <c r="B82" s="4">
        <v>2</v>
      </c>
      <c r="C82" s="4">
        <v>70</v>
      </c>
      <c r="D82">
        <f t="shared" si="4"/>
        <v>36</v>
      </c>
      <c r="H82" t="s">
        <v>356</v>
      </c>
      <c r="I82">
        <f t="shared" si="5"/>
        <v>0.3010299956639812</v>
      </c>
      <c r="J82" t="s">
        <v>356</v>
      </c>
      <c r="K82">
        <f t="shared" si="6"/>
        <v>1.8450980400142569</v>
      </c>
      <c r="L82" t="s">
        <v>356</v>
      </c>
      <c r="M82">
        <f t="shared" si="7"/>
        <v>1.5563025007672873</v>
      </c>
    </row>
    <row r="83" spans="1:13" x14ac:dyDescent="0.25">
      <c r="A83" t="s">
        <v>646</v>
      </c>
      <c r="B83" s="4">
        <v>66</v>
      </c>
      <c r="C83" s="4">
        <v>135</v>
      </c>
      <c r="D83">
        <f t="shared" si="4"/>
        <v>100.5</v>
      </c>
      <c r="H83" t="s">
        <v>555</v>
      </c>
      <c r="I83">
        <f t="shared" si="5"/>
        <v>1.8195439355418688</v>
      </c>
      <c r="J83" t="s">
        <v>555</v>
      </c>
      <c r="K83">
        <f t="shared" si="6"/>
        <v>2.1303337684950061</v>
      </c>
      <c r="L83" t="s">
        <v>555</v>
      </c>
      <c r="M83">
        <f t="shared" si="7"/>
        <v>2.0021660617565078</v>
      </c>
    </row>
    <row r="84" spans="1:13" x14ac:dyDescent="0.25">
      <c r="A84" t="s">
        <v>647</v>
      </c>
      <c r="B84" s="4">
        <v>89</v>
      </c>
      <c r="C84" s="4">
        <v>1050</v>
      </c>
      <c r="D84">
        <f t="shared" si="4"/>
        <v>569.5</v>
      </c>
      <c r="H84" t="s">
        <v>524</v>
      </c>
      <c r="I84">
        <f t="shared" si="5"/>
        <v>1.9493900066449128</v>
      </c>
      <c r="J84" t="s">
        <v>524</v>
      </c>
      <c r="K84">
        <f t="shared" si="6"/>
        <v>3.0211892990699383</v>
      </c>
      <c r="L84" t="s">
        <v>524</v>
      </c>
      <c r="M84">
        <f t="shared" si="7"/>
        <v>2.7554937284151193</v>
      </c>
    </row>
    <row r="85" spans="1:13" x14ac:dyDescent="0.25">
      <c r="A85" t="s">
        <v>741</v>
      </c>
      <c r="B85" s="4">
        <v>1</v>
      </c>
      <c r="C85" s="4">
        <v>1553</v>
      </c>
      <c r="D85">
        <f t="shared" si="4"/>
        <v>777</v>
      </c>
      <c r="H85" t="s">
        <v>525</v>
      </c>
      <c r="I85">
        <f t="shared" si="5"/>
        <v>0</v>
      </c>
      <c r="J85" t="s">
        <v>525</v>
      </c>
      <c r="K85">
        <f t="shared" si="6"/>
        <v>3.1911714557285586</v>
      </c>
      <c r="L85" t="s">
        <v>525</v>
      </c>
      <c r="M85">
        <f t="shared" si="7"/>
        <v>2.8904210188009141</v>
      </c>
    </row>
    <row r="86" spans="1:13" x14ac:dyDescent="0.25">
      <c r="A86" t="s">
        <v>742</v>
      </c>
      <c r="B86" s="4">
        <v>1</v>
      </c>
      <c r="C86" s="4">
        <v>50</v>
      </c>
      <c r="D86">
        <f t="shared" si="4"/>
        <v>25.5</v>
      </c>
      <c r="H86" t="s">
        <v>526</v>
      </c>
      <c r="I86">
        <f t="shared" si="5"/>
        <v>0</v>
      </c>
      <c r="J86" t="s">
        <v>526</v>
      </c>
      <c r="K86">
        <f t="shared" si="6"/>
        <v>1.6989700043360187</v>
      </c>
      <c r="L86" t="s">
        <v>526</v>
      </c>
      <c r="M86">
        <f t="shared" si="7"/>
        <v>1.4065401804339552</v>
      </c>
    </row>
    <row r="87" spans="1:13" x14ac:dyDescent="0.25">
      <c r="A87" t="s">
        <v>648</v>
      </c>
      <c r="B87" s="4">
        <v>90</v>
      </c>
      <c r="C87" s="4">
        <v>640</v>
      </c>
      <c r="D87">
        <f t="shared" si="4"/>
        <v>365</v>
      </c>
      <c r="H87" t="s">
        <v>548</v>
      </c>
      <c r="I87">
        <f t="shared" si="5"/>
        <v>1.954242509439325</v>
      </c>
      <c r="J87" t="s">
        <v>548</v>
      </c>
      <c r="K87">
        <f t="shared" si="6"/>
        <v>2.8061799739838871</v>
      </c>
      <c r="L87" t="s">
        <v>548</v>
      </c>
      <c r="M87">
        <f t="shared" si="7"/>
        <v>2.5622928644564746</v>
      </c>
    </row>
    <row r="88" spans="1:13" x14ac:dyDescent="0.25">
      <c r="A88" t="s">
        <v>743</v>
      </c>
      <c r="B88" s="4">
        <v>2</v>
      </c>
      <c r="C88" s="4">
        <v>100</v>
      </c>
      <c r="D88">
        <f t="shared" si="4"/>
        <v>51</v>
      </c>
      <c r="H88" t="s">
        <v>527</v>
      </c>
      <c r="I88">
        <f t="shared" si="5"/>
        <v>0.3010299956639812</v>
      </c>
      <c r="J88" t="s">
        <v>527</v>
      </c>
      <c r="K88">
        <f t="shared" si="6"/>
        <v>2</v>
      </c>
      <c r="L88" t="s">
        <v>527</v>
      </c>
      <c r="M88">
        <f t="shared" si="7"/>
        <v>1.7075701760979363</v>
      </c>
    </row>
    <row r="89" spans="1:13" x14ac:dyDescent="0.25">
      <c r="A89" t="s">
        <v>744</v>
      </c>
      <c r="B89" s="4">
        <v>60</v>
      </c>
      <c r="C89" s="4">
        <v>520</v>
      </c>
      <c r="D89">
        <f t="shared" si="4"/>
        <v>290</v>
      </c>
      <c r="H89" t="s">
        <v>574</v>
      </c>
      <c r="I89">
        <f t="shared" si="5"/>
        <v>1.7781512503836436</v>
      </c>
      <c r="J89" t="s">
        <v>574</v>
      </c>
      <c r="K89">
        <f t="shared" si="6"/>
        <v>2.716003343634799</v>
      </c>
      <c r="L89" t="s">
        <v>574</v>
      </c>
      <c r="M89">
        <f t="shared" si="7"/>
        <v>2.4623979978989561</v>
      </c>
    </row>
    <row r="90" spans="1:13" x14ac:dyDescent="0.25">
      <c r="A90" t="s">
        <v>649</v>
      </c>
      <c r="B90" s="4">
        <v>18</v>
      </c>
      <c r="C90" s="4">
        <v>150</v>
      </c>
      <c r="D90">
        <f t="shared" si="4"/>
        <v>84</v>
      </c>
      <c r="H90" t="s">
        <v>528</v>
      </c>
      <c r="I90">
        <f t="shared" si="5"/>
        <v>1.255272505103306</v>
      </c>
      <c r="J90" t="s">
        <v>528</v>
      </c>
      <c r="K90">
        <f t="shared" si="6"/>
        <v>2.1760912590556813</v>
      </c>
      <c r="L90" t="s">
        <v>528</v>
      </c>
      <c r="M90">
        <f t="shared" si="7"/>
        <v>1.9242792860618816</v>
      </c>
    </row>
    <row r="91" spans="1:13" x14ac:dyDescent="0.25">
      <c r="A91" t="s">
        <v>745</v>
      </c>
      <c r="B91" s="4">
        <v>500</v>
      </c>
      <c r="C91" s="4">
        <v>1408</v>
      </c>
      <c r="D91">
        <f t="shared" si="4"/>
        <v>954</v>
      </c>
      <c r="H91" t="s">
        <v>426</v>
      </c>
      <c r="I91">
        <f t="shared" si="5"/>
        <v>2.6989700043360187</v>
      </c>
      <c r="J91" t="s">
        <v>426</v>
      </c>
      <c r="K91">
        <f t="shared" si="6"/>
        <v>3.1486026548060932</v>
      </c>
      <c r="L91" t="s">
        <v>426</v>
      </c>
      <c r="M91">
        <f t="shared" si="7"/>
        <v>2.9795483747040952</v>
      </c>
    </row>
    <row r="92" spans="1:13" x14ac:dyDescent="0.25">
      <c r="A92" t="s">
        <v>746</v>
      </c>
      <c r="B92" s="4">
        <v>8</v>
      </c>
      <c r="C92" s="4">
        <v>20</v>
      </c>
      <c r="D92">
        <f t="shared" si="4"/>
        <v>14</v>
      </c>
      <c r="H92" t="s">
        <v>67</v>
      </c>
      <c r="I92">
        <f t="shared" si="5"/>
        <v>0.90308998699194354</v>
      </c>
      <c r="J92" t="s">
        <v>67</v>
      </c>
      <c r="K92">
        <f t="shared" si="6"/>
        <v>1.3010299956639813</v>
      </c>
      <c r="L92" t="s">
        <v>67</v>
      </c>
      <c r="M92">
        <f t="shared" si="7"/>
        <v>1.146128035678238</v>
      </c>
    </row>
    <row r="93" spans="1:13" x14ac:dyDescent="0.25">
      <c r="A93" t="s">
        <v>747</v>
      </c>
      <c r="B93" s="4">
        <v>2</v>
      </c>
      <c r="C93" s="4">
        <v>50</v>
      </c>
      <c r="D93">
        <f t="shared" si="4"/>
        <v>26</v>
      </c>
      <c r="H93" t="s">
        <v>68</v>
      </c>
      <c r="I93">
        <f t="shared" si="5"/>
        <v>0.3010299956639812</v>
      </c>
      <c r="J93" t="s">
        <v>68</v>
      </c>
      <c r="K93">
        <f t="shared" si="6"/>
        <v>1.6989700043360187</v>
      </c>
      <c r="L93" t="s">
        <v>68</v>
      </c>
      <c r="M93">
        <f t="shared" si="7"/>
        <v>1.414973347970818</v>
      </c>
    </row>
    <row r="94" spans="1:13" x14ac:dyDescent="0.25">
      <c r="A94" t="s">
        <v>748</v>
      </c>
      <c r="B94" s="4">
        <v>1.5</v>
      </c>
      <c r="C94" s="4">
        <v>50</v>
      </c>
      <c r="D94">
        <f t="shared" si="4"/>
        <v>25.75</v>
      </c>
      <c r="H94" t="s">
        <v>69</v>
      </c>
      <c r="I94">
        <f t="shared" si="5"/>
        <v>0.17609125905568124</v>
      </c>
      <c r="J94" t="s">
        <v>69</v>
      </c>
      <c r="K94">
        <f t="shared" si="6"/>
        <v>1.6989700043360187</v>
      </c>
      <c r="L94" t="s">
        <v>69</v>
      </c>
      <c r="M94">
        <f t="shared" si="7"/>
        <v>1.4107772333772097</v>
      </c>
    </row>
    <row r="95" spans="1:13" x14ac:dyDescent="0.25">
      <c r="A95" t="s">
        <v>596</v>
      </c>
      <c r="B95" s="4">
        <v>37</v>
      </c>
      <c r="C95" s="4">
        <v>360</v>
      </c>
      <c r="D95">
        <f t="shared" si="4"/>
        <v>198.5</v>
      </c>
      <c r="H95" t="s">
        <v>513</v>
      </c>
      <c r="I95">
        <f t="shared" si="5"/>
        <v>1.568201724066995</v>
      </c>
      <c r="J95" t="s">
        <v>513</v>
      </c>
      <c r="K95">
        <f t="shared" si="6"/>
        <v>2.5563025007672873</v>
      </c>
      <c r="L95" t="s">
        <v>513</v>
      </c>
      <c r="M95">
        <f t="shared" si="7"/>
        <v>2.2977605110991339</v>
      </c>
    </row>
    <row r="96" spans="1:13" x14ac:dyDescent="0.25">
      <c r="A96" t="s">
        <v>597</v>
      </c>
      <c r="B96" s="4">
        <v>144</v>
      </c>
      <c r="C96" s="4">
        <v>610</v>
      </c>
      <c r="D96">
        <f t="shared" si="4"/>
        <v>377</v>
      </c>
      <c r="H96" t="s">
        <v>561</v>
      </c>
      <c r="I96">
        <f t="shared" si="5"/>
        <v>2.1583624920952498</v>
      </c>
      <c r="J96" t="s">
        <v>561</v>
      </c>
      <c r="K96">
        <f t="shared" si="6"/>
        <v>2.7853298350107671</v>
      </c>
      <c r="L96" t="s">
        <v>561</v>
      </c>
      <c r="M96">
        <f t="shared" si="7"/>
        <v>2.576341350205793</v>
      </c>
    </row>
    <row r="97" spans="1:13" x14ac:dyDescent="0.25">
      <c r="A97" t="s">
        <v>598</v>
      </c>
      <c r="B97" s="4">
        <v>297</v>
      </c>
      <c r="C97" s="4">
        <v>2165</v>
      </c>
      <c r="D97">
        <f t="shared" si="4"/>
        <v>1231</v>
      </c>
      <c r="H97" t="s">
        <v>514</v>
      </c>
      <c r="I97">
        <f t="shared" si="5"/>
        <v>2.4727564493172123</v>
      </c>
      <c r="J97" t="s">
        <v>514</v>
      </c>
      <c r="K97">
        <f t="shared" si="6"/>
        <v>3.3354579006893843</v>
      </c>
      <c r="L97" t="s">
        <v>514</v>
      </c>
      <c r="M97">
        <f t="shared" si="7"/>
        <v>3.0902580529313162</v>
      </c>
    </row>
    <row r="98" spans="1:13" x14ac:dyDescent="0.25">
      <c r="A98" t="s">
        <v>749</v>
      </c>
      <c r="B98" s="4">
        <v>91</v>
      </c>
      <c r="C98" s="4">
        <v>1005</v>
      </c>
      <c r="D98">
        <f t="shared" si="4"/>
        <v>548</v>
      </c>
      <c r="H98" t="s">
        <v>515</v>
      </c>
      <c r="I98">
        <f t="shared" si="5"/>
        <v>1.9590413923210936</v>
      </c>
      <c r="J98" t="s">
        <v>515</v>
      </c>
      <c r="K98">
        <f t="shared" si="6"/>
        <v>3.0021660617565078</v>
      </c>
      <c r="L98" t="s">
        <v>515</v>
      </c>
      <c r="M98">
        <f t="shared" si="7"/>
        <v>2.7387805584843692</v>
      </c>
    </row>
    <row r="99" spans="1:13" x14ac:dyDescent="0.25">
      <c r="A99" t="s">
        <v>599</v>
      </c>
      <c r="B99" s="4">
        <v>131</v>
      </c>
      <c r="C99" s="4">
        <v>2273</v>
      </c>
      <c r="D99">
        <f t="shared" si="4"/>
        <v>1202</v>
      </c>
      <c r="H99" t="s">
        <v>516</v>
      </c>
      <c r="I99">
        <f t="shared" si="5"/>
        <v>2.1172712956557644</v>
      </c>
      <c r="J99" t="s">
        <v>516</v>
      </c>
      <c r="K99">
        <f t="shared" si="6"/>
        <v>3.3565994357249709</v>
      </c>
      <c r="L99" t="s">
        <v>516</v>
      </c>
      <c r="M99">
        <f t="shared" si="7"/>
        <v>3.0799044676667209</v>
      </c>
    </row>
    <row r="100" spans="1:13" x14ac:dyDescent="0.25">
      <c r="A100" t="s">
        <v>600</v>
      </c>
      <c r="B100" s="4">
        <v>183</v>
      </c>
      <c r="C100" s="4">
        <v>903</v>
      </c>
      <c r="D100">
        <f t="shared" si="4"/>
        <v>543</v>
      </c>
      <c r="H100" t="s">
        <v>563</v>
      </c>
      <c r="I100">
        <f t="shared" si="5"/>
        <v>2.2624510897304293</v>
      </c>
      <c r="J100" t="s">
        <v>563</v>
      </c>
      <c r="K100">
        <f t="shared" si="6"/>
        <v>2.9556877503135057</v>
      </c>
      <c r="L100" t="s">
        <v>563</v>
      </c>
      <c r="M100">
        <f t="shared" si="7"/>
        <v>2.7347998295888472</v>
      </c>
    </row>
    <row r="101" spans="1:13" x14ac:dyDescent="0.25">
      <c r="A101" t="s">
        <v>750</v>
      </c>
      <c r="B101" s="4">
        <v>11</v>
      </c>
      <c r="C101" s="4">
        <v>800</v>
      </c>
      <c r="D101">
        <f t="shared" si="4"/>
        <v>405.5</v>
      </c>
      <c r="H101" t="s">
        <v>560</v>
      </c>
      <c r="I101">
        <f t="shared" si="5"/>
        <v>1.0413926851582251</v>
      </c>
      <c r="J101" t="s">
        <v>560</v>
      </c>
      <c r="K101">
        <f t="shared" si="6"/>
        <v>2.9030899869919438</v>
      </c>
      <c r="L101" t="s">
        <v>560</v>
      </c>
      <c r="M101">
        <f t="shared" si="7"/>
        <v>2.6079908585471747</v>
      </c>
    </row>
    <row r="102" spans="1:13" x14ac:dyDescent="0.25">
      <c r="A102" t="s">
        <v>751</v>
      </c>
      <c r="B102" s="4">
        <v>1</v>
      </c>
      <c r="C102" s="4">
        <v>100</v>
      </c>
      <c r="D102">
        <f t="shared" si="4"/>
        <v>50.5</v>
      </c>
      <c r="H102" t="s">
        <v>558</v>
      </c>
      <c r="I102">
        <f t="shared" si="5"/>
        <v>0</v>
      </c>
      <c r="J102" t="s">
        <v>558</v>
      </c>
      <c r="K102">
        <f t="shared" si="6"/>
        <v>2</v>
      </c>
      <c r="L102" t="s">
        <v>558</v>
      </c>
      <c r="M102">
        <f t="shared" si="7"/>
        <v>1.7032913781186614</v>
      </c>
    </row>
    <row r="103" spans="1:13" x14ac:dyDescent="0.25">
      <c r="A103" t="s">
        <v>601</v>
      </c>
      <c r="B103" s="4">
        <v>89</v>
      </c>
      <c r="C103" s="4">
        <v>1152</v>
      </c>
      <c r="D103">
        <f t="shared" si="4"/>
        <v>620.5</v>
      </c>
      <c r="H103" t="s">
        <v>517</v>
      </c>
      <c r="I103">
        <f t="shared" si="5"/>
        <v>1.9493900066449128</v>
      </c>
      <c r="J103" t="s">
        <v>517</v>
      </c>
      <c r="K103">
        <f t="shared" si="6"/>
        <v>3.0614524790871931</v>
      </c>
      <c r="L103" t="s">
        <v>517</v>
      </c>
      <c r="M103">
        <f t="shared" si="7"/>
        <v>2.7927417858347487</v>
      </c>
    </row>
    <row r="104" spans="1:13" x14ac:dyDescent="0.25">
      <c r="A104" t="s">
        <v>602</v>
      </c>
      <c r="B104" s="4">
        <v>128</v>
      </c>
      <c r="C104" s="4">
        <v>1220</v>
      </c>
      <c r="D104">
        <f t="shared" si="4"/>
        <v>674</v>
      </c>
      <c r="H104" t="s">
        <v>559</v>
      </c>
      <c r="I104">
        <f t="shared" si="5"/>
        <v>2.1072099696478683</v>
      </c>
      <c r="J104" t="s">
        <v>559</v>
      </c>
      <c r="K104">
        <f t="shared" si="6"/>
        <v>3.0863598306747484</v>
      </c>
      <c r="L104" t="s">
        <v>559</v>
      </c>
      <c r="M104">
        <f t="shared" si="7"/>
        <v>2.8286598965353198</v>
      </c>
    </row>
    <row r="105" spans="1:13" x14ac:dyDescent="0.25">
      <c r="A105" t="s">
        <v>603</v>
      </c>
      <c r="B105" s="4">
        <v>54</v>
      </c>
      <c r="C105" s="4">
        <v>930</v>
      </c>
      <c r="D105">
        <f t="shared" si="4"/>
        <v>492</v>
      </c>
      <c r="H105" t="s">
        <v>557</v>
      </c>
      <c r="I105">
        <f t="shared" si="5"/>
        <v>1.7323937598229686</v>
      </c>
      <c r="J105" t="s">
        <v>557</v>
      </c>
      <c r="K105">
        <f t="shared" si="6"/>
        <v>2.9684829485539352</v>
      </c>
      <c r="L105" t="s">
        <v>557</v>
      </c>
      <c r="M105">
        <f t="shared" si="7"/>
        <v>2.6919651027673601</v>
      </c>
    </row>
    <row r="106" spans="1:13" x14ac:dyDescent="0.25">
      <c r="A106" t="s">
        <v>604</v>
      </c>
      <c r="B106" s="4">
        <v>312</v>
      </c>
      <c r="C106" s="4">
        <v>748</v>
      </c>
      <c r="D106">
        <f t="shared" si="4"/>
        <v>530</v>
      </c>
      <c r="H106" t="s">
        <v>565</v>
      </c>
      <c r="I106">
        <f t="shared" si="5"/>
        <v>2.4941545940184429</v>
      </c>
      <c r="J106" t="s">
        <v>565</v>
      </c>
      <c r="K106">
        <f t="shared" si="6"/>
        <v>2.8739015978644615</v>
      </c>
      <c r="L106" t="s">
        <v>565</v>
      </c>
      <c r="M106">
        <f t="shared" si="7"/>
        <v>2.7242758696007892</v>
      </c>
    </row>
    <row r="107" spans="1:13" x14ac:dyDescent="0.25">
      <c r="A107" t="s">
        <v>605</v>
      </c>
      <c r="B107" s="4">
        <v>71</v>
      </c>
      <c r="C107" s="4">
        <v>582</v>
      </c>
      <c r="D107">
        <f t="shared" si="4"/>
        <v>326.5</v>
      </c>
      <c r="H107" t="s">
        <v>518</v>
      </c>
      <c r="I107">
        <f t="shared" si="5"/>
        <v>1.8512583487190752</v>
      </c>
      <c r="J107" t="s">
        <v>518</v>
      </c>
      <c r="K107">
        <f t="shared" si="6"/>
        <v>2.7649229846498886</v>
      </c>
      <c r="L107" t="s">
        <v>518</v>
      </c>
      <c r="M107">
        <f t="shared" si="7"/>
        <v>2.5138831856110926</v>
      </c>
    </row>
    <row r="108" spans="1:13" x14ac:dyDescent="0.25">
      <c r="A108" t="s">
        <v>752</v>
      </c>
      <c r="B108" s="4">
        <v>520</v>
      </c>
      <c r="C108" s="4">
        <v>2200</v>
      </c>
      <c r="D108">
        <f t="shared" si="4"/>
        <v>1360</v>
      </c>
      <c r="H108" t="s">
        <v>501</v>
      </c>
      <c r="I108">
        <f t="shared" si="5"/>
        <v>2.716003343634799</v>
      </c>
      <c r="J108" t="s">
        <v>501</v>
      </c>
      <c r="K108">
        <f t="shared" si="6"/>
        <v>3.3424226808222062</v>
      </c>
      <c r="L108" t="s">
        <v>501</v>
      </c>
      <c r="M108">
        <f t="shared" si="7"/>
        <v>3.1335389083702174</v>
      </c>
    </row>
    <row r="109" spans="1:13" x14ac:dyDescent="0.25">
      <c r="A109" t="s">
        <v>606</v>
      </c>
      <c r="B109" s="4">
        <v>302</v>
      </c>
      <c r="C109" s="4">
        <v>2450</v>
      </c>
      <c r="D109">
        <f t="shared" si="4"/>
        <v>1376</v>
      </c>
      <c r="H109" t="s">
        <v>562</v>
      </c>
      <c r="I109">
        <f t="shared" si="5"/>
        <v>2.4800069429571505</v>
      </c>
      <c r="J109" t="s">
        <v>562</v>
      </c>
      <c r="K109">
        <f t="shared" si="6"/>
        <v>3.3891660843645326</v>
      </c>
      <c r="L109" t="s">
        <v>562</v>
      </c>
      <c r="M109">
        <f t="shared" si="7"/>
        <v>3.1386184338994925</v>
      </c>
    </row>
    <row r="110" spans="1:13" x14ac:dyDescent="0.25">
      <c r="A110" t="s">
        <v>753</v>
      </c>
      <c r="B110" s="4">
        <v>1</v>
      </c>
      <c r="C110" s="4">
        <v>1530</v>
      </c>
      <c r="D110">
        <f t="shared" si="4"/>
        <v>765.5</v>
      </c>
      <c r="H110" t="s">
        <v>502</v>
      </c>
      <c r="I110">
        <f t="shared" si="5"/>
        <v>0</v>
      </c>
      <c r="J110" t="s">
        <v>502</v>
      </c>
      <c r="K110">
        <f t="shared" si="6"/>
        <v>3.1846914308175989</v>
      </c>
      <c r="L110" t="s">
        <v>502</v>
      </c>
      <c r="M110">
        <f t="shared" si="7"/>
        <v>2.88394519503428</v>
      </c>
    </row>
    <row r="111" spans="1:13" x14ac:dyDescent="0.25">
      <c r="A111" t="s">
        <v>607</v>
      </c>
      <c r="B111" s="4">
        <v>100</v>
      </c>
      <c r="C111" s="4">
        <v>450</v>
      </c>
      <c r="D111">
        <f t="shared" si="4"/>
        <v>275</v>
      </c>
      <c r="H111" t="s">
        <v>564</v>
      </c>
      <c r="I111">
        <f t="shared" si="5"/>
        <v>2</v>
      </c>
      <c r="J111" t="s">
        <v>564</v>
      </c>
      <c r="K111">
        <f t="shared" si="6"/>
        <v>2.6532125137753435</v>
      </c>
      <c r="L111" t="s">
        <v>564</v>
      </c>
      <c r="M111">
        <f t="shared" si="7"/>
        <v>2.4393326938302629</v>
      </c>
    </row>
    <row r="112" spans="1:13" x14ac:dyDescent="0.25">
      <c r="A112" t="s">
        <v>754</v>
      </c>
      <c r="B112" s="4">
        <v>215</v>
      </c>
      <c r="C112" s="4">
        <v>708</v>
      </c>
      <c r="D112">
        <f t="shared" si="4"/>
        <v>461.5</v>
      </c>
      <c r="H112" t="s">
        <v>556</v>
      </c>
      <c r="I112">
        <f t="shared" si="5"/>
        <v>2.3324384599156054</v>
      </c>
      <c r="J112" t="s">
        <v>556</v>
      </c>
      <c r="K112">
        <f t="shared" si="6"/>
        <v>2.8500332576897689</v>
      </c>
      <c r="L112" t="s">
        <v>556</v>
      </c>
      <c r="M112">
        <f t="shared" si="7"/>
        <v>2.6641717053619307</v>
      </c>
    </row>
    <row r="113" spans="1:13" x14ac:dyDescent="0.25">
      <c r="A113" t="s">
        <v>755</v>
      </c>
      <c r="B113" s="4">
        <v>1</v>
      </c>
      <c r="C113" s="4">
        <v>40</v>
      </c>
      <c r="D113">
        <f t="shared" si="4"/>
        <v>20.5</v>
      </c>
      <c r="H113" t="s">
        <v>70</v>
      </c>
      <c r="I113">
        <f t="shared" si="5"/>
        <v>0</v>
      </c>
      <c r="J113" t="s">
        <v>70</v>
      </c>
      <c r="K113">
        <f t="shared" si="6"/>
        <v>1.6020599913279623</v>
      </c>
      <c r="L113" t="s">
        <v>70</v>
      </c>
      <c r="M113">
        <f t="shared" si="7"/>
        <v>1.3117538610557542</v>
      </c>
    </row>
    <row r="114" spans="1:13" x14ac:dyDescent="0.25">
      <c r="A114" t="s">
        <v>756</v>
      </c>
      <c r="B114" s="4">
        <v>1</v>
      </c>
      <c r="C114" s="4">
        <v>18</v>
      </c>
      <c r="D114">
        <f t="shared" si="4"/>
        <v>9.5</v>
      </c>
      <c r="H114" t="s">
        <v>71</v>
      </c>
      <c r="I114">
        <f t="shared" si="5"/>
        <v>0</v>
      </c>
      <c r="J114" t="s">
        <v>71</v>
      </c>
      <c r="K114">
        <f t="shared" si="6"/>
        <v>1.255272505103306</v>
      </c>
      <c r="L114" t="s">
        <v>71</v>
      </c>
      <c r="M114">
        <f t="shared" si="7"/>
        <v>0.97772360528884772</v>
      </c>
    </row>
    <row r="115" spans="1:13" x14ac:dyDescent="0.25">
      <c r="A115" t="s">
        <v>757</v>
      </c>
      <c r="B115" s="4">
        <v>2</v>
      </c>
      <c r="C115" s="4">
        <v>30</v>
      </c>
      <c r="D115">
        <f t="shared" si="4"/>
        <v>16</v>
      </c>
      <c r="H115" t="s">
        <v>72</v>
      </c>
      <c r="I115">
        <f t="shared" si="5"/>
        <v>0.3010299956639812</v>
      </c>
      <c r="J115" t="s">
        <v>72</v>
      </c>
      <c r="K115">
        <f t="shared" si="6"/>
        <v>1.4771212547196624</v>
      </c>
      <c r="L115" t="s">
        <v>72</v>
      </c>
      <c r="M115">
        <f t="shared" si="7"/>
        <v>1.2041199826559248</v>
      </c>
    </row>
    <row r="116" spans="1:13" x14ac:dyDescent="0.25">
      <c r="A116" t="s">
        <v>758</v>
      </c>
      <c r="B116" s="4">
        <v>2</v>
      </c>
      <c r="C116" s="4">
        <v>40</v>
      </c>
      <c r="D116">
        <f t="shared" si="4"/>
        <v>21</v>
      </c>
      <c r="H116" t="s">
        <v>73</v>
      </c>
      <c r="I116">
        <f t="shared" si="5"/>
        <v>0.3010299956639812</v>
      </c>
      <c r="J116" t="s">
        <v>73</v>
      </c>
      <c r="K116">
        <f t="shared" si="6"/>
        <v>1.6020599913279623</v>
      </c>
      <c r="L116" t="s">
        <v>73</v>
      </c>
      <c r="M116">
        <f t="shared" si="7"/>
        <v>1.3222192947339193</v>
      </c>
    </row>
    <row r="117" spans="1:13" x14ac:dyDescent="0.25">
      <c r="A117" t="s">
        <v>759</v>
      </c>
      <c r="B117" s="4">
        <v>7</v>
      </c>
      <c r="C117" s="4">
        <v>400</v>
      </c>
      <c r="D117">
        <f t="shared" si="4"/>
        <v>203.5</v>
      </c>
      <c r="H117" t="s">
        <v>420</v>
      </c>
      <c r="I117">
        <f t="shared" si="5"/>
        <v>0.84509804001425681</v>
      </c>
      <c r="J117" t="s">
        <v>420</v>
      </c>
      <c r="K117">
        <f t="shared" si="6"/>
        <v>2.6020599913279625</v>
      </c>
      <c r="L117" t="s">
        <v>420</v>
      </c>
      <c r="M117">
        <f t="shared" si="7"/>
        <v>2.3085644135612386</v>
      </c>
    </row>
    <row r="118" spans="1:13" x14ac:dyDescent="0.25">
      <c r="A118" t="s">
        <v>760</v>
      </c>
      <c r="B118" s="4">
        <v>1</v>
      </c>
      <c r="C118" s="4">
        <v>151</v>
      </c>
      <c r="D118">
        <f t="shared" si="4"/>
        <v>76</v>
      </c>
      <c r="H118" t="s">
        <v>74</v>
      </c>
      <c r="I118">
        <f t="shared" si="5"/>
        <v>0</v>
      </c>
      <c r="J118" t="s">
        <v>74</v>
      </c>
      <c r="K118">
        <f t="shared" si="6"/>
        <v>2.1789769472931693</v>
      </c>
      <c r="L118" t="s">
        <v>74</v>
      </c>
      <c r="M118">
        <f t="shared" si="7"/>
        <v>1.8808135922807914</v>
      </c>
    </row>
    <row r="119" spans="1:13" x14ac:dyDescent="0.25">
      <c r="A119" t="s">
        <v>761</v>
      </c>
      <c r="B119" s="4">
        <v>1</v>
      </c>
      <c r="C119" s="4">
        <v>30</v>
      </c>
      <c r="D119">
        <f t="shared" si="4"/>
        <v>15.5</v>
      </c>
      <c r="H119" t="s">
        <v>75</v>
      </c>
      <c r="I119">
        <f t="shared" si="5"/>
        <v>0</v>
      </c>
      <c r="J119" t="s">
        <v>75</v>
      </c>
      <c r="K119">
        <f t="shared" si="6"/>
        <v>1.4771212547196624</v>
      </c>
      <c r="L119" t="s">
        <v>75</v>
      </c>
      <c r="M119">
        <f t="shared" si="7"/>
        <v>1.1903316981702914</v>
      </c>
    </row>
    <row r="120" spans="1:13" x14ac:dyDescent="0.25">
      <c r="A120" t="s">
        <v>762</v>
      </c>
      <c r="B120" s="4">
        <v>1</v>
      </c>
      <c r="C120" s="4">
        <v>151</v>
      </c>
      <c r="D120">
        <f t="shared" si="4"/>
        <v>76</v>
      </c>
      <c r="H120" t="s">
        <v>421</v>
      </c>
      <c r="I120">
        <f t="shared" si="5"/>
        <v>0</v>
      </c>
      <c r="J120" t="s">
        <v>421</v>
      </c>
      <c r="K120">
        <f t="shared" si="6"/>
        <v>2.1789769472931693</v>
      </c>
      <c r="L120" t="s">
        <v>421</v>
      </c>
      <c r="M120">
        <f t="shared" si="7"/>
        <v>1.8808135922807914</v>
      </c>
    </row>
    <row r="121" spans="1:13" x14ac:dyDescent="0.25">
      <c r="A121" t="s">
        <v>763</v>
      </c>
      <c r="B121" s="4">
        <v>1</v>
      </c>
      <c r="C121" s="4">
        <v>95</v>
      </c>
      <c r="D121">
        <f t="shared" si="4"/>
        <v>48</v>
      </c>
      <c r="H121" t="s">
        <v>369</v>
      </c>
      <c r="I121">
        <f t="shared" si="5"/>
        <v>0</v>
      </c>
      <c r="J121" t="s">
        <v>369</v>
      </c>
      <c r="K121">
        <f t="shared" si="6"/>
        <v>1.9777236052888478</v>
      </c>
      <c r="L121" t="s">
        <v>369</v>
      </c>
      <c r="M121">
        <f t="shared" si="7"/>
        <v>1.6812412373755872</v>
      </c>
    </row>
    <row r="122" spans="1:13" x14ac:dyDescent="0.25">
      <c r="A122" t="s">
        <v>764</v>
      </c>
      <c r="B122" s="4">
        <v>1</v>
      </c>
      <c r="C122" s="4">
        <v>15</v>
      </c>
      <c r="D122">
        <f t="shared" si="4"/>
        <v>8</v>
      </c>
      <c r="H122" t="s">
        <v>76</v>
      </c>
      <c r="I122">
        <f t="shared" si="5"/>
        <v>0</v>
      </c>
      <c r="J122" t="s">
        <v>76</v>
      </c>
      <c r="K122">
        <f t="shared" si="6"/>
        <v>1.1760912590556813</v>
      </c>
      <c r="L122" t="s">
        <v>76</v>
      </c>
      <c r="M122">
        <f t="shared" si="7"/>
        <v>0.90308998699194354</v>
      </c>
    </row>
    <row r="123" spans="1:13" x14ac:dyDescent="0.25">
      <c r="A123" t="s">
        <v>765</v>
      </c>
      <c r="B123" s="4">
        <v>20</v>
      </c>
      <c r="C123" s="4">
        <v>30</v>
      </c>
      <c r="D123">
        <f t="shared" si="4"/>
        <v>25</v>
      </c>
      <c r="H123" t="s">
        <v>77</v>
      </c>
      <c r="I123">
        <f t="shared" si="5"/>
        <v>1.3010299956639813</v>
      </c>
      <c r="J123" t="s">
        <v>77</v>
      </c>
      <c r="K123">
        <f t="shared" si="6"/>
        <v>1.4771212547196624</v>
      </c>
      <c r="L123" t="s">
        <v>77</v>
      </c>
      <c r="M123">
        <f t="shared" si="7"/>
        <v>1.3979400086720377</v>
      </c>
    </row>
    <row r="124" spans="1:13" x14ac:dyDescent="0.25">
      <c r="A124" t="s">
        <v>766</v>
      </c>
      <c r="B124" s="4">
        <v>1</v>
      </c>
      <c r="C124" s="4">
        <v>40</v>
      </c>
      <c r="D124">
        <f t="shared" si="4"/>
        <v>20.5</v>
      </c>
      <c r="H124" t="s">
        <v>78</v>
      </c>
      <c r="I124">
        <f t="shared" si="5"/>
        <v>0</v>
      </c>
      <c r="J124" t="s">
        <v>78</v>
      </c>
      <c r="K124">
        <f t="shared" si="6"/>
        <v>1.6020599913279623</v>
      </c>
      <c r="L124" t="s">
        <v>78</v>
      </c>
      <c r="M124">
        <f t="shared" si="7"/>
        <v>1.3117538610557542</v>
      </c>
    </row>
    <row r="125" spans="1:13" x14ac:dyDescent="0.25">
      <c r="A125" t="s">
        <v>767</v>
      </c>
      <c r="B125" s="4">
        <v>1</v>
      </c>
      <c r="C125" s="4">
        <v>55</v>
      </c>
      <c r="D125">
        <f t="shared" si="4"/>
        <v>28</v>
      </c>
      <c r="H125" t="s">
        <v>79</v>
      </c>
      <c r="I125">
        <f t="shared" si="5"/>
        <v>0</v>
      </c>
      <c r="J125" t="s">
        <v>79</v>
      </c>
      <c r="K125">
        <f t="shared" si="6"/>
        <v>1.7403626894942439</v>
      </c>
      <c r="L125" t="s">
        <v>79</v>
      </c>
      <c r="M125">
        <f t="shared" si="7"/>
        <v>1.4471580313422192</v>
      </c>
    </row>
    <row r="126" spans="1:13" x14ac:dyDescent="0.25">
      <c r="A126" t="s">
        <v>608</v>
      </c>
      <c r="B126" s="4">
        <v>80</v>
      </c>
      <c r="C126" s="4">
        <v>1078</v>
      </c>
      <c r="D126">
        <f t="shared" si="4"/>
        <v>579</v>
      </c>
      <c r="H126" t="s">
        <v>437</v>
      </c>
      <c r="I126">
        <f t="shared" si="5"/>
        <v>1.9030899869919435</v>
      </c>
      <c r="J126" t="s">
        <v>437</v>
      </c>
      <c r="K126">
        <f t="shared" si="6"/>
        <v>3.03261876085072</v>
      </c>
      <c r="L126" t="s">
        <v>437</v>
      </c>
      <c r="M126">
        <f t="shared" si="7"/>
        <v>2.762678563727436</v>
      </c>
    </row>
    <row r="127" spans="1:13" x14ac:dyDescent="0.25">
      <c r="A127" t="s">
        <v>768</v>
      </c>
      <c r="B127" s="4">
        <v>1</v>
      </c>
      <c r="C127" s="4">
        <v>40</v>
      </c>
      <c r="D127">
        <f t="shared" si="4"/>
        <v>20.5</v>
      </c>
      <c r="H127" t="s">
        <v>80</v>
      </c>
      <c r="I127">
        <f t="shared" si="5"/>
        <v>0</v>
      </c>
      <c r="J127" t="s">
        <v>80</v>
      </c>
      <c r="K127">
        <f t="shared" si="6"/>
        <v>1.6020599913279623</v>
      </c>
      <c r="L127" t="s">
        <v>80</v>
      </c>
      <c r="M127">
        <f t="shared" si="7"/>
        <v>1.3117538610557542</v>
      </c>
    </row>
    <row r="128" spans="1:13" x14ac:dyDescent="0.25">
      <c r="A128" t="s">
        <v>769</v>
      </c>
      <c r="B128" s="4">
        <v>1</v>
      </c>
      <c r="C128" s="4">
        <v>49</v>
      </c>
      <c r="D128">
        <f t="shared" si="4"/>
        <v>25</v>
      </c>
      <c r="H128" t="s">
        <v>81</v>
      </c>
      <c r="I128">
        <f t="shared" si="5"/>
        <v>0</v>
      </c>
      <c r="J128" t="s">
        <v>81</v>
      </c>
      <c r="K128">
        <f t="shared" si="6"/>
        <v>1.6901960800285136</v>
      </c>
      <c r="L128" t="s">
        <v>81</v>
      </c>
      <c r="M128">
        <f t="shared" si="7"/>
        <v>1.3979400086720377</v>
      </c>
    </row>
    <row r="129" spans="1:13" x14ac:dyDescent="0.25">
      <c r="A129" t="s">
        <v>770</v>
      </c>
      <c r="B129" s="4">
        <v>1</v>
      </c>
      <c r="C129" s="4">
        <v>70</v>
      </c>
      <c r="D129">
        <f t="shared" si="4"/>
        <v>35.5</v>
      </c>
      <c r="H129" t="s">
        <v>82</v>
      </c>
      <c r="I129">
        <f t="shared" si="5"/>
        <v>0</v>
      </c>
      <c r="J129" t="s">
        <v>82</v>
      </c>
      <c r="K129">
        <f t="shared" si="6"/>
        <v>1.8450980400142569</v>
      </c>
      <c r="L129" t="s">
        <v>82</v>
      </c>
      <c r="M129">
        <f t="shared" si="7"/>
        <v>1.550228353055094</v>
      </c>
    </row>
    <row r="130" spans="1:13" x14ac:dyDescent="0.25">
      <c r="A130" t="s">
        <v>609</v>
      </c>
      <c r="B130" s="20">
        <v>142</v>
      </c>
      <c r="C130" s="4">
        <v>1050</v>
      </c>
      <c r="D130">
        <f t="shared" si="4"/>
        <v>596</v>
      </c>
      <c r="H130" t="s">
        <v>438</v>
      </c>
      <c r="I130">
        <f t="shared" si="5"/>
        <v>2.1522883443830563</v>
      </c>
      <c r="J130" t="s">
        <v>438</v>
      </c>
      <c r="K130">
        <f t="shared" si="6"/>
        <v>3.0211892990699383</v>
      </c>
      <c r="L130" t="s">
        <v>438</v>
      </c>
      <c r="M130">
        <f t="shared" si="7"/>
        <v>2.7752462597402365</v>
      </c>
    </row>
    <row r="131" spans="1:13" x14ac:dyDescent="0.25">
      <c r="A131" t="s">
        <v>771</v>
      </c>
      <c r="B131" s="4">
        <v>1</v>
      </c>
      <c r="C131" s="4">
        <v>30</v>
      </c>
      <c r="D131">
        <f t="shared" ref="D131:D194" si="8">((C131-B131)/2)+B131</f>
        <v>15.5</v>
      </c>
      <c r="H131" t="s">
        <v>83</v>
      </c>
      <c r="I131">
        <f t="shared" ref="I131:I194" si="9">LOG10(B131)</f>
        <v>0</v>
      </c>
      <c r="J131" t="s">
        <v>83</v>
      </c>
      <c r="K131">
        <f t="shared" ref="K131:K194" si="10">LOG10(C131)</f>
        <v>1.4771212547196624</v>
      </c>
      <c r="L131" t="s">
        <v>83</v>
      </c>
      <c r="M131">
        <f t="shared" ref="M131:M194" si="11">LOG10(D131)</f>
        <v>1.1903316981702914</v>
      </c>
    </row>
    <row r="132" spans="1:13" x14ac:dyDescent="0.25">
      <c r="A132" t="s">
        <v>772</v>
      </c>
      <c r="B132" s="4">
        <v>1</v>
      </c>
      <c r="C132" s="4">
        <v>67</v>
      </c>
      <c r="D132">
        <f t="shared" si="8"/>
        <v>34</v>
      </c>
      <c r="H132" t="s">
        <v>84</v>
      </c>
      <c r="I132">
        <f t="shared" si="9"/>
        <v>0</v>
      </c>
      <c r="J132" t="s">
        <v>84</v>
      </c>
      <c r="K132">
        <f t="shared" si="10"/>
        <v>1.8260748027008264</v>
      </c>
      <c r="L132" t="s">
        <v>84</v>
      </c>
      <c r="M132">
        <f t="shared" si="11"/>
        <v>1.5314789170422551</v>
      </c>
    </row>
    <row r="133" spans="1:13" x14ac:dyDescent="0.25">
      <c r="A133" t="s">
        <v>773</v>
      </c>
      <c r="B133" s="4">
        <v>1</v>
      </c>
      <c r="C133" s="4">
        <v>40</v>
      </c>
      <c r="D133">
        <f t="shared" si="8"/>
        <v>20.5</v>
      </c>
      <c r="H133" t="s">
        <v>85</v>
      </c>
      <c r="I133">
        <f t="shared" si="9"/>
        <v>0</v>
      </c>
      <c r="J133" t="s">
        <v>85</v>
      </c>
      <c r="K133">
        <f t="shared" si="10"/>
        <v>1.6020599913279623</v>
      </c>
      <c r="L133" t="s">
        <v>85</v>
      </c>
      <c r="M133">
        <f t="shared" si="11"/>
        <v>1.3117538610557542</v>
      </c>
    </row>
    <row r="134" spans="1:13" x14ac:dyDescent="0.25">
      <c r="A134" t="s">
        <v>592</v>
      </c>
      <c r="B134" s="4">
        <v>12</v>
      </c>
      <c r="C134" s="4">
        <v>366</v>
      </c>
      <c r="D134">
        <f t="shared" si="8"/>
        <v>189</v>
      </c>
      <c r="H134" t="s">
        <v>370</v>
      </c>
      <c r="I134">
        <f t="shared" si="9"/>
        <v>1.0791812460476249</v>
      </c>
      <c r="J134" t="s">
        <v>370</v>
      </c>
      <c r="K134">
        <f t="shared" si="10"/>
        <v>2.5634810853944106</v>
      </c>
      <c r="L134" t="s">
        <v>370</v>
      </c>
      <c r="M134">
        <f t="shared" si="11"/>
        <v>2.2764618041732443</v>
      </c>
    </row>
    <row r="135" spans="1:13" x14ac:dyDescent="0.25">
      <c r="A135" t="s">
        <v>624</v>
      </c>
      <c r="B135" s="4">
        <v>123</v>
      </c>
      <c r="C135" s="4">
        <v>582</v>
      </c>
      <c r="D135">
        <f t="shared" si="8"/>
        <v>352.5</v>
      </c>
      <c r="H135" t="s">
        <v>371</v>
      </c>
      <c r="I135">
        <f t="shared" si="9"/>
        <v>2.0899051114393981</v>
      </c>
      <c r="J135" t="s">
        <v>371</v>
      </c>
      <c r="K135">
        <f t="shared" si="10"/>
        <v>2.7649229846498886</v>
      </c>
      <c r="L135" t="s">
        <v>371</v>
      </c>
      <c r="M135">
        <f t="shared" si="11"/>
        <v>2.5471591213274176</v>
      </c>
    </row>
    <row r="136" spans="1:13" x14ac:dyDescent="0.25">
      <c r="A136" t="s">
        <v>774</v>
      </c>
      <c r="B136" s="4">
        <v>1</v>
      </c>
      <c r="C136" s="4">
        <v>40</v>
      </c>
      <c r="D136">
        <f t="shared" si="8"/>
        <v>20.5</v>
      </c>
      <c r="H136" t="s">
        <v>86</v>
      </c>
      <c r="I136">
        <f t="shared" si="9"/>
        <v>0</v>
      </c>
      <c r="J136" t="s">
        <v>86</v>
      </c>
      <c r="K136">
        <f t="shared" si="10"/>
        <v>1.6020599913279623</v>
      </c>
      <c r="L136" t="s">
        <v>86</v>
      </c>
      <c r="M136">
        <f t="shared" si="11"/>
        <v>1.3117538610557542</v>
      </c>
    </row>
    <row r="137" spans="1:13" x14ac:dyDescent="0.25">
      <c r="A137" t="s">
        <v>775</v>
      </c>
      <c r="B137" s="4">
        <v>1</v>
      </c>
      <c r="C137" s="4">
        <v>40</v>
      </c>
      <c r="D137">
        <f t="shared" si="8"/>
        <v>20.5</v>
      </c>
      <c r="H137" t="s">
        <v>87</v>
      </c>
      <c r="I137">
        <f t="shared" si="9"/>
        <v>0</v>
      </c>
      <c r="J137" t="s">
        <v>87</v>
      </c>
      <c r="K137">
        <f t="shared" si="10"/>
        <v>1.6020599913279623</v>
      </c>
      <c r="L137" t="s">
        <v>87</v>
      </c>
      <c r="M137">
        <f t="shared" si="11"/>
        <v>1.3117538610557542</v>
      </c>
    </row>
    <row r="138" spans="1:13" x14ac:dyDescent="0.25">
      <c r="A138" t="s">
        <v>776</v>
      </c>
      <c r="B138" s="4">
        <v>1</v>
      </c>
      <c r="C138" s="4">
        <v>40</v>
      </c>
      <c r="D138">
        <f t="shared" si="8"/>
        <v>20.5</v>
      </c>
      <c r="H138" t="s">
        <v>88</v>
      </c>
      <c r="I138">
        <f t="shared" si="9"/>
        <v>0</v>
      </c>
      <c r="J138" t="s">
        <v>88</v>
      </c>
      <c r="K138">
        <f t="shared" si="10"/>
        <v>1.6020599913279623</v>
      </c>
      <c r="L138" t="s">
        <v>88</v>
      </c>
      <c r="M138">
        <f t="shared" si="11"/>
        <v>1.3117538610557542</v>
      </c>
    </row>
    <row r="139" spans="1:13" x14ac:dyDescent="0.25">
      <c r="A139" t="s">
        <v>777</v>
      </c>
      <c r="B139" s="4">
        <v>1</v>
      </c>
      <c r="C139" s="4">
        <v>40</v>
      </c>
      <c r="D139">
        <f t="shared" si="8"/>
        <v>20.5</v>
      </c>
      <c r="H139" t="s">
        <v>89</v>
      </c>
      <c r="I139">
        <f t="shared" si="9"/>
        <v>0</v>
      </c>
      <c r="J139" t="s">
        <v>89</v>
      </c>
      <c r="K139">
        <f t="shared" si="10"/>
        <v>1.6020599913279623</v>
      </c>
      <c r="L139" t="s">
        <v>89</v>
      </c>
      <c r="M139">
        <f t="shared" si="11"/>
        <v>1.3117538610557542</v>
      </c>
    </row>
    <row r="140" spans="1:13" x14ac:dyDescent="0.25">
      <c r="A140" t="s">
        <v>778</v>
      </c>
      <c r="B140" s="4">
        <v>1</v>
      </c>
      <c r="C140" s="4">
        <v>33</v>
      </c>
      <c r="D140">
        <f t="shared" si="8"/>
        <v>17</v>
      </c>
      <c r="H140" t="s">
        <v>90</v>
      </c>
      <c r="I140">
        <f t="shared" si="9"/>
        <v>0</v>
      </c>
      <c r="J140" t="s">
        <v>90</v>
      </c>
      <c r="K140">
        <f t="shared" si="10"/>
        <v>1.5185139398778875</v>
      </c>
      <c r="L140" t="s">
        <v>90</v>
      </c>
      <c r="M140">
        <f t="shared" si="11"/>
        <v>1.2304489213782739</v>
      </c>
    </row>
    <row r="141" spans="1:13" x14ac:dyDescent="0.25">
      <c r="A141" t="s">
        <v>779</v>
      </c>
      <c r="B141" s="4">
        <v>1</v>
      </c>
      <c r="C141" s="4">
        <v>40</v>
      </c>
      <c r="D141">
        <f t="shared" si="8"/>
        <v>20.5</v>
      </c>
      <c r="H141" t="s">
        <v>91</v>
      </c>
      <c r="I141">
        <f t="shared" si="9"/>
        <v>0</v>
      </c>
      <c r="J141" t="s">
        <v>91</v>
      </c>
      <c r="K141">
        <f t="shared" si="10"/>
        <v>1.6020599913279623</v>
      </c>
      <c r="L141" t="s">
        <v>91</v>
      </c>
      <c r="M141">
        <f t="shared" si="11"/>
        <v>1.3117538610557542</v>
      </c>
    </row>
    <row r="142" spans="1:13" x14ac:dyDescent="0.25">
      <c r="A142" t="s">
        <v>780</v>
      </c>
      <c r="B142" s="4">
        <v>1.5</v>
      </c>
      <c r="C142" s="4">
        <v>70</v>
      </c>
      <c r="D142">
        <f t="shared" si="8"/>
        <v>35.75</v>
      </c>
      <c r="H142" t="s">
        <v>92</v>
      </c>
      <c r="I142">
        <f t="shared" si="9"/>
        <v>0.17609125905568124</v>
      </c>
      <c r="J142" t="s">
        <v>92</v>
      </c>
      <c r="K142">
        <f t="shared" si="10"/>
        <v>1.8450980400142569</v>
      </c>
      <c r="L142" t="s">
        <v>92</v>
      </c>
      <c r="M142">
        <f t="shared" si="11"/>
        <v>1.5532760461370994</v>
      </c>
    </row>
    <row r="143" spans="1:13" x14ac:dyDescent="0.25">
      <c r="A143" t="s">
        <v>781</v>
      </c>
      <c r="B143" s="4">
        <v>1</v>
      </c>
      <c r="C143" s="4">
        <v>50</v>
      </c>
      <c r="D143">
        <f t="shared" si="8"/>
        <v>25.5</v>
      </c>
      <c r="H143" t="s">
        <v>93</v>
      </c>
      <c r="I143">
        <f t="shared" si="9"/>
        <v>0</v>
      </c>
      <c r="J143" t="s">
        <v>93</v>
      </c>
      <c r="K143">
        <f t="shared" si="10"/>
        <v>1.6989700043360187</v>
      </c>
      <c r="L143" t="s">
        <v>93</v>
      </c>
      <c r="M143">
        <f t="shared" si="11"/>
        <v>1.4065401804339552</v>
      </c>
    </row>
    <row r="144" spans="1:13" x14ac:dyDescent="0.25">
      <c r="A144" t="s">
        <v>782</v>
      </c>
      <c r="B144" s="4">
        <v>3</v>
      </c>
      <c r="C144" s="4">
        <v>40</v>
      </c>
      <c r="D144">
        <f t="shared" si="8"/>
        <v>21.5</v>
      </c>
      <c r="H144" t="s">
        <v>94</v>
      </c>
      <c r="I144">
        <f t="shared" si="9"/>
        <v>0.47712125471966244</v>
      </c>
      <c r="J144" t="s">
        <v>94</v>
      </c>
      <c r="K144">
        <f t="shared" si="10"/>
        <v>1.6020599913279623</v>
      </c>
      <c r="L144" t="s">
        <v>94</v>
      </c>
      <c r="M144">
        <f t="shared" si="11"/>
        <v>1.3324384599156054</v>
      </c>
    </row>
    <row r="145" spans="1:13" x14ac:dyDescent="0.25">
      <c r="A145" t="s">
        <v>783</v>
      </c>
      <c r="B145" s="4">
        <v>8</v>
      </c>
      <c r="C145" s="4">
        <v>25</v>
      </c>
      <c r="D145">
        <f t="shared" si="8"/>
        <v>16.5</v>
      </c>
      <c r="H145" t="s">
        <v>336</v>
      </c>
      <c r="I145">
        <f t="shared" si="9"/>
        <v>0.90308998699194354</v>
      </c>
      <c r="J145" t="s">
        <v>336</v>
      </c>
      <c r="K145">
        <f t="shared" si="10"/>
        <v>1.3979400086720377</v>
      </c>
      <c r="L145" t="s">
        <v>336</v>
      </c>
      <c r="M145">
        <f t="shared" si="11"/>
        <v>1.2174839442139063</v>
      </c>
    </row>
    <row r="146" spans="1:13" x14ac:dyDescent="0.25">
      <c r="A146" t="s">
        <v>784</v>
      </c>
      <c r="B146" s="4">
        <v>2</v>
      </c>
      <c r="C146" s="4">
        <v>13.6</v>
      </c>
      <c r="D146">
        <f t="shared" si="8"/>
        <v>7.8</v>
      </c>
      <c r="H146" t="s">
        <v>349</v>
      </c>
      <c r="I146">
        <f t="shared" si="9"/>
        <v>0.3010299956639812</v>
      </c>
      <c r="J146" t="s">
        <v>349</v>
      </c>
      <c r="K146">
        <f t="shared" si="10"/>
        <v>1.1335389083702174</v>
      </c>
      <c r="L146" t="s">
        <v>349</v>
      </c>
      <c r="M146">
        <f t="shared" si="11"/>
        <v>0.89209460269048035</v>
      </c>
    </row>
    <row r="147" spans="1:13" x14ac:dyDescent="0.25">
      <c r="A147" t="s">
        <v>785</v>
      </c>
      <c r="B147" s="4">
        <v>1</v>
      </c>
      <c r="C147" s="4">
        <v>50</v>
      </c>
      <c r="D147">
        <f t="shared" si="8"/>
        <v>25.5</v>
      </c>
      <c r="H147" t="s">
        <v>95</v>
      </c>
      <c r="I147">
        <f t="shared" si="9"/>
        <v>0</v>
      </c>
      <c r="J147" t="s">
        <v>95</v>
      </c>
      <c r="K147">
        <f t="shared" si="10"/>
        <v>1.6989700043360187</v>
      </c>
      <c r="L147" t="s">
        <v>95</v>
      </c>
      <c r="M147">
        <f t="shared" si="11"/>
        <v>1.4065401804339552</v>
      </c>
    </row>
    <row r="148" spans="1:13" x14ac:dyDescent="0.25">
      <c r="A148" t="s">
        <v>786</v>
      </c>
      <c r="B148" s="4">
        <v>1</v>
      </c>
      <c r="C148" s="4">
        <v>50</v>
      </c>
      <c r="D148">
        <f t="shared" si="8"/>
        <v>25.5</v>
      </c>
      <c r="H148" t="s">
        <v>96</v>
      </c>
      <c r="I148">
        <f t="shared" si="9"/>
        <v>0</v>
      </c>
      <c r="J148" t="s">
        <v>96</v>
      </c>
      <c r="K148">
        <f t="shared" si="10"/>
        <v>1.6989700043360187</v>
      </c>
      <c r="L148" t="s">
        <v>96</v>
      </c>
      <c r="M148">
        <f t="shared" si="11"/>
        <v>1.4065401804339552</v>
      </c>
    </row>
    <row r="149" spans="1:13" x14ac:dyDescent="0.25">
      <c r="A149" t="s">
        <v>787</v>
      </c>
      <c r="B149" s="4">
        <v>73</v>
      </c>
      <c r="C149" s="4">
        <v>852</v>
      </c>
      <c r="D149">
        <f t="shared" si="8"/>
        <v>462.5</v>
      </c>
      <c r="H149" t="s">
        <v>439</v>
      </c>
      <c r="I149">
        <f t="shared" si="9"/>
        <v>1.8633228601204559</v>
      </c>
      <c r="J149" t="s">
        <v>439</v>
      </c>
      <c r="K149">
        <f t="shared" si="10"/>
        <v>2.9304395947667001</v>
      </c>
      <c r="L149" t="s">
        <v>439</v>
      </c>
      <c r="M149">
        <f t="shared" si="11"/>
        <v>2.6651117370750512</v>
      </c>
    </row>
    <row r="150" spans="1:13" x14ac:dyDescent="0.25">
      <c r="A150" t="s">
        <v>788</v>
      </c>
      <c r="B150" s="4">
        <v>1</v>
      </c>
      <c r="C150" s="4">
        <v>25</v>
      </c>
      <c r="D150">
        <f t="shared" si="8"/>
        <v>13</v>
      </c>
      <c r="H150" t="s">
        <v>97</v>
      </c>
      <c r="I150">
        <f t="shared" si="9"/>
        <v>0</v>
      </c>
      <c r="J150" t="s">
        <v>97</v>
      </c>
      <c r="K150">
        <f t="shared" si="10"/>
        <v>1.3979400086720377</v>
      </c>
      <c r="L150" t="s">
        <v>97</v>
      </c>
      <c r="M150">
        <f t="shared" si="11"/>
        <v>1.1139433523068367</v>
      </c>
    </row>
    <row r="151" spans="1:13" x14ac:dyDescent="0.25">
      <c r="A151" t="s">
        <v>789</v>
      </c>
      <c r="B151" s="4">
        <v>1</v>
      </c>
      <c r="C151" s="4">
        <v>55</v>
      </c>
      <c r="D151">
        <f t="shared" si="8"/>
        <v>28</v>
      </c>
      <c r="H151" t="s">
        <v>98</v>
      </c>
      <c r="I151">
        <f t="shared" si="9"/>
        <v>0</v>
      </c>
      <c r="J151" t="s">
        <v>98</v>
      </c>
      <c r="K151">
        <f t="shared" si="10"/>
        <v>1.7403626894942439</v>
      </c>
      <c r="L151" t="s">
        <v>98</v>
      </c>
      <c r="M151">
        <f t="shared" si="11"/>
        <v>1.4471580313422192</v>
      </c>
    </row>
    <row r="152" spans="1:13" x14ac:dyDescent="0.25">
      <c r="A152" t="s">
        <v>790</v>
      </c>
      <c r="B152" s="4">
        <v>37</v>
      </c>
      <c r="C152" s="4">
        <v>768</v>
      </c>
      <c r="D152">
        <f t="shared" si="8"/>
        <v>402.5</v>
      </c>
      <c r="H152" t="s">
        <v>372</v>
      </c>
      <c r="I152">
        <f t="shared" si="9"/>
        <v>1.568201724066995</v>
      </c>
      <c r="J152" t="s">
        <v>372</v>
      </c>
      <c r="K152">
        <f t="shared" si="10"/>
        <v>2.8853612200315122</v>
      </c>
      <c r="L152" t="s">
        <v>372</v>
      </c>
      <c r="M152">
        <f t="shared" si="11"/>
        <v>2.6047658847038875</v>
      </c>
    </row>
    <row r="153" spans="1:13" x14ac:dyDescent="0.25">
      <c r="A153" t="s">
        <v>791</v>
      </c>
      <c r="B153" s="4">
        <v>280</v>
      </c>
      <c r="C153" s="4">
        <v>525</v>
      </c>
      <c r="D153">
        <f t="shared" si="8"/>
        <v>402.5</v>
      </c>
      <c r="H153" t="s">
        <v>440</v>
      </c>
      <c r="I153">
        <f t="shared" si="9"/>
        <v>2.4471580313422194</v>
      </c>
      <c r="J153" t="s">
        <v>440</v>
      </c>
      <c r="K153">
        <f t="shared" si="10"/>
        <v>2.720159303405957</v>
      </c>
      <c r="L153" t="s">
        <v>440</v>
      </c>
      <c r="M153">
        <f t="shared" si="11"/>
        <v>2.6047658847038875</v>
      </c>
    </row>
    <row r="154" spans="1:13" x14ac:dyDescent="0.25">
      <c r="A154" t="s">
        <v>610</v>
      </c>
      <c r="B154" s="4">
        <v>88</v>
      </c>
      <c r="C154" s="4">
        <v>1500</v>
      </c>
      <c r="D154">
        <f t="shared" si="8"/>
        <v>794</v>
      </c>
      <c r="H154" t="s">
        <v>441</v>
      </c>
      <c r="I154">
        <f t="shared" si="9"/>
        <v>1.9444826721501687</v>
      </c>
      <c r="J154" t="s">
        <v>441</v>
      </c>
      <c r="K154">
        <f t="shared" si="10"/>
        <v>3.1760912590556813</v>
      </c>
      <c r="L154" t="s">
        <v>441</v>
      </c>
      <c r="M154">
        <f t="shared" si="11"/>
        <v>2.8998205024270964</v>
      </c>
    </row>
    <row r="155" spans="1:13" x14ac:dyDescent="0.25">
      <c r="A155" t="s">
        <v>611</v>
      </c>
      <c r="B155" s="4">
        <v>73</v>
      </c>
      <c r="C155" s="4">
        <v>400</v>
      </c>
      <c r="D155">
        <f t="shared" si="8"/>
        <v>236.5</v>
      </c>
      <c r="H155" t="s">
        <v>442</v>
      </c>
      <c r="I155">
        <f t="shared" si="9"/>
        <v>1.8633228601204559</v>
      </c>
      <c r="J155" t="s">
        <v>442</v>
      </c>
      <c r="K155">
        <f t="shared" si="10"/>
        <v>2.6020599913279625</v>
      </c>
      <c r="L155" t="s">
        <v>442</v>
      </c>
      <c r="M155">
        <f t="shared" si="11"/>
        <v>2.3738311450738303</v>
      </c>
    </row>
    <row r="156" spans="1:13" x14ac:dyDescent="0.25">
      <c r="A156" t="s">
        <v>612</v>
      </c>
      <c r="B156" s="4">
        <v>143</v>
      </c>
      <c r="C156" s="4">
        <v>1719</v>
      </c>
      <c r="D156">
        <f t="shared" si="8"/>
        <v>931</v>
      </c>
      <c r="H156" t="s">
        <v>443</v>
      </c>
      <c r="I156">
        <f t="shared" si="9"/>
        <v>2.1553360374650619</v>
      </c>
      <c r="J156" t="s">
        <v>443</v>
      </c>
      <c r="K156">
        <f t="shared" si="10"/>
        <v>3.2352758766870524</v>
      </c>
      <c r="L156" t="s">
        <v>443</v>
      </c>
      <c r="M156">
        <f t="shared" si="11"/>
        <v>2.9689496809813427</v>
      </c>
    </row>
    <row r="157" spans="1:13" x14ac:dyDescent="0.25">
      <c r="A157" t="s">
        <v>613</v>
      </c>
      <c r="B157" s="4">
        <v>44</v>
      </c>
      <c r="C157" s="4">
        <v>80</v>
      </c>
      <c r="D157">
        <f t="shared" si="8"/>
        <v>62</v>
      </c>
      <c r="H157" t="s">
        <v>444</v>
      </c>
      <c r="I157">
        <f t="shared" si="9"/>
        <v>1.6434526764861874</v>
      </c>
      <c r="J157" t="s">
        <v>444</v>
      </c>
      <c r="K157">
        <f t="shared" si="10"/>
        <v>1.9030899869919435</v>
      </c>
      <c r="L157" t="s">
        <v>444</v>
      </c>
      <c r="M157">
        <f t="shared" si="11"/>
        <v>1.7923916894982539</v>
      </c>
    </row>
    <row r="158" spans="1:13" x14ac:dyDescent="0.25">
      <c r="A158" t="s">
        <v>614</v>
      </c>
      <c r="B158" s="4">
        <v>142</v>
      </c>
      <c r="C158" s="4">
        <v>1050</v>
      </c>
      <c r="D158">
        <f t="shared" si="8"/>
        <v>596</v>
      </c>
      <c r="H158" t="s">
        <v>445</v>
      </c>
      <c r="I158">
        <f t="shared" si="9"/>
        <v>2.1522883443830563</v>
      </c>
      <c r="J158" t="s">
        <v>445</v>
      </c>
      <c r="K158">
        <f t="shared" si="10"/>
        <v>3.0211892990699383</v>
      </c>
      <c r="L158" t="s">
        <v>445</v>
      </c>
      <c r="M158">
        <f t="shared" si="11"/>
        <v>2.7752462597402365</v>
      </c>
    </row>
    <row r="159" spans="1:13" x14ac:dyDescent="0.25">
      <c r="A159" t="s">
        <v>792</v>
      </c>
      <c r="B159" s="4">
        <v>88</v>
      </c>
      <c r="C159" s="4">
        <v>1097</v>
      </c>
      <c r="D159">
        <f t="shared" si="8"/>
        <v>592.5</v>
      </c>
      <c r="H159" t="s">
        <v>446</v>
      </c>
      <c r="I159">
        <f t="shared" si="9"/>
        <v>1.9444826721501687</v>
      </c>
      <c r="J159" t="s">
        <v>446</v>
      </c>
      <c r="K159">
        <f t="shared" si="10"/>
        <v>3.0402066275747113</v>
      </c>
      <c r="L159" t="s">
        <v>446</v>
      </c>
      <c r="M159">
        <f t="shared" si="11"/>
        <v>2.7726883546821415</v>
      </c>
    </row>
    <row r="160" spans="1:13" x14ac:dyDescent="0.25">
      <c r="A160" t="s">
        <v>793</v>
      </c>
      <c r="B160" s="4">
        <v>1</v>
      </c>
      <c r="C160" s="4">
        <v>25</v>
      </c>
      <c r="D160">
        <f t="shared" si="8"/>
        <v>13</v>
      </c>
      <c r="H160" t="s">
        <v>99</v>
      </c>
      <c r="I160">
        <f t="shared" si="9"/>
        <v>0</v>
      </c>
      <c r="J160" t="s">
        <v>99</v>
      </c>
      <c r="K160">
        <f t="shared" si="10"/>
        <v>1.3979400086720377</v>
      </c>
      <c r="L160" t="s">
        <v>99</v>
      </c>
      <c r="M160">
        <f t="shared" si="11"/>
        <v>1.1139433523068367</v>
      </c>
    </row>
    <row r="161" spans="1:13" x14ac:dyDescent="0.25">
      <c r="A161" t="s">
        <v>650</v>
      </c>
      <c r="B161" s="4">
        <v>2</v>
      </c>
      <c r="C161" s="4">
        <v>1138</v>
      </c>
      <c r="D161">
        <f t="shared" si="8"/>
        <v>570</v>
      </c>
      <c r="H161" t="s">
        <v>373</v>
      </c>
      <c r="I161">
        <f t="shared" si="9"/>
        <v>0.3010299956639812</v>
      </c>
      <c r="J161" t="s">
        <v>373</v>
      </c>
      <c r="K161">
        <f t="shared" si="10"/>
        <v>3.0561422620590522</v>
      </c>
      <c r="L161" t="s">
        <v>373</v>
      </c>
      <c r="M161">
        <f t="shared" si="11"/>
        <v>2.7558748556724915</v>
      </c>
    </row>
    <row r="162" spans="1:13" x14ac:dyDescent="0.25">
      <c r="A162" t="s">
        <v>794</v>
      </c>
      <c r="B162" s="4">
        <v>30</v>
      </c>
      <c r="C162" s="4">
        <v>815</v>
      </c>
      <c r="D162">
        <f t="shared" si="8"/>
        <v>422.5</v>
      </c>
      <c r="H162" t="s">
        <v>374</v>
      </c>
      <c r="I162">
        <f t="shared" si="9"/>
        <v>1.4771212547196624</v>
      </c>
      <c r="J162" t="s">
        <v>374</v>
      </c>
      <c r="K162">
        <f t="shared" si="10"/>
        <v>2.9111576087399764</v>
      </c>
      <c r="L162" t="s">
        <v>374</v>
      </c>
      <c r="M162">
        <f t="shared" si="11"/>
        <v>2.6258267132857109</v>
      </c>
    </row>
    <row r="163" spans="1:13" x14ac:dyDescent="0.25">
      <c r="A163" t="s">
        <v>795</v>
      </c>
      <c r="B163" s="4">
        <v>373</v>
      </c>
      <c r="C163" s="4">
        <v>462</v>
      </c>
      <c r="D163">
        <f t="shared" si="8"/>
        <v>417.5</v>
      </c>
      <c r="H163" t="s">
        <v>447</v>
      </c>
      <c r="I163">
        <f t="shared" si="9"/>
        <v>2.5717088318086878</v>
      </c>
      <c r="J163" t="s">
        <v>447</v>
      </c>
      <c r="K163">
        <f t="shared" si="10"/>
        <v>2.6646419755561257</v>
      </c>
      <c r="L163" t="s">
        <v>447</v>
      </c>
      <c r="M163">
        <f t="shared" si="11"/>
        <v>2.6206564798196208</v>
      </c>
    </row>
    <row r="164" spans="1:13" x14ac:dyDescent="0.25">
      <c r="A164" t="s">
        <v>796</v>
      </c>
      <c r="B164" s="4">
        <v>1</v>
      </c>
      <c r="C164" s="4">
        <v>70</v>
      </c>
      <c r="D164">
        <f t="shared" si="8"/>
        <v>35.5</v>
      </c>
      <c r="H164" t="s">
        <v>448</v>
      </c>
      <c r="I164">
        <f t="shared" si="9"/>
        <v>0</v>
      </c>
      <c r="J164" t="s">
        <v>448</v>
      </c>
      <c r="K164">
        <f t="shared" si="10"/>
        <v>1.8450980400142569</v>
      </c>
      <c r="L164" t="s">
        <v>448</v>
      </c>
      <c r="M164">
        <f t="shared" si="11"/>
        <v>1.550228353055094</v>
      </c>
    </row>
    <row r="165" spans="1:13" x14ac:dyDescent="0.25">
      <c r="A165" t="s">
        <v>797</v>
      </c>
      <c r="B165" s="4">
        <v>40</v>
      </c>
      <c r="C165" s="4">
        <v>697</v>
      </c>
      <c r="D165">
        <f t="shared" si="8"/>
        <v>368.5</v>
      </c>
      <c r="H165" t="s">
        <v>375</v>
      </c>
      <c r="I165">
        <f t="shared" si="9"/>
        <v>1.6020599913279623</v>
      </c>
      <c r="J165" t="s">
        <v>375</v>
      </c>
      <c r="K165">
        <f t="shared" si="10"/>
        <v>2.8432327780980096</v>
      </c>
      <c r="L165" t="s">
        <v>375</v>
      </c>
      <c r="M165">
        <f t="shared" si="11"/>
        <v>2.5664374921950701</v>
      </c>
    </row>
    <row r="166" spans="1:13" x14ac:dyDescent="0.25">
      <c r="A166" t="s">
        <v>615</v>
      </c>
      <c r="B166" s="4">
        <v>8</v>
      </c>
      <c r="C166" s="4">
        <v>3028</v>
      </c>
      <c r="D166">
        <f t="shared" si="8"/>
        <v>1518</v>
      </c>
      <c r="H166" t="s">
        <v>376</v>
      </c>
      <c r="I166">
        <f t="shared" si="9"/>
        <v>0.90308998699194354</v>
      </c>
      <c r="J166" t="s">
        <v>376</v>
      </c>
      <c r="K166">
        <f t="shared" si="10"/>
        <v>3.4811558708280352</v>
      </c>
      <c r="L166" t="s">
        <v>376</v>
      </c>
      <c r="M166">
        <f t="shared" si="11"/>
        <v>3.1812717715594614</v>
      </c>
    </row>
    <row r="167" spans="1:13" x14ac:dyDescent="0.25">
      <c r="A167" t="s">
        <v>798</v>
      </c>
      <c r="B167" s="4">
        <v>39</v>
      </c>
      <c r="C167" s="4">
        <v>4416</v>
      </c>
      <c r="D167">
        <f t="shared" si="8"/>
        <v>2227.5</v>
      </c>
      <c r="H167" t="s">
        <v>377</v>
      </c>
      <c r="I167">
        <f t="shared" si="9"/>
        <v>1.5910646070264991</v>
      </c>
      <c r="J167" t="s">
        <v>377</v>
      </c>
      <c r="K167">
        <f t="shared" si="10"/>
        <v>3.6450290647211423</v>
      </c>
      <c r="L167" t="s">
        <v>377</v>
      </c>
      <c r="M167">
        <f t="shared" si="11"/>
        <v>3.3478177127089124</v>
      </c>
    </row>
    <row r="168" spans="1:13" x14ac:dyDescent="0.25">
      <c r="A168" t="s">
        <v>799</v>
      </c>
      <c r="B168" s="4">
        <v>1</v>
      </c>
      <c r="C168" s="4">
        <v>72</v>
      </c>
      <c r="D168">
        <f t="shared" si="8"/>
        <v>36.5</v>
      </c>
      <c r="H168" t="s">
        <v>100</v>
      </c>
      <c r="I168">
        <f t="shared" si="9"/>
        <v>0</v>
      </c>
      <c r="J168" t="s">
        <v>100</v>
      </c>
      <c r="K168">
        <f t="shared" si="10"/>
        <v>1.8573324964312685</v>
      </c>
      <c r="L168" t="s">
        <v>100</v>
      </c>
      <c r="M168">
        <f t="shared" si="11"/>
        <v>1.5622928644564746</v>
      </c>
    </row>
    <row r="169" spans="1:13" x14ac:dyDescent="0.25">
      <c r="A169" t="s">
        <v>800</v>
      </c>
      <c r="B169" s="4">
        <v>1</v>
      </c>
      <c r="C169" s="4">
        <v>56</v>
      </c>
      <c r="D169">
        <f t="shared" si="8"/>
        <v>28.5</v>
      </c>
      <c r="H169" t="s">
        <v>101</v>
      </c>
      <c r="I169">
        <f t="shared" si="9"/>
        <v>0</v>
      </c>
      <c r="J169" t="s">
        <v>101</v>
      </c>
      <c r="K169">
        <f t="shared" si="10"/>
        <v>1.7481880270062005</v>
      </c>
      <c r="L169" t="s">
        <v>101</v>
      </c>
      <c r="M169">
        <f t="shared" si="11"/>
        <v>1.4548448600085102</v>
      </c>
    </row>
    <row r="170" spans="1:13" x14ac:dyDescent="0.25">
      <c r="A170" t="s">
        <v>801</v>
      </c>
      <c r="B170" s="4">
        <v>1</v>
      </c>
      <c r="C170" s="4">
        <v>45</v>
      </c>
      <c r="D170">
        <f t="shared" si="8"/>
        <v>23</v>
      </c>
      <c r="H170" t="s">
        <v>102</v>
      </c>
      <c r="I170">
        <f t="shared" si="9"/>
        <v>0</v>
      </c>
      <c r="J170" t="s">
        <v>102</v>
      </c>
      <c r="K170">
        <f t="shared" si="10"/>
        <v>1.6532125137753437</v>
      </c>
      <c r="L170" t="s">
        <v>102</v>
      </c>
      <c r="M170">
        <f t="shared" si="11"/>
        <v>1.3617278360175928</v>
      </c>
    </row>
    <row r="171" spans="1:13" x14ac:dyDescent="0.25">
      <c r="A171" t="s">
        <v>802</v>
      </c>
      <c r="B171" s="4">
        <v>1</v>
      </c>
      <c r="C171" s="4">
        <v>40</v>
      </c>
      <c r="D171">
        <f t="shared" si="8"/>
        <v>20.5</v>
      </c>
      <c r="H171" t="s">
        <v>103</v>
      </c>
      <c r="I171">
        <f t="shared" si="9"/>
        <v>0</v>
      </c>
      <c r="J171" t="s">
        <v>103</v>
      </c>
      <c r="K171">
        <f t="shared" si="10"/>
        <v>1.6020599913279623</v>
      </c>
      <c r="L171" t="s">
        <v>103</v>
      </c>
      <c r="M171">
        <f t="shared" si="11"/>
        <v>1.3117538610557542</v>
      </c>
    </row>
    <row r="172" spans="1:13" x14ac:dyDescent="0.25">
      <c r="A172" t="s">
        <v>803</v>
      </c>
      <c r="B172" s="4">
        <v>2</v>
      </c>
      <c r="C172" s="4">
        <v>30</v>
      </c>
      <c r="D172">
        <f t="shared" si="8"/>
        <v>16</v>
      </c>
      <c r="H172" t="s">
        <v>319</v>
      </c>
      <c r="I172">
        <f t="shared" si="9"/>
        <v>0.3010299956639812</v>
      </c>
      <c r="J172" t="s">
        <v>319</v>
      </c>
      <c r="K172">
        <f t="shared" si="10"/>
        <v>1.4771212547196624</v>
      </c>
      <c r="L172" t="s">
        <v>319</v>
      </c>
      <c r="M172">
        <f t="shared" si="11"/>
        <v>1.2041199826559248</v>
      </c>
    </row>
    <row r="173" spans="1:13" x14ac:dyDescent="0.25">
      <c r="A173" t="s">
        <v>804</v>
      </c>
      <c r="B173" s="4">
        <v>15</v>
      </c>
      <c r="C173" s="4">
        <v>40</v>
      </c>
      <c r="D173">
        <f t="shared" si="8"/>
        <v>27.5</v>
      </c>
      <c r="H173" t="s">
        <v>104</v>
      </c>
      <c r="I173">
        <f t="shared" si="9"/>
        <v>1.1760912590556813</v>
      </c>
      <c r="J173" t="s">
        <v>104</v>
      </c>
      <c r="K173">
        <f t="shared" si="10"/>
        <v>1.6020599913279623</v>
      </c>
      <c r="L173" t="s">
        <v>104</v>
      </c>
      <c r="M173">
        <f t="shared" si="11"/>
        <v>1.4393326938302626</v>
      </c>
    </row>
    <row r="174" spans="1:13" x14ac:dyDescent="0.25">
      <c r="A174" t="s">
        <v>805</v>
      </c>
      <c r="B174" s="4">
        <v>1</v>
      </c>
      <c r="C174" s="4">
        <v>50</v>
      </c>
      <c r="D174">
        <f t="shared" si="8"/>
        <v>25.5</v>
      </c>
      <c r="H174" t="s">
        <v>105</v>
      </c>
      <c r="I174">
        <f t="shared" si="9"/>
        <v>0</v>
      </c>
      <c r="J174" t="s">
        <v>105</v>
      </c>
      <c r="K174">
        <f t="shared" si="10"/>
        <v>1.6989700043360187</v>
      </c>
      <c r="L174" t="s">
        <v>105</v>
      </c>
      <c r="M174">
        <f t="shared" si="11"/>
        <v>1.4065401804339552</v>
      </c>
    </row>
    <row r="175" spans="1:13" x14ac:dyDescent="0.25">
      <c r="A175" t="s">
        <v>806</v>
      </c>
      <c r="B175" s="4">
        <v>1</v>
      </c>
      <c r="C175" s="4">
        <v>30</v>
      </c>
      <c r="D175">
        <f t="shared" si="8"/>
        <v>15.5</v>
      </c>
      <c r="H175" t="s">
        <v>106</v>
      </c>
      <c r="I175">
        <f t="shared" si="9"/>
        <v>0</v>
      </c>
      <c r="J175" t="s">
        <v>106</v>
      </c>
      <c r="K175">
        <f t="shared" si="10"/>
        <v>1.4771212547196624</v>
      </c>
      <c r="L175" t="s">
        <v>106</v>
      </c>
      <c r="M175">
        <f t="shared" si="11"/>
        <v>1.1903316981702914</v>
      </c>
    </row>
    <row r="176" spans="1:13" x14ac:dyDescent="0.25">
      <c r="A176" t="s">
        <v>807</v>
      </c>
      <c r="B176" s="4">
        <v>2</v>
      </c>
      <c r="C176" s="4">
        <v>30</v>
      </c>
      <c r="D176">
        <f t="shared" si="8"/>
        <v>16</v>
      </c>
      <c r="H176" t="s">
        <v>107</v>
      </c>
      <c r="I176">
        <f t="shared" si="9"/>
        <v>0.3010299956639812</v>
      </c>
      <c r="J176" t="s">
        <v>107</v>
      </c>
      <c r="K176">
        <f t="shared" si="10"/>
        <v>1.4771212547196624</v>
      </c>
      <c r="L176" t="s">
        <v>107</v>
      </c>
      <c r="M176">
        <f t="shared" si="11"/>
        <v>1.2041199826559248</v>
      </c>
    </row>
    <row r="177" spans="1:13" x14ac:dyDescent="0.25">
      <c r="A177" t="s">
        <v>808</v>
      </c>
      <c r="B177" s="4">
        <v>1</v>
      </c>
      <c r="C177" s="4">
        <v>90</v>
      </c>
      <c r="D177">
        <f t="shared" si="8"/>
        <v>45.5</v>
      </c>
      <c r="H177" t="s">
        <v>108</v>
      </c>
      <c r="I177">
        <f t="shared" si="9"/>
        <v>0</v>
      </c>
      <c r="J177" t="s">
        <v>108</v>
      </c>
      <c r="K177">
        <f t="shared" si="10"/>
        <v>1.954242509439325</v>
      </c>
      <c r="L177" t="s">
        <v>108</v>
      </c>
      <c r="M177">
        <f t="shared" si="11"/>
        <v>1.6580113966571124</v>
      </c>
    </row>
    <row r="178" spans="1:13" x14ac:dyDescent="0.25">
      <c r="A178" t="s">
        <v>809</v>
      </c>
      <c r="B178" s="4">
        <v>1</v>
      </c>
      <c r="C178" s="4">
        <v>30</v>
      </c>
      <c r="D178">
        <f t="shared" si="8"/>
        <v>15.5</v>
      </c>
      <c r="H178" t="s">
        <v>110</v>
      </c>
      <c r="I178">
        <f t="shared" si="9"/>
        <v>0</v>
      </c>
      <c r="J178" t="s">
        <v>110</v>
      </c>
      <c r="K178">
        <f t="shared" si="10"/>
        <v>1.4771212547196624</v>
      </c>
      <c r="L178" t="s">
        <v>110</v>
      </c>
      <c r="M178">
        <f t="shared" si="11"/>
        <v>1.1903316981702914</v>
      </c>
    </row>
    <row r="179" spans="1:13" x14ac:dyDescent="0.25">
      <c r="A179" t="s">
        <v>810</v>
      </c>
      <c r="B179" s="4">
        <v>2</v>
      </c>
      <c r="C179" s="4">
        <v>40</v>
      </c>
      <c r="D179">
        <f t="shared" si="8"/>
        <v>21</v>
      </c>
      <c r="H179" t="s">
        <v>224</v>
      </c>
      <c r="I179">
        <f t="shared" si="9"/>
        <v>0.3010299956639812</v>
      </c>
      <c r="J179" t="s">
        <v>224</v>
      </c>
      <c r="K179">
        <f t="shared" si="10"/>
        <v>1.6020599913279623</v>
      </c>
      <c r="L179" t="s">
        <v>224</v>
      </c>
      <c r="M179">
        <f t="shared" si="11"/>
        <v>1.3222192947339193</v>
      </c>
    </row>
    <row r="180" spans="1:13" x14ac:dyDescent="0.25">
      <c r="A180" t="s">
        <v>811</v>
      </c>
      <c r="B180" s="4">
        <v>1</v>
      </c>
      <c r="C180" s="4">
        <v>30</v>
      </c>
      <c r="D180">
        <f t="shared" si="8"/>
        <v>15.5</v>
      </c>
      <c r="H180" t="s">
        <v>111</v>
      </c>
      <c r="I180">
        <f t="shared" si="9"/>
        <v>0</v>
      </c>
      <c r="J180" t="s">
        <v>111</v>
      </c>
      <c r="K180">
        <f t="shared" si="10"/>
        <v>1.4771212547196624</v>
      </c>
      <c r="L180" t="s">
        <v>111</v>
      </c>
      <c r="M180">
        <f t="shared" si="11"/>
        <v>1.1903316981702914</v>
      </c>
    </row>
    <row r="181" spans="1:13" x14ac:dyDescent="0.25">
      <c r="A181" t="s">
        <v>812</v>
      </c>
      <c r="B181" s="4">
        <v>10</v>
      </c>
      <c r="C181" s="4">
        <v>10</v>
      </c>
      <c r="D181">
        <f t="shared" si="8"/>
        <v>10</v>
      </c>
      <c r="H181" t="s">
        <v>315</v>
      </c>
      <c r="I181">
        <f t="shared" si="9"/>
        <v>1</v>
      </c>
      <c r="J181" t="s">
        <v>315</v>
      </c>
      <c r="K181">
        <f t="shared" si="10"/>
        <v>1</v>
      </c>
      <c r="L181" t="s">
        <v>315</v>
      </c>
      <c r="M181">
        <f t="shared" si="11"/>
        <v>1</v>
      </c>
    </row>
    <row r="182" spans="1:13" x14ac:dyDescent="0.25">
      <c r="A182" t="s">
        <v>813</v>
      </c>
      <c r="B182" s="4">
        <v>1</v>
      </c>
      <c r="C182" s="4">
        <v>50</v>
      </c>
      <c r="D182">
        <f t="shared" si="8"/>
        <v>25.5</v>
      </c>
      <c r="H182" t="s">
        <v>112</v>
      </c>
      <c r="I182">
        <f t="shared" si="9"/>
        <v>0</v>
      </c>
      <c r="J182" t="s">
        <v>112</v>
      </c>
      <c r="K182">
        <f t="shared" si="10"/>
        <v>1.6989700043360187</v>
      </c>
      <c r="L182" t="s">
        <v>112</v>
      </c>
      <c r="M182">
        <f t="shared" si="11"/>
        <v>1.4065401804339552</v>
      </c>
    </row>
    <row r="183" spans="1:13" x14ac:dyDescent="0.25">
      <c r="A183" t="s">
        <v>814</v>
      </c>
      <c r="B183" s="4">
        <v>3</v>
      </c>
      <c r="C183" s="4">
        <v>25</v>
      </c>
      <c r="D183">
        <f t="shared" si="8"/>
        <v>14</v>
      </c>
      <c r="H183" t="s">
        <v>113</v>
      </c>
      <c r="I183">
        <f t="shared" si="9"/>
        <v>0.47712125471966244</v>
      </c>
      <c r="J183" t="s">
        <v>113</v>
      </c>
      <c r="K183">
        <f t="shared" si="10"/>
        <v>1.3979400086720377</v>
      </c>
      <c r="L183" t="s">
        <v>113</v>
      </c>
      <c r="M183">
        <f t="shared" si="11"/>
        <v>1.146128035678238</v>
      </c>
    </row>
    <row r="184" spans="1:13" x14ac:dyDescent="0.25">
      <c r="A184" t="s">
        <v>815</v>
      </c>
      <c r="B184" s="4">
        <v>1</v>
      </c>
      <c r="C184" s="4">
        <v>50</v>
      </c>
      <c r="D184">
        <f t="shared" si="8"/>
        <v>25.5</v>
      </c>
      <c r="H184" t="s">
        <v>114</v>
      </c>
      <c r="I184">
        <f t="shared" si="9"/>
        <v>0</v>
      </c>
      <c r="J184" t="s">
        <v>114</v>
      </c>
      <c r="K184">
        <f t="shared" si="10"/>
        <v>1.6989700043360187</v>
      </c>
      <c r="L184" t="s">
        <v>114</v>
      </c>
      <c r="M184">
        <f t="shared" si="11"/>
        <v>1.4065401804339552</v>
      </c>
    </row>
    <row r="185" spans="1:13" x14ac:dyDescent="0.25">
      <c r="A185" t="s">
        <v>816</v>
      </c>
      <c r="B185" s="4">
        <v>3</v>
      </c>
      <c r="C185" s="4">
        <v>15</v>
      </c>
      <c r="D185">
        <f t="shared" si="8"/>
        <v>9</v>
      </c>
      <c r="H185" t="s">
        <v>115</v>
      </c>
      <c r="I185">
        <f t="shared" si="9"/>
        <v>0.47712125471966244</v>
      </c>
      <c r="J185" t="s">
        <v>115</v>
      </c>
      <c r="K185">
        <f t="shared" si="10"/>
        <v>1.1760912590556813</v>
      </c>
      <c r="L185" t="s">
        <v>115</v>
      </c>
      <c r="M185">
        <f t="shared" si="11"/>
        <v>0.95424250943932487</v>
      </c>
    </row>
    <row r="186" spans="1:13" x14ac:dyDescent="0.25">
      <c r="A186" t="s">
        <v>817</v>
      </c>
      <c r="B186" s="4">
        <v>1</v>
      </c>
      <c r="C186" s="4">
        <v>15</v>
      </c>
      <c r="D186">
        <f t="shared" si="8"/>
        <v>8</v>
      </c>
      <c r="H186" t="s">
        <v>116</v>
      </c>
      <c r="I186">
        <f t="shared" si="9"/>
        <v>0</v>
      </c>
      <c r="J186" t="s">
        <v>116</v>
      </c>
      <c r="K186">
        <f t="shared" si="10"/>
        <v>1.1760912590556813</v>
      </c>
      <c r="L186" t="s">
        <v>116</v>
      </c>
      <c r="M186">
        <f t="shared" si="11"/>
        <v>0.90308998699194354</v>
      </c>
    </row>
    <row r="187" spans="1:13" x14ac:dyDescent="0.25">
      <c r="A187" t="s">
        <v>651</v>
      </c>
      <c r="B187" s="4">
        <v>86</v>
      </c>
      <c r="C187" s="4">
        <v>910</v>
      </c>
      <c r="D187">
        <f t="shared" si="8"/>
        <v>498</v>
      </c>
      <c r="H187" t="s">
        <v>378</v>
      </c>
      <c r="I187">
        <f t="shared" si="9"/>
        <v>1.9344984512435677</v>
      </c>
      <c r="J187" t="s">
        <v>378</v>
      </c>
      <c r="K187">
        <f t="shared" si="10"/>
        <v>2.9590413923210934</v>
      </c>
      <c r="L187" t="s">
        <v>378</v>
      </c>
      <c r="M187">
        <f t="shared" si="11"/>
        <v>2.6972293427597176</v>
      </c>
    </row>
    <row r="188" spans="1:13" x14ac:dyDescent="0.25">
      <c r="A188" t="s">
        <v>818</v>
      </c>
      <c r="B188" s="4">
        <v>112</v>
      </c>
      <c r="C188" s="4">
        <v>523</v>
      </c>
      <c r="D188">
        <f t="shared" si="8"/>
        <v>317.5</v>
      </c>
      <c r="H188" t="s">
        <v>449</v>
      </c>
      <c r="I188">
        <f t="shared" si="9"/>
        <v>2.0492180226701815</v>
      </c>
      <c r="J188" t="s">
        <v>449</v>
      </c>
      <c r="K188">
        <f t="shared" si="10"/>
        <v>2.7185016888672742</v>
      </c>
      <c r="L188" t="s">
        <v>449</v>
      </c>
      <c r="M188">
        <f t="shared" si="11"/>
        <v>2.5017437296279943</v>
      </c>
    </row>
    <row r="189" spans="1:13" x14ac:dyDescent="0.25">
      <c r="A189" t="s">
        <v>652</v>
      </c>
      <c r="B189" s="4">
        <v>110</v>
      </c>
      <c r="C189" s="4">
        <v>2291</v>
      </c>
      <c r="D189">
        <f t="shared" si="8"/>
        <v>1200.5</v>
      </c>
      <c r="H189" t="s">
        <v>379</v>
      </c>
      <c r="I189">
        <f t="shared" si="9"/>
        <v>2.0413926851582249</v>
      </c>
      <c r="J189" t="s">
        <v>379</v>
      </c>
      <c r="K189">
        <f t="shared" si="10"/>
        <v>3.3600250891893975</v>
      </c>
      <c r="L189" t="s">
        <v>379</v>
      </c>
      <c r="M189">
        <f t="shared" si="11"/>
        <v>3.079362164393046</v>
      </c>
    </row>
    <row r="190" spans="1:13" x14ac:dyDescent="0.25">
      <c r="A190" t="s">
        <v>653</v>
      </c>
      <c r="B190" s="4">
        <v>37</v>
      </c>
      <c r="C190" s="4">
        <v>386</v>
      </c>
      <c r="D190">
        <f t="shared" si="8"/>
        <v>211.5</v>
      </c>
      <c r="H190" t="s">
        <v>380</v>
      </c>
      <c r="I190">
        <f t="shared" si="9"/>
        <v>1.568201724066995</v>
      </c>
      <c r="J190" t="s">
        <v>380</v>
      </c>
      <c r="K190">
        <f t="shared" si="10"/>
        <v>2.5865873046717551</v>
      </c>
      <c r="L190" t="s">
        <v>380</v>
      </c>
      <c r="M190">
        <f t="shared" si="11"/>
        <v>2.325310371711061</v>
      </c>
    </row>
    <row r="191" spans="1:13" x14ac:dyDescent="0.25">
      <c r="A191" t="s">
        <v>819</v>
      </c>
      <c r="B191" s="4">
        <v>1</v>
      </c>
      <c r="C191" s="4">
        <v>65</v>
      </c>
      <c r="D191">
        <f t="shared" si="8"/>
        <v>33</v>
      </c>
      <c r="H191" t="s">
        <v>117</v>
      </c>
      <c r="I191">
        <f t="shared" si="9"/>
        <v>0</v>
      </c>
      <c r="J191" t="s">
        <v>117</v>
      </c>
      <c r="K191">
        <f t="shared" si="10"/>
        <v>1.8129133566428555</v>
      </c>
      <c r="L191" t="s">
        <v>117</v>
      </c>
      <c r="M191">
        <f t="shared" si="11"/>
        <v>1.5185139398778875</v>
      </c>
    </row>
    <row r="192" spans="1:13" x14ac:dyDescent="0.25">
      <c r="A192" t="s">
        <v>820</v>
      </c>
      <c r="B192" s="4">
        <v>1</v>
      </c>
      <c r="C192" s="4">
        <v>30</v>
      </c>
      <c r="D192">
        <f t="shared" si="8"/>
        <v>15.5</v>
      </c>
      <c r="H192" t="s">
        <v>118</v>
      </c>
      <c r="I192">
        <f t="shared" si="9"/>
        <v>0</v>
      </c>
      <c r="J192" t="s">
        <v>118</v>
      </c>
      <c r="K192">
        <f t="shared" si="10"/>
        <v>1.4771212547196624</v>
      </c>
      <c r="L192" t="s">
        <v>118</v>
      </c>
      <c r="M192">
        <f t="shared" si="11"/>
        <v>1.1903316981702914</v>
      </c>
    </row>
    <row r="193" spans="1:13" x14ac:dyDescent="0.25">
      <c r="A193" t="s">
        <v>821</v>
      </c>
      <c r="B193" s="4">
        <v>1</v>
      </c>
      <c r="C193" s="4">
        <v>50</v>
      </c>
      <c r="D193">
        <f t="shared" si="8"/>
        <v>25.5</v>
      </c>
      <c r="H193" t="s">
        <v>120</v>
      </c>
      <c r="I193">
        <f t="shared" si="9"/>
        <v>0</v>
      </c>
      <c r="J193" t="s">
        <v>120</v>
      </c>
      <c r="K193">
        <f t="shared" si="10"/>
        <v>1.6989700043360187</v>
      </c>
      <c r="L193" t="s">
        <v>120</v>
      </c>
      <c r="M193">
        <f t="shared" si="11"/>
        <v>1.4065401804339552</v>
      </c>
    </row>
    <row r="194" spans="1:13" x14ac:dyDescent="0.25">
      <c r="A194" t="s">
        <v>822</v>
      </c>
      <c r="B194" s="4">
        <v>1</v>
      </c>
      <c r="C194" s="4">
        <v>20</v>
      </c>
      <c r="D194">
        <f t="shared" si="8"/>
        <v>10.5</v>
      </c>
      <c r="H194" t="s">
        <v>121</v>
      </c>
      <c r="I194">
        <f t="shared" si="9"/>
        <v>0</v>
      </c>
      <c r="J194" t="s">
        <v>121</v>
      </c>
      <c r="K194">
        <f t="shared" si="10"/>
        <v>1.3010299956639813</v>
      </c>
      <c r="L194" t="s">
        <v>121</v>
      </c>
      <c r="M194">
        <f t="shared" si="11"/>
        <v>1.0211892990699381</v>
      </c>
    </row>
    <row r="195" spans="1:13" x14ac:dyDescent="0.25">
      <c r="A195" t="s">
        <v>823</v>
      </c>
      <c r="B195" s="4">
        <v>1</v>
      </c>
      <c r="C195" s="4">
        <v>50</v>
      </c>
      <c r="D195">
        <f t="shared" ref="D195:D258" si="12">((C195-B195)/2)+B195</f>
        <v>25.5</v>
      </c>
      <c r="H195" t="s">
        <v>122</v>
      </c>
      <c r="I195">
        <f t="shared" ref="I195:I258" si="13">LOG10(B195)</f>
        <v>0</v>
      </c>
      <c r="J195" t="s">
        <v>122</v>
      </c>
      <c r="K195">
        <f t="shared" ref="K195:K258" si="14">LOG10(C195)</f>
        <v>1.6989700043360187</v>
      </c>
      <c r="L195" t="s">
        <v>122</v>
      </c>
      <c r="M195">
        <f t="shared" ref="M195:M258" si="15">LOG10(D195)</f>
        <v>1.4065401804339552</v>
      </c>
    </row>
    <row r="196" spans="1:13" x14ac:dyDescent="0.25">
      <c r="A196" t="s">
        <v>824</v>
      </c>
      <c r="B196" s="4">
        <v>1</v>
      </c>
      <c r="C196" s="4">
        <v>40</v>
      </c>
      <c r="D196">
        <f t="shared" si="12"/>
        <v>20.5</v>
      </c>
      <c r="H196" t="s">
        <v>123</v>
      </c>
      <c r="I196">
        <f t="shared" si="13"/>
        <v>0</v>
      </c>
      <c r="J196" t="s">
        <v>123</v>
      </c>
      <c r="K196">
        <f t="shared" si="14"/>
        <v>1.6020599913279623</v>
      </c>
      <c r="L196" t="s">
        <v>123</v>
      </c>
      <c r="M196">
        <f t="shared" si="15"/>
        <v>1.3117538610557542</v>
      </c>
    </row>
    <row r="197" spans="1:13" x14ac:dyDescent="0.25">
      <c r="A197" t="s">
        <v>825</v>
      </c>
      <c r="B197" s="4">
        <v>1</v>
      </c>
      <c r="C197" s="4">
        <v>55</v>
      </c>
      <c r="D197">
        <f t="shared" si="12"/>
        <v>28</v>
      </c>
      <c r="H197" t="s">
        <v>124</v>
      </c>
      <c r="I197">
        <f t="shared" si="13"/>
        <v>0</v>
      </c>
      <c r="J197" t="s">
        <v>124</v>
      </c>
      <c r="K197">
        <f t="shared" si="14"/>
        <v>1.7403626894942439</v>
      </c>
      <c r="L197" t="s">
        <v>124</v>
      </c>
      <c r="M197">
        <f t="shared" si="15"/>
        <v>1.4471580313422192</v>
      </c>
    </row>
    <row r="198" spans="1:13" x14ac:dyDescent="0.25">
      <c r="A198" t="s">
        <v>826</v>
      </c>
      <c r="B198" s="4">
        <v>1</v>
      </c>
      <c r="C198" s="4">
        <v>50</v>
      </c>
      <c r="D198">
        <f t="shared" si="12"/>
        <v>25.5</v>
      </c>
      <c r="H198" t="s">
        <v>125</v>
      </c>
      <c r="I198">
        <f t="shared" si="13"/>
        <v>0</v>
      </c>
      <c r="J198" t="s">
        <v>125</v>
      </c>
      <c r="K198">
        <f t="shared" si="14"/>
        <v>1.6989700043360187</v>
      </c>
      <c r="L198" t="s">
        <v>125</v>
      </c>
      <c r="M198">
        <f t="shared" si="15"/>
        <v>1.4065401804339552</v>
      </c>
    </row>
    <row r="199" spans="1:13" x14ac:dyDescent="0.25">
      <c r="A199" t="s">
        <v>827</v>
      </c>
      <c r="B199" s="4">
        <v>1</v>
      </c>
      <c r="C199" s="4">
        <v>20</v>
      </c>
      <c r="D199">
        <f t="shared" si="12"/>
        <v>10.5</v>
      </c>
      <c r="H199" t="s">
        <v>126</v>
      </c>
      <c r="I199">
        <f t="shared" si="13"/>
        <v>0</v>
      </c>
      <c r="J199" t="s">
        <v>126</v>
      </c>
      <c r="K199">
        <f t="shared" si="14"/>
        <v>1.3010299956639813</v>
      </c>
      <c r="L199" t="s">
        <v>126</v>
      </c>
      <c r="M199">
        <f t="shared" si="15"/>
        <v>1.0211892990699381</v>
      </c>
    </row>
    <row r="200" spans="1:13" x14ac:dyDescent="0.25">
      <c r="A200" t="s">
        <v>828</v>
      </c>
      <c r="B200" s="4">
        <v>1</v>
      </c>
      <c r="C200" s="4">
        <v>40</v>
      </c>
      <c r="D200">
        <f t="shared" si="12"/>
        <v>20.5</v>
      </c>
      <c r="H200" t="s">
        <v>127</v>
      </c>
      <c r="I200">
        <f t="shared" si="13"/>
        <v>0</v>
      </c>
      <c r="J200" t="s">
        <v>127</v>
      </c>
      <c r="K200">
        <f t="shared" si="14"/>
        <v>1.6020599913279623</v>
      </c>
      <c r="L200" t="s">
        <v>127</v>
      </c>
      <c r="M200">
        <f t="shared" si="15"/>
        <v>1.3117538610557542</v>
      </c>
    </row>
    <row r="201" spans="1:13" x14ac:dyDescent="0.25">
      <c r="A201" t="s">
        <v>829</v>
      </c>
      <c r="B201" s="4">
        <v>300</v>
      </c>
      <c r="C201" s="4">
        <v>640</v>
      </c>
      <c r="D201">
        <f t="shared" si="12"/>
        <v>470</v>
      </c>
      <c r="H201" t="s">
        <v>531</v>
      </c>
      <c r="I201">
        <f t="shared" si="13"/>
        <v>2.4771212547196626</v>
      </c>
      <c r="J201" t="s">
        <v>531</v>
      </c>
      <c r="K201">
        <f t="shared" si="14"/>
        <v>2.8061799739838871</v>
      </c>
      <c r="L201" t="s">
        <v>531</v>
      </c>
      <c r="M201">
        <f t="shared" si="15"/>
        <v>2.6720978579357175</v>
      </c>
    </row>
    <row r="202" spans="1:13" x14ac:dyDescent="0.25">
      <c r="A202" t="s">
        <v>830</v>
      </c>
      <c r="B202" s="4">
        <v>200</v>
      </c>
      <c r="C202" s="4">
        <v>1473</v>
      </c>
      <c r="D202">
        <f t="shared" si="12"/>
        <v>836.5</v>
      </c>
      <c r="H202" t="s">
        <v>567</v>
      </c>
      <c r="I202">
        <f t="shared" si="13"/>
        <v>2.3010299956639813</v>
      </c>
      <c r="J202" t="s">
        <v>567</v>
      </c>
      <c r="K202">
        <f t="shared" si="14"/>
        <v>3.1682027468426308</v>
      </c>
      <c r="L202" t="s">
        <v>567</v>
      </c>
      <c r="M202">
        <f t="shared" si="15"/>
        <v>2.9224659452984132</v>
      </c>
    </row>
    <row r="203" spans="1:13" x14ac:dyDescent="0.25">
      <c r="A203" t="s">
        <v>831</v>
      </c>
      <c r="B203" s="4">
        <v>80</v>
      </c>
      <c r="C203" s="4">
        <v>4455</v>
      </c>
      <c r="D203">
        <f t="shared" si="12"/>
        <v>2267.5</v>
      </c>
      <c r="H203" t="s">
        <v>506</v>
      </c>
      <c r="I203">
        <f t="shared" si="13"/>
        <v>1.9030899869919435</v>
      </c>
      <c r="J203" t="s">
        <v>506</v>
      </c>
      <c r="K203">
        <f t="shared" si="14"/>
        <v>3.6488477083728936</v>
      </c>
      <c r="L203" t="s">
        <v>506</v>
      </c>
      <c r="M203">
        <f t="shared" si="15"/>
        <v>3.3555472957321331</v>
      </c>
    </row>
    <row r="204" spans="1:13" x14ac:dyDescent="0.25">
      <c r="A204" t="s">
        <v>832</v>
      </c>
      <c r="B204" s="4">
        <v>99</v>
      </c>
      <c r="C204" s="4">
        <v>687</v>
      </c>
      <c r="D204">
        <f t="shared" si="12"/>
        <v>393</v>
      </c>
      <c r="H204" t="s">
        <v>504</v>
      </c>
      <c r="I204">
        <f t="shared" si="13"/>
        <v>1.9956351945975499</v>
      </c>
      <c r="J204" t="s">
        <v>504</v>
      </c>
      <c r="K204">
        <f t="shared" si="14"/>
        <v>2.8369567370595505</v>
      </c>
      <c r="L204" t="s">
        <v>504</v>
      </c>
      <c r="M204">
        <f t="shared" si="15"/>
        <v>2.5943925503754266</v>
      </c>
    </row>
    <row r="205" spans="1:13" x14ac:dyDescent="0.25">
      <c r="A205" t="s">
        <v>627</v>
      </c>
      <c r="B205" s="4">
        <v>124</v>
      </c>
      <c r="C205" s="4">
        <v>430</v>
      </c>
      <c r="D205">
        <f t="shared" si="12"/>
        <v>277</v>
      </c>
      <c r="H205" t="s">
        <v>532</v>
      </c>
      <c r="I205">
        <f t="shared" si="13"/>
        <v>2.0934216851622351</v>
      </c>
      <c r="J205" t="s">
        <v>532</v>
      </c>
      <c r="K205">
        <f t="shared" si="14"/>
        <v>2.6334684555795866</v>
      </c>
      <c r="L205" t="s">
        <v>532</v>
      </c>
      <c r="M205">
        <f t="shared" si="15"/>
        <v>2.4424797690644486</v>
      </c>
    </row>
    <row r="206" spans="1:13" x14ac:dyDescent="0.25">
      <c r="A206" t="s">
        <v>833</v>
      </c>
      <c r="B206" s="4">
        <v>46</v>
      </c>
      <c r="C206" s="4">
        <v>3084</v>
      </c>
      <c r="D206">
        <f t="shared" si="12"/>
        <v>1565</v>
      </c>
      <c r="H206" t="s">
        <v>549</v>
      </c>
      <c r="I206">
        <f t="shared" si="13"/>
        <v>1.6627578316815741</v>
      </c>
      <c r="J206" t="s">
        <v>549</v>
      </c>
      <c r="K206">
        <f t="shared" si="14"/>
        <v>3.4891143693789193</v>
      </c>
      <c r="L206" t="s">
        <v>549</v>
      </c>
      <c r="M206">
        <f t="shared" si="15"/>
        <v>3.1945143418824671</v>
      </c>
    </row>
    <row r="207" spans="1:13" x14ac:dyDescent="0.25">
      <c r="A207" t="s">
        <v>628</v>
      </c>
      <c r="B207" s="4">
        <v>187</v>
      </c>
      <c r="C207" s="4">
        <v>519</v>
      </c>
      <c r="D207">
        <f t="shared" si="12"/>
        <v>353</v>
      </c>
      <c r="H207" t="s">
        <v>533</v>
      </c>
      <c r="I207">
        <f t="shared" si="13"/>
        <v>2.271841606536499</v>
      </c>
      <c r="J207" t="s">
        <v>533</v>
      </c>
      <c r="K207">
        <f t="shared" si="14"/>
        <v>2.7151673578484576</v>
      </c>
      <c r="L207" t="s">
        <v>533</v>
      </c>
      <c r="M207">
        <f t="shared" si="15"/>
        <v>2.5477747053878224</v>
      </c>
    </row>
    <row r="208" spans="1:13" x14ac:dyDescent="0.25">
      <c r="A208" t="s">
        <v>629</v>
      </c>
      <c r="B208" s="4">
        <v>225</v>
      </c>
      <c r="C208" s="4">
        <v>740</v>
      </c>
      <c r="D208">
        <f t="shared" si="12"/>
        <v>482.5</v>
      </c>
      <c r="H208" t="s">
        <v>553</v>
      </c>
      <c r="I208">
        <f t="shared" si="13"/>
        <v>2.3521825181113627</v>
      </c>
      <c r="J208" t="s">
        <v>553</v>
      </c>
      <c r="K208">
        <f t="shared" si="14"/>
        <v>2.8692317197309762</v>
      </c>
      <c r="L208" t="s">
        <v>553</v>
      </c>
      <c r="M208">
        <f t="shared" si="15"/>
        <v>2.6834973176798114</v>
      </c>
    </row>
    <row r="209" spans="1:13" x14ac:dyDescent="0.25">
      <c r="A209" t="s">
        <v>630</v>
      </c>
      <c r="B209" s="4">
        <v>73</v>
      </c>
      <c r="C209" s="4">
        <v>685</v>
      </c>
      <c r="D209">
        <f t="shared" si="12"/>
        <v>379</v>
      </c>
      <c r="H209" t="s">
        <v>552</v>
      </c>
      <c r="I209">
        <f t="shared" si="13"/>
        <v>1.8633228601204559</v>
      </c>
      <c r="J209" t="s">
        <v>552</v>
      </c>
      <c r="K209">
        <f t="shared" si="14"/>
        <v>2.8356905714924254</v>
      </c>
      <c r="L209" t="s">
        <v>552</v>
      </c>
      <c r="M209">
        <f t="shared" si="15"/>
        <v>2.5786392099680722</v>
      </c>
    </row>
    <row r="210" spans="1:13" x14ac:dyDescent="0.25">
      <c r="A210" t="s">
        <v>834</v>
      </c>
      <c r="B210" s="4">
        <v>71</v>
      </c>
      <c r="C210" s="4">
        <v>1883</v>
      </c>
      <c r="D210">
        <f t="shared" si="12"/>
        <v>977</v>
      </c>
      <c r="H210" t="s">
        <v>500</v>
      </c>
      <c r="I210">
        <f t="shared" si="13"/>
        <v>1.8512583487190752</v>
      </c>
      <c r="J210" t="s">
        <v>500</v>
      </c>
      <c r="K210">
        <f t="shared" si="14"/>
        <v>3.274850320016665</v>
      </c>
      <c r="L210" t="s">
        <v>500</v>
      </c>
      <c r="M210">
        <f t="shared" si="15"/>
        <v>2.989894563718773</v>
      </c>
    </row>
    <row r="211" spans="1:13" x14ac:dyDescent="0.25">
      <c r="A211" t="s">
        <v>835</v>
      </c>
      <c r="B211" s="4">
        <v>232</v>
      </c>
      <c r="C211" s="4">
        <v>430</v>
      </c>
      <c r="D211">
        <f t="shared" si="12"/>
        <v>331</v>
      </c>
      <c r="H211" t="s">
        <v>534</v>
      </c>
      <c r="I211">
        <f t="shared" si="13"/>
        <v>2.3654879848908998</v>
      </c>
      <c r="J211" t="s">
        <v>534</v>
      </c>
      <c r="K211">
        <f t="shared" si="14"/>
        <v>2.6334684555795866</v>
      </c>
      <c r="L211" t="s">
        <v>534</v>
      </c>
      <c r="M211">
        <f t="shared" si="15"/>
        <v>2.5198279937757189</v>
      </c>
    </row>
    <row r="212" spans="1:13" x14ac:dyDescent="0.25">
      <c r="A212" t="s">
        <v>836</v>
      </c>
      <c r="B212" s="4">
        <v>89</v>
      </c>
      <c r="C212" s="4">
        <v>2550</v>
      </c>
      <c r="D212">
        <f t="shared" si="12"/>
        <v>1319.5</v>
      </c>
      <c r="H212" t="s">
        <v>570</v>
      </c>
      <c r="I212">
        <f t="shared" si="13"/>
        <v>1.9493900066449128</v>
      </c>
      <c r="J212" t="s">
        <v>570</v>
      </c>
      <c r="K212">
        <f t="shared" si="14"/>
        <v>3.406540180433955</v>
      </c>
      <c r="L212" t="s">
        <v>570</v>
      </c>
      <c r="M212">
        <f t="shared" si="15"/>
        <v>3.1204093945560687</v>
      </c>
    </row>
    <row r="213" spans="1:13" x14ac:dyDescent="0.25">
      <c r="A213" t="s">
        <v>837</v>
      </c>
      <c r="B213" s="4">
        <v>1330</v>
      </c>
      <c r="C213" s="4">
        <v>3186</v>
      </c>
      <c r="D213">
        <f t="shared" si="12"/>
        <v>2258</v>
      </c>
      <c r="H213" t="s">
        <v>551</v>
      </c>
      <c r="I213">
        <f t="shared" si="13"/>
        <v>3.1238516409670858</v>
      </c>
      <c r="J213" t="s">
        <v>551</v>
      </c>
      <c r="K213">
        <f t="shared" si="14"/>
        <v>3.5032457714651128</v>
      </c>
      <c r="L213" t="s">
        <v>551</v>
      </c>
      <c r="M213">
        <f t="shared" si="15"/>
        <v>3.3537239375889492</v>
      </c>
    </row>
    <row r="214" spans="1:13" x14ac:dyDescent="0.25">
      <c r="A214" t="s">
        <v>838</v>
      </c>
      <c r="B214" s="4">
        <v>193</v>
      </c>
      <c r="C214" s="4">
        <v>1647</v>
      </c>
      <c r="D214">
        <f t="shared" si="12"/>
        <v>920</v>
      </c>
      <c r="H214" t="s">
        <v>535</v>
      </c>
      <c r="I214">
        <f t="shared" si="13"/>
        <v>2.2855573090077739</v>
      </c>
      <c r="J214" t="s">
        <v>535</v>
      </c>
      <c r="K214">
        <f t="shared" si="14"/>
        <v>3.2166935991697545</v>
      </c>
      <c r="L214" t="s">
        <v>535</v>
      </c>
      <c r="M214">
        <f t="shared" si="15"/>
        <v>2.9637878273455551</v>
      </c>
    </row>
    <row r="215" spans="1:13" x14ac:dyDescent="0.25">
      <c r="A215" t="s">
        <v>631</v>
      </c>
      <c r="B215" s="4">
        <v>106</v>
      </c>
      <c r="C215" s="4">
        <v>1035</v>
      </c>
      <c r="D215">
        <f t="shared" si="12"/>
        <v>570.5</v>
      </c>
      <c r="H215" t="s">
        <v>536</v>
      </c>
      <c r="I215">
        <f t="shared" si="13"/>
        <v>2.0253058652647704</v>
      </c>
      <c r="J215" t="s">
        <v>536</v>
      </c>
      <c r="K215">
        <f t="shared" si="14"/>
        <v>3.0149403497929366</v>
      </c>
      <c r="L215" t="s">
        <v>536</v>
      </c>
      <c r="M215">
        <f t="shared" si="15"/>
        <v>2.7562556487542333</v>
      </c>
    </row>
    <row r="216" spans="1:13" x14ac:dyDescent="0.25">
      <c r="A216" t="s">
        <v>839</v>
      </c>
      <c r="B216" s="4">
        <v>128</v>
      </c>
      <c r="C216" s="4">
        <v>1720</v>
      </c>
      <c r="D216">
        <f t="shared" si="12"/>
        <v>924</v>
      </c>
      <c r="H216" t="s">
        <v>550</v>
      </c>
      <c r="I216">
        <f t="shared" si="13"/>
        <v>2.1072099696478683</v>
      </c>
      <c r="J216" t="s">
        <v>550</v>
      </c>
      <c r="K216">
        <f t="shared" si="14"/>
        <v>3.2355284469075487</v>
      </c>
      <c r="L216" t="s">
        <v>550</v>
      </c>
      <c r="M216">
        <f t="shared" si="15"/>
        <v>2.9656719712201065</v>
      </c>
    </row>
    <row r="217" spans="1:13" x14ac:dyDescent="0.25">
      <c r="A217" t="s">
        <v>632</v>
      </c>
      <c r="B217" s="4">
        <v>278</v>
      </c>
      <c r="C217" s="4">
        <v>1100</v>
      </c>
      <c r="D217">
        <f t="shared" si="12"/>
        <v>689</v>
      </c>
      <c r="H217" t="s">
        <v>537</v>
      </c>
      <c r="I217">
        <f t="shared" si="13"/>
        <v>2.4440447959180762</v>
      </c>
      <c r="J217" t="s">
        <v>537</v>
      </c>
      <c r="K217">
        <f t="shared" si="14"/>
        <v>3.0413926851582249</v>
      </c>
      <c r="L217" t="s">
        <v>537</v>
      </c>
      <c r="M217">
        <f t="shared" si="15"/>
        <v>2.8382192219076257</v>
      </c>
    </row>
    <row r="218" spans="1:13" x14ac:dyDescent="0.25">
      <c r="A218" t="s">
        <v>633</v>
      </c>
      <c r="B218" s="4">
        <v>347</v>
      </c>
      <c r="C218" s="4">
        <v>824</v>
      </c>
      <c r="D218">
        <f t="shared" si="12"/>
        <v>585.5</v>
      </c>
      <c r="H218" t="s">
        <v>538</v>
      </c>
      <c r="I218">
        <f t="shared" si="13"/>
        <v>2.5403294747908736</v>
      </c>
      <c r="J218" t="s">
        <v>538</v>
      </c>
      <c r="K218">
        <f t="shared" si="14"/>
        <v>2.9159272116971158</v>
      </c>
      <c r="L218" t="s">
        <v>538</v>
      </c>
      <c r="M218">
        <f t="shared" si="15"/>
        <v>2.7675268994083821</v>
      </c>
    </row>
    <row r="219" spans="1:13" x14ac:dyDescent="0.25">
      <c r="A219" t="s">
        <v>840</v>
      </c>
      <c r="B219" s="4">
        <v>1</v>
      </c>
      <c r="C219" s="4">
        <v>50</v>
      </c>
      <c r="D219">
        <f t="shared" si="12"/>
        <v>25.5</v>
      </c>
      <c r="H219" t="s">
        <v>128</v>
      </c>
      <c r="I219">
        <f t="shared" si="13"/>
        <v>0</v>
      </c>
      <c r="J219" t="s">
        <v>128</v>
      </c>
      <c r="K219">
        <f t="shared" si="14"/>
        <v>1.6989700043360187</v>
      </c>
      <c r="L219" t="s">
        <v>128</v>
      </c>
      <c r="M219">
        <f t="shared" si="15"/>
        <v>1.4065401804339552</v>
      </c>
    </row>
    <row r="220" spans="1:13" x14ac:dyDescent="0.25">
      <c r="A220" t="s">
        <v>588</v>
      </c>
      <c r="B220" s="4">
        <v>183</v>
      </c>
      <c r="C220" s="4">
        <v>6328</v>
      </c>
      <c r="D220">
        <f t="shared" si="12"/>
        <v>3255.5</v>
      </c>
      <c r="H220" t="s">
        <v>554</v>
      </c>
      <c r="I220">
        <f t="shared" si="13"/>
        <v>2.2624510897304293</v>
      </c>
      <c r="J220" t="s">
        <v>554</v>
      </c>
      <c r="K220">
        <f t="shared" si="14"/>
        <v>3.8012664704896202</v>
      </c>
      <c r="L220" t="s">
        <v>554</v>
      </c>
      <c r="M220">
        <f t="shared" si="15"/>
        <v>3.5126176996829153</v>
      </c>
    </row>
    <row r="221" spans="1:13" x14ac:dyDescent="0.25">
      <c r="A221" t="s">
        <v>589</v>
      </c>
      <c r="B221" s="4">
        <v>487</v>
      </c>
      <c r="C221" s="4">
        <v>930</v>
      </c>
      <c r="D221">
        <f t="shared" si="12"/>
        <v>708.5</v>
      </c>
      <c r="H221" t="s">
        <v>539</v>
      </c>
      <c r="I221">
        <f t="shared" si="13"/>
        <v>2.6875289612146345</v>
      </c>
      <c r="J221" t="s">
        <v>539</v>
      </c>
      <c r="K221">
        <f t="shared" si="14"/>
        <v>2.9684829485539352</v>
      </c>
      <c r="L221" t="s">
        <v>539</v>
      </c>
      <c r="M221">
        <f t="shared" si="15"/>
        <v>2.850339854583479</v>
      </c>
    </row>
    <row r="222" spans="1:13" x14ac:dyDescent="0.25">
      <c r="A222" t="s">
        <v>590</v>
      </c>
      <c r="B222" s="4">
        <v>200</v>
      </c>
      <c r="C222" s="4">
        <v>2440</v>
      </c>
      <c r="D222">
        <f t="shared" si="12"/>
        <v>1320</v>
      </c>
      <c r="H222" t="s">
        <v>540</v>
      </c>
      <c r="I222">
        <f t="shared" si="13"/>
        <v>2.3010299956639813</v>
      </c>
      <c r="J222" t="s">
        <v>540</v>
      </c>
      <c r="K222">
        <f t="shared" si="14"/>
        <v>3.3873898263387292</v>
      </c>
      <c r="L222" t="s">
        <v>540</v>
      </c>
      <c r="M222">
        <f t="shared" si="15"/>
        <v>3.12057393120585</v>
      </c>
    </row>
    <row r="223" spans="1:13" x14ac:dyDescent="0.25">
      <c r="A223" t="s">
        <v>658</v>
      </c>
      <c r="B223" s="4">
        <v>266</v>
      </c>
      <c r="C223" s="4">
        <v>1400</v>
      </c>
      <c r="D223">
        <f t="shared" si="12"/>
        <v>833</v>
      </c>
      <c r="H223" t="s">
        <v>541</v>
      </c>
      <c r="I223">
        <f t="shared" si="13"/>
        <v>2.424881636631067</v>
      </c>
      <c r="J223" t="s">
        <v>541</v>
      </c>
      <c r="K223">
        <f t="shared" si="14"/>
        <v>3.1461280356782382</v>
      </c>
      <c r="L223" t="s">
        <v>541</v>
      </c>
      <c r="M223">
        <f t="shared" si="15"/>
        <v>2.9206450014067875</v>
      </c>
    </row>
    <row r="224" spans="1:13" x14ac:dyDescent="0.25">
      <c r="A224" t="s">
        <v>591</v>
      </c>
      <c r="B224" s="4">
        <v>245</v>
      </c>
      <c r="C224" s="4">
        <v>2000</v>
      </c>
      <c r="D224">
        <f t="shared" si="12"/>
        <v>1122.5</v>
      </c>
      <c r="H224" t="s">
        <v>509</v>
      </c>
      <c r="I224">
        <f t="shared" si="13"/>
        <v>2.3891660843645326</v>
      </c>
      <c r="J224" t="s">
        <v>509</v>
      </c>
      <c r="K224">
        <f t="shared" si="14"/>
        <v>3.3010299956639813</v>
      </c>
      <c r="L224" t="s">
        <v>509</v>
      </c>
      <c r="M224">
        <f t="shared" si="15"/>
        <v>3.0501863496753607</v>
      </c>
    </row>
    <row r="225" spans="1:13" x14ac:dyDescent="0.25">
      <c r="A225" t="s">
        <v>841</v>
      </c>
      <c r="B225" s="4">
        <v>1</v>
      </c>
      <c r="C225" s="4">
        <v>57</v>
      </c>
      <c r="D225">
        <f t="shared" si="12"/>
        <v>29</v>
      </c>
      <c r="H225" t="s">
        <v>129</v>
      </c>
      <c r="I225">
        <f t="shared" si="13"/>
        <v>0</v>
      </c>
      <c r="J225" t="s">
        <v>129</v>
      </c>
      <c r="K225">
        <f t="shared" si="14"/>
        <v>1.7558748556724915</v>
      </c>
      <c r="L225" t="s">
        <v>129</v>
      </c>
      <c r="M225">
        <f t="shared" si="15"/>
        <v>1.4623979978989561</v>
      </c>
    </row>
    <row r="226" spans="1:13" x14ac:dyDescent="0.25">
      <c r="A226" t="s">
        <v>842</v>
      </c>
      <c r="B226" s="4">
        <v>1</v>
      </c>
      <c r="C226" s="4">
        <v>25</v>
      </c>
      <c r="D226">
        <f t="shared" si="12"/>
        <v>13</v>
      </c>
      <c r="H226" t="s">
        <v>130</v>
      </c>
      <c r="I226">
        <f t="shared" si="13"/>
        <v>0</v>
      </c>
      <c r="J226" t="s">
        <v>130</v>
      </c>
      <c r="K226">
        <f t="shared" si="14"/>
        <v>1.3979400086720377</v>
      </c>
      <c r="L226" t="s">
        <v>130</v>
      </c>
      <c r="M226">
        <f t="shared" si="15"/>
        <v>1.1139433523068367</v>
      </c>
    </row>
    <row r="227" spans="1:13" x14ac:dyDescent="0.25">
      <c r="A227" t="s">
        <v>645</v>
      </c>
      <c r="B227" s="4">
        <v>142</v>
      </c>
      <c r="C227" s="4">
        <v>1200</v>
      </c>
      <c r="D227">
        <f t="shared" si="12"/>
        <v>671</v>
      </c>
      <c r="H227" t="s">
        <v>386</v>
      </c>
      <c r="I227">
        <f t="shared" si="13"/>
        <v>2.1522883443830563</v>
      </c>
      <c r="J227" t="s">
        <v>386</v>
      </c>
      <c r="K227">
        <f t="shared" si="14"/>
        <v>3.0791812460476247</v>
      </c>
      <c r="L227" t="s">
        <v>386</v>
      </c>
      <c r="M227">
        <f t="shared" si="15"/>
        <v>2.8267225201689921</v>
      </c>
    </row>
    <row r="228" spans="1:13" x14ac:dyDescent="0.25">
      <c r="A228" t="s">
        <v>843</v>
      </c>
      <c r="B228" s="4">
        <v>91</v>
      </c>
      <c r="C228" s="4">
        <v>700</v>
      </c>
      <c r="D228">
        <f t="shared" si="12"/>
        <v>395.5</v>
      </c>
      <c r="H228" t="s">
        <v>387</v>
      </c>
      <c r="I228">
        <f t="shared" si="13"/>
        <v>1.9590413923210936</v>
      </c>
      <c r="J228" t="s">
        <v>387</v>
      </c>
      <c r="K228">
        <f t="shared" si="14"/>
        <v>2.8450980400142569</v>
      </c>
      <c r="L228" t="s">
        <v>387</v>
      </c>
      <c r="M228">
        <f t="shared" si="15"/>
        <v>2.5971464878336952</v>
      </c>
    </row>
    <row r="229" spans="1:13" x14ac:dyDescent="0.25">
      <c r="A229" t="s">
        <v>844</v>
      </c>
      <c r="B229" s="4">
        <v>1</v>
      </c>
      <c r="C229" s="4">
        <v>40</v>
      </c>
      <c r="D229">
        <f t="shared" si="12"/>
        <v>20.5</v>
      </c>
      <c r="H229" t="s">
        <v>131</v>
      </c>
      <c r="I229">
        <f t="shared" si="13"/>
        <v>0</v>
      </c>
      <c r="J229" t="s">
        <v>131</v>
      </c>
      <c r="K229">
        <f t="shared" si="14"/>
        <v>1.6020599913279623</v>
      </c>
      <c r="L229" t="s">
        <v>131</v>
      </c>
      <c r="M229">
        <f t="shared" si="15"/>
        <v>1.3117538610557542</v>
      </c>
    </row>
    <row r="230" spans="1:13" x14ac:dyDescent="0.25">
      <c r="A230" t="s">
        <v>845</v>
      </c>
      <c r="B230" s="4">
        <v>1</v>
      </c>
      <c r="C230" s="4">
        <v>40</v>
      </c>
      <c r="D230">
        <f t="shared" si="12"/>
        <v>20.5</v>
      </c>
      <c r="H230" t="s">
        <v>132</v>
      </c>
      <c r="I230">
        <f t="shared" si="13"/>
        <v>0</v>
      </c>
      <c r="J230" t="s">
        <v>132</v>
      </c>
      <c r="K230">
        <f t="shared" si="14"/>
        <v>1.6020599913279623</v>
      </c>
      <c r="L230" t="s">
        <v>132</v>
      </c>
      <c r="M230">
        <f t="shared" si="15"/>
        <v>1.3117538610557542</v>
      </c>
    </row>
    <row r="231" spans="1:13" x14ac:dyDescent="0.25">
      <c r="A231" t="s">
        <v>846</v>
      </c>
      <c r="B231" s="4">
        <v>1</v>
      </c>
      <c r="C231" s="4">
        <v>35</v>
      </c>
      <c r="D231">
        <f t="shared" si="12"/>
        <v>18</v>
      </c>
      <c r="H231" t="s">
        <v>133</v>
      </c>
      <c r="I231">
        <f t="shared" si="13"/>
        <v>0</v>
      </c>
      <c r="J231" t="s">
        <v>133</v>
      </c>
      <c r="K231">
        <f t="shared" si="14"/>
        <v>1.5440680443502757</v>
      </c>
      <c r="L231" t="s">
        <v>133</v>
      </c>
      <c r="M231">
        <f t="shared" si="15"/>
        <v>1.255272505103306</v>
      </c>
    </row>
    <row r="232" spans="1:13" x14ac:dyDescent="0.25">
      <c r="A232" t="s">
        <v>847</v>
      </c>
      <c r="B232" s="4">
        <v>1</v>
      </c>
      <c r="C232" s="4">
        <v>40</v>
      </c>
      <c r="D232">
        <f t="shared" si="12"/>
        <v>20.5</v>
      </c>
      <c r="H232" t="s">
        <v>134</v>
      </c>
      <c r="I232">
        <f t="shared" si="13"/>
        <v>0</v>
      </c>
      <c r="J232" t="s">
        <v>134</v>
      </c>
      <c r="K232">
        <f t="shared" si="14"/>
        <v>1.6020599913279623</v>
      </c>
      <c r="L232" t="s">
        <v>134</v>
      </c>
      <c r="M232">
        <f t="shared" si="15"/>
        <v>1.3117538610557542</v>
      </c>
    </row>
    <row r="233" spans="1:13" x14ac:dyDescent="0.25">
      <c r="A233" t="s">
        <v>848</v>
      </c>
      <c r="B233" s="4">
        <v>1</v>
      </c>
      <c r="C233" s="4">
        <v>30</v>
      </c>
      <c r="D233">
        <f t="shared" si="12"/>
        <v>15.5</v>
      </c>
      <c r="H233" t="s">
        <v>135</v>
      </c>
      <c r="I233">
        <f t="shared" si="13"/>
        <v>0</v>
      </c>
      <c r="J233" t="s">
        <v>135</v>
      </c>
      <c r="K233">
        <f t="shared" si="14"/>
        <v>1.4771212547196624</v>
      </c>
      <c r="L233" t="s">
        <v>135</v>
      </c>
      <c r="M233">
        <f t="shared" si="15"/>
        <v>1.1903316981702914</v>
      </c>
    </row>
    <row r="234" spans="1:13" x14ac:dyDescent="0.25">
      <c r="A234" t="s">
        <v>849</v>
      </c>
      <c r="B234" s="4">
        <v>1</v>
      </c>
      <c r="C234" s="4">
        <v>40</v>
      </c>
      <c r="D234">
        <f t="shared" si="12"/>
        <v>20.5</v>
      </c>
      <c r="H234" t="s">
        <v>136</v>
      </c>
      <c r="I234">
        <f t="shared" si="13"/>
        <v>0</v>
      </c>
      <c r="J234" t="s">
        <v>136</v>
      </c>
      <c r="K234">
        <f t="shared" si="14"/>
        <v>1.6020599913279623</v>
      </c>
      <c r="L234" t="s">
        <v>136</v>
      </c>
      <c r="M234">
        <f t="shared" si="15"/>
        <v>1.3117538610557542</v>
      </c>
    </row>
    <row r="235" spans="1:13" x14ac:dyDescent="0.25">
      <c r="A235" t="s">
        <v>850</v>
      </c>
      <c r="B235" s="4">
        <v>2</v>
      </c>
      <c r="C235" s="4">
        <v>30</v>
      </c>
      <c r="D235">
        <f t="shared" si="12"/>
        <v>16</v>
      </c>
      <c r="H235" t="s">
        <v>331</v>
      </c>
      <c r="I235">
        <f t="shared" si="13"/>
        <v>0.3010299956639812</v>
      </c>
      <c r="J235" t="s">
        <v>331</v>
      </c>
      <c r="K235">
        <f t="shared" si="14"/>
        <v>1.4771212547196624</v>
      </c>
      <c r="L235" t="s">
        <v>331</v>
      </c>
      <c r="M235">
        <f t="shared" si="15"/>
        <v>1.2041199826559248</v>
      </c>
    </row>
    <row r="236" spans="1:13" x14ac:dyDescent="0.25">
      <c r="A236" t="s">
        <v>851</v>
      </c>
      <c r="B236" s="4">
        <v>2</v>
      </c>
      <c r="C236" s="4">
        <v>18</v>
      </c>
      <c r="D236">
        <f t="shared" si="12"/>
        <v>10</v>
      </c>
      <c r="H236" t="s">
        <v>137</v>
      </c>
      <c r="I236">
        <f t="shared" si="13"/>
        <v>0.3010299956639812</v>
      </c>
      <c r="J236" t="s">
        <v>137</v>
      </c>
      <c r="K236">
        <f t="shared" si="14"/>
        <v>1.255272505103306</v>
      </c>
      <c r="L236" t="s">
        <v>137</v>
      </c>
      <c r="M236">
        <f t="shared" si="15"/>
        <v>1</v>
      </c>
    </row>
    <row r="237" spans="1:13" x14ac:dyDescent="0.25">
      <c r="A237" t="s">
        <v>852</v>
      </c>
      <c r="B237" s="4">
        <v>1</v>
      </c>
      <c r="C237" s="4">
        <v>58</v>
      </c>
      <c r="D237">
        <f t="shared" si="12"/>
        <v>29.5</v>
      </c>
      <c r="H237" t="s">
        <v>138</v>
      </c>
      <c r="I237">
        <f t="shared" si="13"/>
        <v>0</v>
      </c>
      <c r="J237" t="s">
        <v>138</v>
      </c>
      <c r="K237">
        <f t="shared" si="14"/>
        <v>1.7634279935629373</v>
      </c>
      <c r="L237" t="s">
        <v>138</v>
      </c>
      <c r="M237">
        <f t="shared" si="15"/>
        <v>1.469822015978163</v>
      </c>
    </row>
    <row r="238" spans="1:13" x14ac:dyDescent="0.25">
      <c r="A238" t="s">
        <v>853</v>
      </c>
      <c r="B238" s="4">
        <v>1</v>
      </c>
      <c r="C238" s="4">
        <v>30</v>
      </c>
      <c r="D238">
        <f t="shared" si="12"/>
        <v>15.5</v>
      </c>
      <c r="H238" t="s">
        <v>139</v>
      </c>
      <c r="I238">
        <f t="shared" si="13"/>
        <v>0</v>
      </c>
      <c r="J238" t="s">
        <v>139</v>
      </c>
      <c r="K238">
        <f t="shared" si="14"/>
        <v>1.4771212547196624</v>
      </c>
      <c r="L238" t="s">
        <v>139</v>
      </c>
      <c r="M238">
        <f t="shared" si="15"/>
        <v>1.1903316981702914</v>
      </c>
    </row>
    <row r="239" spans="1:13" x14ac:dyDescent="0.25">
      <c r="A239" t="s">
        <v>854</v>
      </c>
      <c r="B239" s="4">
        <v>1</v>
      </c>
      <c r="C239" s="4">
        <v>30</v>
      </c>
      <c r="D239">
        <f t="shared" si="12"/>
        <v>15.5</v>
      </c>
      <c r="H239" t="s">
        <v>140</v>
      </c>
      <c r="I239">
        <f t="shared" si="13"/>
        <v>0</v>
      </c>
      <c r="J239" t="s">
        <v>140</v>
      </c>
      <c r="K239">
        <f t="shared" si="14"/>
        <v>1.4771212547196624</v>
      </c>
      <c r="L239" t="s">
        <v>140</v>
      </c>
      <c r="M239">
        <f t="shared" si="15"/>
        <v>1.1903316981702914</v>
      </c>
    </row>
    <row r="240" spans="1:13" x14ac:dyDescent="0.25">
      <c r="A240" t="s">
        <v>855</v>
      </c>
      <c r="B240" s="4">
        <v>2</v>
      </c>
      <c r="C240" s="4">
        <v>20</v>
      </c>
      <c r="D240">
        <f t="shared" si="12"/>
        <v>11</v>
      </c>
      <c r="H240" t="s">
        <v>141</v>
      </c>
      <c r="I240">
        <f t="shared" si="13"/>
        <v>0.3010299956639812</v>
      </c>
      <c r="J240" t="s">
        <v>141</v>
      </c>
      <c r="K240">
        <f t="shared" si="14"/>
        <v>1.3010299956639813</v>
      </c>
      <c r="L240" t="s">
        <v>141</v>
      </c>
      <c r="M240">
        <f t="shared" si="15"/>
        <v>1.0413926851582251</v>
      </c>
    </row>
    <row r="241" spans="1:13" x14ac:dyDescent="0.25">
      <c r="A241" t="s">
        <v>856</v>
      </c>
      <c r="B241" s="4">
        <v>1</v>
      </c>
      <c r="C241" s="4">
        <v>30</v>
      </c>
      <c r="D241">
        <f t="shared" si="12"/>
        <v>15.5</v>
      </c>
      <c r="H241" t="s">
        <v>142</v>
      </c>
      <c r="I241">
        <f t="shared" si="13"/>
        <v>0</v>
      </c>
      <c r="J241" t="s">
        <v>142</v>
      </c>
      <c r="K241">
        <f t="shared" si="14"/>
        <v>1.4771212547196624</v>
      </c>
      <c r="L241" t="s">
        <v>142</v>
      </c>
      <c r="M241">
        <f t="shared" si="15"/>
        <v>1.1903316981702914</v>
      </c>
    </row>
    <row r="242" spans="1:13" x14ac:dyDescent="0.25">
      <c r="A242" t="s">
        <v>857</v>
      </c>
      <c r="B242" s="4">
        <v>1</v>
      </c>
      <c r="C242" s="4">
        <v>40</v>
      </c>
      <c r="D242">
        <f t="shared" si="12"/>
        <v>20.5</v>
      </c>
      <c r="H242" t="s">
        <v>143</v>
      </c>
      <c r="I242">
        <f t="shared" si="13"/>
        <v>0</v>
      </c>
      <c r="J242" t="s">
        <v>143</v>
      </c>
      <c r="K242">
        <f t="shared" si="14"/>
        <v>1.6020599913279623</v>
      </c>
      <c r="L242" t="s">
        <v>143</v>
      </c>
      <c r="M242">
        <f t="shared" si="15"/>
        <v>1.3117538610557542</v>
      </c>
    </row>
    <row r="243" spans="1:13" x14ac:dyDescent="0.25">
      <c r="A243" t="s">
        <v>625</v>
      </c>
      <c r="B243" s="4">
        <v>28</v>
      </c>
      <c r="C243" s="4">
        <v>653</v>
      </c>
      <c r="D243">
        <f t="shared" si="12"/>
        <v>340.5</v>
      </c>
      <c r="H243" t="s">
        <v>388</v>
      </c>
      <c r="I243">
        <f t="shared" si="13"/>
        <v>1.4471580313422192</v>
      </c>
      <c r="J243" t="s">
        <v>388</v>
      </c>
      <c r="K243">
        <f t="shared" si="14"/>
        <v>2.8149131812750738</v>
      </c>
      <c r="L243" t="s">
        <v>388</v>
      </c>
      <c r="M243">
        <f t="shared" si="15"/>
        <v>2.5321171162488039</v>
      </c>
    </row>
    <row r="244" spans="1:13" x14ac:dyDescent="0.25">
      <c r="A244" t="s">
        <v>858</v>
      </c>
      <c r="B244" s="4">
        <v>5</v>
      </c>
      <c r="C244" s="4">
        <v>30</v>
      </c>
      <c r="D244">
        <f t="shared" si="12"/>
        <v>17.5</v>
      </c>
      <c r="H244" t="s">
        <v>144</v>
      </c>
      <c r="I244">
        <f t="shared" si="13"/>
        <v>0.69897000433601886</v>
      </c>
      <c r="J244" t="s">
        <v>144</v>
      </c>
      <c r="K244">
        <f t="shared" si="14"/>
        <v>1.4771212547196624</v>
      </c>
      <c r="L244" t="s">
        <v>144</v>
      </c>
      <c r="M244">
        <f t="shared" si="15"/>
        <v>1.2430380486862944</v>
      </c>
    </row>
    <row r="245" spans="1:13" x14ac:dyDescent="0.25">
      <c r="A245" t="s">
        <v>859</v>
      </c>
      <c r="B245" s="4">
        <v>1</v>
      </c>
      <c r="C245" s="4">
        <v>40</v>
      </c>
      <c r="D245">
        <f t="shared" si="12"/>
        <v>20.5</v>
      </c>
      <c r="H245" t="s">
        <v>318</v>
      </c>
      <c r="I245">
        <f t="shared" si="13"/>
        <v>0</v>
      </c>
      <c r="J245" t="s">
        <v>318</v>
      </c>
      <c r="K245">
        <f t="shared" si="14"/>
        <v>1.6020599913279623</v>
      </c>
      <c r="L245" t="s">
        <v>318</v>
      </c>
      <c r="M245">
        <f t="shared" si="15"/>
        <v>1.3117538610557542</v>
      </c>
    </row>
    <row r="246" spans="1:13" x14ac:dyDescent="0.25">
      <c r="A246" t="s">
        <v>860</v>
      </c>
      <c r="B246" s="4">
        <v>1</v>
      </c>
      <c r="C246" s="4">
        <v>25</v>
      </c>
      <c r="D246">
        <f t="shared" si="12"/>
        <v>13</v>
      </c>
      <c r="H246" t="s">
        <v>145</v>
      </c>
      <c r="I246">
        <f t="shared" si="13"/>
        <v>0</v>
      </c>
      <c r="J246" t="s">
        <v>145</v>
      </c>
      <c r="K246">
        <f t="shared" si="14"/>
        <v>1.3979400086720377</v>
      </c>
      <c r="L246" t="s">
        <v>145</v>
      </c>
      <c r="M246">
        <f t="shared" si="15"/>
        <v>1.1139433523068367</v>
      </c>
    </row>
    <row r="247" spans="1:13" x14ac:dyDescent="0.25">
      <c r="A247" t="s">
        <v>861</v>
      </c>
      <c r="B247" s="4">
        <v>1</v>
      </c>
      <c r="C247" s="4">
        <v>30</v>
      </c>
      <c r="D247">
        <f t="shared" si="12"/>
        <v>15.5</v>
      </c>
      <c r="H247" t="s">
        <v>335</v>
      </c>
      <c r="I247">
        <f t="shared" si="13"/>
        <v>0</v>
      </c>
      <c r="J247" t="s">
        <v>335</v>
      </c>
      <c r="K247">
        <f t="shared" si="14"/>
        <v>1.4771212547196624</v>
      </c>
      <c r="L247" t="s">
        <v>335</v>
      </c>
      <c r="M247">
        <f t="shared" si="15"/>
        <v>1.1903316981702914</v>
      </c>
    </row>
    <row r="248" spans="1:13" x14ac:dyDescent="0.25">
      <c r="A248" t="s">
        <v>862</v>
      </c>
      <c r="B248" s="4">
        <v>3</v>
      </c>
      <c r="C248" s="4">
        <v>90</v>
      </c>
      <c r="D248">
        <f t="shared" si="12"/>
        <v>46.5</v>
      </c>
      <c r="H248" t="s">
        <v>146</v>
      </c>
      <c r="I248">
        <f t="shared" si="13"/>
        <v>0.47712125471966244</v>
      </c>
      <c r="J248" t="s">
        <v>146</v>
      </c>
      <c r="K248">
        <f t="shared" si="14"/>
        <v>1.954242509439325</v>
      </c>
      <c r="L248" t="s">
        <v>146</v>
      </c>
      <c r="M248">
        <f t="shared" si="15"/>
        <v>1.667452952889954</v>
      </c>
    </row>
    <row r="249" spans="1:13" x14ac:dyDescent="0.25">
      <c r="A249" t="s">
        <v>863</v>
      </c>
      <c r="B249" s="4">
        <v>1</v>
      </c>
      <c r="C249" s="4">
        <v>40</v>
      </c>
      <c r="D249">
        <f t="shared" si="12"/>
        <v>20.5</v>
      </c>
      <c r="H249" t="s">
        <v>147</v>
      </c>
      <c r="I249">
        <f t="shared" si="13"/>
        <v>0</v>
      </c>
      <c r="J249" t="s">
        <v>147</v>
      </c>
      <c r="K249">
        <f t="shared" si="14"/>
        <v>1.6020599913279623</v>
      </c>
      <c r="L249" t="s">
        <v>147</v>
      </c>
      <c r="M249">
        <f t="shared" si="15"/>
        <v>1.3117538610557542</v>
      </c>
    </row>
    <row r="250" spans="1:13" x14ac:dyDescent="0.25">
      <c r="A250" t="s">
        <v>654</v>
      </c>
      <c r="B250" s="4">
        <v>2</v>
      </c>
      <c r="C250" s="4">
        <v>300</v>
      </c>
      <c r="D250">
        <f t="shared" si="12"/>
        <v>151</v>
      </c>
      <c r="H250" t="s">
        <v>148</v>
      </c>
      <c r="I250">
        <f t="shared" si="13"/>
        <v>0.3010299956639812</v>
      </c>
      <c r="J250" t="s">
        <v>148</v>
      </c>
      <c r="K250">
        <f t="shared" si="14"/>
        <v>2.4771212547196626</v>
      </c>
      <c r="L250" t="s">
        <v>148</v>
      </c>
      <c r="M250">
        <f t="shared" si="15"/>
        <v>2.1789769472931693</v>
      </c>
    </row>
    <row r="251" spans="1:13" x14ac:dyDescent="0.25">
      <c r="A251" t="s">
        <v>864</v>
      </c>
      <c r="B251" s="4">
        <v>10</v>
      </c>
      <c r="C251" s="4">
        <v>40</v>
      </c>
      <c r="D251">
        <f t="shared" si="12"/>
        <v>25</v>
      </c>
      <c r="H251" t="s">
        <v>149</v>
      </c>
      <c r="I251">
        <f t="shared" si="13"/>
        <v>1</v>
      </c>
      <c r="J251" t="s">
        <v>149</v>
      </c>
      <c r="K251">
        <f t="shared" si="14"/>
        <v>1.6020599913279623</v>
      </c>
      <c r="L251" t="s">
        <v>149</v>
      </c>
      <c r="M251">
        <f t="shared" si="15"/>
        <v>1.3979400086720377</v>
      </c>
    </row>
    <row r="252" spans="1:13" x14ac:dyDescent="0.25">
      <c r="A252" t="s">
        <v>865</v>
      </c>
      <c r="B252" s="4">
        <v>1</v>
      </c>
      <c r="C252" s="4">
        <v>30</v>
      </c>
      <c r="D252">
        <f t="shared" si="12"/>
        <v>15.5</v>
      </c>
      <c r="H252" t="s">
        <v>150</v>
      </c>
      <c r="I252">
        <f t="shared" si="13"/>
        <v>0</v>
      </c>
      <c r="J252" t="s">
        <v>150</v>
      </c>
      <c r="K252">
        <f t="shared" si="14"/>
        <v>1.4771212547196624</v>
      </c>
      <c r="L252" t="s">
        <v>150</v>
      </c>
      <c r="M252">
        <f t="shared" si="15"/>
        <v>1.1903316981702914</v>
      </c>
    </row>
    <row r="253" spans="1:13" x14ac:dyDescent="0.25">
      <c r="A253" t="s">
        <v>866</v>
      </c>
      <c r="B253" s="4">
        <v>1</v>
      </c>
      <c r="C253" s="4">
        <v>150</v>
      </c>
      <c r="D253">
        <f t="shared" si="12"/>
        <v>75.5</v>
      </c>
      <c r="H253" t="s">
        <v>389</v>
      </c>
      <c r="I253">
        <f t="shared" si="13"/>
        <v>0</v>
      </c>
      <c r="J253" t="s">
        <v>389</v>
      </c>
      <c r="K253">
        <f t="shared" si="14"/>
        <v>2.1760912590556813</v>
      </c>
      <c r="L253" t="s">
        <v>389</v>
      </c>
      <c r="M253">
        <f t="shared" si="15"/>
        <v>1.8779469516291882</v>
      </c>
    </row>
    <row r="254" spans="1:13" x14ac:dyDescent="0.25">
      <c r="A254" t="s">
        <v>867</v>
      </c>
      <c r="B254" s="4">
        <v>1</v>
      </c>
      <c r="C254" s="4">
        <v>55</v>
      </c>
      <c r="D254">
        <f t="shared" si="12"/>
        <v>28</v>
      </c>
      <c r="H254" t="s">
        <v>151</v>
      </c>
      <c r="I254">
        <f t="shared" si="13"/>
        <v>0</v>
      </c>
      <c r="J254" t="s">
        <v>151</v>
      </c>
      <c r="K254">
        <f t="shared" si="14"/>
        <v>1.7403626894942439</v>
      </c>
      <c r="L254" t="s">
        <v>151</v>
      </c>
      <c r="M254">
        <f t="shared" si="15"/>
        <v>1.4471580313422192</v>
      </c>
    </row>
    <row r="255" spans="1:13" x14ac:dyDescent="0.25">
      <c r="A255" t="s">
        <v>868</v>
      </c>
      <c r="B255" s="4">
        <v>2</v>
      </c>
      <c r="C255" s="4">
        <v>25</v>
      </c>
      <c r="D255">
        <f t="shared" si="12"/>
        <v>13.5</v>
      </c>
      <c r="H255" t="s">
        <v>152</v>
      </c>
      <c r="I255">
        <f t="shared" si="13"/>
        <v>0.3010299956639812</v>
      </c>
      <c r="J255" t="s">
        <v>152</v>
      </c>
      <c r="K255">
        <f t="shared" si="14"/>
        <v>1.3979400086720377</v>
      </c>
      <c r="L255" t="s">
        <v>152</v>
      </c>
      <c r="M255">
        <f t="shared" si="15"/>
        <v>1.1303337684950061</v>
      </c>
    </row>
    <row r="256" spans="1:13" x14ac:dyDescent="0.25">
      <c r="A256" t="s">
        <v>869</v>
      </c>
      <c r="B256" s="4">
        <v>1</v>
      </c>
      <c r="C256" s="4">
        <v>40</v>
      </c>
      <c r="D256">
        <f t="shared" si="12"/>
        <v>20.5</v>
      </c>
      <c r="H256" t="s">
        <v>153</v>
      </c>
      <c r="I256">
        <f t="shared" si="13"/>
        <v>0</v>
      </c>
      <c r="J256" t="s">
        <v>153</v>
      </c>
      <c r="K256">
        <f t="shared" si="14"/>
        <v>1.6020599913279623</v>
      </c>
      <c r="L256" t="s">
        <v>153</v>
      </c>
      <c r="M256">
        <f t="shared" si="15"/>
        <v>1.3117538610557542</v>
      </c>
    </row>
    <row r="257" spans="1:13" x14ac:dyDescent="0.25">
      <c r="A257" t="s">
        <v>870</v>
      </c>
      <c r="B257" s="4">
        <v>2</v>
      </c>
      <c r="C257" s="4">
        <v>30</v>
      </c>
      <c r="D257">
        <f t="shared" si="12"/>
        <v>16</v>
      </c>
      <c r="H257" t="s">
        <v>154</v>
      </c>
      <c r="I257">
        <f t="shared" si="13"/>
        <v>0.3010299956639812</v>
      </c>
      <c r="J257" t="s">
        <v>154</v>
      </c>
      <c r="K257">
        <f t="shared" si="14"/>
        <v>1.4771212547196624</v>
      </c>
      <c r="L257" t="s">
        <v>154</v>
      </c>
      <c r="M257">
        <f t="shared" si="15"/>
        <v>1.2041199826559248</v>
      </c>
    </row>
    <row r="258" spans="1:13" x14ac:dyDescent="0.25">
      <c r="A258" t="s">
        <v>871</v>
      </c>
      <c r="B258" s="4">
        <v>1</v>
      </c>
      <c r="C258" s="4">
        <v>40</v>
      </c>
      <c r="D258">
        <f t="shared" si="12"/>
        <v>20.5</v>
      </c>
      <c r="H258" t="s">
        <v>155</v>
      </c>
      <c r="I258">
        <f t="shared" si="13"/>
        <v>0</v>
      </c>
      <c r="J258" t="s">
        <v>155</v>
      </c>
      <c r="K258">
        <f t="shared" si="14"/>
        <v>1.6020599913279623</v>
      </c>
      <c r="L258" t="s">
        <v>155</v>
      </c>
      <c r="M258">
        <f t="shared" si="15"/>
        <v>1.3117538610557542</v>
      </c>
    </row>
    <row r="259" spans="1:13" x14ac:dyDescent="0.25">
      <c r="A259" t="s">
        <v>872</v>
      </c>
      <c r="B259" s="4">
        <v>1</v>
      </c>
      <c r="C259" s="4">
        <v>35</v>
      </c>
      <c r="D259">
        <f t="shared" ref="D259:D323" si="16">((C259-B259)/2)+B259</f>
        <v>18</v>
      </c>
      <c r="H259" t="s">
        <v>156</v>
      </c>
      <c r="I259">
        <f t="shared" ref="I259:I323" si="17">LOG10(B259)</f>
        <v>0</v>
      </c>
      <c r="J259" t="s">
        <v>156</v>
      </c>
      <c r="K259">
        <f t="shared" ref="K259:K322" si="18">LOG10(C259)</f>
        <v>1.5440680443502757</v>
      </c>
      <c r="L259" t="s">
        <v>156</v>
      </c>
      <c r="M259">
        <f t="shared" ref="M259:M323" si="19">LOG10(D259)</f>
        <v>1.255272505103306</v>
      </c>
    </row>
    <row r="260" spans="1:13" x14ac:dyDescent="0.25">
      <c r="A260" t="s">
        <v>873</v>
      </c>
      <c r="B260" s="4">
        <v>1</v>
      </c>
      <c r="C260" s="4">
        <v>35</v>
      </c>
      <c r="D260">
        <f t="shared" si="16"/>
        <v>18</v>
      </c>
      <c r="H260" t="s">
        <v>157</v>
      </c>
      <c r="I260">
        <f t="shared" si="17"/>
        <v>0</v>
      </c>
      <c r="J260" t="s">
        <v>157</v>
      </c>
      <c r="K260">
        <f t="shared" si="18"/>
        <v>1.5440680443502757</v>
      </c>
      <c r="L260" t="s">
        <v>157</v>
      </c>
      <c r="M260">
        <f t="shared" si="19"/>
        <v>1.255272505103306</v>
      </c>
    </row>
    <row r="261" spans="1:13" x14ac:dyDescent="0.25">
      <c r="A261" t="s">
        <v>874</v>
      </c>
      <c r="B261" s="4">
        <v>1</v>
      </c>
      <c r="C261" s="4">
        <v>35</v>
      </c>
      <c r="D261">
        <f t="shared" si="16"/>
        <v>18</v>
      </c>
      <c r="H261" t="s">
        <v>158</v>
      </c>
      <c r="I261">
        <f t="shared" si="17"/>
        <v>0</v>
      </c>
      <c r="J261" t="s">
        <v>158</v>
      </c>
      <c r="K261">
        <f t="shared" si="18"/>
        <v>1.5440680443502757</v>
      </c>
      <c r="L261" t="s">
        <v>158</v>
      </c>
      <c r="M261">
        <f t="shared" si="19"/>
        <v>1.255272505103306</v>
      </c>
    </row>
    <row r="262" spans="1:13" x14ac:dyDescent="0.25">
      <c r="A262" t="s">
        <v>875</v>
      </c>
      <c r="B262" s="4">
        <v>1</v>
      </c>
      <c r="C262" s="4">
        <v>20</v>
      </c>
      <c r="D262">
        <f t="shared" si="16"/>
        <v>10.5</v>
      </c>
      <c r="H262" t="s">
        <v>159</v>
      </c>
      <c r="I262">
        <f t="shared" si="17"/>
        <v>0</v>
      </c>
      <c r="J262" t="s">
        <v>159</v>
      </c>
      <c r="K262">
        <f t="shared" si="18"/>
        <v>1.3010299956639813</v>
      </c>
      <c r="L262" t="s">
        <v>159</v>
      </c>
      <c r="M262">
        <f t="shared" si="19"/>
        <v>1.0211892990699381</v>
      </c>
    </row>
    <row r="263" spans="1:13" x14ac:dyDescent="0.25">
      <c r="A263" t="s">
        <v>876</v>
      </c>
      <c r="B263" s="4">
        <v>1</v>
      </c>
      <c r="C263" s="4">
        <v>40</v>
      </c>
      <c r="D263">
        <f t="shared" si="16"/>
        <v>20.5</v>
      </c>
      <c r="H263" t="s">
        <v>160</v>
      </c>
      <c r="I263">
        <f t="shared" si="17"/>
        <v>0</v>
      </c>
      <c r="J263" t="s">
        <v>160</v>
      </c>
      <c r="K263">
        <f t="shared" si="18"/>
        <v>1.6020599913279623</v>
      </c>
      <c r="L263" t="s">
        <v>160</v>
      </c>
      <c r="M263">
        <f t="shared" si="19"/>
        <v>1.3117538610557542</v>
      </c>
    </row>
    <row r="264" spans="1:13" x14ac:dyDescent="0.25">
      <c r="A264" t="s">
        <v>877</v>
      </c>
      <c r="B264" s="4">
        <v>8</v>
      </c>
      <c r="C264" s="4">
        <v>25</v>
      </c>
      <c r="D264">
        <f t="shared" si="16"/>
        <v>16.5</v>
      </c>
      <c r="H264" t="s">
        <v>337</v>
      </c>
      <c r="I264">
        <f t="shared" si="17"/>
        <v>0.90308998699194354</v>
      </c>
      <c r="J264" t="s">
        <v>337</v>
      </c>
      <c r="K264">
        <f t="shared" si="18"/>
        <v>1.3979400086720377</v>
      </c>
      <c r="L264" t="s">
        <v>337</v>
      </c>
      <c r="M264">
        <f t="shared" si="19"/>
        <v>1.2174839442139063</v>
      </c>
    </row>
    <row r="265" spans="1:13" x14ac:dyDescent="0.25">
      <c r="A265" t="s">
        <v>878</v>
      </c>
      <c r="B265" s="4">
        <v>53</v>
      </c>
      <c r="C265" s="4">
        <v>1626</v>
      </c>
      <c r="D265">
        <f t="shared" si="16"/>
        <v>839.5</v>
      </c>
      <c r="H265" t="s">
        <v>468</v>
      </c>
      <c r="I265">
        <f t="shared" si="17"/>
        <v>1.7242758696007889</v>
      </c>
      <c r="J265" t="s">
        <v>468</v>
      </c>
      <c r="K265">
        <f t="shared" si="18"/>
        <v>3.2111205412580492</v>
      </c>
      <c r="L265" t="s">
        <v>468</v>
      </c>
      <c r="M265">
        <f t="shared" si="19"/>
        <v>2.9240207004740677</v>
      </c>
    </row>
    <row r="266" spans="1:13" x14ac:dyDescent="0.25">
      <c r="A266" t="s">
        <v>1129</v>
      </c>
      <c r="B266" s="4">
        <v>92</v>
      </c>
      <c r="C266" s="4">
        <v>412</v>
      </c>
      <c r="D266">
        <f t="shared" si="16"/>
        <v>252</v>
      </c>
      <c r="H266" t="s">
        <v>469</v>
      </c>
      <c r="I266">
        <f t="shared" si="17"/>
        <v>1.9637878273455553</v>
      </c>
      <c r="J266" t="s">
        <v>469</v>
      </c>
      <c r="K266">
        <f t="shared" si="18"/>
        <v>2.6148972160331345</v>
      </c>
      <c r="L266" t="s">
        <v>469</v>
      </c>
      <c r="M266">
        <f t="shared" si="19"/>
        <v>2.4014005407815442</v>
      </c>
    </row>
    <row r="267" spans="1:13" x14ac:dyDescent="0.25">
      <c r="A267" t="s">
        <v>879</v>
      </c>
      <c r="B267" s="4">
        <v>30</v>
      </c>
      <c r="C267" s="4">
        <v>2291</v>
      </c>
      <c r="D267">
        <f t="shared" si="16"/>
        <v>1160.5</v>
      </c>
      <c r="H267" t="s">
        <v>390</v>
      </c>
      <c r="I267">
        <f t="shared" si="17"/>
        <v>1.4771212547196624</v>
      </c>
      <c r="J267" t="s">
        <v>390</v>
      </c>
      <c r="K267">
        <f t="shared" si="18"/>
        <v>3.3600250891893975</v>
      </c>
      <c r="L267" t="s">
        <v>390</v>
      </c>
      <c r="M267">
        <f t="shared" si="19"/>
        <v>3.0646451447919367</v>
      </c>
    </row>
    <row r="268" spans="1:13" x14ac:dyDescent="0.25">
      <c r="A268" t="s">
        <v>880</v>
      </c>
      <c r="B268" s="4">
        <v>91</v>
      </c>
      <c r="C268" s="4">
        <v>455</v>
      </c>
      <c r="D268">
        <f t="shared" si="16"/>
        <v>273</v>
      </c>
      <c r="H268" t="s">
        <v>470</v>
      </c>
      <c r="I268">
        <f t="shared" si="17"/>
        <v>1.9590413923210936</v>
      </c>
      <c r="J268" t="s">
        <v>470</v>
      </c>
      <c r="K268">
        <f t="shared" si="18"/>
        <v>2.6580113966571126</v>
      </c>
      <c r="L268" t="s">
        <v>470</v>
      </c>
      <c r="M268">
        <f t="shared" si="19"/>
        <v>2.436162647040756</v>
      </c>
    </row>
    <row r="269" spans="1:13" x14ac:dyDescent="0.25">
      <c r="A269" t="s">
        <v>634</v>
      </c>
      <c r="B269" s="4">
        <v>271</v>
      </c>
      <c r="C269" s="4">
        <v>1045</v>
      </c>
      <c r="D269">
        <f t="shared" si="16"/>
        <v>658</v>
      </c>
      <c r="H269" t="s">
        <v>471</v>
      </c>
      <c r="I269">
        <f t="shared" si="17"/>
        <v>2.4329692908744058</v>
      </c>
      <c r="J269" t="s">
        <v>471</v>
      </c>
      <c r="K269">
        <f t="shared" si="18"/>
        <v>3.019116290447073</v>
      </c>
      <c r="L269" t="s">
        <v>471</v>
      </c>
      <c r="M269">
        <f t="shared" si="19"/>
        <v>2.8182258936139557</v>
      </c>
    </row>
    <row r="270" spans="1:13" x14ac:dyDescent="0.25">
      <c r="A270" t="s">
        <v>635</v>
      </c>
      <c r="B270" s="4">
        <v>46</v>
      </c>
      <c r="C270" s="4">
        <v>1050</v>
      </c>
      <c r="D270">
        <f t="shared" si="16"/>
        <v>548</v>
      </c>
      <c r="H270" t="s">
        <v>391</v>
      </c>
      <c r="I270">
        <f t="shared" si="17"/>
        <v>1.6627578316815741</v>
      </c>
      <c r="J270" t="s">
        <v>391</v>
      </c>
      <c r="K270">
        <f t="shared" si="18"/>
        <v>3.0211892990699383</v>
      </c>
      <c r="L270" t="s">
        <v>391</v>
      </c>
      <c r="M270">
        <f t="shared" si="19"/>
        <v>2.7387805584843692</v>
      </c>
    </row>
    <row r="271" spans="1:13" x14ac:dyDescent="0.25">
      <c r="A271" t="s">
        <v>636</v>
      </c>
      <c r="B271" s="4">
        <v>191</v>
      </c>
      <c r="C271" s="20">
        <v>1032</v>
      </c>
      <c r="D271">
        <f t="shared" si="16"/>
        <v>611.5</v>
      </c>
      <c r="H271" t="s">
        <v>392</v>
      </c>
      <c r="I271">
        <f t="shared" si="17"/>
        <v>2.2810333672477277</v>
      </c>
      <c r="J271" t="s">
        <v>392</v>
      </c>
      <c r="K271">
        <f t="shared" si="18"/>
        <v>3.0136796972911926</v>
      </c>
      <c r="L271" t="s">
        <v>392</v>
      </c>
      <c r="M271">
        <f t="shared" si="19"/>
        <v>2.7863964613723042</v>
      </c>
    </row>
    <row r="272" spans="1:13" x14ac:dyDescent="0.25">
      <c r="A272" t="s">
        <v>881</v>
      </c>
      <c r="B272" s="4">
        <v>256</v>
      </c>
      <c r="C272" s="4">
        <v>549</v>
      </c>
      <c r="D272">
        <f t="shared" si="16"/>
        <v>402.5</v>
      </c>
      <c r="H272" t="s">
        <v>472</v>
      </c>
      <c r="I272">
        <f t="shared" si="17"/>
        <v>2.4082399653118496</v>
      </c>
      <c r="J272" t="s">
        <v>472</v>
      </c>
      <c r="K272">
        <f t="shared" si="18"/>
        <v>2.7395723444500919</v>
      </c>
      <c r="L272" t="s">
        <v>472</v>
      </c>
      <c r="M272">
        <f t="shared" si="19"/>
        <v>2.6047658847038875</v>
      </c>
    </row>
    <row r="273" spans="1:13" x14ac:dyDescent="0.25">
      <c r="A273" t="s">
        <v>882</v>
      </c>
      <c r="B273" s="4">
        <v>1</v>
      </c>
      <c r="C273" s="4">
        <v>40</v>
      </c>
      <c r="D273">
        <f t="shared" si="16"/>
        <v>20.5</v>
      </c>
      <c r="H273" t="s">
        <v>161</v>
      </c>
      <c r="I273">
        <f t="shared" si="17"/>
        <v>0</v>
      </c>
      <c r="J273" t="s">
        <v>161</v>
      </c>
      <c r="K273">
        <f t="shared" si="18"/>
        <v>1.6020599913279623</v>
      </c>
      <c r="L273" t="s">
        <v>161</v>
      </c>
      <c r="M273">
        <f t="shared" si="19"/>
        <v>1.3117538610557542</v>
      </c>
    </row>
    <row r="274" spans="1:13" x14ac:dyDescent="0.25">
      <c r="A274" t="s">
        <v>883</v>
      </c>
      <c r="B274" s="4">
        <v>1</v>
      </c>
      <c r="C274" s="4">
        <v>28</v>
      </c>
      <c r="D274">
        <f t="shared" si="16"/>
        <v>14.5</v>
      </c>
      <c r="H274" t="s">
        <v>327</v>
      </c>
      <c r="I274">
        <f t="shared" si="17"/>
        <v>0</v>
      </c>
      <c r="J274" t="s">
        <v>327</v>
      </c>
      <c r="K274">
        <f t="shared" si="18"/>
        <v>1.4471580313422192</v>
      </c>
      <c r="L274" t="s">
        <v>327</v>
      </c>
      <c r="M274">
        <f t="shared" si="19"/>
        <v>1.1613680022349748</v>
      </c>
    </row>
    <row r="275" spans="1:13" x14ac:dyDescent="0.25">
      <c r="A275" t="s">
        <v>884</v>
      </c>
      <c r="B275" s="4">
        <v>1</v>
      </c>
      <c r="C275" s="4">
        <v>40</v>
      </c>
      <c r="D275">
        <f t="shared" si="16"/>
        <v>20.5</v>
      </c>
      <c r="H275" t="s">
        <v>162</v>
      </c>
      <c r="I275">
        <f t="shared" si="17"/>
        <v>0</v>
      </c>
      <c r="J275" t="s">
        <v>162</v>
      </c>
      <c r="K275">
        <f t="shared" si="18"/>
        <v>1.6020599913279623</v>
      </c>
      <c r="L275" t="s">
        <v>162</v>
      </c>
      <c r="M275">
        <f t="shared" si="19"/>
        <v>1.3117538610557542</v>
      </c>
    </row>
    <row r="276" spans="1:13" x14ac:dyDescent="0.25">
      <c r="A276" t="s">
        <v>885</v>
      </c>
      <c r="B276" s="4">
        <v>1</v>
      </c>
      <c r="C276" s="4">
        <v>40</v>
      </c>
      <c r="D276">
        <f t="shared" si="16"/>
        <v>20.5</v>
      </c>
      <c r="H276" t="s">
        <v>163</v>
      </c>
      <c r="I276">
        <f t="shared" si="17"/>
        <v>0</v>
      </c>
      <c r="J276" t="s">
        <v>163</v>
      </c>
      <c r="K276">
        <f t="shared" si="18"/>
        <v>1.6020599913279623</v>
      </c>
      <c r="L276" t="s">
        <v>163</v>
      </c>
      <c r="M276">
        <f t="shared" si="19"/>
        <v>1.3117538610557542</v>
      </c>
    </row>
    <row r="277" spans="1:13" x14ac:dyDescent="0.25">
      <c r="A277" t="s">
        <v>886</v>
      </c>
      <c r="B277" s="4">
        <v>1</v>
      </c>
      <c r="C277" s="4">
        <v>63</v>
      </c>
      <c r="D277">
        <f t="shared" si="16"/>
        <v>32</v>
      </c>
      <c r="H277" t="s">
        <v>164</v>
      </c>
      <c r="I277">
        <f t="shared" si="17"/>
        <v>0</v>
      </c>
      <c r="J277" t="s">
        <v>164</v>
      </c>
      <c r="K277">
        <f t="shared" si="18"/>
        <v>1.7993405494535817</v>
      </c>
      <c r="L277" t="s">
        <v>164</v>
      </c>
      <c r="M277">
        <f t="shared" si="19"/>
        <v>1.505149978319906</v>
      </c>
    </row>
    <row r="278" spans="1:13" x14ac:dyDescent="0.25">
      <c r="A278" t="s">
        <v>887</v>
      </c>
      <c r="B278" s="4">
        <v>3</v>
      </c>
      <c r="C278" s="4">
        <v>150</v>
      </c>
      <c r="D278">
        <f t="shared" si="16"/>
        <v>76.5</v>
      </c>
      <c r="H278" t="s">
        <v>393</v>
      </c>
      <c r="I278">
        <f t="shared" si="17"/>
        <v>0.47712125471966244</v>
      </c>
      <c r="J278" t="s">
        <v>393</v>
      </c>
      <c r="K278">
        <f t="shared" si="18"/>
        <v>2.1760912590556813</v>
      </c>
      <c r="L278" t="s">
        <v>393</v>
      </c>
      <c r="M278">
        <f t="shared" si="19"/>
        <v>1.8836614351536176</v>
      </c>
    </row>
    <row r="279" spans="1:13" x14ac:dyDescent="0.25">
      <c r="A279" t="s">
        <v>888</v>
      </c>
      <c r="B279" s="4">
        <v>2</v>
      </c>
      <c r="C279" s="4">
        <v>20</v>
      </c>
      <c r="D279">
        <f t="shared" si="16"/>
        <v>11</v>
      </c>
      <c r="H279" t="s">
        <v>338</v>
      </c>
      <c r="I279">
        <f t="shared" si="17"/>
        <v>0.3010299956639812</v>
      </c>
      <c r="J279" t="s">
        <v>338</v>
      </c>
      <c r="K279">
        <f t="shared" si="18"/>
        <v>1.3010299956639813</v>
      </c>
      <c r="L279" t="s">
        <v>338</v>
      </c>
      <c r="M279">
        <f t="shared" si="19"/>
        <v>1.0413926851582251</v>
      </c>
    </row>
    <row r="280" spans="1:13" x14ac:dyDescent="0.25">
      <c r="A280" t="s">
        <v>889</v>
      </c>
      <c r="B280" s="4">
        <v>1</v>
      </c>
      <c r="C280" s="4">
        <v>30</v>
      </c>
      <c r="D280">
        <f t="shared" si="16"/>
        <v>15.5</v>
      </c>
      <c r="H280" t="s">
        <v>165</v>
      </c>
      <c r="I280">
        <f t="shared" si="17"/>
        <v>0</v>
      </c>
      <c r="J280" t="s">
        <v>165</v>
      </c>
      <c r="K280">
        <f t="shared" si="18"/>
        <v>1.4771212547196624</v>
      </c>
      <c r="L280" t="s">
        <v>165</v>
      </c>
      <c r="M280">
        <f t="shared" si="19"/>
        <v>1.1903316981702914</v>
      </c>
    </row>
    <row r="281" spans="1:13" x14ac:dyDescent="0.25">
      <c r="A281" t="s">
        <v>890</v>
      </c>
      <c r="B281" s="4">
        <v>5</v>
      </c>
      <c r="C281" s="4">
        <v>40</v>
      </c>
      <c r="D281">
        <f t="shared" si="16"/>
        <v>22.5</v>
      </c>
      <c r="H281" t="s">
        <v>166</v>
      </c>
      <c r="I281">
        <f t="shared" si="17"/>
        <v>0.69897000433601886</v>
      </c>
      <c r="J281" t="s">
        <v>166</v>
      </c>
      <c r="K281">
        <f t="shared" si="18"/>
        <v>1.6020599913279623</v>
      </c>
      <c r="L281" t="s">
        <v>166</v>
      </c>
      <c r="M281">
        <f t="shared" si="19"/>
        <v>1.3521825181113625</v>
      </c>
    </row>
    <row r="282" spans="1:13" x14ac:dyDescent="0.25">
      <c r="A282" t="s">
        <v>891</v>
      </c>
      <c r="B282" s="4">
        <v>20</v>
      </c>
      <c r="C282" s="4">
        <v>40</v>
      </c>
      <c r="D282">
        <f t="shared" si="16"/>
        <v>30</v>
      </c>
      <c r="H282" t="s">
        <v>339</v>
      </c>
      <c r="I282">
        <f t="shared" si="17"/>
        <v>1.3010299956639813</v>
      </c>
      <c r="J282" t="s">
        <v>339</v>
      </c>
      <c r="K282">
        <f t="shared" si="18"/>
        <v>1.6020599913279623</v>
      </c>
      <c r="L282" t="s">
        <v>339</v>
      </c>
      <c r="M282">
        <f t="shared" si="19"/>
        <v>1.4771212547196624</v>
      </c>
    </row>
    <row r="283" spans="1:13" x14ac:dyDescent="0.25">
      <c r="A283" t="s">
        <v>892</v>
      </c>
      <c r="B283" s="4">
        <v>6</v>
      </c>
      <c r="C283" s="4">
        <v>165</v>
      </c>
      <c r="D283">
        <f t="shared" si="16"/>
        <v>85.5</v>
      </c>
      <c r="H283" t="s">
        <v>167</v>
      </c>
      <c r="I283">
        <f t="shared" si="17"/>
        <v>0.77815125038364363</v>
      </c>
      <c r="J283" t="s">
        <v>167</v>
      </c>
      <c r="K283">
        <f t="shared" si="18"/>
        <v>2.2174839442139063</v>
      </c>
      <c r="L283" t="s">
        <v>167</v>
      </c>
      <c r="M283">
        <f t="shared" si="19"/>
        <v>1.9319661147281726</v>
      </c>
    </row>
    <row r="284" spans="1:13" x14ac:dyDescent="0.25">
      <c r="A284" t="s">
        <v>893</v>
      </c>
      <c r="B284" s="4">
        <v>1</v>
      </c>
      <c r="C284" s="4">
        <v>70</v>
      </c>
      <c r="D284">
        <f t="shared" si="16"/>
        <v>35.5</v>
      </c>
      <c r="H284" t="s">
        <v>168</v>
      </c>
      <c r="I284">
        <f t="shared" si="17"/>
        <v>0</v>
      </c>
      <c r="J284" t="s">
        <v>168</v>
      </c>
      <c r="K284">
        <f t="shared" si="18"/>
        <v>1.8450980400142569</v>
      </c>
      <c r="L284" t="s">
        <v>168</v>
      </c>
      <c r="M284">
        <f t="shared" si="19"/>
        <v>1.550228353055094</v>
      </c>
    </row>
    <row r="285" spans="1:13" x14ac:dyDescent="0.25">
      <c r="A285" t="s">
        <v>894</v>
      </c>
      <c r="B285" s="4">
        <v>2</v>
      </c>
      <c r="C285" s="4">
        <v>75</v>
      </c>
      <c r="D285">
        <f t="shared" si="16"/>
        <v>38.5</v>
      </c>
      <c r="H285" t="s">
        <v>169</v>
      </c>
      <c r="I285">
        <f t="shared" si="17"/>
        <v>0.3010299956639812</v>
      </c>
      <c r="J285" t="s">
        <v>169</v>
      </c>
      <c r="K285">
        <f t="shared" si="18"/>
        <v>1.8750612633917001</v>
      </c>
      <c r="L285" t="s">
        <v>169</v>
      </c>
      <c r="M285">
        <f t="shared" si="19"/>
        <v>1.5854607295085006</v>
      </c>
    </row>
    <row r="286" spans="1:13" x14ac:dyDescent="0.25">
      <c r="A286" t="s">
        <v>895</v>
      </c>
      <c r="B286" s="4">
        <v>97</v>
      </c>
      <c r="C286" s="4">
        <v>500</v>
      </c>
      <c r="D286">
        <f t="shared" si="16"/>
        <v>298.5</v>
      </c>
      <c r="H286" t="s">
        <v>394</v>
      </c>
      <c r="I286">
        <f t="shared" si="17"/>
        <v>1.9867717342662448</v>
      </c>
      <c r="J286" t="s">
        <v>394</v>
      </c>
      <c r="K286">
        <f t="shared" si="18"/>
        <v>2.6989700043360187</v>
      </c>
      <c r="L286" t="s">
        <v>394</v>
      </c>
      <c r="M286">
        <f t="shared" si="19"/>
        <v>2.4749443354653877</v>
      </c>
    </row>
    <row r="287" spans="1:13" x14ac:dyDescent="0.25">
      <c r="A287" t="s">
        <v>896</v>
      </c>
      <c r="B287" s="4">
        <v>1</v>
      </c>
      <c r="C287" s="4">
        <v>50</v>
      </c>
      <c r="D287">
        <f t="shared" si="16"/>
        <v>25.5</v>
      </c>
      <c r="H287" t="s">
        <v>170</v>
      </c>
      <c r="I287">
        <f t="shared" si="17"/>
        <v>0</v>
      </c>
      <c r="J287" t="s">
        <v>170</v>
      </c>
      <c r="K287">
        <f t="shared" si="18"/>
        <v>1.6989700043360187</v>
      </c>
      <c r="L287" t="s">
        <v>170</v>
      </c>
      <c r="M287">
        <f t="shared" si="19"/>
        <v>1.4065401804339552</v>
      </c>
    </row>
    <row r="288" spans="1:13" x14ac:dyDescent="0.25">
      <c r="A288" t="s">
        <v>897</v>
      </c>
      <c r="B288" s="4">
        <v>1</v>
      </c>
      <c r="C288" s="4">
        <v>25</v>
      </c>
      <c r="D288">
        <f t="shared" si="16"/>
        <v>13</v>
      </c>
      <c r="H288" t="s">
        <v>171</v>
      </c>
      <c r="I288">
        <f t="shared" si="17"/>
        <v>0</v>
      </c>
      <c r="J288" t="s">
        <v>171</v>
      </c>
      <c r="K288">
        <f t="shared" si="18"/>
        <v>1.3979400086720377</v>
      </c>
      <c r="L288" t="s">
        <v>171</v>
      </c>
      <c r="M288">
        <f t="shared" si="19"/>
        <v>1.1139433523068367</v>
      </c>
    </row>
    <row r="289" spans="1:13" x14ac:dyDescent="0.25">
      <c r="A289" t="s">
        <v>898</v>
      </c>
      <c r="B289" s="4">
        <v>1</v>
      </c>
      <c r="C289" s="4">
        <v>30</v>
      </c>
      <c r="D289">
        <f t="shared" si="16"/>
        <v>15.5</v>
      </c>
      <c r="H289" t="s">
        <v>330</v>
      </c>
      <c r="I289">
        <f t="shared" si="17"/>
        <v>0</v>
      </c>
      <c r="J289" t="s">
        <v>330</v>
      </c>
      <c r="K289">
        <f t="shared" si="18"/>
        <v>1.4771212547196624</v>
      </c>
      <c r="L289" t="s">
        <v>330</v>
      </c>
      <c r="M289">
        <f t="shared" si="19"/>
        <v>1.1903316981702914</v>
      </c>
    </row>
    <row r="290" spans="1:13" x14ac:dyDescent="0.25">
      <c r="A290" t="s">
        <v>899</v>
      </c>
      <c r="B290" s="4">
        <v>1</v>
      </c>
      <c r="C290" s="4">
        <v>40</v>
      </c>
      <c r="D290">
        <f t="shared" si="16"/>
        <v>20.5</v>
      </c>
      <c r="H290" t="s">
        <v>172</v>
      </c>
      <c r="I290">
        <f t="shared" si="17"/>
        <v>0</v>
      </c>
      <c r="J290" t="s">
        <v>172</v>
      </c>
      <c r="K290">
        <f t="shared" si="18"/>
        <v>1.6020599913279623</v>
      </c>
      <c r="L290" t="s">
        <v>172</v>
      </c>
      <c r="M290">
        <f t="shared" si="19"/>
        <v>1.3117538610557542</v>
      </c>
    </row>
    <row r="291" spans="1:13" x14ac:dyDescent="0.25">
      <c r="A291" t="s">
        <v>900</v>
      </c>
      <c r="B291" s="4">
        <v>2</v>
      </c>
      <c r="C291" s="4">
        <v>40</v>
      </c>
      <c r="D291">
        <f t="shared" si="16"/>
        <v>21</v>
      </c>
      <c r="H291" t="s">
        <v>173</v>
      </c>
      <c r="I291">
        <f t="shared" si="17"/>
        <v>0.3010299956639812</v>
      </c>
      <c r="J291" t="s">
        <v>173</v>
      </c>
      <c r="K291">
        <f t="shared" si="18"/>
        <v>1.6020599913279623</v>
      </c>
      <c r="L291" t="s">
        <v>173</v>
      </c>
      <c r="M291">
        <f t="shared" si="19"/>
        <v>1.3222192947339193</v>
      </c>
    </row>
    <row r="292" spans="1:13" x14ac:dyDescent="0.25">
      <c r="A292" t="s">
        <v>901</v>
      </c>
      <c r="B292" s="4">
        <v>1</v>
      </c>
      <c r="C292" s="4">
        <v>40</v>
      </c>
      <c r="D292">
        <f t="shared" si="16"/>
        <v>20.5</v>
      </c>
      <c r="H292" t="s">
        <v>174</v>
      </c>
      <c r="I292">
        <f t="shared" si="17"/>
        <v>0</v>
      </c>
      <c r="J292" t="s">
        <v>174</v>
      </c>
      <c r="K292">
        <f t="shared" si="18"/>
        <v>1.6020599913279623</v>
      </c>
      <c r="L292" t="s">
        <v>174</v>
      </c>
      <c r="M292">
        <f t="shared" si="19"/>
        <v>1.3117538610557542</v>
      </c>
    </row>
    <row r="293" spans="1:13" x14ac:dyDescent="0.25">
      <c r="A293" t="s">
        <v>902</v>
      </c>
      <c r="B293" s="4">
        <v>3</v>
      </c>
      <c r="C293" s="4">
        <v>35</v>
      </c>
      <c r="D293">
        <f t="shared" si="16"/>
        <v>19</v>
      </c>
      <c r="H293" t="s">
        <v>175</v>
      </c>
      <c r="I293">
        <f t="shared" si="17"/>
        <v>0.47712125471966244</v>
      </c>
      <c r="J293" t="s">
        <v>175</v>
      </c>
      <c r="K293">
        <f t="shared" si="18"/>
        <v>1.5440680443502757</v>
      </c>
      <c r="L293" t="s">
        <v>175</v>
      </c>
      <c r="M293">
        <f t="shared" si="19"/>
        <v>1.2787536009528289</v>
      </c>
    </row>
    <row r="294" spans="1:13" x14ac:dyDescent="0.25">
      <c r="A294" t="s">
        <v>903</v>
      </c>
      <c r="B294" s="20">
        <v>1</v>
      </c>
      <c r="C294" s="20">
        <v>10</v>
      </c>
      <c r="D294">
        <f t="shared" si="16"/>
        <v>5.5</v>
      </c>
      <c r="H294" t="s">
        <v>320</v>
      </c>
      <c r="I294">
        <f t="shared" si="17"/>
        <v>0</v>
      </c>
      <c r="J294" t="s">
        <v>320</v>
      </c>
      <c r="K294">
        <f t="shared" si="18"/>
        <v>1</v>
      </c>
      <c r="L294" t="s">
        <v>320</v>
      </c>
      <c r="M294">
        <f t="shared" si="19"/>
        <v>0.74036268949424389</v>
      </c>
    </row>
    <row r="295" spans="1:13" x14ac:dyDescent="0.25">
      <c r="A295" t="s">
        <v>904</v>
      </c>
      <c r="B295" s="4">
        <v>1</v>
      </c>
      <c r="C295" s="4">
        <v>45</v>
      </c>
      <c r="D295">
        <f t="shared" si="16"/>
        <v>23</v>
      </c>
      <c r="H295" t="s">
        <v>176</v>
      </c>
      <c r="I295">
        <f t="shared" si="17"/>
        <v>0</v>
      </c>
      <c r="J295" t="s">
        <v>176</v>
      </c>
      <c r="K295">
        <f t="shared" si="18"/>
        <v>1.6532125137753437</v>
      </c>
      <c r="L295" t="s">
        <v>176</v>
      </c>
      <c r="M295">
        <f t="shared" si="19"/>
        <v>1.3617278360175928</v>
      </c>
    </row>
    <row r="296" spans="1:13" x14ac:dyDescent="0.25">
      <c r="A296" t="s">
        <v>905</v>
      </c>
      <c r="B296" s="4">
        <v>2</v>
      </c>
      <c r="C296" s="4">
        <v>30</v>
      </c>
      <c r="D296">
        <f t="shared" si="16"/>
        <v>16</v>
      </c>
      <c r="H296" t="s">
        <v>177</v>
      </c>
      <c r="I296">
        <f t="shared" si="17"/>
        <v>0.3010299956639812</v>
      </c>
      <c r="J296" t="s">
        <v>177</v>
      </c>
      <c r="K296">
        <f t="shared" si="18"/>
        <v>1.4771212547196624</v>
      </c>
      <c r="L296" t="s">
        <v>177</v>
      </c>
      <c r="M296">
        <f t="shared" si="19"/>
        <v>1.2041199826559248</v>
      </c>
    </row>
    <row r="297" spans="1:13" x14ac:dyDescent="0.25">
      <c r="A297" t="s">
        <v>906</v>
      </c>
      <c r="B297" s="4">
        <v>1</v>
      </c>
      <c r="C297" s="4">
        <v>50</v>
      </c>
      <c r="D297">
        <f t="shared" si="16"/>
        <v>25.5</v>
      </c>
      <c r="H297" t="s">
        <v>178</v>
      </c>
      <c r="I297">
        <f t="shared" si="17"/>
        <v>0</v>
      </c>
      <c r="J297" t="s">
        <v>178</v>
      </c>
      <c r="K297">
        <f t="shared" si="18"/>
        <v>1.6989700043360187</v>
      </c>
      <c r="L297" t="s">
        <v>178</v>
      </c>
      <c r="M297">
        <f t="shared" si="19"/>
        <v>1.4065401804339552</v>
      </c>
    </row>
    <row r="298" spans="1:13" x14ac:dyDescent="0.25">
      <c r="A298" t="s">
        <v>907</v>
      </c>
      <c r="B298" s="4">
        <v>1</v>
      </c>
      <c r="C298" s="4">
        <v>40</v>
      </c>
      <c r="D298">
        <f t="shared" si="16"/>
        <v>20.5</v>
      </c>
      <c r="H298" t="s">
        <v>179</v>
      </c>
      <c r="I298">
        <f t="shared" si="17"/>
        <v>0</v>
      </c>
      <c r="J298" t="s">
        <v>179</v>
      </c>
      <c r="K298">
        <f t="shared" si="18"/>
        <v>1.6020599913279623</v>
      </c>
      <c r="L298" t="s">
        <v>179</v>
      </c>
      <c r="M298">
        <f t="shared" si="19"/>
        <v>1.3117538610557542</v>
      </c>
    </row>
    <row r="299" spans="1:13" x14ac:dyDescent="0.25">
      <c r="A299" t="s">
        <v>908</v>
      </c>
      <c r="B299" s="4">
        <v>2</v>
      </c>
      <c r="C299" s="4">
        <v>40</v>
      </c>
      <c r="D299">
        <f t="shared" si="16"/>
        <v>21</v>
      </c>
      <c r="H299" t="s">
        <v>180</v>
      </c>
      <c r="I299">
        <f t="shared" si="17"/>
        <v>0.3010299956639812</v>
      </c>
      <c r="J299" t="s">
        <v>180</v>
      </c>
      <c r="K299">
        <f t="shared" si="18"/>
        <v>1.6020599913279623</v>
      </c>
      <c r="L299" t="s">
        <v>180</v>
      </c>
      <c r="M299">
        <f t="shared" si="19"/>
        <v>1.3222192947339193</v>
      </c>
    </row>
    <row r="300" spans="1:13" x14ac:dyDescent="0.25">
      <c r="A300" t="s">
        <v>909</v>
      </c>
      <c r="B300" s="4">
        <v>1</v>
      </c>
      <c r="C300" s="4">
        <v>50</v>
      </c>
      <c r="D300">
        <f t="shared" si="16"/>
        <v>25.5</v>
      </c>
      <c r="H300" t="s">
        <v>181</v>
      </c>
      <c r="I300">
        <f t="shared" si="17"/>
        <v>0</v>
      </c>
      <c r="J300" t="s">
        <v>181</v>
      </c>
      <c r="K300">
        <f t="shared" si="18"/>
        <v>1.6989700043360187</v>
      </c>
      <c r="L300" t="s">
        <v>181</v>
      </c>
      <c r="M300">
        <f t="shared" si="19"/>
        <v>1.4065401804339552</v>
      </c>
    </row>
    <row r="301" spans="1:13" x14ac:dyDescent="0.25">
      <c r="A301" t="s">
        <v>910</v>
      </c>
      <c r="B301" s="4">
        <v>50</v>
      </c>
      <c r="C301" s="4">
        <v>183</v>
      </c>
      <c r="D301">
        <f t="shared" si="16"/>
        <v>116.5</v>
      </c>
      <c r="H301" t="s">
        <v>473</v>
      </c>
      <c r="I301">
        <f t="shared" si="17"/>
        <v>1.6989700043360187</v>
      </c>
      <c r="J301" t="s">
        <v>473</v>
      </c>
      <c r="K301">
        <f t="shared" si="18"/>
        <v>2.2624510897304293</v>
      </c>
      <c r="L301" t="s">
        <v>473</v>
      </c>
      <c r="M301">
        <f t="shared" si="19"/>
        <v>2.0663259253620376</v>
      </c>
    </row>
    <row r="302" spans="1:13" x14ac:dyDescent="0.25">
      <c r="A302" t="s">
        <v>911</v>
      </c>
      <c r="B302" s="4">
        <v>20</v>
      </c>
      <c r="C302" s="4">
        <v>40</v>
      </c>
      <c r="D302">
        <f t="shared" si="16"/>
        <v>30</v>
      </c>
      <c r="H302" t="s">
        <v>182</v>
      </c>
      <c r="I302">
        <f t="shared" si="17"/>
        <v>1.3010299956639813</v>
      </c>
      <c r="J302" t="s">
        <v>182</v>
      </c>
      <c r="K302">
        <f t="shared" si="18"/>
        <v>1.6020599913279623</v>
      </c>
      <c r="L302" t="s">
        <v>182</v>
      </c>
      <c r="M302">
        <f t="shared" si="19"/>
        <v>1.4771212547196624</v>
      </c>
    </row>
    <row r="303" spans="1:13" x14ac:dyDescent="0.25">
      <c r="A303" t="s">
        <v>912</v>
      </c>
      <c r="B303" s="4">
        <v>1</v>
      </c>
      <c r="C303" s="4">
        <v>98</v>
      </c>
      <c r="D303">
        <f t="shared" si="16"/>
        <v>49.5</v>
      </c>
      <c r="H303" t="s">
        <v>183</v>
      </c>
      <c r="I303">
        <f t="shared" si="17"/>
        <v>0</v>
      </c>
      <c r="J303" t="s">
        <v>183</v>
      </c>
      <c r="K303">
        <f t="shared" si="18"/>
        <v>1.9912260756924949</v>
      </c>
      <c r="L303" t="s">
        <v>183</v>
      </c>
      <c r="M303">
        <f t="shared" si="19"/>
        <v>1.6946051989335686</v>
      </c>
    </row>
    <row r="304" spans="1:13" x14ac:dyDescent="0.25">
      <c r="A304" t="s">
        <v>913</v>
      </c>
      <c r="B304" s="4">
        <v>15</v>
      </c>
      <c r="C304" s="4">
        <v>95</v>
      </c>
      <c r="D304">
        <f t="shared" si="16"/>
        <v>55</v>
      </c>
      <c r="H304" t="s">
        <v>184</v>
      </c>
      <c r="I304">
        <f t="shared" si="17"/>
        <v>1.1760912590556813</v>
      </c>
      <c r="J304" t="s">
        <v>184</v>
      </c>
      <c r="K304">
        <f t="shared" si="18"/>
        <v>1.9777236052888478</v>
      </c>
      <c r="L304" t="s">
        <v>184</v>
      </c>
      <c r="M304">
        <f t="shared" si="19"/>
        <v>1.7403626894942439</v>
      </c>
    </row>
    <row r="305" spans="1:13" x14ac:dyDescent="0.25">
      <c r="A305" t="s">
        <v>914</v>
      </c>
      <c r="B305" s="4">
        <v>1</v>
      </c>
      <c r="C305" s="4">
        <v>60</v>
      </c>
      <c r="D305">
        <f t="shared" si="16"/>
        <v>30.5</v>
      </c>
      <c r="H305" t="s">
        <v>313</v>
      </c>
      <c r="I305">
        <f t="shared" si="17"/>
        <v>0</v>
      </c>
      <c r="J305" t="s">
        <v>313</v>
      </c>
      <c r="K305">
        <f t="shared" si="18"/>
        <v>1.7781512503836436</v>
      </c>
      <c r="L305" t="s">
        <v>313</v>
      </c>
      <c r="M305">
        <f t="shared" si="19"/>
        <v>1.4842998393467859</v>
      </c>
    </row>
    <row r="306" spans="1:13" x14ac:dyDescent="0.25">
      <c r="A306" t="s">
        <v>915</v>
      </c>
      <c r="B306" s="4">
        <v>37</v>
      </c>
      <c r="C306" s="4">
        <v>1220</v>
      </c>
      <c r="D306">
        <f t="shared" si="16"/>
        <v>628.5</v>
      </c>
      <c r="H306" t="s">
        <v>395</v>
      </c>
      <c r="I306">
        <f t="shared" si="17"/>
        <v>1.568201724066995</v>
      </c>
      <c r="J306" t="s">
        <v>395</v>
      </c>
      <c r="K306">
        <f t="shared" si="18"/>
        <v>3.0863598306747484</v>
      </c>
      <c r="L306" t="s">
        <v>395</v>
      </c>
      <c r="M306">
        <f t="shared" si="19"/>
        <v>2.7983052820219765</v>
      </c>
    </row>
    <row r="307" spans="1:13" x14ac:dyDescent="0.25">
      <c r="A307" t="s">
        <v>916</v>
      </c>
      <c r="B307" s="4">
        <v>5</v>
      </c>
      <c r="C307" s="4">
        <v>1313</v>
      </c>
      <c r="D307">
        <f t="shared" si="16"/>
        <v>659</v>
      </c>
      <c r="H307" t="s">
        <v>396</v>
      </c>
      <c r="I307">
        <f t="shared" si="17"/>
        <v>0.69897000433601886</v>
      </c>
      <c r="J307" t="s">
        <v>396</v>
      </c>
      <c r="K307">
        <f t="shared" si="18"/>
        <v>3.1182647260894791</v>
      </c>
      <c r="L307" t="s">
        <v>396</v>
      </c>
      <c r="M307">
        <f t="shared" si="19"/>
        <v>2.8188854145940097</v>
      </c>
    </row>
    <row r="308" spans="1:13" x14ac:dyDescent="0.25">
      <c r="A308" t="s">
        <v>917</v>
      </c>
      <c r="B308" s="4">
        <v>12</v>
      </c>
      <c r="C308" s="4">
        <v>30</v>
      </c>
      <c r="D308">
        <f t="shared" si="16"/>
        <v>21</v>
      </c>
      <c r="H308" t="s">
        <v>340</v>
      </c>
      <c r="I308">
        <f t="shared" si="17"/>
        <v>1.0791812460476249</v>
      </c>
      <c r="J308" t="s">
        <v>340</v>
      </c>
      <c r="K308">
        <f t="shared" si="18"/>
        <v>1.4771212547196624</v>
      </c>
      <c r="L308" t="s">
        <v>340</v>
      </c>
      <c r="M308">
        <f t="shared" si="19"/>
        <v>1.3222192947339193</v>
      </c>
    </row>
    <row r="309" spans="1:13" x14ac:dyDescent="0.25">
      <c r="A309" t="s">
        <v>593</v>
      </c>
      <c r="B309" s="4">
        <v>15</v>
      </c>
      <c r="C309" s="4">
        <v>3000</v>
      </c>
      <c r="D309">
        <f t="shared" si="16"/>
        <v>1507.5</v>
      </c>
      <c r="H309" t="s">
        <v>397</v>
      </c>
      <c r="I309">
        <f t="shared" si="17"/>
        <v>1.1760912590556813</v>
      </c>
      <c r="J309" t="s">
        <v>397</v>
      </c>
      <c r="K309">
        <f t="shared" si="18"/>
        <v>3.4771212547196626</v>
      </c>
      <c r="L309" t="s">
        <v>397</v>
      </c>
      <c r="M309">
        <f t="shared" si="19"/>
        <v>3.1782573208121887</v>
      </c>
    </row>
    <row r="310" spans="1:13" x14ac:dyDescent="0.25">
      <c r="A310" t="s">
        <v>918</v>
      </c>
      <c r="B310" s="4">
        <v>1</v>
      </c>
      <c r="C310" s="4">
        <v>65</v>
      </c>
      <c r="D310">
        <f t="shared" si="16"/>
        <v>33</v>
      </c>
      <c r="H310" t="s">
        <v>185</v>
      </c>
      <c r="I310">
        <f t="shared" si="17"/>
        <v>0</v>
      </c>
      <c r="J310" t="s">
        <v>185</v>
      </c>
      <c r="K310">
        <f t="shared" si="18"/>
        <v>1.8129133566428555</v>
      </c>
      <c r="L310" t="s">
        <v>185</v>
      </c>
      <c r="M310">
        <f t="shared" si="19"/>
        <v>1.5185139398778875</v>
      </c>
    </row>
    <row r="311" spans="1:13" x14ac:dyDescent="0.25">
      <c r="A311" t="s">
        <v>919</v>
      </c>
      <c r="B311" s="4">
        <v>1</v>
      </c>
      <c r="C311" s="4">
        <v>20</v>
      </c>
      <c r="D311">
        <f t="shared" si="16"/>
        <v>10.5</v>
      </c>
      <c r="H311" t="s">
        <v>348</v>
      </c>
      <c r="I311">
        <f t="shared" si="17"/>
        <v>0</v>
      </c>
      <c r="J311" t="s">
        <v>348</v>
      </c>
      <c r="K311">
        <f t="shared" si="18"/>
        <v>1.3010299956639813</v>
      </c>
      <c r="L311" t="s">
        <v>348</v>
      </c>
      <c r="M311">
        <f t="shared" si="19"/>
        <v>1.0211892990699381</v>
      </c>
    </row>
    <row r="312" spans="1:13" x14ac:dyDescent="0.25">
      <c r="A312" t="s">
        <v>920</v>
      </c>
      <c r="B312" s="4">
        <v>1</v>
      </c>
      <c r="C312" s="4">
        <v>80</v>
      </c>
      <c r="D312">
        <f t="shared" si="16"/>
        <v>40.5</v>
      </c>
      <c r="H312" t="s">
        <v>186</v>
      </c>
      <c r="I312">
        <f t="shared" si="17"/>
        <v>0</v>
      </c>
      <c r="J312" t="s">
        <v>186</v>
      </c>
      <c r="K312">
        <f t="shared" si="18"/>
        <v>1.9030899869919435</v>
      </c>
      <c r="L312" t="s">
        <v>186</v>
      </c>
      <c r="M312">
        <f t="shared" si="19"/>
        <v>1.6074550232146685</v>
      </c>
    </row>
    <row r="313" spans="1:13" x14ac:dyDescent="0.25">
      <c r="A313" t="s">
        <v>921</v>
      </c>
      <c r="B313" s="4">
        <v>1</v>
      </c>
      <c r="C313" s="4">
        <v>50</v>
      </c>
      <c r="D313">
        <f t="shared" si="16"/>
        <v>25.5</v>
      </c>
      <c r="H313" t="s">
        <v>187</v>
      </c>
      <c r="I313">
        <f t="shared" si="17"/>
        <v>0</v>
      </c>
      <c r="J313" t="s">
        <v>187</v>
      </c>
      <c r="K313">
        <f t="shared" si="18"/>
        <v>1.6989700043360187</v>
      </c>
      <c r="L313" t="s">
        <v>187</v>
      </c>
      <c r="M313">
        <f t="shared" si="19"/>
        <v>1.4065401804339552</v>
      </c>
    </row>
    <row r="314" spans="1:13" x14ac:dyDescent="0.25">
      <c r="A314" t="s">
        <v>922</v>
      </c>
      <c r="B314" s="4">
        <v>1</v>
      </c>
      <c r="C314" s="4">
        <v>40</v>
      </c>
      <c r="D314">
        <f t="shared" si="16"/>
        <v>20.5</v>
      </c>
      <c r="H314" t="s">
        <v>188</v>
      </c>
      <c r="I314">
        <f t="shared" si="17"/>
        <v>0</v>
      </c>
      <c r="J314" t="s">
        <v>188</v>
      </c>
      <c r="K314">
        <f t="shared" si="18"/>
        <v>1.6020599913279623</v>
      </c>
      <c r="L314" t="s">
        <v>188</v>
      </c>
      <c r="M314">
        <f t="shared" si="19"/>
        <v>1.3117538610557542</v>
      </c>
    </row>
    <row r="315" spans="1:13" x14ac:dyDescent="0.25">
      <c r="A315" t="s">
        <v>923</v>
      </c>
      <c r="B315" s="4">
        <v>3</v>
      </c>
      <c r="C315" s="4">
        <v>30</v>
      </c>
      <c r="D315">
        <f t="shared" si="16"/>
        <v>16.5</v>
      </c>
      <c r="H315" t="s">
        <v>189</v>
      </c>
      <c r="I315">
        <f t="shared" si="17"/>
        <v>0.47712125471966244</v>
      </c>
      <c r="J315" t="s">
        <v>189</v>
      </c>
      <c r="K315">
        <f t="shared" si="18"/>
        <v>1.4771212547196624</v>
      </c>
      <c r="L315" t="s">
        <v>189</v>
      </c>
      <c r="M315">
        <f t="shared" si="19"/>
        <v>1.2174839442139063</v>
      </c>
    </row>
    <row r="316" spans="1:13" x14ac:dyDescent="0.25">
      <c r="A316" t="s">
        <v>924</v>
      </c>
      <c r="B316" s="4">
        <v>1</v>
      </c>
      <c r="C316" s="4">
        <v>30</v>
      </c>
      <c r="D316">
        <f t="shared" si="16"/>
        <v>15.5</v>
      </c>
      <c r="H316" t="s">
        <v>190</v>
      </c>
      <c r="I316">
        <f t="shared" si="17"/>
        <v>0</v>
      </c>
      <c r="J316" t="s">
        <v>190</v>
      </c>
      <c r="K316">
        <f t="shared" si="18"/>
        <v>1.4771212547196624</v>
      </c>
      <c r="L316" t="s">
        <v>190</v>
      </c>
      <c r="M316">
        <f t="shared" si="19"/>
        <v>1.1903316981702914</v>
      </c>
    </row>
    <row r="317" spans="1:13" x14ac:dyDescent="0.25">
      <c r="A317" t="s">
        <v>925</v>
      </c>
      <c r="B317" s="4">
        <v>1</v>
      </c>
      <c r="C317" s="4">
        <v>30</v>
      </c>
      <c r="D317">
        <f t="shared" si="16"/>
        <v>15.5</v>
      </c>
      <c r="H317" t="s">
        <v>191</v>
      </c>
      <c r="I317">
        <f t="shared" si="17"/>
        <v>0</v>
      </c>
      <c r="J317" t="s">
        <v>191</v>
      </c>
      <c r="K317">
        <f t="shared" si="18"/>
        <v>1.4771212547196624</v>
      </c>
      <c r="L317" t="s">
        <v>191</v>
      </c>
      <c r="M317">
        <f t="shared" si="19"/>
        <v>1.1903316981702914</v>
      </c>
    </row>
    <row r="318" spans="1:13" x14ac:dyDescent="0.25">
      <c r="A318" t="s">
        <v>926</v>
      </c>
      <c r="B318" s="4">
        <v>5</v>
      </c>
      <c r="C318" s="4">
        <v>150</v>
      </c>
      <c r="D318">
        <f t="shared" si="16"/>
        <v>77.5</v>
      </c>
      <c r="H318" t="s">
        <v>398</v>
      </c>
      <c r="I318">
        <f t="shared" si="17"/>
        <v>0.69897000433601886</v>
      </c>
      <c r="J318" t="s">
        <v>398</v>
      </c>
      <c r="K318">
        <f t="shared" si="18"/>
        <v>2.1760912590556813</v>
      </c>
      <c r="L318" t="s">
        <v>398</v>
      </c>
      <c r="M318">
        <f t="shared" si="19"/>
        <v>1.8893017025063104</v>
      </c>
    </row>
    <row r="319" spans="1:13" x14ac:dyDescent="0.25">
      <c r="A319" t="s">
        <v>927</v>
      </c>
      <c r="B319" s="4">
        <v>1</v>
      </c>
      <c r="C319" s="4">
        <v>113</v>
      </c>
      <c r="D319">
        <f t="shared" si="16"/>
        <v>57</v>
      </c>
      <c r="H319" t="s">
        <v>192</v>
      </c>
      <c r="I319">
        <f t="shared" si="17"/>
        <v>0</v>
      </c>
      <c r="J319" t="s">
        <v>192</v>
      </c>
      <c r="K319">
        <f t="shared" si="18"/>
        <v>2.0530784434834195</v>
      </c>
      <c r="L319" t="s">
        <v>192</v>
      </c>
      <c r="M319">
        <f t="shared" si="19"/>
        <v>1.7558748556724915</v>
      </c>
    </row>
    <row r="320" spans="1:13" x14ac:dyDescent="0.25">
      <c r="A320" t="s">
        <v>928</v>
      </c>
      <c r="B320" s="4">
        <v>1</v>
      </c>
      <c r="C320" s="4">
        <v>59</v>
      </c>
      <c r="D320">
        <f t="shared" si="16"/>
        <v>30</v>
      </c>
      <c r="H320" t="s">
        <v>193</v>
      </c>
      <c r="I320">
        <f t="shared" si="17"/>
        <v>0</v>
      </c>
      <c r="J320" t="s">
        <v>193</v>
      </c>
      <c r="K320">
        <f t="shared" si="18"/>
        <v>1.7708520116421442</v>
      </c>
      <c r="L320" t="s">
        <v>193</v>
      </c>
      <c r="M320">
        <f t="shared" si="19"/>
        <v>1.4771212547196624</v>
      </c>
    </row>
    <row r="321" spans="1:13" x14ac:dyDescent="0.25">
      <c r="A321" t="s">
        <v>929</v>
      </c>
      <c r="B321" s="4">
        <v>2</v>
      </c>
      <c r="C321" s="4">
        <v>30</v>
      </c>
      <c r="D321">
        <f t="shared" si="16"/>
        <v>16</v>
      </c>
      <c r="H321" t="s">
        <v>352</v>
      </c>
      <c r="I321">
        <f t="shared" si="17"/>
        <v>0.3010299956639812</v>
      </c>
      <c r="J321" t="s">
        <v>352</v>
      </c>
      <c r="K321">
        <f t="shared" si="18"/>
        <v>1.4771212547196624</v>
      </c>
      <c r="L321" t="s">
        <v>352</v>
      </c>
      <c r="M321">
        <f t="shared" si="19"/>
        <v>1.2041199826559248</v>
      </c>
    </row>
    <row r="322" spans="1:13" x14ac:dyDescent="0.25">
      <c r="A322" t="s">
        <v>930</v>
      </c>
      <c r="B322" s="4">
        <v>2</v>
      </c>
      <c r="C322" s="4">
        <v>20</v>
      </c>
      <c r="D322">
        <f t="shared" si="16"/>
        <v>11</v>
      </c>
      <c r="H322" t="s">
        <v>194</v>
      </c>
      <c r="I322">
        <f t="shared" si="17"/>
        <v>0.3010299956639812</v>
      </c>
      <c r="J322" t="s">
        <v>194</v>
      </c>
      <c r="K322">
        <f t="shared" si="18"/>
        <v>1.3010299956639813</v>
      </c>
      <c r="L322" t="s">
        <v>194</v>
      </c>
      <c r="M322">
        <f t="shared" si="19"/>
        <v>1.0413926851582251</v>
      </c>
    </row>
    <row r="323" spans="1:13" x14ac:dyDescent="0.25">
      <c r="A323" t="s">
        <v>931</v>
      </c>
      <c r="B323" s="4">
        <v>1</v>
      </c>
      <c r="C323" s="4">
        <v>58</v>
      </c>
      <c r="D323">
        <f t="shared" si="16"/>
        <v>29.5</v>
      </c>
      <c r="H323" t="s">
        <v>195</v>
      </c>
      <c r="I323">
        <f t="shared" si="17"/>
        <v>0</v>
      </c>
      <c r="J323" t="s">
        <v>195</v>
      </c>
      <c r="K323">
        <f t="shared" ref="K323:K386" si="20">LOG10(C323)</f>
        <v>1.7634279935629373</v>
      </c>
      <c r="L323" t="s">
        <v>195</v>
      </c>
      <c r="M323">
        <f t="shared" si="19"/>
        <v>1.469822015978163</v>
      </c>
    </row>
    <row r="324" spans="1:13" x14ac:dyDescent="0.25">
      <c r="A324" t="s">
        <v>932</v>
      </c>
      <c r="B324" s="4">
        <v>1</v>
      </c>
      <c r="C324" s="4">
        <v>70</v>
      </c>
      <c r="D324">
        <f t="shared" ref="D324:D387" si="21">((C324-B324)/2)+B324</f>
        <v>35.5</v>
      </c>
      <c r="H324" t="s">
        <v>196</v>
      </c>
      <c r="I324">
        <f t="shared" ref="I324:I387" si="22">LOG10(B324)</f>
        <v>0</v>
      </c>
      <c r="J324" t="s">
        <v>196</v>
      </c>
      <c r="K324">
        <f t="shared" si="20"/>
        <v>1.8450980400142569</v>
      </c>
      <c r="L324" t="s">
        <v>196</v>
      </c>
      <c r="M324">
        <f t="shared" ref="M324:M387" si="23">LOG10(D324)</f>
        <v>1.550228353055094</v>
      </c>
    </row>
    <row r="325" spans="1:13" x14ac:dyDescent="0.25">
      <c r="A325" t="s">
        <v>933</v>
      </c>
      <c r="B325" s="4">
        <v>2</v>
      </c>
      <c r="C325" s="4">
        <v>20</v>
      </c>
      <c r="D325">
        <f t="shared" si="21"/>
        <v>11</v>
      </c>
      <c r="H325" t="s">
        <v>197</v>
      </c>
      <c r="I325">
        <f t="shared" si="22"/>
        <v>0.3010299956639812</v>
      </c>
      <c r="J325" t="s">
        <v>197</v>
      </c>
      <c r="K325">
        <f t="shared" si="20"/>
        <v>1.3010299956639813</v>
      </c>
      <c r="L325" t="s">
        <v>197</v>
      </c>
      <c r="M325">
        <f t="shared" si="23"/>
        <v>1.0413926851582251</v>
      </c>
    </row>
    <row r="326" spans="1:13" x14ac:dyDescent="0.25">
      <c r="A326" t="s">
        <v>934</v>
      </c>
      <c r="B326" s="4">
        <v>1</v>
      </c>
      <c r="C326" s="4">
        <v>33</v>
      </c>
      <c r="D326">
        <f t="shared" si="21"/>
        <v>17</v>
      </c>
      <c r="H326" t="s">
        <v>198</v>
      </c>
      <c r="I326">
        <f t="shared" si="22"/>
        <v>0</v>
      </c>
      <c r="J326" t="s">
        <v>198</v>
      </c>
      <c r="K326">
        <f t="shared" si="20"/>
        <v>1.5185139398778875</v>
      </c>
      <c r="L326" t="s">
        <v>198</v>
      </c>
      <c r="M326">
        <f t="shared" si="23"/>
        <v>1.2304489213782739</v>
      </c>
    </row>
    <row r="327" spans="1:13" x14ac:dyDescent="0.25">
      <c r="A327" t="s">
        <v>935</v>
      </c>
      <c r="B327" s="4">
        <v>1</v>
      </c>
      <c r="C327" s="4">
        <v>10</v>
      </c>
      <c r="D327">
        <f t="shared" si="21"/>
        <v>5.5</v>
      </c>
      <c r="H327" t="s">
        <v>199</v>
      </c>
      <c r="I327">
        <f t="shared" si="22"/>
        <v>0</v>
      </c>
      <c r="J327" t="s">
        <v>199</v>
      </c>
      <c r="K327">
        <f t="shared" si="20"/>
        <v>1</v>
      </c>
      <c r="L327" t="s">
        <v>199</v>
      </c>
      <c r="M327">
        <f t="shared" si="23"/>
        <v>0.74036268949424389</v>
      </c>
    </row>
    <row r="328" spans="1:13" x14ac:dyDescent="0.25">
      <c r="A328" t="s">
        <v>936</v>
      </c>
      <c r="B328" s="4">
        <v>1</v>
      </c>
      <c r="C328" s="4">
        <v>47</v>
      </c>
      <c r="D328">
        <f t="shared" si="21"/>
        <v>24</v>
      </c>
      <c r="H328" t="s">
        <v>200</v>
      </c>
      <c r="I328">
        <f t="shared" si="22"/>
        <v>0</v>
      </c>
      <c r="J328" t="s">
        <v>200</v>
      </c>
      <c r="K328">
        <f t="shared" si="20"/>
        <v>1.6720978579357175</v>
      </c>
      <c r="L328" t="s">
        <v>200</v>
      </c>
      <c r="M328">
        <f t="shared" si="23"/>
        <v>1.3802112417116059</v>
      </c>
    </row>
    <row r="329" spans="1:13" x14ac:dyDescent="0.25">
      <c r="A329" t="s">
        <v>937</v>
      </c>
      <c r="B329" s="4">
        <v>1</v>
      </c>
      <c r="C329" s="4">
        <v>58</v>
      </c>
      <c r="D329">
        <f t="shared" si="21"/>
        <v>29.5</v>
      </c>
      <c r="H329" t="s">
        <v>201</v>
      </c>
      <c r="I329">
        <f t="shared" si="22"/>
        <v>0</v>
      </c>
      <c r="J329" t="s">
        <v>201</v>
      </c>
      <c r="K329">
        <f t="shared" si="20"/>
        <v>1.7634279935629373</v>
      </c>
      <c r="L329" t="s">
        <v>201</v>
      </c>
      <c r="M329">
        <f t="shared" si="23"/>
        <v>1.469822015978163</v>
      </c>
    </row>
    <row r="330" spans="1:13" x14ac:dyDescent="0.25">
      <c r="A330" t="s">
        <v>938</v>
      </c>
      <c r="B330" s="4">
        <v>1</v>
      </c>
      <c r="C330" s="4">
        <v>40</v>
      </c>
      <c r="D330">
        <f t="shared" si="21"/>
        <v>20.5</v>
      </c>
      <c r="H330" t="s">
        <v>202</v>
      </c>
      <c r="I330">
        <f t="shared" si="22"/>
        <v>0</v>
      </c>
      <c r="J330" t="s">
        <v>202</v>
      </c>
      <c r="K330">
        <f t="shared" si="20"/>
        <v>1.6020599913279623</v>
      </c>
      <c r="L330" t="s">
        <v>202</v>
      </c>
      <c r="M330">
        <f t="shared" si="23"/>
        <v>1.3117538610557542</v>
      </c>
    </row>
    <row r="331" spans="1:13" x14ac:dyDescent="0.25">
      <c r="A331" t="s">
        <v>1112</v>
      </c>
      <c r="B331" s="4">
        <v>1</v>
      </c>
      <c r="C331" s="4">
        <v>50</v>
      </c>
      <c r="D331">
        <f t="shared" si="21"/>
        <v>25.5</v>
      </c>
      <c r="H331" t="s">
        <v>1127</v>
      </c>
      <c r="I331">
        <f t="shared" si="22"/>
        <v>0</v>
      </c>
      <c r="J331" t="s">
        <v>1127</v>
      </c>
      <c r="K331">
        <f t="shared" si="20"/>
        <v>1.6989700043360187</v>
      </c>
      <c r="L331" t="s">
        <v>1127</v>
      </c>
      <c r="M331">
        <f t="shared" si="23"/>
        <v>1.4065401804339552</v>
      </c>
    </row>
    <row r="332" spans="1:13" x14ac:dyDescent="0.25">
      <c r="A332" t="s">
        <v>939</v>
      </c>
      <c r="B332" s="4">
        <v>1</v>
      </c>
      <c r="C332" s="4">
        <v>10</v>
      </c>
      <c r="D332">
        <f t="shared" si="21"/>
        <v>5.5</v>
      </c>
      <c r="H332" t="s">
        <v>203</v>
      </c>
      <c r="I332">
        <f t="shared" si="22"/>
        <v>0</v>
      </c>
      <c r="J332" t="s">
        <v>203</v>
      </c>
      <c r="K332">
        <f t="shared" si="20"/>
        <v>1</v>
      </c>
      <c r="L332" t="s">
        <v>203</v>
      </c>
      <c r="M332">
        <f t="shared" si="23"/>
        <v>0.74036268949424389</v>
      </c>
    </row>
    <row r="333" spans="1:13" x14ac:dyDescent="0.25">
      <c r="A333" t="s">
        <v>940</v>
      </c>
      <c r="B333" s="4">
        <v>1</v>
      </c>
      <c r="C333" s="4">
        <v>25</v>
      </c>
      <c r="D333">
        <f t="shared" si="21"/>
        <v>13</v>
      </c>
      <c r="H333" t="s">
        <v>204</v>
      </c>
      <c r="I333">
        <f t="shared" si="22"/>
        <v>0</v>
      </c>
      <c r="J333" t="s">
        <v>204</v>
      </c>
      <c r="K333">
        <f t="shared" si="20"/>
        <v>1.3979400086720377</v>
      </c>
      <c r="L333" t="s">
        <v>204</v>
      </c>
      <c r="M333">
        <f t="shared" si="23"/>
        <v>1.1139433523068367</v>
      </c>
    </row>
    <row r="334" spans="1:13" x14ac:dyDescent="0.25">
      <c r="A334" t="s">
        <v>941</v>
      </c>
      <c r="B334" s="4">
        <v>1</v>
      </c>
      <c r="C334" s="4">
        <v>20</v>
      </c>
      <c r="D334">
        <f t="shared" si="21"/>
        <v>10.5</v>
      </c>
      <c r="H334" t="s">
        <v>205</v>
      </c>
      <c r="I334">
        <f t="shared" si="22"/>
        <v>0</v>
      </c>
      <c r="J334" t="s">
        <v>205</v>
      </c>
      <c r="K334">
        <f t="shared" si="20"/>
        <v>1.3010299956639813</v>
      </c>
      <c r="L334" t="s">
        <v>205</v>
      </c>
      <c r="M334">
        <f t="shared" si="23"/>
        <v>1.0211892990699381</v>
      </c>
    </row>
    <row r="335" spans="1:13" x14ac:dyDescent="0.25">
      <c r="A335" t="s">
        <v>942</v>
      </c>
      <c r="B335" s="4">
        <v>1</v>
      </c>
      <c r="C335" s="4">
        <v>65</v>
      </c>
      <c r="D335">
        <f t="shared" si="21"/>
        <v>33</v>
      </c>
      <c r="H335" t="s">
        <v>206</v>
      </c>
      <c r="I335">
        <f t="shared" si="22"/>
        <v>0</v>
      </c>
      <c r="J335" t="s">
        <v>206</v>
      </c>
      <c r="K335">
        <f t="shared" si="20"/>
        <v>1.8129133566428555</v>
      </c>
      <c r="L335" t="s">
        <v>206</v>
      </c>
      <c r="M335">
        <f t="shared" si="23"/>
        <v>1.5185139398778875</v>
      </c>
    </row>
    <row r="336" spans="1:13" x14ac:dyDescent="0.25">
      <c r="A336" t="s">
        <v>943</v>
      </c>
      <c r="B336" s="4">
        <v>1</v>
      </c>
      <c r="C336" s="4">
        <v>40</v>
      </c>
      <c r="D336">
        <f t="shared" si="21"/>
        <v>20.5</v>
      </c>
      <c r="H336" t="s">
        <v>207</v>
      </c>
      <c r="I336">
        <f t="shared" si="22"/>
        <v>0</v>
      </c>
      <c r="J336" t="s">
        <v>207</v>
      </c>
      <c r="K336">
        <f t="shared" si="20"/>
        <v>1.6020599913279623</v>
      </c>
      <c r="L336" t="s">
        <v>207</v>
      </c>
      <c r="M336">
        <f t="shared" si="23"/>
        <v>1.3117538610557542</v>
      </c>
    </row>
    <row r="337" spans="1:13" x14ac:dyDescent="0.25">
      <c r="A337" t="s">
        <v>944</v>
      </c>
      <c r="B337" s="4">
        <v>1</v>
      </c>
      <c r="C337" s="4">
        <v>45</v>
      </c>
      <c r="D337">
        <f t="shared" si="21"/>
        <v>23</v>
      </c>
      <c r="H337" t="s">
        <v>208</v>
      </c>
      <c r="I337">
        <f t="shared" si="22"/>
        <v>0</v>
      </c>
      <c r="J337" t="s">
        <v>208</v>
      </c>
      <c r="K337">
        <f t="shared" si="20"/>
        <v>1.6532125137753437</v>
      </c>
      <c r="L337" t="s">
        <v>208</v>
      </c>
      <c r="M337">
        <f t="shared" si="23"/>
        <v>1.3617278360175928</v>
      </c>
    </row>
    <row r="338" spans="1:13" x14ac:dyDescent="0.25">
      <c r="A338" t="s">
        <v>945</v>
      </c>
      <c r="B338" s="4">
        <v>1</v>
      </c>
      <c r="C338" s="4">
        <v>10</v>
      </c>
      <c r="D338">
        <f t="shared" si="21"/>
        <v>5.5</v>
      </c>
      <c r="H338" t="s">
        <v>209</v>
      </c>
      <c r="I338">
        <f t="shared" si="22"/>
        <v>0</v>
      </c>
      <c r="J338" t="s">
        <v>209</v>
      </c>
      <c r="K338">
        <f t="shared" si="20"/>
        <v>1</v>
      </c>
      <c r="L338" t="s">
        <v>209</v>
      </c>
      <c r="M338">
        <f t="shared" si="23"/>
        <v>0.74036268949424389</v>
      </c>
    </row>
    <row r="339" spans="1:13" x14ac:dyDescent="0.25">
      <c r="A339" t="s">
        <v>946</v>
      </c>
      <c r="B339" s="4">
        <v>1</v>
      </c>
      <c r="C339" s="4">
        <v>59</v>
      </c>
      <c r="D339">
        <f t="shared" si="21"/>
        <v>30</v>
      </c>
      <c r="H339" t="s">
        <v>210</v>
      </c>
      <c r="I339">
        <f t="shared" si="22"/>
        <v>0</v>
      </c>
      <c r="J339" t="s">
        <v>210</v>
      </c>
      <c r="K339">
        <f t="shared" si="20"/>
        <v>1.7708520116421442</v>
      </c>
      <c r="L339" t="s">
        <v>210</v>
      </c>
      <c r="M339">
        <f t="shared" si="23"/>
        <v>1.4771212547196624</v>
      </c>
    </row>
    <row r="340" spans="1:13" x14ac:dyDescent="0.25">
      <c r="A340" t="s">
        <v>947</v>
      </c>
      <c r="B340" s="4">
        <v>1</v>
      </c>
      <c r="C340" s="4">
        <v>30</v>
      </c>
      <c r="D340">
        <f t="shared" si="21"/>
        <v>15.5</v>
      </c>
      <c r="H340" t="s">
        <v>211</v>
      </c>
      <c r="I340">
        <f t="shared" si="22"/>
        <v>0</v>
      </c>
      <c r="J340" t="s">
        <v>211</v>
      </c>
      <c r="K340">
        <f t="shared" si="20"/>
        <v>1.4771212547196624</v>
      </c>
      <c r="L340" t="s">
        <v>211</v>
      </c>
      <c r="M340">
        <f t="shared" si="23"/>
        <v>1.1903316981702914</v>
      </c>
    </row>
    <row r="341" spans="1:13" x14ac:dyDescent="0.25">
      <c r="A341" t="s">
        <v>948</v>
      </c>
      <c r="B341" s="4">
        <v>1</v>
      </c>
      <c r="C341" s="4">
        <v>30</v>
      </c>
      <c r="D341">
        <f t="shared" si="21"/>
        <v>15.5</v>
      </c>
      <c r="H341" t="s">
        <v>212</v>
      </c>
      <c r="I341">
        <f t="shared" si="22"/>
        <v>0</v>
      </c>
      <c r="J341" t="s">
        <v>212</v>
      </c>
      <c r="K341">
        <f t="shared" si="20"/>
        <v>1.4771212547196624</v>
      </c>
      <c r="L341" t="s">
        <v>212</v>
      </c>
      <c r="M341">
        <f t="shared" si="23"/>
        <v>1.1903316981702914</v>
      </c>
    </row>
    <row r="342" spans="1:13" x14ac:dyDescent="0.25">
      <c r="A342" t="s">
        <v>949</v>
      </c>
      <c r="B342" s="4">
        <v>1</v>
      </c>
      <c r="C342" s="4">
        <v>30</v>
      </c>
      <c r="D342">
        <f t="shared" si="21"/>
        <v>15.5</v>
      </c>
      <c r="H342" t="s">
        <v>119</v>
      </c>
      <c r="I342">
        <f t="shared" si="22"/>
        <v>0</v>
      </c>
      <c r="J342" t="s">
        <v>119</v>
      </c>
      <c r="K342">
        <f t="shared" si="20"/>
        <v>1.4771212547196624</v>
      </c>
      <c r="L342" t="s">
        <v>119</v>
      </c>
      <c r="M342">
        <f t="shared" si="23"/>
        <v>1.1903316981702914</v>
      </c>
    </row>
    <row r="343" spans="1:13" x14ac:dyDescent="0.25">
      <c r="A343" t="s">
        <v>950</v>
      </c>
      <c r="B343" s="4">
        <v>3</v>
      </c>
      <c r="C343" s="4">
        <v>70</v>
      </c>
      <c r="D343">
        <f t="shared" si="21"/>
        <v>36.5</v>
      </c>
      <c r="H343" t="s">
        <v>213</v>
      </c>
      <c r="I343">
        <f t="shared" si="22"/>
        <v>0.47712125471966244</v>
      </c>
      <c r="J343" t="s">
        <v>213</v>
      </c>
      <c r="K343">
        <f t="shared" si="20"/>
        <v>1.8450980400142569</v>
      </c>
      <c r="L343" t="s">
        <v>213</v>
      </c>
      <c r="M343">
        <f t="shared" si="23"/>
        <v>1.5622928644564746</v>
      </c>
    </row>
    <row r="344" spans="1:13" x14ac:dyDescent="0.25">
      <c r="A344" t="s">
        <v>951</v>
      </c>
      <c r="B344" s="4">
        <v>1</v>
      </c>
      <c r="C344" s="4">
        <v>30</v>
      </c>
      <c r="D344">
        <f t="shared" si="21"/>
        <v>15.5</v>
      </c>
      <c r="H344" t="s">
        <v>341</v>
      </c>
      <c r="I344">
        <f t="shared" si="22"/>
        <v>0</v>
      </c>
      <c r="J344" t="s">
        <v>341</v>
      </c>
      <c r="K344">
        <f t="shared" si="20"/>
        <v>1.4771212547196624</v>
      </c>
      <c r="L344" t="s">
        <v>341</v>
      </c>
      <c r="M344">
        <f t="shared" si="23"/>
        <v>1.1903316981702914</v>
      </c>
    </row>
    <row r="345" spans="1:13" x14ac:dyDescent="0.25">
      <c r="A345" t="s">
        <v>952</v>
      </c>
      <c r="B345" s="4">
        <v>10</v>
      </c>
      <c r="C345" s="4">
        <v>85</v>
      </c>
      <c r="D345">
        <f t="shared" si="21"/>
        <v>47.5</v>
      </c>
      <c r="H345" t="s">
        <v>214</v>
      </c>
      <c r="I345">
        <f t="shared" si="22"/>
        <v>1</v>
      </c>
      <c r="J345" t="s">
        <v>214</v>
      </c>
      <c r="K345">
        <f t="shared" si="20"/>
        <v>1.9294189257142926</v>
      </c>
      <c r="L345" t="s">
        <v>214</v>
      </c>
      <c r="M345">
        <f t="shared" si="23"/>
        <v>1.6766936096248666</v>
      </c>
    </row>
    <row r="346" spans="1:13" x14ac:dyDescent="0.25">
      <c r="A346" t="s">
        <v>953</v>
      </c>
      <c r="B346" s="4">
        <v>15</v>
      </c>
      <c r="C346" s="4">
        <v>30</v>
      </c>
      <c r="D346">
        <f t="shared" si="21"/>
        <v>22.5</v>
      </c>
      <c r="H346" t="s">
        <v>215</v>
      </c>
      <c r="I346">
        <f t="shared" si="22"/>
        <v>1.1760912590556813</v>
      </c>
      <c r="J346" t="s">
        <v>215</v>
      </c>
      <c r="K346">
        <f t="shared" si="20"/>
        <v>1.4771212547196624</v>
      </c>
      <c r="L346" t="s">
        <v>215</v>
      </c>
      <c r="M346">
        <f t="shared" si="23"/>
        <v>1.3521825181113625</v>
      </c>
    </row>
    <row r="347" spans="1:13" x14ac:dyDescent="0.25">
      <c r="A347" t="s">
        <v>954</v>
      </c>
      <c r="B347" s="4">
        <v>1</v>
      </c>
      <c r="C347" s="4">
        <v>75</v>
      </c>
      <c r="D347">
        <f t="shared" si="21"/>
        <v>38</v>
      </c>
      <c r="H347" t="s">
        <v>216</v>
      </c>
      <c r="I347">
        <f t="shared" si="22"/>
        <v>0</v>
      </c>
      <c r="J347" t="s">
        <v>216</v>
      </c>
      <c r="K347">
        <f t="shared" si="20"/>
        <v>1.8750612633917001</v>
      </c>
      <c r="L347" t="s">
        <v>216</v>
      </c>
      <c r="M347">
        <f t="shared" si="23"/>
        <v>1.5797835966168101</v>
      </c>
    </row>
    <row r="348" spans="1:13" x14ac:dyDescent="0.25">
      <c r="A348" t="s">
        <v>955</v>
      </c>
      <c r="B348" s="4">
        <v>8</v>
      </c>
      <c r="C348" s="4">
        <v>30</v>
      </c>
      <c r="D348">
        <f t="shared" si="21"/>
        <v>19</v>
      </c>
      <c r="H348" t="s">
        <v>333</v>
      </c>
      <c r="I348">
        <f t="shared" si="22"/>
        <v>0.90308998699194354</v>
      </c>
      <c r="J348" t="s">
        <v>333</v>
      </c>
      <c r="K348">
        <f t="shared" si="20"/>
        <v>1.4771212547196624</v>
      </c>
      <c r="L348" t="s">
        <v>333</v>
      </c>
      <c r="M348">
        <f t="shared" si="23"/>
        <v>1.2787536009528289</v>
      </c>
    </row>
    <row r="349" spans="1:13" x14ac:dyDescent="0.25">
      <c r="A349" t="s">
        <v>956</v>
      </c>
      <c r="B349" s="4">
        <v>1</v>
      </c>
      <c r="C349" s="4">
        <v>159</v>
      </c>
      <c r="D349">
        <f t="shared" si="21"/>
        <v>80</v>
      </c>
      <c r="H349" t="s">
        <v>399</v>
      </c>
      <c r="I349">
        <f t="shared" si="22"/>
        <v>0</v>
      </c>
      <c r="J349" t="s">
        <v>399</v>
      </c>
      <c r="K349">
        <f t="shared" si="20"/>
        <v>2.2013971243204513</v>
      </c>
      <c r="L349" t="s">
        <v>399</v>
      </c>
      <c r="M349">
        <f t="shared" si="23"/>
        <v>1.9030899869919435</v>
      </c>
    </row>
    <row r="350" spans="1:13" x14ac:dyDescent="0.25">
      <c r="A350" t="s">
        <v>957</v>
      </c>
      <c r="B350" s="4">
        <v>1</v>
      </c>
      <c r="C350" s="4">
        <v>10</v>
      </c>
      <c r="D350">
        <f t="shared" si="21"/>
        <v>5.5</v>
      </c>
      <c r="H350" t="s">
        <v>342</v>
      </c>
      <c r="I350">
        <f t="shared" si="22"/>
        <v>0</v>
      </c>
      <c r="J350" t="s">
        <v>342</v>
      </c>
      <c r="K350">
        <f t="shared" si="20"/>
        <v>1</v>
      </c>
      <c r="L350" t="s">
        <v>342</v>
      </c>
      <c r="M350">
        <f t="shared" si="23"/>
        <v>0.74036268949424389</v>
      </c>
    </row>
    <row r="351" spans="1:13" x14ac:dyDescent="0.25">
      <c r="A351" t="s">
        <v>958</v>
      </c>
      <c r="B351" s="4">
        <v>1</v>
      </c>
      <c r="C351" s="4">
        <v>30</v>
      </c>
      <c r="D351">
        <f t="shared" si="21"/>
        <v>15.5</v>
      </c>
      <c r="H351" t="s">
        <v>343</v>
      </c>
      <c r="I351">
        <f t="shared" si="22"/>
        <v>0</v>
      </c>
      <c r="J351" t="s">
        <v>343</v>
      </c>
      <c r="K351">
        <f t="shared" si="20"/>
        <v>1.4771212547196624</v>
      </c>
      <c r="L351" t="s">
        <v>343</v>
      </c>
      <c r="M351">
        <f t="shared" si="23"/>
        <v>1.1903316981702914</v>
      </c>
    </row>
    <row r="352" spans="1:13" x14ac:dyDescent="0.25">
      <c r="A352" t="s">
        <v>959</v>
      </c>
      <c r="B352" s="4">
        <v>1</v>
      </c>
      <c r="C352" s="4">
        <v>152</v>
      </c>
      <c r="D352">
        <f t="shared" si="21"/>
        <v>76.5</v>
      </c>
      <c r="H352" t="s">
        <v>400</v>
      </c>
      <c r="I352">
        <f t="shared" si="22"/>
        <v>0</v>
      </c>
      <c r="J352" t="s">
        <v>400</v>
      </c>
      <c r="K352">
        <f t="shared" si="20"/>
        <v>2.1818435879447726</v>
      </c>
      <c r="L352" t="s">
        <v>400</v>
      </c>
      <c r="M352">
        <f t="shared" si="23"/>
        <v>1.8836614351536176</v>
      </c>
    </row>
    <row r="353" spans="1:13" x14ac:dyDescent="0.25">
      <c r="A353" t="s">
        <v>960</v>
      </c>
      <c r="B353" s="4">
        <v>1</v>
      </c>
      <c r="C353" s="4">
        <v>82</v>
      </c>
      <c r="D353">
        <f t="shared" si="21"/>
        <v>41.5</v>
      </c>
      <c r="H353" t="s">
        <v>217</v>
      </c>
      <c r="I353">
        <f t="shared" si="22"/>
        <v>0</v>
      </c>
      <c r="J353" t="s">
        <v>217</v>
      </c>
      <c r="K353">
        <f t="shared" si="20"/>
        <v>1.9138138523837167</v>
      </c>
      <c r="L353" t="s">
        <v>217</v>
      </c>
      <c r="M353">
        <f t="shared" si="23"/>
        <v>1.6180480967120927</v>
      </c>
    </row>
    <row r="354" spans="1:13" x14ac:dyDescent="0.25">
      <c r="A354" t="s">
        <v>961</v>
      </c>
      <c r="B354" s="4">
        <v>1</v>
      </c>
      <c r="C354" s="4">
        <v>40</v>
      </c>
      <c r="D354">
        <f t="shared" si="21"/>
        <v>20.5</v>
      </c>
      <c r="H354" t="s">
        <v>218</v>
      </c>
      <c r="I354">
        <f t="shared" si="22"/>
        <v>0</v>
      </c>
      <c r="J354" t="s">
        <v>218</v>
      </c>
      <c r="K354">
        <f t="shared" si="20"/>
        <v>1.6020599913279623</v>
      </c>
      <c r="L354" t="s">
        <v>218</v>
      </c>
      <c r="M354">
        <f t="shared" si="23"/>
        <v>1.3117538610557542</v>
      </c>
    </row>
    <row r="355" spans="1:13" x14ac:dyDescent="0.25">
      <c r="A355" t="s">
        <v>962</v>
      </c>
      <c r="B355" s="4">
        <v>2</v>
      </c>
      <c r="C355" s="4">
        <v>50</v>
      </c>
      <c r="D355">
        <f t="shared" si="21"/>
        <v>26</v>
      </c>
      <c r="H355" t="s">
        <v>219</v>
      </c>
      <c r="I355">
        <f t="shared" si="22"/>
        <v>0.3010299956639812</v>
      </c>
      <c r="J355" t="s">
        <v>219</v>
      </c>
      <c r="K355">
        <f t="shared" si="20"/>
        <v>1.6989700043360187</v>
      </c>
      <c r="L355" t="s">
        <v>219</v>
      </c>
      <c r="M355">
        <f t="shared" si="23"/>
        <v>1.414973347970818</v>
      </c>
    </row>
    <row r="356" spans="1:13" x14ac:dyDescent="0.25">
      <c r="A356" t="s">
        <v>963</v>
      </c>
      <c r="B356" s="4">
        <v>1</v>
      </c>
      <c r="C356" s="4">
        <v>30</v>
      </c>
      <c r="D356">
        <f t="shared" si="21"/>
        <v>15.5</v>
      </c>
      <c r="H356" t="s">
        <v>220</v>
      </c>
      <c r="I356">
        <f t="shared" si="22"/>
        <v>0</v>
      </c>
      <c r="J356" t="s">
        <v>220</v>
      </c>
      <c r="K356">
        <f t="shared" si="20"/>
        <v>1.4771212547196624</v>
      </c>
      <c r="L356" t="s">
        <v>220</v>
      </c>
      <c r="M356">
        <f t="shared" si="23"/>
        <v>1.1903316981702914</v>
      </c>
    </row>
    <row r="357" spans="1:13" x14ac:dyDescent="0.25">
      <c r="A357" t="s">
        <v>964</v>
      </c>
      <c r="B357" s="4">
        <v>1</v>
      </c>
      <c r="C357" s="4">
        <v>30</v>
      </c>
      <c r="D357">
        <f t="shared" si="21"/>
        <v>15.5</v>
      </c>
      <c r="H357" t="s">
        <v>221</v>
      </c>
      <c r="I357">
        <f t="shared" si="22"/>
        <v>0</v>
      </c>
      <c r="J357" t="s">
        <v>221</v>
      </c>
      <c r="K357">
        <f t="shared" si="20"/>
        <v>1.4771212547196624</v>
      </c>
      <c r="L357" t="s">
        <v>221</v>
      </c>
      <c r="M357">
        <f t="shared" si="23"/>
        <v>1.1903316981702914</v>
      </c>
    </row>
    <row r="358" spans="1:13" x14ac:dyDescent="0.25">
      <c r="A358" t="s">
        <v>965</v>
      </c>
      <c r="B358" s="4">
        <v>1</v>
      </c>
      <c r="C358" s="4">
        <v>40</v>
      </c>
      <c r="D358">
        <f t="shared" si="21"/>
        <v>20.5</v>
      </c>
      <c r="H358" t="s">
        <v>222</v>
      </c>
      <c r="I358">
        <f t="shared" si="22"/>
        <v>0</v>
      </c>
      <c r="J358" t="s">
        <v>222</v>
      </c>
      <c r="K358">
        <f t="shared" si="20"/>
        <v>1.6020599913279623</v>
      </c>
      <c r="L358" t="s">
        <v>222</v>
      </c>
      <c r="M358">
        <f t="shared" si="23"/>
        <v>1.3117538610557542</v>
      </c>
    </row>
    <row r="359" spans="1:13" x14ac:dyDescent="0.25">
      <c r="A359" t="s">
        <v>966</v>
      </c>
      <c r="B359" s="4">
        <v>5</v>
      </c>
      <c r="C359" s="4">
        <v>30</v>
      </c>
      <c r="D359">
        <f t="shared" si="21"/>
        <v>17.5</v>
      </c>
      <c r="H359" t="s">
        <v>223</v>
      </c>
      <c r="I359">
        <f t="shared" si="22"/>
        <v>0.69897000433601886</v>
      </c>
      <c r="J359" t="s">
        <v>223</v>
      </c>
      <c r="K359">
        <f t="shared" si="20"/>
        <v>1.4771212547196624</v>
      </c>
      <c r="L359" t="s">
        <v>223</v>
      </c>
      <c r="M359">
        <f t="shared" si="23"/>
        <v>1.2430380486862944</v>
      </c>
    </row>
    <row r="360" spans="1:13" x14ac:dyDescent="0.25">
      <c r="A360" t="s">
        <v>967</v>
      </c>
      <c r="B360" s="4">
        <v>2</v>
      </c>
      <c r="C360" s="4">
        <v>40</v>
      </c>
      <c r="D360">
        <f t="shared" si="21"/>
        <v>21</v>
      </c>
      <c r="H360" t="s">
        <v>109</v>
      </c>
      <c r="I360">
        <f t="shared" si="22"/>
        <v>0.3010299956639812</v>
      </c>
      <c r="J360" t="s">
        <v>109</v>
      </c>
      <c r="K360">
        <f t="shared" si="20"/>
        <v>1.6020599913279623</v>
      </c>
      <c r="L360" t="s">
        <v>109</v>
      </c>
      <c r="M360">
        <f t="shared" si="23"/>
        <v>1.3222192947339193</v>
      </c>
    </row>
    <row r="361" spans="1:13" x14ac:dyDescent="0.25">
      <c r="A361" t="s">
        <v>968</v>
      </c>
      <c r="B361" s="4">
        <v>3</v>
      </c>
      <c r="C361" s="4">
        <v>30</v>
      </c>
      <c r="D361">
        <f t="shared" si="21"/>
        <v>16.5</v>
      </c>
      <c r="H361" t="s">
        <v>225</v>
      </c>
      <c r="I361">
        <f t="shared" si="22"/>
        <v>0.47712125471966244</v>
      </c>
      <c r="J361" t="s">
        <v>225</v>
      </c>
      <c r="K361">
        <f t="shared" si="20"/>
        <v>1.4771212547196624</v>
      </c>
      <c r="L361" t="s">
        <v>225</v>
      </c>
      <c r="M361">
        <f t="shared" si="23"/>
        <v>1.2174839442139063</v>
      </c>
    </row>
    <row r="362" spans="1:13" x14ac:dyDescent="0.25">
      <c r="A362" t="s">
        <v>969</v>
      </c>
      <c r="B362" s="4">
        <v>4</v>
      </c>
      <c r="C362" s="4">
        <v>88</v>
      </c>
      <c r="D362">
        <f t="shared" si="21"/>
        <v>46</v>
      </c>
      <c r="H362" t="s">
        <v>226</v>
      </c>
      <c r="I362">
        <f t="shared" si="22"/>
        <v>0.6020599913279624</v>
      </c>
      <c r="J362" t="s">
        <v>226</v>
      </c>
      <c r="K362">
        <f t="shared" si="20"/>
        <v>1.9444826721501687</v>
      </c>
      <c r="L362" t="s">
        <v>226</v>
      </c>
      <c r="M362">
        <f t="shared" si="23"/>
        <v>1.6627578316815741</v>
      </c>
    </row>
    <row r="363" spans="1:13" x14ac:dyDescent="0.25">
      <c r="A363" t="s">
        <v>970</v>
      </c>
      <c r="B363" s="4">
        <v>1</v>
      </c>
      <c r="C363" s="4">
        <v>35</v>
      </c>
      <c r="D363">
        <f t="shared" si="21"/>
        <v>18</v>
      </c>
      <c r="H363" t="s">
        <v>227</v>
      </c>
      <c r="I363">
        <f t="shared" si="22"/>
        <v>0</v>
      </c>
      <c r="J363" t="s">
        <v>227</v>
      </c>
      <c r="K363">
        <f t="shared" si="20"/>
        <v>1.5440680443502757</v>
      </c>
      <c r="L363" t="s">
        <v>227</v>
      </c>
      <c r="M363">
        <f t="shared" si="23"/>
        <v>1.255272505103306</v>
      </c>
    </row>
    <row r="364" spans="1:13" x14ac:dyDescent="0.25">
      <c r="A364" t="s">
        <v>971</v>
      </c>
      <c r="B364" s="4">
        <v>87</v>
      </c>
      <c r="C364" s="4">
        <v>730</v>
      </c>
      <c r="D364">
        <f t="shared" si="21"/>
        <v>408.5</v>
      </c>
      <c r="H364" t="s">
        <v>401</v>
      </c>
      <c r="I364">
        <f t="shared" si="22"/>
        <v>1.9395192526186185</v>
      </c>
      <c r="J364" t="s">
        <v>401</v>
      </c>
      <c r="K364">
        <f t="shared" si="20"/>
        <v>2.8633228601204559</v>
      </c>
      <c r="L364" t="s">
        <v>401</v>
      </c>
      <c r="M364">
        <f t="shared" si="23"/>
        <v>2.6111920608684343</v>
      </c>
    </row>
    <row r="365" spans="1:13" x14ac:dyDescent="0.25">
      <c r="A365" t="s">
        <v>972</v>
      </c>
      <c r="B365" s="4">
        <v>17</v>
      </c>
      <c r="C365" s="4">
        <v>1866</v>
      </c>
      <c r="D365">
        <f t="shared" si="21"/>
        <v>941.5</v>
      </c>
      <c r="H365" t="s">
        <v>402</v>
      </c>
      <c r="I365">
        <f t="shared" si="22"/>
        <v>1.2304489213782739</v>
      </c>
      <c r="J365" t="s">
        <v>402</v>
      </c>
      <c r="K365">
        <f t="shared" si="20"/>
        <v>3.2709116394104814</v>
      </c>
      <c r="L365" t="s">
        <v>402</v>
      </c>
      <c r="M365">
        <f t="shared" si="23"/>
        <v>2.9738203243526837</v>
      </c>
    </row>
    <row r="366" spans="1:13" x14ac:dyDescent="0.25">
      <c r="A366" t="s">
        <v>973</v>
      </c>
      <c r="B366" s="4">
        <v>1</v>
      </c>
      <c r="C366" s="4">
        <v>40</v>
      </c>
      <c r="D366">
        <f t="shared" si="21"/>
        <v>20.5</v>
      </c>
      <c r="H366" t="s">
        <v>228</v>
      </c>
      <c r="I366">
        <f t="shared" si="22"/>
        <v>0</v>
      </c>
      <c r="J366" t="s">
        <v>228</v>
      </c>
      <c r="K366">
        <f t="shared" si="20"/>
        <v>1.6020599913279623</v>
      </c>
      <c r="L366" t="s">
        <v>228</v>
      </c>
      <c r="M366">
        <f t="shared" si="23"/>
        <v>1.3117538610557542</v>
      </c>
    </row>
    <row r="367" spans="1:13" x14ac:dyDescent="0.25">
      <c r="A367" t="s">
        <v>974</v>
      </c>
      <c r="B367" s="20">
        <v>3</v>
      </c>
      <c r="C367" s="20">
        <v>20</v>
      </c>
      <c r="D367">
        <f t="shared" si="21"/>
        <v>11.5</v>
      </c>
      <c r="H367" t="s">
        <v>317</v>
      </c>
      <c r="I367">
        <f t="shared" si="22"/>
        <v>0.47712125471966244</v>
      </c>
      <c r="J367" t="s">
        <v>317</v>
      </c>
      <c r="K367">
        <f t="shared" si="20"/>
        <v>1.3010299956639813</v>
      </c>
      <c r="L367" t="s">
        <v>317</v>
      </c>
      <c r="M367">
        <f t="shared" si="23"/>
        <v>1.0606978403536116</v>
      </c>
    </row>
    <row r="368" spans="1:13" x14ac:dyDescent="0.25">
      <c r="A368" t="s">
        <v>975</v>
      </c>
      <c r="B368" s="4">
        <v>1</v>
      </c>
      <c r="C368" s="4">
        <v>40</v>
      </c>
      <c r="D368">
        <f t="shared" si="21"/>
        <v>20.5</v>
      </c>
      <c r="H368" t="s">
        <v>229</v>
      </c>
      <c r="I368">
        <f t="shared" si="22"/>
        <v>0</v>
      </c>
      <c r="J368" t="s">
        <v>229</v>
      </c>
      <c r="K368">
        <f t="shared" si="20"/>
        <v>1.6020599913279623</v>
      </c>
      <c r="L368" t="s">
        <v>229</v>
      </c>
      <c r="M368">
        <f t="shared" si="23"/>
        <v>1.3117538610557542</v>
      </c>
    </row>
    <row r="369" spans="1:13" x14ac:dyDescent="0.25">
      <c r="A369" t="s">
        <v>976</v>
      </c>
      <c r="B369" s="20">
        <v>1</v>
      </c>
      <c r="C369" s="20">
        <v>40</v>
      </c>
      <c r="D369">
        <f t="shared" si="21"/>
        <v>20.5</v>
      </c>
      <c r="H369" t="s">
        <v>230</v>
      </c>
      <c r="I369">
        <f t="shared" si="22"/>
        <v>0</v>
      </c>
      <c r="J369" t="s">
        <v>230</v>
      </c>
      <c r="K369">
        <f t="shared" si="20"/>
        <v>1.6020599913279623</v>
      </c>
      <c r="L369" t="s">
        <v>230</v>
      </c>
      <c r="M369">
        <f t="shared" si="23"/>
        <v>1.3117538610557542</v>
      </c>
    </row>
    <row r="370" spans="1:13" x14ac:dyDescent="0.25">
      <c r="A370" t="s">
        <v>977</v>
      </c>
      <c r="B370" s="4">
        <v>1</v>
      </c>
      <c r="C370" s="4">
        <v>65</v>
      </c>
      <c r="D370">
        <f t="shared" si="21"/>
        <v>33</v>
      </c>
      <c r="H370" t="s">
        <v>231</v>
      </c>
      <c r="I370">
        <f t="shared" si="22"/>
        <v>0</v>
      </c>
      <c r="J370" t="s">
        <v>231</v>
      </c>
      <c r="K370">
        <f t="shared" si="20"/>
        <v>1.8129133566428555</v>
      </c>
      <c r="L370" t="s">
        <v>231</v>
      </c>
      <c r="M370">
        <f t="shared" si="23"/>
        <v>1.5185139398778875</v>
      </c>
    </row>
    <row r="371" spans="1:13" x14ac:dyDescent="0.25">
      <c r="A371" t="s">
        <v>978</v>
      </c>
      <c r="B371" s="4">
        <v>1</v>
      </c>
      <c r="C371" s="4">
        <v>30</v>
      </c>
      <c r="D371">
        <f t="shared" si="21"/>
        <v>15.5</v>
      </c>
      <c r="H371" t="s">
        <v>232</v>
      </c>
      <c r="I371">
        <f t="shared" si="22"/>
        <v>0</v>
      </c>
      <c r="J371" t="s">
        <v>232</v>
      </c>
      <c r="K371">
        <f t="shared" si="20"/>
        <v>1.4771212547196624</v>
      </c>
      <c r="L371" t="s">
        <v>232</v>
      </c>
      <c r="M371">
        <f t="shared" si="23"/>
        <v>1.1903316981702914</v>
      </c>
    </row>
    <row r="372" spans="1:13" x14ac:dyDescent="0.25">
      <c r="A372" t="s">
        <v>979</v>
      </c>
      <c r="B372" s="4">
        <v>1</v>
      </c>
      <c r="C372" s="4">
        <v>40</v>
      </c>
      <c r="D372">
        <f t="shared" si="21"/>
        <v>20.5</v>
      </c>
      <c r="H372" t="s">
        <v>233</v>
      </c>
      <c r="I372">
        <f t="shared" si="22"/>
        <v>0</v>
      </c>
      <c r="J372" t="s">
        <v>233</v>
      </c>
      <c r="K372">
        <f t="shared" si="20"/>
        <v>1.6020599913279623</v>
      </c>
      <c r="L372" t="s">
        <v>233</v>
      </c>
      <c r="M372">
        <f t="shared" si="23"/>
        <v>1.3117538610557542</v>
      </c>
    </row>
    <row r="373" spans="1:13" x14ac:dyDescent="0.25">
      <c r="A373" t="s">
        <v>980</v>
      </c>
      <c r="B373" s="4">
        <v>1</v>
      </c>
      <c r="C373" s="4">
        <v>15</v>
      </c>
      <c r="D373">
        <f t="shared" si="21"/>
        <v>8</v>
      </c>
      <c r="H373" t="s">
        <v>234</v>
      </c>
      <c r="I373">
        <f t="shared" si="22"/>
        <v>0</v>
      </c>
      <c r="J373" t="s">
        <v>234</v>
      </c>
      <c r="K373">
        <f t="shared" si="20"/>
        <v>1.1760912590556813</v>
      </c>
      <c r="L373" t="s">
        <v>234</v>
      </c>
      <c r="M373">
        <f t="shared" si="23"/>
        <v>0.90308998699194354</v>
      </c>
    </row>
    <row r="374" spans="1:13" x14ac:dyDescent="0.25">
      <c r="A374" t="s">
        <v>981</v>
      </c>
      <c r="B374" s="4">
        <v>1</v>
      </c>
      <c r="C374" s="4">
        <v>80</v>
      </c>
      <c r="D374">
        <f t="shared" si="21"/>
        <v>40.5</v>
      </c>
      <c r="H374" t="s">
        <v>235</v>
      </c>
      <c r="I374">
        <f t="shared" si="22"/>
        <v>0</v>
      </c>
      <c r="J374" t="s">
        <v>235</v>
      </c>
      <c r="K374">
        <f t="shared" si="20"/>
        <v>1.9030899869919435</v>
      </c>
      <c r="L374" t="s">
        <v>235</v>
      </c>
      <c r="M374">
        <f t="shared" si="23"/>
        <v>1.6074550232146685</v>
      </c>
    </row>
    <row r="375" spans="1:13" x14ac:dyDescent="0.25">
      <c r="A375" t="s">
        <v>982</v>
      </c>
      <c r="B375" s="4">
        <v>2</v>
      </c>
      <c r="C375" s="4">
        <v>25</v>
      </c>
      <c r="D375">
        <f t="shared" si="21"/>
        <v>13.5</v>
      </c>
      <c r="H375" t="s">
        <v>236</v>
      </c>
      <c r="I375">
        <f t="shared" si="22"/>
        <v>0.3010299956639812</v>
      </c>
      <c r="J375" t="s">
        <v>236</v>
      </c>
      <c r="K375">
        <f t="shared" si="20"/>
        <v>1.3979400086720377</v>
      </c>
      <c r="L375" t="s">
        <v>236</v>
      </c>
      <c r="M375">
        <f t="shared" si="23"/>
        <v>1.1303337684950061</v>
      </c>
    </row>
    <row r="376" spans="1:13" x14ac:dyDescent="0.25">
      <c r="A376" t="s">
        <v>983</v>
      </c>
      <c r="B376" s="4">
        <v>2</v>
      </c>
      <c r="C376" s="4">
        <v>25</v>
      </c>
      <c r="D376">
        <f t="shared" si="21"/>
        <v>13.5</v>
      </c>
      <c r="H376" t="s">
        <v>237</v>
      </c>
      <c r="I376">
        <f t="shared" si="22"/>
        <v>0.3010299956639812</v>
      </c>
      <c r="J376" t="s">
        <v>237</v>
      </c>
      <c r="K376">
        <f t="shared" si="20"/>
        <v>1.3979400086720377</v>
      </c>
      <c r="L376" t="s">
        <v>237</v>
      </c>
      <c r="M376">
        <f t="shared" si="23"/>
        <v>1.1303337684950061</v>
      </c>
    </row>
    <row r="377" spans="1:13" x14ac:dyDescent="0.25">
      <c r="A377" t="s">
        <v>984</v>
      </c>
      <c r="B377" s="4">
        <v>1</v>
      </c>
      <c r="C377" s="4">
        <v>20</v>
      </c>
      <c r="D377">
        <f t="shared" si="21"/>
        <v>10.5</v>
      </c>
      <c r="H377" t="s">
        <v>238</v>
      </c>
      <c r="I377">
        <f t="shared" si="22"/>
        <v>0</v>
      </c>
      <c r="J377" t="s">
        <v>238</v>
      </c>
      <c r="K377">
        <f t="shared" si="20"/>
        <v>1.3010299956639813</v>
      </c>
      <c r="L377" t="s">
        <v>238</v>
      </c>
      <c r="M377">
        <f t="shared" si="23"/>
        <v>1.0211892990699381</v>
      </c>
    </row>
    <row r="378" spans="1:13" x14ac:dyDescent="0.25">
      <c r="A378" t="s">
        <v>985</v>
      </c>
      <c r="B378" s="4">
        <v>1</v>
      </c>
      <c r="C378" s="4">
        <v>40</v>
      </c>
      <c r="D378">
        <f t="shared" si="21"/>
        <v>20.5</v>
      </c>
      <c r="H378" t="s">
        <v>239</v>
      </c>
      <c r="I378">
        <f t="shared" si="22"/>
        <v>0</v>
      </c>
      <c r="J378" t="s">
        <v>239</v>
      </c>
      <c r="K378">
        <f t="shared" si="20"/>
        <v>1.6020599913279623</v>
      </c>
      <c r="L378" t="s">
        <v>239</v>
      </c>
      <c r="M378">
        <f t="shared" si="23"/>
        <v>1.3117538610557542</v>
      </c>
    </row>
    <row r="379" spans="1:13" x14ac:dyDescent="0.25">
      <c r="A379" t="s">
        <v>986</v>
      </c>
      <c r="B379" s="4">
        <v>83</v>
      </c>
      <c r="C379" s="4">
        <v>100</v>
      </c>
      <c r="D379">
        <f t="shared" si="21"/>
        <v>91.5</v>
      </c>
      <c r="H379" t="s">
        <v>474</v>
      </c>
      <c r="I379">
        <f t="shared" si="22"/>
        <v>1.919078092376074</v>
      </c>
      <c r="J379" t="s">
        <v>474</v>
      </c>
      <c r="K379">
        <f t="shared" si="20"/>
        <v>2</v>
      </c>
      <c r="L379" t="s">
        <v>474</v>
      </c>
      <c r="M379">
        <f t="shared" si="23"/>
        <v>1.9614210940664483</v>
      </c>
    </row>
    <row r="380" spans="1:13" x14ac:dyDescent="0.25">
      <c r="A380" t="s">
        <v>987</v>
      </c>
      <c r="B380" s="4">
        <v>1</v>
      </c>
      <c r="C380" s="4">
        <v>40</v>
      </c>
      <c r="D380">
        <f t="shared" si="21"/>
        <v>20.5</v>
      </c>
      <c r="H380" t="s">
        <v>240</v>
      </c>
      <c r="I380">
        <f t="shared" si="22"/>
        <v>0</v>
      </c>
      <c r="J380" t="s">
        <v>240</v>
      </c>
      <c r="K380">
        <f t="shared" si="20"/>
        <v>1.6020599913279623</v>
      </c>
      <c r="L380" t="s">
        <v>240</v>
      </c>
      <c r="M380">
        <f t="shared" si="23"/>
        <v>1.3117538610557542</v>
      </c>
    </row>
    <row r="381" spans="1:13" x14ac:dyDescent="0.25">
      <c r="A381" t="s">
        <v>988</v>
      </c>
      <c r="B381" s="4">
        <v>2</v>
      </c>
      <c r="C381" s="4">
        <v>30</v>
      </c>
      <c r="D381">
        <f t="shared" si="21"/>
        <v>16</v>
      </c>
      <c r="H381" t="s">
        <v>347</v>
      </c>
      <c r="I381">
        <f t="shared" si="22"/>
        <v>0.3010299956639812</v>
      </c>
      <c r="J381" t="s">
        <v>347</v>
      </c>
      <c r="K381">
        <f t="shared" si="20"/>
        <v>1.4771212547196624</v>
      </c>
      <c r="L381" t="s">
        <v>347</v>
      </c>
      <c r="M381">
        <f t="shared" si="23"/>
        <v>1.2041199826559248</v>
      </c>
    </row>
    <row r="382" spans="1:13" x14ac:dyDescent="0.25">
      <c r="A382" t="s">
        <v>637</v>
      </c>
      <c r="B382" s="4">
        <v>84</v>
      </c>
      <c r="C382" s="4">
        <v>1628</v>
      </c>
      <c r="D382">
        <f t="shared" si="21"/>
        <v>856</v>
      </c>
      <c r="H382" t="s">
        <v>475</v>
      </c>
      <c r="I382">
        <f t="shared" si="22"/>
        <v>1.9242792860618816</v>
      </c>
      <c r="J382" t="s">
        <v>475</v>
      </c>
      <c r="K382">
        <f t="shared" si="20"/>
        <v>3.2116544005531824</v>
      </c>
      <c r="L382" t="s">
        <v>475</v>
      </c>
      <c r="M382">
        <f t="shared" si="23"/>
        <v>2.932473764677153</v>
      </c>
    </row>
    <row r="383" spans="1:13" x14ac:dyDescent="0.25">
      <c r="A383" t="s">
        <v>638</v>
      </c>
      <c r="B383" s="4">
        <v>6</v>
      </c>
      <c r="C383" s="4">
        <v>289</v>
      </c>
      <c r="D383">
        <f t="shared" si="21"/>
        <v>147.5</v>
      </c>
      <c r="H383" t="s">
        <v>403</v>
      </c>
      <c r="I383">
        <f t="shared" si="22"/>
        <v>0.77815125038364363</v>
      </c>
      <c r="J383" t="s">
        <v>403</v>
      </c>
      <c r="K383">
        <f t="shared" si="20"/>
        <v>2.4608978427565478</v>
      </c>
      <c r="L383" t="s">
        <v>403</v>
      </c>
      <c r="M383">
        <f t="shared" si="23"/>
        <v>2.1687920203141817</v>
      </c>
    </row>
    <row r="384" spans="1:13" x14ac:dyDescent="0.25">
      <c r="A384" t="s">
        <v>989</v>
      </c>
      <c r="B384" s="4">
        <v>2</v>
      </c>
      <c r="C384" s="4">
        <v>20</v>
      </c>
      <c r="D384">
        <f t="shared" si="21"/>
        <v>11</v>
      </c>
      <c r="H384" t="s">
        <v>241</v>
      </c>
      <c r="I384">
        <f t="shared" si="22"/>
        <v>0.3010299956639812</v>
      </c>
      <c r="J384" t="s">
        <v>241</v>
      </c>
      <c r="K384">
        <f t="shared" si="20"/>
        <v>1.3010299956639813</v>
      </c>
      <c r="L384" t="s">
        <v>241</v>
      </c>
      <c r="M384">
        <f t="shared" si="23"/>
        <v>1.0413926851582251</v>
      </c>
    </row>
    <row r="385" spans="1:13" x14ac:dyDescent="0.25">
      <c r="A385" t="s">
        <v>990</v>
      </c>
      <c r="B385" s="4">
        <v>2</v>
      </c>
      <c r="C385" s="4">
        <v>17</v>
      </c>
      <c r="D385">
        <f t="shared" si="21"/>
        <v>9.5</v>
      </c>
      <c r="H385" t="s">
        <v>242</v>
      </c>
      <c r="I385">
        <f t="shared" si="22"/>
        <v>0.3010299956639812</v>
      </c>
      <c r="J385" t="s">
        <v>242</v>
      </c>
      <c r="K385">
        <f t="shared" si="20"/>
        <v>1.2304489213782739</v>
      </c>
      <c r="L385" t="s">
        <v>242</v>
      </c>
      <c r="M385">
        <f t="shared" si="23"/>
        <v>0.97772360528884772</v>
      </c>
    </row>
    <row r="386" spans="1:13" x14ac:dyDescent="0.25">
      <c r="A386" t="s">
        <v>991</v>
      </c>
      <c r="B386" s="4">
        <v>1</v>
      </c>
      <c r="C386" s="4">
        <v>22</v>
      </c>
      <c r="D386">
        <f t="shared" si="21"/>
        <v>11.5</v>
      </c>
      <c r="H386" t="s">
        <v>243</v>
      </c>
      <c r="I386">
        <f t="shared" si="22"/>
        <v>0</v>
      </c>
      <c r="J386" t="s">
        <v>243</v>
      </c>
      <c r="K386">
        <f t="shared" si="20"/>
        <v>1.3424226808222062</v>
      </c>
      <c r="L386" t="s">
        <v>243</v>
      </c>
      <c r="M386">
        <f t="shared" si="23"/>
        <v>1.0606978403536116</v>
      </c>
    </row>
    <row r="387" spans="1:13" x14ac:dyDescent="0.25">
      <c r="A387" t="s">
        <v>992</v>
      </c>
      <c r="B387" s="4">
        <v>2</v>
      </c>
      <c r="C387" s="4">
        <v>20</v>
      </c>
      <c r="D387">
        <f t="shared" si="21"/>
        <v>11</v>
      </c>
      <c r="H387" t="s">
        <v>344</v>
      </c>
      <c r="I387">
        <f t="shared" si="22"/>
        <v>0.3010299956639812</v>
      </c>
      <c r="J387" t="s">
        <v>344</v>
      </c>
      <c r="K387">
        <f t="shared" ref="K387:K450" si="24">LOG10(C387)</f>
        <v>1.3010299956639813</v>
      </c>
      <c r="L387" t="s">
        <v>344</v>
      </c>
      <c r="M387">
        <f t="shared" si="23"/>
        <v>1.0413926851582251</v>
      </c>
    </row>
    <row r="388" spans="1:13" x14ac:dyDescent="0.25">
      <c r="A388" t="s">
        <v>993</v>
      </c>
      <c r="B388" s="4">
        <v>1</v>
      </c>
      <c r="C388" s="4">
        <v>40</v>
      </c>
      <c r="D388">
        <f t="shared" ref="D388:D451" si="25">((C388-B388)/2)+B388</f>
        <v>20.5</v>
      </c>
      <c r="H388" t="s">
        <v>244</v>
      </c>
      <c r="I388">
        <f t="shared" ref="I388:I451" si="26">LOG10(B388)</f>
        <v>0</v>
      </c>
      <c r="J388" t="s">
        <v>244</v>
      </c>
      <c r="K388">
        <f t="shared" si="24"/>
        <v>1.6020599913279623</v>
      </c>
      <c r="L388" t="s">
        <v>244</v>
      </c>
      <c r="M388">
        <f t="shared" ref="M388:M451" si="27">LOG10(D388)</f>
        <v>1.3117538610557542</v>
      </c>
    </row>
    <row r="389" spans="1:13" x14ac:dyDescent="0.25">
      <c r="A389" t="s">
        <v>994</v>
      </c>
      <c r="B389" s="4">
        <v>1</v>
      </c>
      <c r="C389" s="4">
        <v>47</v>
      </c>
      <c r="D389">
        <f t="shared" si="25"/>
        <v>24</v>
      </c>
      <c r="H389" t="s">
        <v>245</v>
      </c>
      <c r="I389">
        <f t="shared" si="26"/>
        <v>0</v>
      </c>
      <c r="J389" t="s">
        <v>245</v>
      </c>
      <c r="K389">
        <f t="shared" si="24"/>
        <v>1.6720978579357175</v>
      </c>
      <c r="L389" t="s">
        <v>245</v>
      </c>
      <c r="M389">
        <f t="shared" si="27"/>
        <v>1.3802112417116059</v>
      </c>
    </row>
    <row r="390" spans="1:13" x14ac:dyDescent="0.25">
      <c r="A390" t="s">
        <v>995</v>
      </c>
      <c r="B390" s="4">
        <v>1</v>
      </c>
      <c r="C390" s="4">
        <v>40</v>
      </c>
      <c r="D390">
        <f t="shared" si="25"/>
        <v>20.5</v>
      </c>
      <c r="H390" t="s">
        <v>246</v>
      </c>
      <c r="I390">
        <f t="shared" si="26"/>
        <v>0</v>
      </c>
      <c r="J390" t="s">
        <v>246</v>
      </c>
      <c r="K390">
        <f t="shared" si="24"/>
        <v>1.6020599913279623</v>
      </c>
      <c r="L390" t="s">
        <v>246</v>
      </c>
      <c r="M390">
        <f t="shared" si="27"/>
        <v>1.3117538610557542</v>
      </c>
    </row>
    <row r="391" spans="1:13" x14ac:dyDescent="0.25">
      <c r="A391" t="s">
        <v>996</v>
      </c>
      <c r="B391" s="4">
        <v>1</v>
      </c>
      <c r="C391" s="4">
        <v>30</v>
      </c>
      <c r="D391">
        <f t="shared" si="25"/>
        <v>15.5</v>
      </c>
      <c r="H391" t="s">
        <v>247</v>
      </c>
      <c r="I391">
        <f t="shared" si="26"/>
        <v>0</v>
      </c>
      <c r="J391" t="s">
        <v>247</v>
      </c>
      <c r="K391">
        <f t="shared" si="24"/>
        <v>1.4771212547196624</v>
      </c>
      <c r="L391" t="s">
        <v>247</v>
      </c>
      <c r="M391">
        <f t="shared" si="27"/>
        <v>1.1903316981702914</v>
      </c>
    </row>
    <row r="392" spans="1:13" x14ac:dyDescent="0.25">
      <c r="A392" t="s">
        <v>997</v>
      </c>
      <c r="B392" s="4">
        <v>1</v>
      </c>
      <c r="C392" s="4">
        <v>30</v>
      </c>
      <c r="D392">
        <f t="shared" si="25"/>
        <v>15.5</v>
      </c>
      <c r="H392" t="s">
        <v>248</v>
      </c>
      <c r="I392">
        <f t="shared" si="26"/>
        <v>0</v>
      </c>
      <c r="J392" t="s">
        <v>248</v>
      </c>
      <c r="K392">
        <f t="shared" si="24"/>
        <v>1.4771212547196624</v>
      </c>
      <c r="L392" t="s">
        <v>248</v>
      </c>
      <c r="M392">
        <f t="shared" si="27"/>
        <v>1.1903316981702914</v>
      </c>
    </row>
    <row r="393" spans="1:13" x14ac:dyDescent="0.25">
      <c r="A393" t="s">
        <v>998</v>
      </c>
      <c r="B393" s="4">
        <v>1</v>
      </c>
      <c r="C393" s="4">
        <v>40</v>
      </c>
      <c r="D393">
        <f t="shared" si="25"/>
        <v>20.5</v>
      </c>
      <c r="H393" t="s">
        <v>249</v>
      </c>
      <c r="I393">
        <f t="shared" si="26"/>
        <v>0</v>
      </c>
      <c r="J393" t="s">
        <v>249</v>
      </c>
      <c r="K393">
        <f t="shared" si="24"/>
        <v>1.6020599913279623</v>
      </c>
      <c r="L393" t="s">
        <v>249</v>
      </c>
      <c r="M393">
        <f t="shared" si="27"/>
        <v>1.3117538610557542</v>
      </c>
    </row>
    <row r="394" spans="1:13" x14ac:dyDescent="0.25">
      <c r="A394" t="s">
        <v>999</v>
      </c>
      <c r="B394" s="4">
        <v>1</v>
      </c>
      <c r="C394" s="4">
        <v>40</v>
      </c>
      <c r="D394">
        <f t="shared" si="25"/>
        <v>20.5</v>
      </c>
      <c r="H394" t="s">
        <v>250</v>
      </c>
      <c r="I394">
        <f t="shared" si="26"/>
        <v>0</v>
      </c>
      <c r="J394" t="s">
        <v>250</v>
      </c>
      <c r="K394">
        <f t="shared" si="24"/>
        <v>1.6020599913279623</v>
      </c>
      <c r="L394" t="s">
        <v>250</v>
      </c>
      <c r="M394">
        <f t="shared" si="27"/>
        <v>1.3117538610557542</v>
      </c>
    </row>
    <row r="395" spans="1:13" x14ac:dyDescent="0.25">
      <c r="A395" t="s">
        <v>1000</v>
      </c>
      <c r="B395" s="4">
        <v>1</v>
      </c>
      <c r="C395" s="4">
        <v>60</v>
      </c>
      <c r="D395">
        <f t="shared" si="25"/>
        <v>30.5</v>
      </c>
      <c r="H395" t="s">
        <v>251</v>
      </c>
      <c r="I395">
        <f t="shared" si="26"/>
        <v>0</v>
      </c>
      <c r="J395" t="s">
        <v>251</v>
      </c>
      <c r="K395">
        <f t="shared" si="24"/>
        <v>1.7781512503836436</v>
      </c>
      <c r="L395" t="s">
        <v>251</v>
      </c>
      <c r="M395">
        <f t="shared" si="27"/>
        <v>1.4842998393467859</v>
      </c>
    </row>
    <row r="396" spans="1:13" x14ac:dyDescent="0.25">
      <c r="A396" t="s">
        <v>1001</v>
      </c>
      <c r="B396" s="4">
        <v>1</v>
      </c>
      <c r="C396" s="4">
        <v>85</v>
      </c>
      <c r="D396">
        <f t="shared" si="25"/>
        <v>43</v>
      </c>
      <c r="H396" t="s">
        <v>329</v>
      </c>
      <c r="I396">
        <f t="shared" si="26"/>
        <v>0</v>
      </c>
      <c r="J396" t="s">
        <v>329</v>
      </c>
      <c r="K396">
        <f t="shared" si="24"/>
        <v>1.9294189257142926</v>
      </c>
      <c r="L396" t="s">
        <v>329</v>
      </c>
      <c r="M396">
        <f t="shared" si="27"/>
        <v>1.6334684555795864</v>
      </c>
    </row>
    <row r="397" spans="1:13" x14ac:dyDescent="0.25">
      <c r="A397" t="s">
        <v>1002</v>
      </c>
      <c r="B397" s="4">
        <v>1</v>
      </c>
      <c r="C397" s="4">
        <v>40</v>
      </c>
      <c r="D397">
        <f t="shared" si="25"/>
        <v>20.5</v>
      </c>
      <c r="H397" t="s">
        <v>252</v>
      </c>
      <c r="I397">
        <f t="shared" si="26"/>
        <v>0</v>
      </c>
      <c r="J397" t="s">
        <v>252</v>
      </c>
      <c r="K397">
        <f t="shared" si="24"/>
        <v>1.6020599913279623</v>
      </c>
      <c r="L397" t="s">
        <v>252</v>
      </c>
      <c r="M397">
        <f t="shared" si="27"/>
        <v>1.3117538610557542</v>
      </c>
    </row>
    <row r="398" spans="1:13" x14ac:dyDescent="0.25">
      <c r="A398" t="s">
        <v>1003</v>
      </c>
      <c r="B398" s="4">
        <v>1</v>
      </c>
      <c r="C398" s="4">
        <v>40</v>
      </c>
      <c r="D398">
        <f t="shared" si="25"/>
        <v>20.5</v>
      </c>
      <c r="H398" t="s">
        <v>253</v>
      </c>
      <c r="I398">
        <f t="shared" si="26"/>
        <v>0</v>
      </c>
      <c r="J398" t="s">
        <v>253</v>
      </c>
      <c r="K398">
        <f t="shared" si="24"/>
        <v>1.6020599913279623</v>
      </c>
      <c r="L398" t="s">
        <v>253</v>
      </c>
      <c r="M398">
        <f t="shared" si="27"/>
        <v>1.3117538610557542</v>
      </c>
    </row>
    <row r="399" spans="1:13" x14ac:dyDescent="0.25">
      <c r="A399" t="s">
        <v>1004</v>
      </c>
      <c r="B399" s="4">
        <v>1</v>
      </c>
      <c r="C399" s="4">
        <v>55</v>
      </c>
      <c r="D399">
        <f t="shared" si="25"/>
        <v>28</v>
      </c>
      <c r="H399" t="s">
        <v>254</v>
      </c>
      <c r="I399">
        <f t="shared" si="26"/>
        <v>0</v>
      </c>
      <c r="J399" t="s">
        <v>254</v>
      </c>
      <c r="K399">
        <f t="shared" si="24"/>
        <v>1.7403626894942439</v>
      </c>
      <c r="L399" t="s">
        <v>254</v>
      </c>
      <c r="M399">
        <f t="shared" si="27"/>
        <v>1.4471580313422192</v>
      </c>
    </row>
    <row r="400" spans="1:13" x14ac:dyDescent="0.25">
      <c r="A400" t="s">
        <v>1005</v>
      </c>
      <c r="B400" s="4">
        <v>1</v>
      </c>
      <c r="C400" s="4">
        <v>27</v>
      </c>
      <c r="D400">
        <f t="shared" si="25"/>
        <v>14</v>
      </c>
      <c r="H400" t="s">
        <v>255</v>
      </c>
      <c r="I400">
        <f t="shared" si="26"/>
        <v>0</v>
      </c>
      <c r="J400" t="s">
        <v>255</v>
      </c>
      <c r="K400">
        <f t="shared" si="24"/>
        <v>1.4313637641589874</v>
      </c>
      <c r="L400" t="s">
        <v>255</v>
      </c>
      <c r="M400">
        <f t="shared" si="27"/>
        <v>1.146128035678238</v>
      </c>
    </row>
    <row r="401" spans="1:13" x14ac:dyDescent="0.25">
      <c r="A401" t="s">
        <v>1006</v>
      </c>
      <c r="B401" s="4">
        <v>1</v>
      </c>
      <c r="C401" s="4">
        <v>54</v>
      </c>
      <c r="D401">
        <f t="shared" si="25"/>
        <v>27.5</v>
      </c>
      <c r="H401" t="s">
        <v>256</v>
      </c>
      <c r="I401">
        <f t="shared" si="26"/>
        <v>0</v>
      </c>
      <c r="J401" t="s">
        <v>256</v>
      </c>
      <c r="K401">
        <f t="shared" si="24"/>
        <v>1.7323937598229686</v>
      </c>
      <c r="L401" t="s">
        <v>256</v>
      </c>
      <c r="M401">
        <f t="shared" si="27"/>
        <v>1.4393326938302626</v>
      </c>
    </row>
    <row r="402" spans="1:13" x14ac:dyDescent="0.25">
      <c r="A402" t="s">
        <v>1007</v>
      </c>
      <c r="B402" s="4">
        <v>1</v>
      </c>
      <c r="C402" s="4">
        <v>40</v>
      </c>
      <c r="D402">
        <f t="shared" si="25"/>
        <v>20.5</v>
      </c>
      <c r="H402" t="s">
        <v>257</v>
      </c>
      <c r="I402">
        <f t="shared" si="26"/>
        <v>0</v>
      </c>
      <c r="J402" t="s">
        <v>257</v>
      </c>
      <c r="K402">
        <f t="shared" si="24"/>
        <v>1.6020599913279623</v>
      </c>
      <c r="L402" t="s">
        <v>257</v>
      </c>
      <c r="M402">
        <f t="shared" si="27"/>
        <v>1.3117538610557542</v>
      </c>
    </row>
    <row r="403" spans="1:13" x14ac:dyDescent="0.25">
      <c r="A403" t="s">
        <v>1008</v>
      </c>
      <c r="B403" s="4">
        <v>5</v>
      </c>
      <c r="C403" s="4">
        <v>40</v>
      </c>
      <c r="D403">
        <f t="shared" si="25"/>
        <v>22.5</v>
      </c>
      <c r="H403" t="s">
        <v>325</v>
      </c>
      <c r="I403">
        <f t="shared" si="26"/>
        <v>0.69897000433601886</v>
      </c>
      <c r="J403" t="s">
        <v>325</v>
      </c>
      <c r="K403">
        <f t="shared" si="24"/>
        <v>1.6020599913279623</v>
      </c>
      <c r="L403" t="s">
        <v>325</v>
      </c>
      <c r="M403">
        <f t="shared" si="27"/>
        <v>1.3521825181113625</v>
      </c>
    </row>
    <row r="404" spans="1:13" x14ac:dyDescent="0.25">
      <c r="A404" t="s">
        <v>1009</v>
      </c>
      <c r="B404" s="4">
        <v>1</v>
      </c>
      <c r="C404" s="4">
        <v>30</v>
      </c>
      <c r="D404">
        <f t="shared" si="25"/>
        <v>15.5</v>
      </c>
      <c r="H404" t="s">
        <v>404</v>
      </c>
      <c r="I404">
        <f t="shared" si="26"/>
        <v>0</v>
      </c>
      <c r="J404" t="s">
        <v>404</v>
      </c>
      <c r="K404">
        <f t="shared" si="24"/>
        <v>1.4771212547196624</v>
      </c>
      <c r="L404" t="s">
        <v>404</v>
      </c>
      <c r="M404">
        <f t="shared" si="27"/>
        <v>1.1903316981702914</v>
      </c>
    </row>
    <row r="405" spans="1:13" x14ac:dyDescent="0.25">
      <c r="A405" t="s">
        <v>639</v>
      </c>
      <c r="B405" s="4">
        <v>280</v>
      </c>
      <c r="C405" s="4">
        <v>1709</v>
      </c>
      <c r="D405">
        <f t="shared" si="25"/>
        <v>994.5</v>
      </c>
      <c r="H405" t="s">
        <v>476</v>
      </c>
      <c r="I405">
        <f t="shared" si="26"/>
        <v>2.4471580313422194</v>
      </c>
      <c r="J405" t="s">
        <v>476</v>
      </c>
      <c r="K405">
        <f t="shared" si="24"/>
        <v>3.2327420627207371</v>
      </c>
      <c r="L405" t="s">
        <v>476</v>
      </c>
      <c r="M405">
        <f t="shared" si="27"/>
        <v>2.9976047874604546</v>
      </c>
    </row>
    <row r="406" spans="1:13" x14ac:dyDescent="0.25">
      <c r="A406" t="s">
        <v>1010</v>
      </c>
      <c r="B406" s="4">
        <v>1</v>
      </c>
      <c r="C406" s="4">
        <v>30</v>
      </c>
      <c r="D406">
        <f t="shared" si="25"/>
        <v>15.5</v>
      </c>
      <c r="H406" t="s">
        <v>258</v>
      </c>
      <c r="I406">
        <f t="shared" si="26"/>
        <v>0</v>
      </c>
      <c r="J406" t="s">
        <v>258</v>
      </c>
      <c r="K406">
        <f t="shared" si="24"/>
        <v>1.4771212547196624</v>
      </c>
      <c r="L406" t="s">
        <v>258</v>
      </c>
      <c r="M406">
        <f t="shared" si="27"/>
        <v>1.1903316981702914</v>
      </c>
    </row>
    <row r="407" spans="1:13" x14ac:dyDescent="0.25">
      <c r="A407" t="s">
        <v>1011</v>
      </c>
      <c r="B407" s="4">
        <v>1</v>
      </c>
      <c r="C407" s="4">
        <v>30</v>
      </c>
      <c r="D407">
        <f t="shared" si="25"/>
        <v>15.5</v>
      </c>
      <c r="H407" t="s">
        <v>259</v>
      </c>
      <c r="I407">
        <f t="shared" si="26"/>
        <v>0</v>
      </c>
      <c r="J407" t="s">
        <v>259</v>
      </c>
      <c r="K407">
        <f t="shared" si="24"/>
        <v>1.4771212547196624</v>
      </c>
      <c r="L407" t="s">
        <v>259</v>
      </c>
      <c r="M407">
        <f t="shared" si="27"/>
        <v>1.1903316981702914</v>
      </c>
    </row>
    <row r="408" spans="1:13" x14ac:dyDescent="0.25">
      <c r="A408" t="s">
        <v>1012</v>
      </c>
      <c r="B408" s="4">
        <v>1</v>
      </c>
      <c r="C408" s="4">
        <v>70</v>
      </c>
      <c r="D408">
        <f t="shared" si="25"/>
        <v>35.5</v>
      </c>
      <c r="H408" t="s">
        <v>260</v>
      </c>
      <c r="I408">
        <f t="shared" si="26"/>
        <v>0</v>
      </c>
      <c r="J408" t="s">
        <v>260</v>
      </c>
      <c r="K408">
        <f t="shared" si="24"/>
        <v>1.8450980400142569</v>
      </c>
      <c r="L408" t="s">
        <v>260</v>
      </c>
      <c r="M408">
        <f t="shared" si="27"/>
        <v>1.550228353055094</v>
      </c>
    </row>
    <row r="409" spans="1:13" x14ac:dyDescent="0.25">
      <c r="A409" t="s">
        <v>1013</v>
      </c>
      <c r="B409" s="4">
        <v>1</v>
      </c>
      <c r="C409" s="4">
        <v>30</v>
      </c>
      <c r="D409">
        <f t="shared" si="25"/>
        <v>15.5</v>
      </c>
      <c r="H409" t="s">
        <v>261</v>
      </c>
      <c r="I409">
        <f t="shared" si="26"/>
        <v>0</v>
      </c>
      <c r="J409" t="s">
        <v>261</v>
      </c>
      <c r="K409">
        <f t="shared" si="24"/>
        <v>1.4771212547196624</v>
      </c>
      <c r="L409" t="s">
        <v>261</v>
      </c>
      <c r="M409">
        <f t="shared" si="27"/>
        <v>1.1903316981702914</v>
      </c>
    </row>
    <row r="410" spans="1:13" x14ac:dyDescent="0.25">
      <c r="A410" t="s">
        <v>1014</v>
      </c>
      <c r="B410" s="4">
        <v>1</v>
      </c>
      <c r="C410" s="4">
        <v>30</v>
      </c>
      <c r="D410">
        <f t="shared" si="25"/>
        <v>15.5</v>
      </c>
      <c r="H410" t="s">
        <v>262</v>
      </c>
      <c r="I410">
        <f t="shared" si="26"/>
        <v>0</v>
      </c>
      <c r="J410" t="s">
        <v>262</v>
      </c>
      <c r="K410">
        <f t="shared" si="24"/>
        <v>1.4771212547196624</v>
      </c>
      <c r="L410" t="s">
        <v>262</v>
      </c>
      <c r="M410">
        <f t="shared" si="27"/>
        <v>1.1903316981702914</v>
      </c>
    </row>
    <row r="411" spans="1:13" x14ac:dyDescent="0.25">
      <c r="A411" t="s">
        <v>1015</v>
      </c>
      <c r="B411" s="4">
        <v>1</v>
      </c>
      <c r="C411" s="4">
        <v>20</v>
      </c>
      <c r="D411">
        <f t="shared" si="25"/>
        <v>10.5</v>
      </c>
      <c r="H411" t="s">
        <v>263</v>
      </c>
      <c r="I411">
        <f t="shared" si="26"/>
        <v>0</v>
      </c>
      <c r="J411" t="s">
        <v>263</v>
      </c>
      <c r="K411">
        <f t="shared" si="24"/>
        <v>1.3010299956639813</v>
      </c>
      <c r="L411" t="s">
        <v>263</v>
      </c>
      <c r="M411">
        <f t="shared" si="27"/>
        <v>1.0211892990699381</v>
      </c>
    </row>
    <row r="412" spans="1:13" x14ac:dyDescent="0.25">
      <c r="A412" t="s">
        <v>1016</v>
      </c>
      <c r="B412" s="4">
        <v>1</v>
      </c>
      <c r="C412" s="4">
        <v>47</v>
      </c>
      <c r="D412">
        <f t="shared" si="25"/>
        <v>24</v>
      </c>
      <c r="H412" t="s">
        <v>264</v>
      </c>
      <c r="I412">
        <f t="shared" si="26"/>
        <v>0</v>
      </c>
      <c r="J412" t="s">
        <v>264</v>
      </c>
      <c r="K412">
        <f t="shared" si="24"/>
        <v>1.6720978579357175</v>
      </c>
      <c r="L412" t="s">
        <v>264</v>
      </c>
      <c r="M412">
        <f t="shared" si="27"/>
        <v>1.3802112417116059</v>
      </c>
    </row>
    <row r="413" spans="1:13" x14ac:dyDescent="0.25">
      <c r="A413" t="s">
        <v>1017</v>
      </c>
      <c r="B413" s="4">
        <v>1</v>
      </c>
      <c r="C413" s="4">
        <v>30</v>
      </c>
      <c r="D413">
        <f t="shared" si="25"/>
        <v>15.5</v>
      </c>
      <c r="H413" t="s">
        <v>265</v>
      </c>
      <c r="I413">
        <f t="shared" si="26"/>
        <v>0</v>
      </c>
      <c r="J413" t="s">
        <v>265</v>
      </c>
      <c r="K413">
        <f t="shared" si="24"/>
        <v>1.4771212547196624</v>
      </c>
      <c r="L413" t="s">
        <v>265</v>
      </c>
      <c r="M413">
        <f t="shared" si="27"/>
        <v>1.1903316981702914</v>
      </c>
    </row>
    <row r="414" spans="1:13" x14ac:dyDescent="0.25">
      <c r="A414" t="s">
        <v>1018</v>
      </c>
      <c r="B414" s="4">
        <v>5</v>
      </c>
      <c r="C414" s="4">
        <v>15</v>
      </c>
      <c r="D414">
        <f t="shared" si="25"/>
        <v>10</v>
      </c>
      <c r="H414" t="s">
        <v>314</v>
      </c>
      <c r="I414">
        <f t="shared" si="26"/>
        <v>0.69897000433601886</v>
      </c>
      <c r="J414" t="s">
        <v>314</v>
      </c>
      <c r="K414">
        <f t="shared" si="24"/>
        <v>1.1760912590556813</v>
      </c>
      <c r="L414" t="s">
        <v>314</v>
      </c>
      <c r="M414">
        <f t="shared" si="27"/>
        <v>1</v>
      </c>
    </row>
    <row r="415" spans="1:13" x14ac:dyDescent="0.25">
      <c r="A415" t="s">
        <v>1019</v>
      </c>
      <c r="B415" s="4">
        <v>1</v>
      </c>
      <c r="C415" s="4">
        <v>50</v>
      </c>
      <c r="D415">
        <f t="shared" si="25"/>
        <v>25.5</v>
      </c>
      <c r="H415" t="s">
        <v>266</v>
      </c>
      <c r="I415">
        <f t="shared" si="26"/>
        <v>0</v>
      </c>
      <c r="J415" t="s">
        <v>266</v>
      </c>
      <c r="K415">
        <f t="shared" si="24"/>
        <v>1.6989700043360187</v>
      </c>
      <c r="L415" t="s">
        <v>266</v>
      </c>
      <c r="M415">
        <f t="shared" si="27"/>
        <v>1.4065401804339552</v>
      </c>
    </row>
    <row r="416" spans="1:13" x14ac:dyDescent="0.25">
      <c r="A416" t="s">
        <v>1020</v>
      </c>
      <c r="B416" s="4">
        <v>1</v>
      </c>
      <c r="C416" s="4">
        <v>15</v>
      </c>
      <c r="D416">
        <f t="shared" si="25"/>
        <v>8</v>
      </c>
      <c r="H416" t="s">
        <v>267</v>
      </c>
      <c r="I416">
        <f t="shared" si="26"/>
        <v>0</v>
      </c>
      <c r="J416" t="s">
        <v>267</v>
      </c>
      <c r="K416">
        <f t="shared" si="24"/>
        <v>1.1760912590556813</v>
      </c>
      <c r="L416" t="s">
        <v>267</v>
      </c>
      <c r="M416">
        <f t="shared" si="27"/>
        <v>0.90308998699194354</v>
      </c>
    </row>
    <row r="417" spans="1:13" x14ac:dyDescent="0.25">
      <c r="A417" t="s">
        <v>1021</v>
      </c>
      <c r="B417" s="4">
        <v>1</v>
      </c>
      <c r="C417" s="4">
        <v>40</v>
      </c>
      <c r="D417">
        <f t="shared" si="25"/>
        <v>20.5</v>
      </c>
      <c r="H417" t="s">
        <v>268</v>
      </c>
      <c r="I417">
        <f t="shared" si="26"/>
        <v>0</v>
      </c>
      <c r="J417" t="s">
        <v>268</v>
      </c>
      <c r="K417">
        <f t="shared" si="24"/>
        <v>1.6020599913279623</v>
      </c>
      <c r="L417" t="s">
        <v>268</v>
      </c>
      <c r="M417">
        <f t="shared" si="27"/>
        <v>1.3117538610557542</v>
      </c>
    </row>
    <row r="418" spans="1:13" x14ac:dyDescent="0.25">
      <c r="A418" t="s">
        <v>1022</v>
      </c>
      <c r="B418" s="4">
        <v>1</v>
      </c>
      <c r="C418" s="4">
        <v>98</v>
      </c>
      <c r="D418">
        <f t="shared" si="25"/>
        <v>49.5</v>
      </c>
      <c r="H418" t="s">
        <v>269</v>
      </c>
      <c r="I418">
        <f t="shared" si="26"/>
        <v>0</v>
      </c>
      <c r="J418" t="s">
        <v>269</v>
      </c>
      <c r="K418">
        <f t="shared" si="24"/>
        <v>1.9912260756924949</v>
      </c>
      <c r="L418" t="s">
        <v>269</v>
      </c>
      <c r="M418">
        <f t="shared" si="27"/>
        <v>1.6946051989335686</v>
      </c>
    </row>
    <row r="419" spans="1:13" x14ac:dyDescent="0.25">
      <c r="A419" t="s">
        <v>1023</v>
      </c>
      <c r="B419" s="4">
        <v>1</v>
      </c>
      <c r="C419" s="4">
        <v>70</v>
      </c>
      <c r="D419">
        <f t="shared" si="25"/>
        <v>35.5</v>
      </c>
      <c r="H419" t="s">
        <v>270</v>
      </c>
      <c r="I419">
        <f t="shared" si="26"/>
        <v>0</v>
      </c>
      <c r="J419" t="s">
        <v>270</v>
      </c>
      <c r="K419">
        <f t="shared" si="24"/>
        <v>1.8450980400142569</v>
      </c>
      <c r="L419" t="s">
        <v>270</v>
      </c>
      <c r="M419">
        <f t="shared" si="27"/>
        <v>1.550228353055094</v>
      </c>
    </row>
    <row r="420" spans="1:13" x14ac:dyDescent="0.25">
      <c r="A420" t="s">
        <v>1024</v>
      </c>
      <c r="B420" s="4">
        <v>3</v>
      </c>
      <c r="C420" s="4">
        <v>20</v>
      </c>
      <c r="D420">
        <f t="shared" si="25"/>
        <v>11.5</v>
      </c>
      <c r="H420" t="s">
        <v>271</v>
      </c>
      <c r="I420">
        <f t="shared" si="26"/>
        <v>0.47712125471966244</v>
      </c>
      <c r="J420" t="s">
        <v>271</v>
      </c>
      <c r="K420">
        <f t="shared" si="24"/>
        <v>1.3010299956639813</v>
      </c>
      <c r="L420" t="s">
        <v>271</v>
      </c>
      <c r="M420">
        <f t="shared" si="27"/>
        <v>1.0606978403536116</v>
      </c>
    </row>
    <row r="421" spans="1:13" x14ac:dyDescent="0.25">
      <c r="A421" t="s">
        <v>1025</v>
      </c>
      <c r="B421" s="4">
        <v>1</v>
      </c>
      <c r="C421" s="4">
        <v>20</v>
      </c>
      <c r="D421">
        <f t="shared" si="25"/>
        <v>10.5</v>
      </c>
      <c r="H421" t="s">
        <v>272</v>
      </c>
      <c r="I421">
        <f t="shared" si="26"/>
        <v>0</v>
      </c>
      <c r="J421" t="s">
        <v>272</v>
      </c>
      <c r="K421">
        <f t="shared" si="24"/>
        <v>1.3010299956639813</v>
      </c>
      <c r="L421" t="s">
        <v>272</v>
      </c>
      <c r="M421">
        <f t="shared" si="27"/>
        <v>1.0211892990699381</v>
      </c>
    </row>
    <row r="422" spans="1:13" x14ac:dyDescent="0.25">
      <c r="A422" t="s">
        <v>1026</v>
      </c>
      <c r="B422" s="4">
        <v>1</v>
      </c>
      <c r="C422" s="4">
        <v>36</v>
      </c>
      <c r="D422">
        <f t="shared" si="25"/>
        <v>18.5</v>
      </c>
      <c r="H422" t="s">
        <v>273</v>
      </c>
      <c r="I422">
        <f t="shared" si="26"/>
        <v>0</v>
      </c>
      <c r="J422" t="s">
        <v>273</v>
      </c>
      <c r="K422">
        <f t="shared" si="24"/>
        <v>1.5563025007672873</v>
      </c>
      <c r="L422" t="s">
        <v>273</v>
      </c>
      <c r="M422">
        <f t="shared" si="27"/>
        <v>1.2671717284030137</v>
      </c>
    </row>
    <row r="423" spans="1:13" x14ac:dyDescent="0.25">
      <c r="A423" t="s">
        <v>1027</v>
      </c>
      <c r="B423" s="4">
        <v>1</v>
      </c>
      <c r="C423" s="4">
        <v>50</v>
      </c>
      <c r="D423">
        <f t="shared" si="25"/>
        <v>25.5</v>
      </c>
      <c r="H423" t="s">
        <v>274</v>
      </c>
      <c r="I423">
        <f t="shared" si="26"/>
        <v>0</v>
      </c>
      <c r="J423" t="s">
        <v>274</v>
      </c>
      <c r="K423">
        <f t="shared" si="24"/>
        <v>1.6989700043360187</v>
      </c>
      <c r="L423" t="s">
        <v>274</v>
      </c>
      <c r="M423">
        <f t="shared" si="27"/>
        <v>1.4065401804339552</v>
      </c>
    </row>
    <row r="424" spans="1:13" x14ac:dyDescent="0.25">
      <c r="A424" t="s">
        <v>1028</v>
      </c>
      <c r="B424" s="4">
        <v>3</v>
      </c>
      <c r="C424" s="4">
        <v>15</v>
      </c>
      <c r="D424">
        <f t="shared" si="25"/>
        <v>9</v>
      </c>
      <c r="H424" t="s">
        <v>275</v>
      </c>
      <c r="I424">
        <f t="shared" si="26"/>
        <v>0.47712125471966244</v>
      </c>
      <c r="J424" t="s">
        <v>275</v>
      </c>
      <c r="K424">
        <f t="shared" si="24"/>
        <v>1.1760912590556813</v>
      </c>
      <c r="L424" t="s">
        <v>275</v>
      </c>
      <c r="M424">
        <f t="shared" si="27"/>
        <v>0.95424250943932487</v>
      </c>
    </row>
    <row r="425" spans="1:13" x14ac:dyDescent="0.25">
      <c r="A425" t="s">
        <v>1029</v>
      </c>
      <c r="B425" s="4">
        <v>45</v>
      </c>
      <c r="C425" s="4">
        <v>60</v>
      </c>
      <c r="D425">
        <f t="shared" si="25"/>
        <v>52.5</v>
      </c>
      <c r="H425" t="s">
        <v>345</v>
      </c>
      <c r="I425">
        <f t="shared" si="26"/>
        <v>1.6532125137753437</v>
      </c>
      <c r="J425" t="s">
        <v>345</v>
      </c>
      <c r="K425">
        <f t="shared" si="24"/>
        <v>1.7781512503836436</v>
      </c>
      <c r="L425" t="s">
        <v>345</v>
      </c>
      <c r="M425">
        <f t="shared" si="27"/>
        <v>1.7201593034059568</v>
      </c>
    </row>
    <row r="426" spans="1:13" x14ac:dyDescent="0.25">
      <c r="A426" t="s">
        <v>1030</v>
      </c>
      <c r="B426" s="4">
        <v>1</v>
      </c>
      <c r="C426" s="4">
        <v>12</v>
      </c>
      <c r="D426">
        <f t="shared" si="25"/>
        <v>6.5</v>
      </c>
      <c r="H426" t="s">
        <v>276</v>
      </c>
      <c r="I426">
        <f t="shared" si="26"/>
        <v>0</v>
      </c>
      <c r="J426" t="s">
        <v>276</v>
      </c>
      <c r="K426">
        <f t="shared" si="24"/>
        <v>1.0791812460476249</v>
      </c>
      <c r="L426" t="s">
        <v>276</v>
      </c>
      <c r="M426">
        <f t="shared" si="27"/>
        <v>0.81291335664285558</v>
      </c>
    </row>
    <row r="427" spans="1:13" x14ac:dyDescent="0.25">
      <c r="A427" t="s">
        <v>1031</v>
      </c>
      <c r="B427" s="4">
        <v>1</v>
      </c>
      <c r="C427" s="4">
        <v>35</v>
      </c>
      <c r="D427">
        <f t="shared" si="25"/>
        <v>18</v>
      </c>
      <c r="H427" t="s">
        <v>277</v>
      </c>
      <c r="I427">
        <f t="shared" si="26"/>
        <v>0</v>
      </c>
      <c r="J427" t="s">
        <v>277</v>
      </c>
      <c r="K427">
        <f t="shared" si="24"/>
        <v>1.5440680443502757</v>
      </c>
      <c r="L427" t="s">
        <v>277</v>
      </c>
      <c r="M427">
        <f t="shared" si="27"/>
        <v>1.255272505103306</v>
      </c>
    </row>
    <row r="428" spans="1:13" x14ac:dyDescent="0.25">
      <c r="A428" t="s">
        <v>1032</v>
      </c>
      <c r="B428" s="4">
        <v>1</v>
      </c>
      <c r="C428" s="4">
        <v>40</v>
      </c>
      <c r="D428">
        <f t="shared" si="25"/>
        <v>20.5</v>
      </c>
      <c r="H428" t="s">
        <v>278</v>
      </c>
      <c r="I428">
        <f t="shared" si="26"/>
        <v>0</v>
      </c>
      <c r="J428" t="s">
        <v>278</v>
      </c>
      <c r="K428">
        <f t="shared" si="24"/>
        <v>1.6020599913279623</v>
      </c>
      <c r="L428" t="s">
        <v>278</v>
      </c>
      <c r="M428">
        <f t="shared" si="27"/>
        <v>1.3117538610557542</v>
      </c>
    </row>
    <row r="429" spans="1:13" x14ac:dyDescent="0.25">
      <c r="A429" t="s">
        <v>1033</v>
      </c>
      <c r="B429" s="4">
        <v>1</v>
      </c>
      <c r="C429" s="4">
        <v>40</v>
      </c>
      <c r="D429">
        <f t="shared" si="25"/>
        <v>20.5</v>
      </c>
      <c r="H429" t="s">
        <v>279</v>
      </c>
      <c r="I429">
        <f t="shared" si="26"/>
        <v>0</v>
      </c>
      <c r="J429" t="s">
        <v>279</v>
      </c>
      <c r="K429">
        <f t="shared" si="24"/>
        <v>1.6020599913279623</v>
      </c>
      <c r="L429" t="s">
        <v>279</v>
      </c>
      <c r="M429">
        <f t="shared" si="27"/>
        <v>1.3117538610557542</v>
      </c>
    </row>
    <row r="430" spans="1:13" x14ac:dyDescent="0.25">
      <c r="A430" t="s">
        <v>1034</v>
      </c>
      <c r="B430" s="4">
        <v>91</v>
      </c>
      <c r="C430" s="4">
        <v>300</v>
      </c>
      <c r="D430">
        <f t="shared" si="25"/>
        <v>195.5</v>
      </c>
      <c r="H430" t="s">
        <v>477</v>
      </c>
      <c r="I430">
        <f t="shared" si="26"/>
        <v>1.9590413923210936</v>
      </c>
      <c r="J430" t="s">
        <v>477</v>
      </c>
      <c r="K430">
        <f t="shared" si="24"/>
        <v>2.4771212547196626</v>
      </c>
      <c r="L430" t="s">
        <v>477</v>
      </c>
      <c r="M430">
        <f t="shared" si="27"/>
        <v>2.2911467617318855</v>
      </c>
    </row>
    <row r="431" spans="1:13" x14ac:dyDescent="0.25">
      <c r="A431" t="s">
        <v>1035</v>
      </c>
      <c r="B431" s="4">
        <v>1</v>
      </c>
      <c r="C431" s="4">
        <v>35</v>
      </c>
      <c r="D431">
        <f t="shared" si="25"/>
        <v>18</v>
      </c>
      <c r="H431" t="s">
        <v>280</v>
      </c>
      <c r="I431">
        <f t="shared" si="26"/>
        <v>0</v>
      </c>
      <c r="J431" t="s">
        <v>280</v>
      </c>
      <c r="K431">
        <f t="shared" si="24"/>
        <v>1.5440680443502757</v>
      </c>
      <c r="L431" t="s">
        <v>280</v>
      </c>
      <c r="M431">
        <f t="shared" si="27"/>
        <v>1.255272505103306</v>
      </c>
    </row>
    <row r="432" spans="1:13" x14ac:dyDescent="0.25">
      <c r="A432" t="s">
        <v>1036</v>
      </c>
      <c r="B432" s="4">
        <v>1</v>
      </c>
      <c r="C432" s="4">
        <v>50</v>
      </c>
      <c r="D432">
        <f t="shared" si="25"/>
        <v>25.5</v>
      </c>
      <c r="H432" t="s">
        <v>281</v>
      </c>
      <c r="I432">
        <f t="shared" si="26"/>
        <v>0</v>
      </c>
      <c r="J432" t="s">
        <v>281</v>
      </c>
      <c r="K432">
        <f t="shared" si="24"/>
        <v>1.6989700043360187</v>
      </c>
      <c r="L432" t="s">
        <v>281</v>
      </c>
      <c r="M432">
        <f t="shared" si="27"/>
        <v>1.4065401804339552</v>
      </c>
    </row>
    <row r="433" spans="1:13" x14ac:dyDescent="0.25">
      <c r="A433" t="s">
        <v>1037</v>
      </c>
      <c r="B433" s="4">
        <v>1</v>
      </c>
      <c r="C433" s="4">
        <v>70</v>
      </c>
      <c r="D433">
        <f t="shared" si="25"/>
        <v>35.5</v>
      </c>
      <c r="H433" t="s">
        <v>282</v>
      </c>
      <c r="I433">
        <f t="shared" si="26"/>
        <v>0</v>
      </c>
      <c r="J433" t="s">
        <v>282</v>
      </c>
      <c r="K433">
        <f t="shared" si="24"/>
        <v>1.8450980400142569</v>
      </c>
      <c r="L433" t="s">
        <v>282</v>
      </c>
      <c r="M433">
        <f t="shared" si="27"/>
        <v>1.550228353055094</v>
      </c>
    </row>
    <row r="434" spans="1:13" x14ac:dyDescent="0.25">
      <c r="A434" t="s">
        <v>1038</v>
      </c>
      <c r="B434" s="4">
        <v>1</v>
      </c>
      <c r="C434" s="4">
        <v>41</v>
      </c>
      <c r="D434">
        <f t="shared" si="25"/>
        <v>21</v>
      </c>
      <c r="H434" t="s">
        <v>283</v>
      </c>
      <c r="I434">
        <f t="shared" si="26"/>
        <v>0</v>
      </c>
      <c r="J434" t="s">
        <v>283</v>
      </c>
      <c r="K434">
        <f t="shared" si="24"/>
        <v>1.6127838567197355</v>
      </c>
      <c r="L434" t="s">
        <v>283</v>
      </c>
      <c r="M434">
        <f t="shared" si="27"/>
        <v>1.3222192947339193</v>
      </c>
    </row>
    <row r="435" spans="1:13" x14ac:dyDescent="0.25">
      <c r="A435" t="s">
        <v>1039</v>
      </c>
      <c r="B435" s="4">
        <v>1</v>
      </c>
      <c r="C435" s="4">
        <v>55</v>
      </c>
      <c r="D435">
        <f t="shared" si="25"/>
        <v>28</v>
      </c>
      <c r="H435" t="s">
        <v>284</v>
      </c>
      <c r="I435">
        <f t="shared" si="26"/>
        <v>0</v>
      </c>
      <c r="J435" t="s">
        <v>284</v>
      </c>
      <c r="K435">
        <f t="shared" si="24"/>
        <v>1.7403626894942439</v>
      </c>
      <c r="L435" t="s">
        <v>284</v>
      </c>
      <c r="M435">
        <f t="shared" si="27"/>
        <v>1.4471580313422192</v>
      </c>
    </row>
    <row r="436" spans="1:13" x14ac:dyDescent="0.25">
      <c r="A436" t="s">
        <v>1040</v>
      </c>
      <c r="B436" s="4">
        <v>1</v>
      </c>
      <c r="C436" s="4">
        <v>20</v>
      </c>
      <c r="D436">
        <f t="shared" si="25"/>
        <v>10.5</v>
      </c>
      <c r="H436" t="s">
        <v>285</v>
      </c>
      <c r="I436">
        <f t="shared" si="26"/>
        <v>0</v>
      </c>
      <c r="J436" t="s">
        <v>285</v>
      </c>
      <c r="K436">
        <f t="shared" si="24"/>
        <v>1.3010299956639813</v>
      </c>
      <c r="L436" t="s">
        <v>285</v>
      </c>
      <c r="M436">
        <f t="shared" si="27"/>
        <v>1.0211892990699381</v>
      </c>
    </row>
    <row r="437" spans="1:13" x14ac:dyDescent="0.25">
      <c r="A437" t="s">
        <v>655</v>
      </c>
      <c r="B437" s="4">
        <v>2</v>
      </c>
      <c r="C437" s="4">
        <v>307</v>
      </c>
      <c r="D437">
        <f t="shared" si="25"/>
        <v>154.5</v>
      </c>
      <c r="H437" t="s">
        <v>405</v>
      </c>
      <c r="I437">
        <f t="shared" si="26"/>
        <v>0.3010299956639812</v>
      </c>
      <c r="J437" t="s">
        <v>405</v>
      </c>
      <c r="K437">
        <f t="shared" si="24"/>
        <v>2.4871383754771865</v>
      </c>
      <c r="L437" t="s">
        <v>405</v>
      </c>
      <c r="M437">
        <f t="shared" si="27"/>
        <v>2.1889284837608534</v>
      </c>
    </row>
    <row r="438" spans="1:13" x14ac:dyDescent="0.25">
      <c r="A438" t="s">
        <v>1041</v>
      </c>
      <c r="B438" s="4">
        <v>1</v>
      </c>
      <c r="C438" s="4">
        <v>1317</v>
      </c>
      <c r="D438">
        <f t="shared" si="25"/>
        <v>659</v>
      </c>
      <c r="H438" t="s">
        <v>406</v>
      </c>
      <c r="I438">
        <f t="shared" si="26"/>
        <v>0</v>
      </c>
      <c r="J438" t="s">
        <v>406</v>
      </c>
      <c r="K438">
        <f t="shared" si="24"/>
        <v>3.1195857749617839</v>
      </c>
      <c r="L438" t="s">
        <v>406</v>
      </c>
      <c r="M438">
        <f t="shared" si="27"/>
        <v>2.8188854145940097</v>
      </c>
    </row>
    <row r="439" spans="1:13" x14ac:dyDescent="0.25">
      <c r="A439" t="s">
        <v>1042</v>
      </c>
      <c r="B439" s="4">
        <v>66</v>
      </c>
      <c r="C439" s="4">
        <v>360</v>
      </c>
      <c r="D439">
        <f t="shared" si="25"/>
        <v>213</v>
      </c>
      <c r="H439" t="s">
        <v>407</v>
      </c>
      <c r="I439">
        <f t="shared" si="26"/>
        <v>1.8195439355418688</v>
      </c>
      <c r="J439" t="s">
        <v>407</v>
      </c>
      <c r="K439">
        <f t="shared" si="24"/>
        <v>2.5563025007672873</v>
      </c>
      <c r="L439" t="s">
        <v>407</v>
      </c>
      <c r="M439">
        <f t="shared" si="27"/>
        <v>2.3283796034387376</v>
      </c>
    </row>
    <row r="440" spans="1:13" x14ac:dyDescent="0.25">
      <c r="A440" t="s">
        <v>1043</v>
      </c>
      <c r="B440" s="4">
        <v>60</v>
      </c>
      <c r="C440" s="4">
        <v>183</v>
      </c>
      <c r="D440">
        <f t="shared" si="25"/>
        <v>121.5</v>
      </c>
      <c r="H440" t="s">
        <v>408</v>
      </c>
      <c r="I440">
        <f t="shared" si="26"/>
        <v>1.7781512503836436</v>
      </c>
      <c r="J440" t="s">
        <v>408</v>
      </c>
      <c r="K440">
        <f t="shared" si="24"/>
        <v>2.2624510897304293</v>
      </c>
      <c r="L440" t="s">
        <v>408</v>
      </c>
      <c r="M440">
        <f t="shared" si="27"/>
        <v>2.0845762779343309</v>
      </c>
    </row>
    <row r="441" spans="1:13" x14ac:dyDescent="0.25">
      <c r="A441" t="s">
        <v>640</v>
      </c>
      <c r="B441" s="4">
        <v>228</v>
      </c>
      <c r="C441" s="4">
        <v>1050</v>
      </c>
      <c r="D441">
        <f t="shared" si="25"/>
        <v>639</v>
      </c>
      <c r="H441" t="s">
        <v>478</v>
      </c>
      <c r="I441">
        <f t="shared" si="26"/>
        <v>2.357934847000454</v>
      </c>
      <c r="J441" t="s">
        <v>478</v>
      </c>
      <c r="K441">
        <f t="shared" si="24"/>
        <v>3.0211892990699383</v>
      </c>
      <c r="L441" t="s">
        <v>478</v>
      </c>
      <c r="M441">
        <f t="shared" si="27"/>
        <v>2.8055008581584002</v>
      </c>
    </row>
    <row r="442" spans="1:13" x14ac:dyDescent="0.25">
      <c r="A442" t="s">
        <v>1044</v>
      </c>
      <c r="B442" s="4">
        <v>20</v>
      </c>
      <c r="C442" s="4">
        <v>1048</v>
      </c>
      <c r="D442">
        <f t="shared" si="25"/>
        <v>534</v>
      </c>
      <c r="H442" t="s">
        <v>409</v>
      </c>
      <c r="I442">
        <f t="shared" si="26"/>
        <v>1.3010299956639813</v>
      </c>
      <c r="J442" t="s">
        <v>409</v>
      </c>
      <c r="K442">
        <f t="shared" si="24"/>
        <v>3.0203612826477078</v>
      </c>
      <c r="L442" t="s">
        <v>409</v>
      </c>
      <c r="M442">
        <f t="shared" si="27"/>
        <v>2.7275412570285562</v>
      </c>
    </row>
    <row r="443" spans="1:13" x14ac:dyDescent="0.25">
      <c r="A443" t="s">
        <v>1045</v>
      </c>
      <c r="B443" s="4">
        <v>390</v>
      </c>
      <c r="C443" s="4">
        <v>804</v>
      </c>
      <c r="D443">
        <f t="shared" si="25"/>
        <v>597</v>
      </c>
      <c r="H443" t="s">
        <v>479</v>
      </c>
      <c r="I443">
        <f t="shared" si="26"/>
        <v>2.5910646070264991</v>
      </c>
      <c r="J443" t="s">
        <v>479</v>
      </c>
      <c r="K443">
        <f t="shared" si="24"/>
        <v>2.9052560487484511</v>
      </c>
      <c r="L443" t="s">
        <v>479</v>
      </c>
      <c r="M443">
        <f t="shared" si="27"/>
        <v>2.775974331129369</v>
      </c>
    </row>
    <row r="444" spans="1:13" x14ac:dyDescent="0.25">
      <c r="A444" t="s">
        <v>1046</v>
      </c>
      <c r="B444" s="4">
        <v>1</v>
      </c>
      <c r="C444" s="4">
        <v>40</v>
      </c>
      <c r="D444">
        <f t="shared" si="25"/>
        <v>20.5</v>
      </c>
      <c r="H444" t="s">
        <v>311</v>
      </c>
      <c r="I444">
        <f t="shared" si="26"/>
        <v>0</v>
      </c>
      <c r="J444" t="s">
        <v>311</v>
      </c>
      <c r="K444">
        <f t="shared" si="24"/>
        <v>1.6020599913279623</v>
      </c>
      <c r="L444" t="s">
        <v>311</v>
      </c>
      <c r="M444">
        <f t="shared" si="27"/>
        <v>1.3117538610557542</v>
      </c>
    </row>
    <row r="445" spans="1:13" x14ac:dyDescent="0.25">
      <c r="A445" t="s">
        <v>1047</v>
      </c>
      <c r="B445" s="4">
        <v>1</v>
      </c>
      <c r="C445" s="4">
        <v>40</v>
      </c>
      <c r="D445">
        <f t="shared" si="25"/>
        <v>20.5</v>
      </c>
      <c r="H445" t="s">
        <v>286</v>
      </c>
      <c r="I445">
        <f t="shared" si="26"/>
        <v>0</v>
      </c>
      <c r="J445" t="s">
        <v>286</v>
      </c>
      <c r="K445">
        <f t="shared" si="24"/>
        <v>1.6020599913279623</v>
      </c>
      <c r="L445" t="s">
        <v>286</v>
      </c>
      <c r="M445">
        <f t="shared" si="27"/>
        <v>1.3117538610557542</v>
      </c>
    </row>
    <row r="446" spans="1:13" x14ac:dyDescent="0.25">
      <c r="A446" t="s">
        <v>1048</v>
      </c>
      <c r="B446" s="4">
        <v>1</v>
      </c>
      <c r="C446" s="4">
        <v>40</v>
      </c>
      <c r="D446">
        <f t="shared" si="25"/>
        <v>20.5</v>
      </c>
      <c r="H446" t="s">
        <v>287</v>
      </c>
      <c r="I446">
        <f t="shared" si="26"/>
        <v>0</v>
      </c>
      <c r="J446" t="s">
        <v>287</v>
      </c>
      <c r="K446">
        <f t="shared" si="24"/>
        <v>1.6020599913279623</v>
      </c>
      <c r="L446" t="s">
        <v>287</v>
      </c>
      <c r="M446">
        <f t="shared" si="27"/>
        <v>1.3117538610557542</v>
      </c>
    </row>
    <row r="447" spans="1:13" x14ac:dyDescent="0.25">
      <c r="A447" t="s">
        <v>1049</v>
      </c>
      <c r="B447" s="4">
        <v>1</v>
      </c>
      <c r="C447" s="4">
        <v>92</v>
      </c>
      <c r="D447">
        <f t="shared" si="25"/>
        <v>46.5</v>
      </c>
      <c r="H447" t="s">
        <v>288</v>
      </c>
      <c r="I447">
        <f t="shared" si="26"/>
        <v>0</v>
      </c>
      <c r="J447" t="s">
        <v>288</v>
      </c>
      <c r="K447">
        <f t="shared" si="24"/>
        <v>1.9637878273455553</v>
      </c>
      <c r="L447" t="s">
        <v>288</v>
      </c>
      <c r="M447">
        <f t="shared" si="27"/>
        <v>1.667452952889954</v>
      </c>
    </row>
    <row r="448" spans="1:13" x14ac:dyDescent="0.25">
      <c r="A448" t="s">
        <v>1050</v>
      </c>
      <c r="B448" s="4">
        <v>1</v>
      </c>
      <c r="C448" s="4">
        <v>40</v>
      </c>
      <c r="D448">
        <f t="shared" si="25"/>
        <v>20.5</v>
      </c>
      <c r="H448" t="s">
        <v>289</v>
      </c>
      <c r="I448">
        <f t="shared" si="26"/>
        <v>0</v>
      </c>
      <c r="J448" t="s">
        <v>289</v>
      </c>
      <c r="K448">
        <f t="shared" si="24"/>
        <v>1.6020599913279623</v>
      </c>
      <c r="L448" t="s">
        <v>289</v>
      </c>
      <c r="M448">
        <f t="shared" si="27"/>
        <v>1.3117538610557542</v>
      </c>
    </row>
    <row r="449" spans="1:13" x14ac:dyDescent="0.25">
      <c r="A449" t="s">
        <v>1051</v>
      </c>
      <c r="B449" s="4">
        <v>1</v>
      </c>
      <c r="C449" s="4">
        <v>55</v>
      </c>
      <c r="D449">
        <f t="shared" si="25"/>
        <v>28</v>
      </c>
      <c r="H449" t="s">
        <v>290</v>
      </c>
      <c r="I449">
        <f t="shared" si="26"/>
        <v>0</v>
      </c>
      <c r="J449" t="s">
        <v>290</v>
      </c>
      <c r="K449">
        <f t="shared" si="24"/>
        <v>1.7403626894942439</v>
      </c>
      <c r="L449" t="s">
        <v>290</v>
      </c>
      <c r="M449">
        <f t="shared" si="27"/>
        <v>1.4471580313422192</v>
      </c>
    </row>
    <row r="450" spans="1:13" x14ac:dyDescent="0.25">
      <c r="A450" t="s">
        <v>1052</v>
      </c>
      <c r="B450" s="4">
        <v>1</v>
      </c>
      <c r="C450" s="4">
        <v>40</v>
      </c>
      <c r="D450">
        <f t="shared" si="25"/>
        <v>20.5</v>
      </c>
      <c r="H450" t="s">
        <v>291</v>
      </c>
      <c r="I450">
        <f t="shared" si="26"/>
        <v>0</v>
      </c>
      <c r="J450" t="s">
        <v>291</v>
      </c>
      <c r="K450">
        <f t="shared" si="24"/>
        <v>1.6020599913279623</v>
      </c>
      <c r="L450" t="s">
        <v>291</v>
      </c>
      <c r="M450">
        <f t="shared" si="27"/>
        <v>1.3117538610557542</v>
      </c>
    </row>
    <row r="451" spans="1:13" x14ac:dyDescent="0.25">
      <c r="A451" t="s">
        <v>1053</v>
      </c>
      <c r="B451" s="4">
        <v>1</v>
      </c>
      <c r="C451" s="4">
        <v>10</v>
      </c>
      <c r="D451">
        <f t="shared" si="25"/>
        <v>5.5</v>
      </c>
      <c r="H451" t="s">
        <v>292</v>
      </c>
      <c r="I451">
        <f t="shared" si="26"/>
        <v>0</v>
      </c>
      <c r="J451" t="s">
        <v>292</v>
      </c>
      <c r="K451">
        <f t="shared" ref="K451:K513" si="28">LOG10(C451)</f>
        <v>1</v>
      </c>
      <c r="L451" t="s">
        <v>292</v>
      </c>
      <c r="M451">
        <f t="shared" si="27"/>
        <v>0.74036268949424389</v>
      </c>
    </row>
    <row r="452" spans="1:13" x14ac:dyDescent="0.25">
      <c r="A452" t="s">
        <v>1054</v>
      </c>
      <c r="B452" s="4">
        <v>1</v>
      </c>
      <c r="C452" s="4">
        <v>70</v>
      </c>
      <c r="D452">
        <f t="shared" ref="D452:D513" si="29">((C452-B452)/2)+B452</f>
        <v>35.5</v>
      </c>
      <c r="H452" t="s">
        <v>293</v>
      </c>
      <c r="I452">
        <f t="shared" ref="I452:I513" si="30">LOG10(B452)</f>
        <v>0</v>
      </c>
      <c r="J452" t="s">
        <v>293</v>
      </c>
      <c r="K452">
        <f t="shared" si="28"/>
        <v>1.8450980400142569</v>
      </c>
      <c r="L452" t="s">
        <v>293</v>
      </c>
      <c r="M452">
        <f t="shared" ref="M452:M513" si="31">LOG10(D452)</f>
        <v>1.550228353055094</v>
      </c>
    </row>
    <row r="453" spans="1:13" x14ac:dyDescent="0.25">
      <c r="A453" t="s">
        <v>1055</v>
      </c>
      <c r="B453" s="4">
        <v>1</v>
      </c>
      <c r="C453" s="4">
        <v>65</v>
      </c>
      <c r="D453">
        <f t="shared" si="29"/>
        <v>33</v>
      </c>
      <c r="H453" t="s">
        <v>294</v>
      </c>
      <c r="I453">
        <f t="shared" si="30"/>
        <v>0</v>
      </c>
      <c r="J453" t="s">
        <v>294</v>
      </c>
      <c r="K453">
        <f t="shared" si="28"/>
        <v>1.8129133566428555</v>
      </c>
      <c r="L453" t="s">
        <v>294</v>
      </c>
      <c r="M453">
        <f t="shared" si="31"/>
        <v>1.5185139398778875</v>
      </c>
    </row>
    <row r="454" spans="1:13" x14ac:dyDescent="0.25">
      <c r="A454" t="s">
        <v>1056</v>
      </c>
      <c r="B454" s="4">
        <v>1</v>
      </c>
      <c r="C454" s="4">
        <v>35</v>
      </c>
      <c r="D454">
        <f t="shared" si="29"/>
        <v>18</v>
      </c>
      <c r="H454" t="s">
        <v>295</v>
      </c>
      <c r="I454">
        <f t="shared" si="30"/>
        <v>0</v>
      </c>
      <c r="J454" t="s">
        <v>295</v>
      </c>
      <c r="K454">
        <f t="shared" si="28"/>
        <v>1.5440680443502757</v>
      </c>
      <c r="L454" t="s">
        <v>295</v>
      </c>
      <c r="M454">
        <f t="shared" si="31"/>
        <v>1.255272505103306</v>
      </c>
    </row>
    <row r="455" spans="1:13" x14ac:dyDescent="0.25">
      <c r="A455" t="s">
        <v>1057</v>
      </c>
      <c r="B455" s="4">
        <v>1</v>
      </c>
      <c r="C455" s="4">
        <v>40</v>
      </c>
      <c r="D455">
        <f t="shared" si="29"/>
        <v>20.5</v>
      </c>
      <c r="H455" t="s">
        <v>296</v>
      </c>
      <c r="I455">
        <f t="shared" si="30"/>
        <v>0</v>
      </c>
      <c r="J455" t="s">
        <v>296</v>
      </c>
      <c r="K455">
        <f t="shared" si="28"/>
        <v>1.6020599913279623</v>
      </c>
      <c r="L455" t="s">
        <v>296</v>
      </c>
      <c r="M455">
        <f t="shared" si="31"/>
        <v>1.3117538610557542</v>
      </c>
    </row>
    <row r="456" spans="1:13" x14ac:dyDescent="0.25">
      <c r="A456" t="s">
        <v>616</v>
      </c>
      <c r="B456" s="4">
        <v>220</v>
      </c>
      <c r="C456" s="4">
        <v>2430</v>
      </c>
      <c r="D456">
        <f t="shared" si="29"/>
        <v>1325</v>
      </c>
      <c r="H456" t="s">
        <v>410</v>
      </c>
      <c r="I456">
        <f t="shared" si="30"/>
        <v>2.3424226808222062</v>
      </c>
      <c r="J456" t="s">
        <v>410</v>
      </c>
      <c r="K456">
        <f t="shared" si="28"/>
        <v>3.3856062735983121</v>
      </c>
      <c r="L456" t="s">
        <v>410</v>
      </c>
      <c r="M456">
        <f t="shared" si="31"/>
        <v>3.1222158782728267</v>
      </c>
    </row>
    <row r="457" spans="1:13" x14ac:dyDescent="0.25">
      <c r="A457" t="s">
        <v>626</v>
      </c>
      <c r="B457" s="4">
        <v>30</v>
      </c>
      <c r="C457" s="4">
        <v>1500</v>
      </c>
      <c r="D457">
        <f t="shared" si="29"/>
        <v>765</v>
      </c>
      <c r="H457" t="s">
        <v>411</v>
      </c>
      <c r="I457">
        <f t="shared" si="30"/>
        <v>1.4771212547196624</v>
      </c>
      <c r="J457" t="s">
        <v>411</v>
      </c>
      <c r="K457">
        <f t="shared" si="28"/>
        <v>3.1760912590556813</v>
      </c>
      <c r="L457" t="s">
        <v>411</v>
      </c>
      <c r="M457">
        <f t="shared" si="31"/>
        <v>2.8836614351536176</v>
      </c>
    </row>
    <row r="458" spans="1:13" x14ac:dyDescent="0.25">
      <c r="A458" t="s">
        <v>1058</v>
      </c>
      <c r="B458" s="4">
        <v>1</v>
      </c>
      <c r="C458" s="4">
        <v>100</v>
      </c>
      <c r="D458">
        <f t="shared" si="29"/>
        <v>50.5</v>
      </c>
      <c r="H458" t="s">
        <v>297</v>
      </c>
      <c r="I458">
        <f t="shared" si="30"/>
        <v>0</v>
      </c>
      <c r="J458" t="s">
        <v>297</v>
      </c>
      <c r="K458">
        <f t="shared" si="28"/>
        <v>2</v>
      </c>
      <c r="L458" t="s">
        <v>297</v>
      </c>
      <c r="M458">
        <f t="shared" si="31"/>
        <v>1.7032913781186614</v>
      </c>
    </row>
    <row r="459" spans="1:13" x14ac:dyDescent="0.25">
      <c r="A459" t="s">
        <v>617</v>
      </c>
      <c r="B459" s="4">
        <v>120</v>
      </c>
      <c r="C459" s="4">
        <v>1188</v>
      </c>
      <c r="D459">
        <f t="shared" si="29"/>
        <v>654</v>
      </c>
      <c r="H459" t="s">
        <v>519</v>
      </c>
      <c r="I459">
        <f t="shared" si="30"/>
        <v>2.0791812460476247</v>
      </c>
      <c r="J459" t="s">
        <v>519</v>
      </c>
      <c r="K459">
        <f t="shared" si="28"/>
        <v>3.0748164406451748</v>
      </c>
      <c r="L459" t="s">
        <v>519</v>
      </c>
      <c r="M459">
        <f t="shared" si="31"/>
        <v>2.8155777483242672</v>
      </c>
    </row>
    <row r="460" spans="1:13" x14ac:dyDescent="0.25">
      <c r="A460" t="s">
        <v>618</v>
      </c>
      <c r="B460" s="4">
        <v>349</v>
      </c>
      <c r="C460" s="4">
        <v>1989</v>
      </c>
      <c r="D460">
        <f t="shared" si="29"/>
        <v>1169</v>
      </c>
      <c r="H460" t="s">
        <v>507</v>
      </c>
      <c r="I460">
        <f t="shared" si="30"/>
        <v>2.5428254269591797</v>
      </c>
      <c r="J460" t="s">
        <v>507</v>
      </c>
      <c r="K460">
        <f t="shared" si="28"/>
        <v>3.2986347831244354</v>
      </c>
      <c r="L460" t="s">
        <v>507</v>
      </c>
      <c r="M460">
        <f t="shared" si="31"/>
        <v>3.0678145111618402</v>
      </c>
    </row>
    <row r="461" spans="1:13" x14ac:dyDescent="0.25">
      <c r="A461" t="s">
        <v>619</v>
      </c>
      <c r="B461" s="4">
        <v>208</v>
      </c>
      <c r="C461" s="4">
        <v>1756</v>
      </c>
      <c r="D461">
        <f t="shared" si="29"/>
        <v>982</v>
      </c>
      <c r="H461" t="s">
        <v>568</v>
      </c>
      <c r="I461">
        <f t="shared" si="30"/>
        <v>2.3180633349627615</v>
      </c>
      <c r="J461" t="s">
        <v>568</v>
      </c>
      <c r="K461">
        <f t="shared" si="28"/>
        <v>3.2445245115700838</v>
      </c>
      <c r="L461" t="s">
        <v>568</v>
      </c>
      <c r="M461">
        <f t="shared" si="31"/>
        <v>2.9921114877869495</v>
      </c>
    </row>
    <row r="462" spans="1:13" x14ac:dyDescent="0.25">
      <c r="A462" t="s">
        <v>1059</v>
      </c>
      <c r="B462" s="4">
        <v>404</v>
      </c>
      <c r="C462" s="4">
        <v>3674</v>
      </c>
      <c r="D462">
        <f t="shared" si="29"/>
        <v>2039</v>
      </c>
      <c r="H462" t="s">
        <v>503</v>
      </c>
      <c r="I462">
        <f t="shared" si="30"/>
        <v>2.6063813651106051</v>
      </c>
      <c r="J462" t="s">
        <v>503</v>
      </c>
      <c r="K462">
        <f t="shared" si="28"/>
        <v>3.5651391519697895</v>
      </c>
      <c r="L462" t="s">
        <v>503</v>
      </c>
      <c r="M462">
        <f t="shared" si="31"/>
        <v>3.30941722577814</v>
      </c>
    </row>
    <row r="463" spans="1:13" x14ac:dyDescent="0.25">
      <c r="A463" t="s">
        <v>1060</v>
      </c>
      <c r="B463" s="4">
        <v>600</v>
      </c>
      <c r="C463" s="4">
        <v>2210</v>
      </c>
      <c r="D463">
        <f t="shared" si="29"/>
        <v>1405</v>
      </c>
      <c r="H463" t="s">
        <v>499</v>
      </c>
      <c r="I463">
        <f t="shared" si="30"/>
        <v>2.7781512503836434</v>
      </c>
      <c r="J463" t="s">
        <v>499</v>
      </c>
      <c r="K463">
        <f t="shared" si="28"/>
        <v>3.3443922736851106</v>
      </c>
      <c r="L463" t="s">
        <v>499</v>
      </c>
      <c r="M463">
        <f t="shared" si="31"/>
        <v>3.1476763242410986</v>
      </c>
    </row>
    <row r="464" spans="1:13" x14ac:dyDescent="0.25">
      <c r="A464" t="s">
        <v>620</v>
      </c>
      <c r="B464" s="4">
        <v>563</v>
      </c>
      <c r="C464" s="4">
        <v>2160</v>
      </c>
      <c r="D464">
        <f t="shared" si="29"/>
        <v>1361.5</v>
      </c>
      <c r="H464" t="s">
        <v>569</v>
      </c>
      <c r="I464">
        <f t="shared" si="30"/>
        <v>2.7505083948513462</v>
      </c>
      <c r="J464" t="s">
        <v>569</v>
      </c>
      <c r="K464">
        <f t="shared" si="28"/>
        <v>3.3344537511509307</v>
      </c>
      <c r="L464" t="s">
        <v>569</v>
      </c>
      <c r="M464">
        <f t="shared" si="31"/>
        <v>3.1340176456759834</v>
      </c>
    </row>
    <row r="465" spans="1:13" x14ac:dyDescent="0.25">
      <c r="A465" t="s">
        <v>1061</v>
      </c>
      <c r="B465" s="4">
        <v>73</v>
      </c>
      <c r="C465" s="4">
        <v>700</v>
      </c>
      <c r="D465">
        <f t="shared" si="29"/>
        <v>386.5</v>
      </c>
      <c r="H465" t="s">
        <v>486</v>
      </c>
      <c r="I465">
        <f t="shared" si="30"/>
        <v>1.8633228601204559</v>
      </c>
      <c r="J465" t="s">
        <v>486</v>
      </c>
      <c r="K465">
        <f t="shared" si="28"/>
        <v>2.8450980400142569</v>
      </c>
      <c r="L465" t="s">
        <v>486</v>
      </c>
      <c r="M465">
        <f t="shared" si="31"/>
        <v>2.5871494982543437</v>
      </c>
    </row>
    <row r="466" spans="1:13" x14ac:dyDescent="0.25">
      <c r="A466" t="s">
        <v>1062</v>
      </c>
      <c r="B466" s="4">
        <v>1</v>
      </c>
      <c r="C466" s="4">
        <v>7</v>
      </c>
      <c r="D466">
        <f t="shared" si="29"/>
        <v>4</v>
      </c>
      <c r="H466" t="s">
        <v>351</v>
      </c>
      <c r="I466">
        <f t="shared" si="30"/>
        <v>0</v>
      </c>
      <c r="J466" t="s">
        <v>351</v>
      </c>
      <c r="K466">
        <f t="shared" si="28"/>
        <v>0.84509804001425681</v>
      </c>
      <c r="L466" t="s">
        <v>351</v>
      </c>
      <c r="M466">
        <f t="shared" si="31"/>
        <v>0.6020599913279624</v>
      </c>
    </row>
    <row r="467" spans="1:13" x14ac:dyDescent="0.25">
      <c r="A467" t="s">
        <v>1063</v>
      </c>
      <c r="B467" s="4">
        <v>1</v>
      </c>
      <c r="C467" s="4">
        <v>50</v>
      </c>
      <c r="D467">
        <f t="shared" si="29"/>
        <v>25.5</v>
      </c>
      <c r="H467" t="s">
        <v>298</v>
      </c>
      <c r="I467">
        <f t="shared" si="30"/>
        <v>0</v>
      </c>
      <c r="J467" t="s">
        <v>298</v>
      </c>
      <c r="K467">
        <f t="shared" si="28"/>
        <v>1.6989700043360187</v>
      </c>
      <c r="L467" t="s">
        <v>298</v>
      </c>
      <c r="M467">
        <f t="shared" si="31"/>
        <v>1.4065401804339552</v>
      </c>
    </row>
    <row r="468" spans="1:13" x14ac:dyDescent="0.25">
      <c r="A468" t="s">
        <v>1064</v>
      </c>
      <c r="B468" s="4">
        <v>3</v>
      </c>
      <c r="C468" s="4">
        <v>56</v>
      </c>
      <c r="D468">
        <f t="shared" si="29"/>
        <v>29.5</v>
      </c>
      <c r="H468" t="s">
        <v>299</v>
      </c>
      <c r="I468">
        <f t="shared" si="30"/>
        <v>0.47712125471966244</v>
      </c>
      <c r="J468" t="s">
        <v>299</v>
      </c>
      <c r="K468">
        <f t="shared" si="28"/>
        <v>1.7481880270062005</v>
      </c>
      <c r="L468" t="s">
        <v>299</v>
      </c>
      <c r="M468">
        <f t="shared" si="31"/>
        <v>1.469822015978163</v>
      </c>
    </row>
    <row r="469" spans="1:13" x14ac:dyDescent="0.25">
      <c r="A469" t="s">
        <v>1065</v>
      </c>
      <c r="B469" s="4">
        <v>1</v>
      </c>
      <c r="C469" s="4">
        <v>65</v>
      </c>
      <c r="D469">
        <f t="shared" si="29"/>
        <v>33</v>
      </c>
      <c r="H469" t="s">
        <v>300</v>
      </c>
      <c r="I469">
        <f t="shared" si="30"/>
        <v>0</v>
      </c>
      <c r="J469" t="s">
        <v>300</v>
      </c>
      <c r="K469">
        <f t="shared" si="28"/>
        <v>1.8129133566428555</v>
      </c>
      <c r="L469" t="s">
        <v>300</v>
      </c>
      <c r="M469">
        <f t="shared" si="31"/>
        <v>1.5185139398778875</v>
      </c>
    </row>
    <row r="470" spans="1:13" x14ac:dyDescent="0.25">
      <c r="A470" t="s">
        <v>1066</v>
      </c>
      <c r="B470" s="4">
        <v>1</v>
      </c>
      <c r="C470" s="4">
        <v>10</v>
      </c>
      <c r="D470">
        <f t="shared" si="29"/>
        <v>5.5</v>
      </c>
      <c r="H470" t="s">
        <v>301</v>
      </c>
      <c r="I470">
        <f t="shared" si="30"/>
        <v>0</v>
      </c>
      <c r="J470" t="s">
        <v>301</v>
      </c>
      <c r="K470">
        <f t="shared" si="28"/>
        <v>1</v>
      </c>
      <c r="L470" t="s">
        <v>301</v>
      </c>
      <c r="M470">
        <f t="shared" si="31"/>
        <v>0.74036268949424389</v>
      </c>
    </row>
    <row r="471" spans="1:13" x14ac:dyDescent="0.25">
      <c r="A471" t="s">
        <v>1067</v>
      </c>
      <c r="B471" s="4">
        <v>11</v>
      </c>
      <c r="C471" s="4">
        <v>240</v>
      </c>
      <c r="D471">
        <f t="shared" si="29"/>
        <v>125.5</v>
      </c>
      <c r="H471" t="s">
        <v>412</v>
      </c>
      <c r="I471">
        <f t="shared" si="30"/>
        <v>1.0413926851582251</v>
      </c>
      <c r="J471" t="s">
        <v>412</v>
      </c>
      <c r="K471">
        <f t="shared" si="28"/>
        <v>2.3802112417116059</v>
      </c>
      <c r="L471" t="s">
        <v>412</v>
      </c>
      <c r="M471">
        <f t="shared" si="31"/>
        <v>2.0986437258170572</v>
      </c>
    </row>
    <row r="472" spans="1:13" x14ac:dyDescent="0.25">
      <c r="A472" t="s">
        <v>621</v>
      </c>
      <c r="B472" s="4">
        <v>95</v>
      </c>
      <c r="C472" s="4">
        <v>1200</v>
      </c>
      <c r="D472">
        <f t="shared" si="29"/>
        <v>647.5</v>
      </c>
      <c r="H472" t="s">
        <v>487</v>
      </c>
      <c r="I472">
        <f t="shared" si="30"/>
        <v>1.9777236052888478</v>
      </c>
      <c r="J472" t="s">
        <v>487</v>
      </c>
      <c r="K472">
        <f t="shared" si="28"/>
        <v>3.0791812460476247</v>
      </c>
      <c r="L472" t="s">
        <v>487</v>
      </c>
      <c r="M472">
        <f t="shared" si="31"/>
        <v>2.8112397727532894</v>
      </c>
    </row>
    <row r="473" spans="1:13" x14ac:dyDescent="0.25">
      <c r="A473" t="s">
        <v>1068</v>
      </c>
      <c r="B473" s="4">
        <v>13</v>
      </c>
      <c r="C473" s="4">
        <v>200</v>
      </c>
      <c r="D473">
        <f t="shared" si="29"/>
        <v>106.5</v>
      </c>
      <c r="H473" t="s">
        <v>488</v>
      </c>
      <c r="I473">
        <f t="shared" si="30"/>
        <v>1.1139433523068367</v>
      </c>
      <c r="J473" t="s">
        <v>488</v>
      </c>
      <c r="K473">
        <f t="shared" si="28"/>
        <v>2.3010299956639813</v>
      </c>
      <c r="L473" t="s">
        <v>488</v>
      </c>
      <c r="M473">
        <f t="shared" si="31"/>
        <v>2.0273496077747564</v>
      </c>
    </row>
    <row r="474" spans="1:13" x14ac:dyDescent="0.25">
      <c r="A474" t="s">
        <v>1069</v>
      </c>
      <c r="B474" s="4">
        <v>4</v>
      </c>
      <c r="C474" s="4">
        <v>1317</v>
      </c>
      <c r="D474">
        <f t="shared" si="29"/>
        <v>660.5</v>
      </c>
      <c r="H474" t="s">
        <v>413</v>
      </c>
      <c r="I474">
        <f t="shared" si="30"/>
        <v>0.6020599913279624</v>
      </c>
      <c r="J474" t="s">
        <v>413</v>
      </c>
      <c r="K474">
        <f t="shared" si="28"/>
        <v>3.1195857749617839</v>
      </c>
      <c r="L474" t="s">
        <v>413</v>
      </c>
      <c r="M474">
        <f t="shared" si="31"/>
        <v>2.819872821950546</v>
      </c>
    </row>
    <row r="475" spans="1:13" x14ac:dyDescent="0.25">
      <c r="A475" t="s">
        <v>1070</v>
      </c>
      <c r="B475" s="4">
        <v>65</v>
      </c>
      <c r="C475" s="4">
        <v>879</v>
      </c>
      <c r="D475">
        <f t="shared" si="29"/>
        <v>472</v>
      </c>
      <c r="H475" t="s">
        <v>489</v>
      </c>
      <c r="I475">
        <f t="shared" si="30"/>
        <v>1.8129133566428555</v>
      </c>
      <c r="J475" t="s">
        <v>489</v>
      </c>
      <c r="K475">
        <f t="shared" si="28"/>
        <v>2.9439888750737717</v>
      </c>
      <c r="L475" t="s">
        <v>489</v>
      </c>
      <c r="M475">
        <f t="shared" si="31"/>
        <v>2.673941998634088</v>
      </c>
    </row>
    <row r="476" spans="1:13" x14ac:dyDescent="0.25">
      <c r="A476" t="s">
        <v>1071</v>
      </c>
      <c r="B476" s="4">
        <v>2</v>
      </c>
      <c r="C476" s="4">
        <v>40</v>
      </c>
      <c r="D476">
        <f t="shared" si="29"/>
        <v>21</v>
      </c>
      <c r="H476" t="s">
        <v>302</v>
      </c>
      <c r="I476">
        <f t="shared" si="30"/>
        <v>0.3010299956639812</v>
      </c>
      <c r="J476" t="s">
        <v>302</v>
      </c>
      <c r="K476">
        <f t="shared" si="28"/>
        <v>1.6020599913279623</v>
      </c>
      <c r="L476" t="s">
        <v>302</v>
      </c>
      <c r="M476">
        <f t="shared" si="31"/>
        <v>1.3222192947339193</v>
      </c>
    </row>
    <row r="477" spans="1:13" x14ac:dyDescent="0.25">
      <c r="A477" t="s">
        <v>622</v>
      </c>
      <c r="B477" s="4">
        <v>86</v>
      </c>
      <c r="C477" s="4">
        <v>454</v>
      </c>
      <c r="D477">
        <f t="shared" si="29"/>
        <v>270</v>
      </c>
      <c r="H477" t="s">
        <v>505</v>
      </c>
      <c r="I477">
        <f t="shared" si="30"/>
        <v>1.9344984512435677</v>
      </c>
      <c r="J477" t="s">
        <v>505</v>
      </c>
      <c r="K477">
        <f t="shared" si="28"/>
        <v>2.6570558528571038</v>
      </c>
      <c r="L477" t="s">
        <v>505</v>
      </c>
      <c r="M477">
        <f t="shared" si="31"/>
        <v>2.4313637641589874</v>
      </c>
    </row>
    <row r="478" spans="1:13" x14ac:dyDescent="0.25">
      <c r="A478" t="s">
        <v>1072</v>
      </c>
      <c r="B478" s="4">
        <v>391</v>
      </c>
      <c r="C478" s="4">
        <v>437</v>
      </c>
      <c r="D478">
        <f t="shared" si="29"/>
        <v>414</v>
      </c>
      <c r="H478" t="s">
        <v>520</v>
      </c>
      <c r="I478">
        <f t="shared" si="30"/>
        <v>2.5921767573958667</v>
      </c>
      <c r="J478" t="s">
        <v>520</v>
      </c>
      <c r="K478">
        <f t="shared" si="28"/>
        <v>2.6404814369704219</v>
      </c>
      <c r="L478" t="s">
        <v>520</v>
      </c>
      <c r="M478">
        <f t="shared" si="31"/>
        <v>2.6170003411208991</v>
      </c>
    </row>
    <row r="479" spans="1:13" x14ac:dyDescent="0.25">
      <c r="A479" t="s">
        <v>623</v>
      </c>
      <c r="B479" s="4">
        <v>110</v>
      </c>
      <c r="C479" s="4">
        <v>1050</v>
      </c>
      <c r="D479">
        <f t="shared" si="29"/>
        <v>580</v>
      </c>
      <c r="H479" t="s">
        <v>521</v>
      </c>
      <c r="I479">
        <f t="shared" si="30"/>
        <v>2.0413926851582249</v>
      </c>
      <c r="J479" t="s">
        <v>521</v>
      </c>
      <c r="K479">
        <f t="shared" si="28"/>
        <v>3.0211892990699383</v>
      </c>
      <c r="L479" t="s">
        <v>521</v>
      </c>
      <c r="M479">
        <f t="shared" si="31"/>
        <v>2.7634279935629373</v>
      </c>
    </row>
    <row r="480" spans="1:13" x14ac:dyDescent="0.25">
      <c r="A480" t="s">
        <v>641</v>
      </c>
      <c r="B480" s="4">
        <v>90</v>
      </c>
      <c r="C480" s="4">
        <v>220</v>
      </c>
      <c r="D480">
        <f t="shared" si="29"/>
        <v>155</v>
      </c>
      <c r="H480" t="s">
        <v>493</v>
      </c>
      <c r="I480">
        <f t="shared" si="30"/>
        <v>1.954242509439325</v>
      </c>
      <c r="J480" t="s">
        <v>493</v>
      </c>
      <c r="K480">
        <f t="shared" si="28"/>
        <v>2.3424226808222062</v>
      </c>
      <c r="L480" t="s">
        <v>493</v>
      </c>
      <c r="M480">
        <f t="shared" si="31"/>
        <v>2.1903316981702914</v>
      </c>
    </row>
    <row r="481" spans="1:13" x14ac:dyDescent="0.25">
      <c r="A481" t="s">
        <v>1073</v>
      </c>
      <c r="B481" s="4">
        <v>69</v>
      </c>
      <c r="C481" s="4">
        <v>290</v>
      </c>
      <c r="D481">
        <f t="shared" si="29"/>
        <v>179.5</v>
      </c>
      <c r="H481" t="s">
        <v>494</v>
      </c>
      <c r="I481">
        <f t="shared" si="30"/>
        <v>1.8388490907372552</v>
      </c>
      <c r="J481" t="s">
        <v>494</v>
      </c>
      <c r="K481">
        <f t="shared" si="28"/>
        <v>2.4623979978989561</v>
      </c>
      <c r="L481" t="s">
        <v>494</v>
      </c>
      <c r="M481">
        <f t="shared" si="31"/>
        <v>2.2540644529143381</v>
      </c>
    </row>
    <row r="482" spans="1:13" x14ac:dyDescent="0.25">
      <c r="A482" t="s">
        <v>642</v>
      </c>
      <c r="B482" s="4">
        <v>42</v>
      </c>
      <c r="C482" s="4">
        <v>933</v>
      </c>
      <c r="D482">
        <f t="shared" si="29"/>
        <v>487.5</v>
      </c>
      <c r="H482" t="s">
        <v>414</v>
      </c>
      <c r="I482">
        <f t="shared" si="30"/>
        <v>1.6232492903979006</v>
      </c>
      <c r="J482" t="s">
        <v>414</v>
      </c>
      <c r="K482">
        <f t="shared" si="28"/>
        <v>2.9698816437465001</v>
      </c>
      <c r="L482" t="s">
        <v>414</v>
      </c>
      <c r="M482">
        <f t="shared" si="31"/>
        <v>2.6879746200345558</v>
      </c>
    </row>
    <row r="483" spans="1:13" x14ac:dyDescent="0.25">
      <c r="A483" t="s">
        <v>643</v>
      </c>
      <c r="B483" s="4">
        <v>18</v>
      </c>
      <c r="C483" s="4">
        <v>201</v>
      </c>
      <c r="D483">
        <f t="shared" si="29"/>
        <v>109.5</v>
      </c>
      <c r="H483" t="s">
        <v>495</v>
      </c>
      <c r="I483">
        <f t="shared" si="30"/>
        <v>1.255272505103306</v>
      </c>
      <c r="J483" t="s">
        <v>495</v>
      </c>
      <c r="K483">
        <f t="shared" si="28"/>
        <v>2.3031960574204891</v>
      </c>
      <c r="L483" t="s">
        <v>495</v>
      </c>
      <c r="M483">
        <f t="shared" si="31"/>
        <v>2.0394141191761372</v>
      </c>
    </row>
    <row r="484" spans="1:13" x14ac:dyDescent="0.25">
      <c r="A484" t="s">
        <v>644</v>
      </c>
      <c r="B484" s="4">
        <v>2</v>
      </c>
      <c r="C484" s="4">
        <v>174</v>
      </c>
      <c r="D484">
        <f t="shared" si="29"/>
        <v>88</v>
      </c>
      <c r="H484" t="s">
        <v>415</v>
      </c>
      <c r="I484">
        <f t="shared" si="30"/>
        <v>0.3010299956639812</v>
      </c>
      <c r="J484" t="s">
        <v>415</v>
      </c>
      <c r="K484">
        <f t="shared" si="28"/>
        <v>2.2405492482825999</v>
      </c>
      <c r="L484" t="s">
        <v>415</v>
      </c>
      <c r="M484">
        <f t="shared" si="31"/>
        <v>1.9444826721501687</v>
      </c>
    </row>
    <row r="485" spans="1:13" x14ac:dyDescent="0.25">
      <c r="A485" t="s">
        <v>656</v>
      </c>
      <c r="B485" s="4">
        <v>1</v>
      </c>
      <c r="C485" s="4">
        <v>110</v>
      </c>
      <c r="D485">
        <f t="shared" si="29"/>
        <v>55.5</v>
      </c>
      <c r="H485" t="s">
        <v>416</v>
      </c>
      <c r="I485">
        <f t="shared" si="30"/>
        <v>0</v>
      </c>
      <c r="J485" t="s">
        <v>416</v>
      </c>
      <c r="K485">
        <f t="shared" si="28"/>
        <v>2.0413926851582249</v>
      </c>
      <c r="L485" t="s">
        <v>416</v>
      </c>
      <c r="M485">
        <f t="shared" si="31"/>
        <v>1.7442929831226763</v>
      </c>
    </row>
    <row r="486" spans="1:13" x14ac:dyDescent="0.25">
      <c r="A486" t="s">
        <v>657</v>
      </c>
      <c r="B486" s="4">
        <v>1</v>
      </c>
      <c r="C486" s="4">
        <v>84</v>
      </c>
      <c r="D486">
        <f t="shared" si="29"/>
        <v>42.5</v>
      </c>
      <c r="H486" t="s">
        <v>417</v>
      </c>
      <c r="I486">
        <f t="shared" si="30"/>
        <v>0</v>
      </c>
      <c r="J486" t="s">
        <v>417</v>
      </c>
      <c r="K486">
        <f t="shared" si="28"/>
        <v>1.9242792860618816</v>
      </c>
      <c r="L486" t="s">
        <v>417</v>
      </c>
      <c r="M486">
        <f t="shared" si="31"/>
        <v>1.6283889300503116</v>
      </c>
    </row>
    <row r="487" spans="1:13" x14ac:dyDescent="0.25">
      <c r="A487" t="s">
        <v>1074</v>
      </c>
      <c r="B487" s="4">
        <v>1</v>
      </c>
      <c r="C487" s="4">
        <v>43</v>
      </c>
      <c r="D487">
        <f t="shared" si="29"/>
        <v>22</v>
      </c>
      <c r="H487" t="s">
        <v>418</v>
      </c>
      <c r="I487">
        <f t="shared" si="30"/>
        <v>0</v>
      </c>
      <c r="J487" t="s">
        <v>418</v>
      </c>
      <c r="K487">
        <f t="shared" si="28"/>
        <v>1.6334684555795864</v>
      </c>
      <c r="L487" t="s">
        <v>418</v>
      </c>
      <c r="M487">
        <f t="shared" si="31"/>
        <v>1.3424226808222062</v>
      </c>
    </row>
    <row r="488" spans="1:13" x14ac:dyDescent="0.25">
      <c r="A488" t="s">
        <v>1075</v>
      </c>
      <c r="B488" s="4">
        <v>2</v>
      </c>
      <c r="C488" s="4">
        <v>30</v>
      </c>
      <c r="D488">
        <f t="shared" si="29"/>
        <v>16</v>
      </c>
      <c r="H488" t="s">
        <v>303</v>
      </c>
      <c r="I488">
        <f t="shared" si="30"/>
        <v>0.3010299956639812</v>
      </c>
      <c r="J488" t="s">
        <v>303</v>
      </c>
      <c r="K488">
        <f t="shared" si="28"/>
        <v>1.4771212547196624</v>
      </c>
      <c r="L488" t="s">
        <v>303</v>
      </c>
      <c r="M488">
        <f t="shared" si="31"/>
        <v>1.2041199826559248</v>
      </c>
    </row>
    <row r="489" spans="1:13" x14ac:dyDescent="0.25">
      <c r="A489" t="s">
        <v>1076</v>
      </c>
      <c r="B489" s="4">
        <v>3.5</v>
      </c>
      <c r="C489" s="4">
        <v>40</v>
      </c>
      <c r="D489">
        <f t="shared" si="29"/>
        <v>21.75</v>
      </c>
      <c r="H489" t="s">
        <v>304</v>
      </c>
      <c r="I489">
        <f t="shared" si="30"/>
        <v>0.54406804435027567</v>
      </c>
      <c r="J489" t="s">
        <v>304</v>
      </c>
      <c r="K489">
        <f t="shared" si="28"/>
        <v>1.6020599913279623</v>
      </c>
      <c r="L489" t="s">
        <v>304</v>
      </c>
      <c r="M489">
        <f t="shared" si="31"/>
        <v>1.3374592612906562</v>
      </c>
    </row>
    <row r="490" spans="1:13" x14ac:dyDescent="0.25">
      <c r="A490" t="s">
        <v>1077</v>
      </c>
      <c r="B490" s="4">
        <v>1</v>
      </c>
      <c r="C490" s="4">
        <v>40</v>
      </c>
      <c r="D490">
        <f t="shared" si="29"/>
        <v>20.5</v>
      </c>
      <c r="H490" t="s">
        <v>305</v>
      </c>
      <c r="I490">
        <f t="shared" si="30"/>
        <v>0</v>
      </c>
      <c r="J490" t="s">
        <v>305</v>
      </c>
      <c r="K490">
        <f t="shared" si="28"/>
        <v>1.6020599913279623</v>
      </c>
      <c r="L490" t="s">
        <v>305</v>
      </c>
      <c r="M490">
        <f t="shared" si="31"/>
        <v>1.3117538610557542</v>
      </c>
    </row>
    <row r="491" spans="1:13" x14ac:dyDescent="0.25">
      <c r="A491" t="s">
        <v>1078</v>
      </c>
      <c r="B491" s="4">
        <v>1</v>
      </c>
      <c r="C491" s="4">
        <v>28</v>
      </c>
      <c r="D491">
        <f t="shared" si="29"/>
        <v>14.5</v>
      </c>
      <c r="H491" t="s">
        <v>306</v>
      </c>
      <c r="I491">
        <f t="shared" si="30"/>
        <v>0</v>
      </c>
      <c r="J491" t="s">
        <v>306</v>
      </c>
      <c r="K491">
        <f t="shared" si="28"/>
        <v>1.4471580313422192</v>
      </c>
      <c r="L491" t="s">
        <v>306</v>
      </c>
      <c r="M491">
        <f t="shared" si="31"/>
        <v>1.1613680022349748</v>
      </c>
    </row>
    <row r="492" spans="1:13" x14ac:dyDescent="0.25">
      <c r="A492" t="s">
        <v>1079</v>
      </c>
      <c r="B492" s="4">
        <v>1</v>
      </c>
      <c r="C492" s="4">
        <v>40</v>
      </c>
      <c r="D492">
        <f t="shared" si="29"/>
        <v>20.5</v>
      </c>
      <c r="H492" t="s">
        <v>307</v>
      </c>
      <c r="I492">
        <f t="shared" si="30"/>
        <v>0</v>
      </c>
      <c r="J492" t="s">
        <v>307</v>
      </c>
      <c r="K492">
        <f t="shared" si="28"/>
        <v>1.6020599913279623</v>
      </c>
      <c r="L492" t="s">
        <v>307</v>
      </c>
      <c r="M492">
        <f t="shared" si="31"/>
        <v>1.3117538610557542</v>
      </c>
    </row>
    <row r="493" spans="1:13" x14ac:dyDescent="0.25">
      <c r="A493" t="s">
        <v>1080</v>
      </c>
      <c r="B493" s="4">
        <v>1</v>
      </c>
      <c r="C493" s="4">
        <v>60</v>
      </c>
      <c r="D493">
        <f t="shared" si="29"/>
        <v>30.5</v>
      </c>
      <c r="H493" t="s">
        <v>308</v>
      </c>
      <c r="I493">
        <f t="shared" si="30"/>
        <v>0</v>
      </c>
      <c r="J493" t="s">
        <v>308</v>
      </c>
      <c r="K493">
        <f t="shared" si="28"/>
        <v>1.7781512503836436</v>
      </c>
      <c r="L493" t="s">
        <v>308</v>
      </c>
      <c r="M493">
        <f t="shared" si="31"/>
        <v>1.4842998393467859</v>
      </c>
    </row>
    <row r="494" spans="1:13" x14ac:dyDescent="0.25">
      <c r="A494" t="s">
        <v>1081</v>
      </c>
      <c r="B494" s="4">
        <v>500</v>
      </c>
      <c r="C494" s="4">
        <v>3018</v>
      </c>
      <c r="D494">
        <f t="shared" si="29"/>
        <v>1759</v>
      </c>
      <c r="H494" t="s">
        <v>496</v>
      </c>
      <c r="I494">
        <f t="shared" si="30"/>
        <v>2.6989700043360187</v>
      </c>
      <c r="J494" t="s">
        <v>496</v>
      </c>
      <c r="K494">
        <f t="shared" si="28"/>
        <v>3.4797192354395712</v>
      </c>
      <c r="L494" t="s">
        <v>496</v>
      </c>
      <c r="M494">
        <f t="shared" si="31"/>
        <v>3.2452658394574612</v>
      </c>
    </row>
    <row r="495" spans="1:13" x14ac:dyDescent="0.25">
      <c r="A495" t="s">
        <v>1082</v>
      </c>
      <c r="B495" s="4">
        <v>1</v>
      </c>
      <c r="C495" s="4">
        <v>35</v>
      </c>
      <c r="D495">
        <f t="shared" si="29"/>
        <v>18</v>
      </c>
      <c r="H495" t="s">
        <v>346</v>
      </c>
      <c r="I495">
        <f t="shared" si="30"/>
        <v>0</v>
      </c>
      <c r="J495" t="s">
        <v>346</v>
      </c>
      <c r="K495">
        <f t="shared" si="28"/>
        <v>1.5440680443502757</v>
      </c>
      <c r="L495" t="s">
        <v>346</v>
      </c>
      <c r="M495">
        <f t="shared" si="31"/>
        <v>1.255272505103306</v>
      </c>
    </row>
    <row r="496" spans="1:13" x14ac:dyDescent="0.25">
      <c r="A496" t="s">
        <v>1083</v>
      </c>
      <c r="B496" s="4">
        <v>1</v>
      </c>
      <c r="C496" s="4">
        <v>35</v>
      </c>
      <c r="D496">
        <f t="shared" si="29"/>
        <v>18</v>
      </c>
      <c r="H496" t="s">
        <v>542</v>
      </c>
      <c r="I496">
        <f t="shared" si="30"/>
        <v>0</v>
      </c>
      <c r="J496" t="s">
        <v>542</v>
      </c>
      <c r="K496">
        <f t="shared" si="28"/>
        <v>1.5440680443502757</v>
      </c>
      <c r="L496" t="s">
        <v>542</v>
      </c>
      <c r="M496">
        <f t="shared" si="31"/>
        <v>1.255272505103306</v>
      </c>
    </row>
    <row r="497" spans="1:13" x14ac:dyDescent="0.25">
      <c r="A497" t="s">
        <v>1084</v>
      </c>
      <c r="B497" s="4">
        <v>1</v>
      </c>
      <c r="C497" s="4">
        <v>10</v>
      </c>
      <c r="D497">
        <f t="shared" si="29"/>
        <v>5.5</v>
      </c>
      <c r="H497" t="s">
        <v>571</v>
      </c>
      <c r="I497">
        <f t="shared" si="30"/>
        <v>0</v>
      </c>
      <c r="J497" t="s">
        <v>571</v>
      </c>
      <c r="K497">
        <f t="shared" si="28"/>
        <v>1</v>
      </c>
      <c r="L497" t="s">
        <v>571</v>
      </c>
      <c r="M497">
        <f t="shared" si="31"/>
        <v>0.74036268949424389</v>
      </c>
    </row>
    <row r="498" spans="1:13" x14ac:dyDescent="0.25">
      <c r="A498" t="s">
        <v>1085</v>
      </c>
      <c r="B498" s="4">
        <v>3</v>
      </c>
      <c r="C498" s="4">
        <v>12</v>
      </c>
      <c r="D498">
        <f t="shared" si="29"/>
        <v>7.5</v>
      </c>
      <c r="H498" t="s">
        <v>572</v>
      </c>
      <c r="I498">
        <f t="shared" si="30"/>
        <v>0.47712125471966244</v>
      </c>
      <c r="J498" t="s">
        <v>572</v>
      </c>
      <c r="K498">
        <f t="shared" si="28"/>
        <v>1.0791812460476249</v>
      </c>
      <c r="L498" t="s">
        <v>572</v>
      </c>
      <c r="M498">
        <f t="shared" si="31"/>
        <v>0.87506126339170009</v>
      </c>
    </row>
    <row r="499" spans="1:13" x14ac:dyDescent="0.25">
      <c r="A499" t="s">
        <v>1086</v>
      </c>
      <c r="B499" s="4">
        <v>3</v>
      </c>
      <c r="C499" s="4">
        <v>20</v>
      </c>
      <c r="D499">
        <f t="shared" si="29"/>
        <v>11.5</v>
      </c>
      <c r="H499" t="s">
        <v>575</v>
      </c>
      <c r="I499">
        <f t="shared" si="30"/>
        <v>0.47712125471966244</v>
      </c>
      <c r="J499" t="s">
        <v>575</v>
      </c>
      <c r="K499">
        <f t="shared" si="28"/>
        <v>1.3010299956639813</v>
      </c>
      <c r="L499" t="s">
        <v>575</v>
      </c>
      <c r="M499">
        <f t="shared" si="31"/>
        <v>1.0606978403536116</v>
      </c>
    </row>
    <row r="500" spans="1:13" x14ac:dyDescent="0.25">
      <c r="A500" t="s">
        <v>1087</v>
      </c>
      <c r="B500" s="4">
        <v>2</v>
      </c>
      <c r="C500" s="4">
        <v>30</v>
      </c>
      <c r="D500">
        <f t="shared" si="29"/>
        <v>16</v>
      </c>
      <c r="H500" t="s">
        <v>547</v>
      </c>
      <c r="I500">
        <f t="shared" si="30"/>
        <v>0.3010299956639812</v>
      </c>
      <c r="J500" t="s">
        <v>547</v>
      </c>
      <c r="K500">
        <f t="shared" si="28"/>
        <v>1.4771212547196624</v>
      </c>
      <c r="L500" t="s">
        <v>547</v>
      </c>
      <c r="M500">
        <f t="shared" si="31"/>
        <v>1.2041199826559248</v>
      </c>
    </row>
    <row r="501" spans="1:13" x14ac:dyDescent="0.25">
      <c r="A501" t="s">
        <v>1088</v>
      </c>
      <c r="B501" s="4">
        <v>30</v>
      </c>
      <c r="C501" s="4">
        <v>70</v>
      </c>
      <c r="D501">
        <f t="shared" si="29"/>
        <v>50</v>
      </c>
      <c r="H501" t="s">
        <v>522</v>
      </c>
      <c r="I501">
        <f t="shared" si="30"/>
        <v>1.4771212547196624</v>
      </c>
      <c r="J501" t="s">
        <v>522</v>
      </c>
      <c r="K501">
        <f t="shared" si="28"/>
        <v>1.8450980400142569</v>
      </c>
      <c r="L501" t="s">
        <v>522</v>
      </c>
      <c r="M501">
        <f t="shared" si="31"/>
        <v>1.6989700043360187</v>
      </c>
    </row>
    <row r="502" spans="1:13" x14ac:dyDescent="0.25">
      <c r="A502" t="s">
        <v>1089</v>
      </c>
      <c r="B502" s="4">
        <v>3</v>
      </c>
      <c r="C502" s="4">
        <v>45</v>
      </c>
      <c r="D502">
        <f t="shared" si="29"/>
        <v>24</v>
      </c>
      <c r="H502" t="s">
        <v>530</v>
      </c>
      <c r="I502">
        <f t="shared" si="30"/>
        <v>0.47712125471966244</v>
      </c>
      <c r="J502" t="s">
        <v>530</v>
      </c>
      <c r="K502">
        <f t="shared" si="28"/>
        <v>1.6532125137753437</v>
      </c>
      <c r="L502" t="s">
        <v>530</v>
      </c>
      <c r="M502">
        <f t="shared" si="31"/>
        <v>1.3802112417116059</v>
      </c>
    </row>
    <row r="503" spans="1:13" x14ac:dyDescent="0.25">
      <c r="A503" t="s">
        <v>1090</v>
      </c>
      <c r="B503" s="4">
        <v>1</v>
      </c>
      <c r="C503" s="4">
        <v>18</v>
      </c>
      <c r="D503">
        <f t="shared" si="29"/>
        <v>9.5</v>
      </c>
      <c r="H503" t="s">
        <v>566</v>
      </c>
      <c r="I503">
        <f t="shared" si="30"/>
        <v>0</v>
      </c>
      <c r="J503" t="s">
        <v>566</v>
      </c>
      <c r="K503">
        <f t="shared" si="28"/>
        <v>1.255272505103306</v>
      </c>
      <c r="L503" t="s">
        <v>566</v>
      </c>
      <c r="M503">
        <f t="shared" si="31"/>
        <v>0.97772360528884772</v>
      </c>
    </row>
    <row r="504" spans="1:13" x14ac:dyDescent="0.25">
      <c r="A504" t="s">
        <v>1091</v>
      </c>
      <c r="B504" s="4">
        <v>7</v>
      </c>
      <c r="C504" s="4">
        <v>40</v>
      </c>
      <c r="D504">
        <f t="shared" si="29"/>
        <v>23.5</v>
      </c>
      <c r="H504" t="s">
        <v>508</v>
      </c>
      <c r="I504">
        <f t="shared" si="30"/>
        <v>0.84509804001425681</v>
      </c>
      <c r="J504" t="s">
        <v>508</v>
      </c>
      <c r="K504">
        <f t="shared" si="28"/>
        <v>1.6020599913279623</v>
      </c>
      <c r="L504" t="s">
        <v>508</v>
      </c>
      <c r="M504">
        <f t="shared" si="31"/>
        <v>1.3710678622717363</v>
      </c>
    </row>
    <row r="505" spans="1:13" x14ac:dyDescent="0.25">
      <c r="A505" t="s">
        <v>1092</v>
      </c>
      <c r="B505" s="4">
        <v>1</v>
      </c>
      <c r="C505" s="4">
        <v>30</v>
      </c>
      <c r="D505">
        <f t="shared" si="29"/>
        <v>15.5</v>
      </c>
      <c r="H505" t="s">
        <v>543</v>
      </c>
      <c r="I505">
        <f t="shared" si="30"/>
        <v>0</v>
      </c>
      <c r="J505" t="s">
        <v>543</v>
      </c>
      <c r="K505">
        <f t="shared" si="28"/>
        <v>1.4771212547196624</v>
      </c>
      <c r="L505" t="s">
        <v>543</v>
      </c>
      <c r="M505">
        <f t="shared" si="31"/>
        <v>1.1903316981702914</v>
      </c>
    </row>
    <row r="506" spans="1:13" x14ac:dyDescent="0.25">
      <c r="A506" t="s">
        <v>1093</v>
      </c>
      <c r="B506" s="4">
        <v>3</v>
      </c>
      <c r="C506" s="4">
        <v>30</v>
      </c>
      <c r="D506">
        <f t="shared" si="29"/>
        <v>16.5</v>
      </c>
      <c r="H506" t="s">
        <v>546</v>
      </c>
      <c r="I506">
        <f t="shared" si="30"/>
        <v>0.47712125471966244</v>
      </c>
      <c r="J506" t="s">
        <v>546</v>
      </c>
      <c r="K506">
        <f t="shared" si="28"/>
        <v>1.4771212547196624</v>
      </c>
      <c r="L506" t="s">
        <v>546</v>
      </c>
      <c r="M506">
        <f t="shared" si="31"/>
        <v>1.2174839442139063</v>
      </c>
    </row>
    <row r="507" spans="1:13" x14ac:dyDescent="0.25">
      <c r="A507" t="s">
        <v>1094</v>
      </c>
      <c r="B507" s="4">
        <v>1</v>
      </c>
      <c r="C507" s="4">
        <v>40</v>
      </c>
      <c r="D507">
        <f t="shared" si="29"/>
        <v>20.5</v>
      </c>
      <c r="H507" t="s">
        <v>523</v>
      </c>
      <c r="I507">
        <f t="shared" si="30"/>
        <v>0</v>
      </c>
      <c r="J507" t="s">
        <v>523</v>
      </c>
      <c r="K507">
        <f t="shared" si="28"/>
        <v>1.6020599913279623</v>
      </c>
      <c r="L507" t="s">
        <v>523</v>
      </c>
      <c r="M507">
        <f t="shared" si="31"/>
        <v>1.3117538610557542</v>
      </c>
    </row>
    <row r="508" spans="1:13" x14ac:dyDescent="0.25">
      <c r="A508" t="s">
        <v>1095</v>
      </c>
      <c r="B508" s="4">
        <v>1</v>
      </c>
      <c r="C508" s="4">
        <v>15</v>
      </c>
      <c r="D508">
        <f t="shared" si="29"/>
        <v>8</v>
      </c>
      <c r="H508" t="s">
        <v>573</v>
      </c>
      <c r="I508">
        <f t="shared" si="30"/>
        <v>0</v>
      </c>
      <c r="J508" t="s">
        <v>573</v>
      </c>
      <c r="K508">
        <f t="shared" si="28"/>
        <v>1.1760912590556813</v>
      </c>
      <c r="L508" t="s">
        <v>573</v>
      </c>
      <c r="M508">
        <f t="shared" si="31"/>
        <v>0.90308998699194354</v>
      </c>
    </row>
    <row r="509" spans="1:13" x14ac:dyDescent="0.25">
      <c r="A509" t="s">
        <v>1096</v>
      </c>
      <c r="B509" s="4">
        <v>1</v>
      </c>
      <c r="C509" s="4">
        <v>10</v>
      </c>
      <c r="D509">
        <f t="shared" si="29"/>
        <v>5.5</v>
      </c>
      <c r="H509" t="s">
        <v>512</v>
      </c>
      <c r="I509">
        <f t="shared" si="30"/>
        <v>0</v>
      </c>
      <c r="J509" t="s">
        <v>512</v>
      </c>
      <c r="K509">
        <f t="shared" si="28"/>
        <v>1</v>
      </c>
      <c r="L509" t="s">
        <v>512</v>
      </c>
      <c r="M509">
        <f t="shared" si="31"/>
        <v>0.74036268949424389</v>
      </c>
    </row>
    <row r="510" spans="1:13" x14ac:dyDescent="0.25">
      <c r="A510" t="s">
        <v>1097</v>
      </c>
      <c r="B510" s="4">
        <v>2</v>
      </c>
      <c r="C510" s="4">
        <v>40</v>
      </c>
      <c r="D510">
        <f t="shared" si="29"/>
        <v>21</v>
      </c>
      <c r="H510" t="s">
        <v>544</v>
      </c>
      <c r="I510">
        <f t="shared" si="30"/>
        <v>0.3010299956639812</v>
      </c>
      <c r="J510" t="s">
        <v>544</v>
      </c>
      <c r="K510">
        <f t="shared" si="28"/>
        <v>1.6020599913279623</v>
      </c>
      <c r="L510" t="s">
        <v>544</v>
      </c>
      <c r="M510">
        <f t="shared" si="31"/>
        <v>1.3222192947339193</v>
      </c>
    </row>
    <row r="511" spans="1:13" x14ac:dyDescent="0.25">
      <c r="A511" t="s">
        <v>1099</v>
      </c>
      <c r="B511" s="4">
        <v>1</v>
      </c>
      <c r="C511" s="4">
        <v>10</v>
      </c>
      <c r="D511">
        <f t="shared" si="29"/>
        <v>5.5</v>
      </c>
      <c r="H511" t="s">
        <v>511</v>
      </c>
      <c r="I511">
        <f t="shared" si="30"/>
        <v>0</v>
      </c>
      <c r="J511" t="s">
        <v>511</v>
      </c>
      <c r="K511">
        <f t="shared" si="28"/>
        <v>1</v>
      </c>
      <c r="L511" t="s">
        <v>511</v>
      </c>
      <c r="M511">
        <f t="shared" si="31"/>
        <v>0.74036268949424389</v>
      </c>
    </row>
    <row r="512" spans="1:13" x14ac:dyDescent="0.25">
      <c r="A512" t="s">
        <v>1100</v>
      </c>
      <c r="B512" s="4">
        <v>4</v>
      </c>
      <c r="C512" s="4">
        <v>4</v>
      </c>
      <c r="D512">
        <f t="shared" si="29"/>
        <v>4</v>
      </c>
      <c r="H512" t="s">
        <v>529</v>
      </c>
      <c r="I512">
        <f t="shared" si="30"/>
        <v>0.6020599913279624</v>
      </c>
      <c r="J512" t="s">
        <v>529</v>
      </c>
      <c r="K512">
        <f t="shared" si="28"/>
        <v>0.6020599913279624</v>
      </c>
      <c r="L512" t="s">
        <v>529</v>
      </c>
      <c r="M512">
        <f t="shared" si="31"/>
        <v>0.6020599913279624</v>
      </c>
    </row>
    <row r="513" spans="1:13" x14ac:dyDescent="0.25">
      <c r="A513" t="s">
        <v>1101</v>
      </c>
      <c r="B513" s="4">
        <v>15</v>
      </c>
      <c r="C513" s="4">
        <v>40</v>
      </c>
      <c r="D513">
        <f t="shared" si="29"/>
        <v>27.5</v>
      </c>
      <c r="H513" t="s">
        <v>545</v>
      </c>
      <c r="I513">
        <f t="shared" si="30"/>
        <v>1.1760912590556813</v>
      </c>
      <c r="J513" t="s">
        <v>545</v>
      </c>
      <c r="K513">
        <f t="shared" si="28"/>
        <v>1.6020599913279623</v>
      </c>
      <c r="L513" t="s">
        <v>545</v>
      </c>
      <c r="M513">
        <f t="shared" si="31"/>
        <v>1.4393326938302626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6DCB-5768-441A-B2A4-9FBE1A829469}">
  <dimension ref="A1:R513"/>
  <sheetViews>
    <sheetView zoomScale="90" zoomScaleNormal="90" workbookViewId="0"/>
  </sheetViews>
  <sheetFormatPr defaultRowHeight="15" x14ac:dyDescent="0.25"/>
  <cols>
    <col min="1" max="1" width="31.42578125" bestFit="1" customWidth="1"/>
    <col min="2" max="2" width="8.42578125" bestFit="1" customWidth="1"/>
    <col min="3" max="3" width="8.7109375" bestFit="1" customWidth="1"/>
    <col min="4" max="4" width="10" bestFit="1" customWidth="1"/>
    <col min="5" max="5" width="13.85546875" bestFit="1" customWidth="1"/>
    <col min="6" max="6" width="12.7109375" customWidth="1"/>
    <col min="7" max="7" width="8.5703125" bestFit="1" customWidth="1"/>
    <col min="8" max="8" width="8.85546875" bestFit="1" customWidth="1"/>
    <col min="9" max="9" width="10.140625" bestFit="1" customWidth="1"/>
    <col min="10" max="10" width="14" bestFit="1" customWidth="1"/>
    <col min="11" max="11" width="12" bestFit="1" customWidth="1"/>
    <col min="12" max="12" width="11.28515625" bestFit="1" customWidth="1"/>
    <col min="14" max="14" width="31.42578125" bestFit="1" customWidth="1"/>
    <col min="15" max="15" width="13.28515625" bestFit="1" customWidth="1"/>
    <col min="17" max="17" width="31.42578125" bestFit="1" customWidth="1"/>
    <col min="18" max="18" width="14" bestFit="1" customWidth="1"/>
  </cols>
  <sheetData>
    <row r="1" spans="1:18" x14ac:dyDescent="0.25">
      <c r="A1" t="s">
        <v>1138</v>
      </c>
      <c r="B1" t="s">
        <v>1130</v>
      </c>
      <c r="C1" t="s">
        <v>1131</v>
      </c>
      <c r="D1" t="s">
        <v>1132</v>
      </c>
      <c r="E1" t="s">
        <v>1139</v>
      </c>
      <c r="G1" t="s">
        <v>1133</v>
      </c>
      <c r="H1" t="s">
        <v>1134</v>
      </c>
      <c r="I1" t="s">
        <v>1135</v>
      </c>
      <c r="J1" t="s">
        <v>1140</v>
      </c>
      <c r="O1" t="s">
        <v>1139</v>
      </c>
      <c r="R1" t="s">
        <v>1140</v>
      </c>
    </row>
    <row r="2" spans="1:18" x14ac:dyDescent="0.25">
      <c r="A2" t="s">
        <v>1</v>
      </c>
      <c r="B2">
        <v>0</v>
      </c>
      <c r="C2">
        <v>70</v>
      </c>
      <c r="D2">
        <f t="shared" ref="D2:D65" si="0">C2-B2+1</f>
        <v>71</v>
      </c>
      <c r="E2">
        <f t="shared" ref="E2:E65" si="1">LOG10(D2)</f>
        <v>1.8512583487190752</v>
      </c>
      <c r="G2">
        <v>0</v>
      </c>
      <c r="H2">
        <v>50</v>
      </c>
      <c r="I2">
        <f>H2-G2+1</f>
        <v>51</v>
      </c>
      <c r="J2">
        <f t="shared" ref="J2:J65" si="2">LOG10(I2)</f>
        <v>1.7075701760979363</v>
      </c>
      <c r="N2" t="s">
        <v>1</v>
      </c>
      <c r="O2">
        <v>1.8512583487190752</v>
      </c>
      <c r="Q2" t="s">
        <v>1</v>
      </c>
      <c r="R2">
        <v>1.7075701760979363</v>
      </c>
    </row>
    <row r="3" spans="1:18" x14ac:dyDescent="0.25">
      <c r="A3" t="s">
        <v>3</v>
      </c>
      <c r="B3">
        <v>0</v>
      </c>
      <c r="C3">
        <v>30</v>
      </c>
      <c r="D3">
        <f t="shared" si="0"/>
        <v>31</v>
      </c>
      <c r="E3">
        <f t="shared" si="1"/>
        <v>1.4913616938342726</v>
      </c>
      <c r="G3">
        <v>0</v>
      </c>
      <c r="H3">
        <v>30</v>
      </c>
      <c r="I3">
        <f t="shared" ref="I3:I65" si="3">H3-G3+1</f>
        <v>31</v>
      </c>
      <c r="J3">
        <f t="shared" si="2"/>
        <v>1.4913616938342726</v>
      </c>
      <c r="L3" s="33" t="s">
        <v>1136</v>
      </c>
      <c r="N3" t="s">
        <v>3</v>
      </c>
      <c r="O3">
        <v>1.4913616938342726</v>
      </c>
      <c r="Q3" t="s">
        <v>3</v>
      </c>
      <c r="R3">
        <v>1.4913616938342726</v>
      </c>
    </row>
    <row r="4" spans="1:18" x14ac:dyDescent="0.25">
      <c r="A4" t="s">
        <v>4</v>
      </c>
      <c r="B4">
        <v>0</v>
      </c>
      <c r="C4">
        <v>30</v>
      </c>
      <c r="D4">
        <f t="shared" si="0"/>
        <v>31</v>
      </c>
      <c r="E4">
        <f t="shared" si="1"/>
        <v>1.4913616938342726</v>
      </c>
      <c r="G4">
        <v>0</v>
      </c>
      <c r="H4">
        <v>30</v>
      </c>
      <c r="I4">
        <f t="shared" si="3"/>
        <v>31</v>
      </c>
      <c r="J4">
        <f t="shared" si="2"/>
        <v>1.4913616938342726</v>
      </c>
      <c r="L4" s="33" t="s">
        <v>1137</v>
      </c>
      <c r="N4" t="s">
        <v>4</v>
      </c>
      <c r="O4">
        <v>1.4913616938342726</v>
      </c>
      <c r="Q4" t="s">
        <v>4</v>
      </c>
      <c r="R4">
        <v>1.4913616938342726</v>
      </c>
    </row>
    <row r="5" spans="1:18" x14ac:dyDescent="0.25">
      <c r="A5" t="s">
        <v>542</v>
      </c>
      <c r="B5">
        <v>0</v>
      </c>
      <c r="C5">
        <v>35</v>
      </c>
      <c r="D5">
        <f t="shared" si="0"/>
        <v>36</v>
      </c>
      <c r="E5">
        <f t="shared" si="1"/>
        <v>1.5563025007672873</v>
      </c>
      <c r="G5">
        <v>0</v>
      </c>
      <c r="H5">
        <v>35</v>
      </c>
      <c r="I5">
        <f t="shared" si="3"/>
        <v>36</v>
      </c>
      <c r="J5">
        <f t="shared" si="2"/>
        <v>1.5563025007672873</v>
      </c>
      <c r="N5" t="s">
        <v>542</v>
      </c>
      <c r="O5">
        <v>1.5563025007672873</v>
      </c>
      <c r="Q5" t="s">
        <v>542</v>
      </c>
      <c r="R5">
        <v>1.5563025007672873</v>
      </c>
    </row>
    <row r="6" spans="1:18" x14ac:dyDescent="0.25">
      <c r="A6" t="s">
        <v>5</v>
      </c>
      <c r="B6">
        <v>0.5</v>
      </c>
      <c r="C6">
        <v>90</v>
      </c>
      <c r="D6">
        <f t="shared" si="0"/>
        <v>90.5</v>
      </c>
      <c r="E6">
        <f t="shared" si="1"/>
        <v>1.9566485792052033</v>
      </c>
      <c r="G6">
        <v>2</v>
      </c>
      <c r="H6">
        <v>40</v>
      </c>
      <c r="I6">
        <f t="shared" si="3"/>
        <v>39</v>
      </c>
      <c r="J6">
        <f t="shared" si="2"/>
        <v>1.5910646070264991</v>
      </c>
      <c r="N6" t="s">
        <v>5</v>
      </c>
      <c r="O6">
        <v>1.9566485792052033</v>
      </c>
      <c r="Q6" t="s">
        <v>5</v>
      </c>
      <c r="R6">
        <v>1.5910646070264991</v>
      </c>
    </row>
    <row r="7" spans="1:18" x14ac:dyDescent="0.25">
      <c r="A7" t="s">
        <v>6</v>
      </c>
      <c r="B7">
        <v>0</v>
      </c>
      <c r="C7">
        <v>110</v>
      </c>
      <c r="D7">
        <f t="shared" si="0"/>
        <v>111</v>
      </c>
      <c r="E7">
        <f t="shared" si="1"/>
        <v>2.0453229787866576</v>
      </c>
      <c r="G7">
        <v>0</v>
      </c>
      <c r="H7">
        <v>26</v>
      </c>
      <c r="I7">
        <f t="shared" si="3"/>
        <v>27</v>
      </c>
      <c r="J7">
        <f t="shared" si="2"/>
        <v>1.4313637641589874</v>
      </c>
      <c r="N7" t="s">
        <v>6</v>
      </c>
      <c r="O7">
        <v>2.0453229787866576</v>
      </c>
      <c r="Q7" t="s">
        <v>6</v>
      </c>
      <c r="R7">
        <v>1.4313637641589874</v>
      </c>
    </row>
    <row r="8" spans="1:18" x14ac:dyDescent="0.25">
      <c r="A8" t="s">
        <v>7</v>
      </c>
      <c r="B8">
        <v>0</v>
      </c>
      <c r="C8">
        <v>60</v>
      </c>
      <c r="D8">
        <f t="shared" si="0"/>
        <v>61</v>
      </c>
      <c r="E8">
        <f t="shared" si="1"/>
        <v>1.7853298350107671</v>
      </c>
      <c r="G8">
        <v>3</v>
      </c>
      <c r="H8">
        <v>60</v>
      </c>
      <c r="I8">
        <f t="shared" si="3"/>
        <v>58</v>
      </c>
      <c r="J8">
        <f t="shared" si="2"/>
        <v>1.7634279935629373</v>
      </c>
      <c r="N8" t="s">
        <v>7</v>
      </c>
      <c r="O8">
        <v>1.7853298350107671</v>
      </c>
      <c r="Q8" t="s">
        <v>7</v>
      </c>
      <c r="R8">
        <v>1.7634279935629373</v>
      </c>
    </row>
    <row r="9" spans="1:18" x14ac:dyDescent="0.25">
      <c r="A9" t="s">
        <v>8</v>
      </c>
      <c r="B9">
        <v>0</v>
      </c>
      <c r="C9">
        <v>66</v>
      </c>
      <c r="D9">
        <f t="shared" si="0"/>
        <v>67</v>
      </c>
      <c r="E9">
        <f t="shared" si="1"/>
        <v>1.8260748027008264</v>
      </c>
      <c r="G9">
        <v>5</v>
      </c>
      <c r="H9">
        <v>25</v>
      </c>
      <c r="I9">
        <f t="shared" si="3"/>
        <v>21</v>
      </c>
      <c r="J9">
        <f t="shared" si="2"/>
        <v>1.3222192947339193</v>
      </c>
      <c r="N9" t="s">
        <v>8</v>
      </c>
      <c r="O9">
        <v>1.8260748027008264</v>
      </c>
      <c r="Q9" t="s">
        <v>8</v>
      </c>
      <c r="R9">
        <v>1.3222192947339193</v>
      </c>
    </row>
    <row r="10" spans="1:18" x14ac:dyDescent="0.25">
      <c r="A10" t="s">
        <v>9</v>
      </c>
      <c r="B10">
        <v>1</v>
      </c>
      <c r="C10">
        <v>50</v>
      </c>
      <c r="D10">
        <f t="shared" si="0"/>
        <v>50</v>
      </c>
      <c r="E10">
        <f t="shared" si="1"/>
        <v>1.6989700043360187</v>
      </c>
      <c r="G10">
        <v>3</v>
      </c>
      <c r="H10">
        <v>50</v>
      </c>
      <c r="I10">
        <f t="shared" si="3"/>
        <v>48</v>
      </c>
      <c r="J10">
        <f t="shared" si="2"/>
        <v>1.6812412373755872</v>
      </c>
      <c r="N10" t="s">
        <v>9</v>
      </c>
      <c r="O10">
        <v>1.6989700043360187</v>
      </c>
      <c r="Q10" t="s">
        <v>9</v>
      </c>
      <c r="R10">
        <v>1.6812412373755872</v>
      </c>
    </row>
    <row r="11" spans="1:18" x14ac:dyDescent="0.25">
      <c r="A11" t="s">
        <v>10</v>
      </c>
      <c r="B11">
        <v>0</v>
      </c>
      <c r="C11">
        <v>66</v>
      </c>
      <c r="D11">
        <f t="shared" si="0"/>
        <v>67</v>
      </c>
      <c r="E11">
        <f t="shared" si="1"/>
        <v>1.8260748027008264</v>
      </c>
      <c r="G11">
        <v>2</v>
      </c>
      <c r="H11">
        <v>40</v>
      </c>
      <c r="I11">
        <f t="shared" si="3"/>
        <v>39</v>
      </c>
      <c r="J11">
        <f t="shared" si="2"/>
        <v>1.5910646070264991</v>
      </c>
      <c r="N11" t="s">
        <v>10</v>
      </c>
      <c r="O11">
        <v>1.8260748027008264</v>
      </c>
      <c r="Q11" t="s">
        <v>10</v>
      </c>
      <c r="R11">
        <v>1.5910646070264991</v>
      </c>
    </row>
    <row r="12" spans="1:18" x14ac:dyDescent="0.25">
      <c r="A12" t="s">
        <v>11</v>
      </c>
      <c r="B12">
        <v>0</v>
      </c>
      <c r="C12">
        <v>73</v>
      </c>
      <c r="D12">
        <f t="shared" si="0"/>
        <v>74</v>
      </c>
      <c r="E12">
        <f t="shared" si="1"/>
        <v>1.8692317197309762</v>
      </c>
      <c r="G12">
        <v>0</v>
      </c>
      <c r="H12">
        <v>60</v>
      </c>
      <c r="I12">
        <f t="shared" si="3"/>
        <v>61</v>
      </c>
      <c r="J12">
        <f t="shared" si="2"/>
        <v>1.7853298350107671</v>
      </c>
      <c r="N12" t="s">
        <v>11</v>
      </c>
      <c r="O12">
        <v>1.8692317197309762</v>
      </c>
      <c r="Q12" t="s">
        <v>11</v>
      </c>
      <c r="R12">
        <v>1.7853298350107671</v>
      </c>
    </row>
    <row r="13" spans="1:18" x14ac:dyDescent="0.25">
      <c r="A13" t="s">
        <v>324</v>
      </c>
      <c r="B13">
        <v>2.25</v>
      </c>
      <c r="C13">
        <v>40</v>
      </c>
      <c r="D13">
        <f t="shared" si="0"/>
        <v>38.75</v>
      </c>
      <c r="E13">
        <f t="shared" si="1"/>
        <v>1.5882717068423291</v>
      </c>
      <c r="G13">
        <v>3</v>
      </c>
      <c r="H13">
        <v>40</v>
      </c>
      <c r="I13">
        <f t="shared" si="3"/>
        <v>38</v>
      </c>
      <c r="J13">
        <f t="shared" si="2"/>
        <v>1.5797835966168101</v>
      </c>
      <c r="N13" t="s">
        <v>324</v>
      </c>
      <c r="O13">
        <v>1.5882717068423291</v>
      </c>
      <c r="Q13" t="s">
        <v>324</v>
      </c>
      <c r="R13">
        <v>1.5797835966168101</v>
      </c>
    </row>
    <row r="14" spans="1:18" x14ac:dyDescent="0.25">
      <c r="A14" t="s">
        <v>12</v>
      </c>
      <c r="B14">
        <v>0</v>
      </c>
      <c r="C14">
        <v>66</v>
      </c>
      <c r="D14">
        <f t="shared" si="0"/>
        <v>67</v>
      </c>
      <c r="E14">
        <f t="shared" si="1"/>
        <v>1.8260748027008264</v>
      </c>
      <c r="G14">
        <v>1</v>
      </c>
      <c r="H14">
        <v>40</v>
      </c>
      <c r="I14">
        <f t="shared" si="3"/>
        <v>40</v>
      </c>
      <c r="J14">
        <f t="shared" si="2"/>
        <v>1.6020599913279623</v>
      </c>
      <c r="N14" t="s">
        <v>12</v>
      </c>
      <c r="O14">
        <v>1.8260748027008264</v>
      </c>
      <c r="Q14" t="s">
        <v>12</v>
      </c>
      <c r="R14">
        <v>1.6020599913279623</v>
      </c>
    </row>
    <row r="15" spans="1:18" x14ac:dyDescent="0.25">
      <c r="A15" t="s">
        <v>13</v>
      </c>
      <c r="B15">
        <v>0</v>
      </c>
      <c r="C15">
        <v>150</v>
      </c>
      <c r="D15">
        <f t="shared" si="0"/>
        <v>151</v>
      </c>
      <c r="E15">
        <f t="shared" si="1"/>
        <v>2.1789769472931693</v>
      </c>
      <c r="G15">
        <v>1</v>
      </c>
      <c r="H15">
        <v>67</v>
      </c>
      <c r="I15">
        <f t="shared" si="3"/>
        <v>67</v>
      </c>
      <c r="J15">
        <f t="shared" si="2"/>
        <v>1.8260748027008264</v>
      </c>
      <c r="N15" t="s">
        <v>13</v>
      </c>
      <c r="O15">
        <v>2.1789769472931693</v>
      </c>
      <c r="Q15" t="s">
        <v>13</v>
      </c>
      <c r="R15">
        <v>1.8260748027008264</v>
      </c>
    </row>
    <row r="16" spans="1:18" x14ac:dyDescent="0.25">
      <c r="A16" t="s">
        <v>14</v>
      </c>
      <c r="B16">
        <v>2</v>
      </c>
      <c r="C16">
        <v>27</v>
      </c>
      <c r="D16">
        <f t="shared" si="0"/>
        <v>26</v>
      </c>
      <c r="E16">
        <f t="shared" si="1"/>
        <v>1.414973347970818</v>
      </c>
      <c r="G16">
        <v>5</v>
      </c>
      <c r="H16">
        <v>20</v>
      </c>
      <c r="I16">
        <f t="shared" si="3"/>
        <v>16</v>
      </c>
      <c r="J16">
        <f t="shared" si="2"/>
        <v>1.2041199826559248</v>
      </c>
      <c r="N16" t="s">
        <v>14</v>
      </c>
      <c r="O16">
        <v>1.414973347970818</v>
      </c>
      <c r="Q16" t="s">
        <v>14</v>
      </c>
      <c r="R16">
        <v>1.2041199826559248</v>
      </c>
    </row>
    <row r="17" spans="1:18" x14ac:dyDescent="0.25">
      <c r="A17" t="s">
        <v>321</v>
      </c>
      <c r="B17">
        <v>3</v>
      </c>
      <c r="C17">
        <v>35</v>
      </c>
      <c r="D17">
        <f t="shared" si="0"/>
        <v>33</v>
      </c>
      <c r="E17">
        <f t="shared" si="1"/>
        <v>1.5185139398778875</v>
      </c>
      <c r="G17">
        <v>10</v>
      </c>
      <c r="H17">
        <v>35</v>
      </c>
      <c r="I17">
        <f t="shared" si="3"/>
        <v>26</v>
      </c>
      <c r="J17">
        <f t="shared" si="2"/>
        <v>1.414973347970818</v>
      </c>
      <c r="N17" t="s">
        <v>321</v>
      </c>
      <c r="O17">
        <v>1.5185139398778875</v>
      </c>
      <c r="Q17" t="s">
        <v>321</v>
      </c>
      <c r="R17">
        <v>1.414973347970818</v>
      </c>
    </row>
    <row r="18" spans="1:18" x14ac:dyDescent="0.25">
      <c r="A18" t="s">
        <v>15</v>
      </c>
      <c r="B18">
        <v>0</v>
      </c>
      <c r="C18">
        <v>46</v>
      </c>
      <c r="D18">
        <f t="shared" si="0"/>
        <v>47</v>
      </c>
      <c r="E18">
        <f t="shared" si="1"/>
        <v>1.6720978579357175</v>
      </c>
      <c r="G18">
        <v>0</v>
      </c>
      <c r="H18">
        <v>22</v>
      </c>
      <c r="I18">
        <f t="shared" si="3"/>
        <v>23</v>
      </c>
      <c r="J18">
        <f t="shared" si="2"/>
        <v>1.3617278360175928</v>
      </c>
      <c r="N18" t="s">
        <v>15</v>
      </c>
      <c r="O18">
        <v>1.6720978579357175</v>
      </c>
      <c r="Q18" t="s">
        <v>15</v>
      </c>
      <c r="R18">
        <v>1.3617278360175928</v>
      </c>
    </row>
    <row r="19" spans="1:18" x14ac:dyDescent="0.25">
      <c r="A19" t="s">
        <v>16</v>
      </c>
      <c r="B19">
        <v>0</v>
      </c>
      <c r="C19">
        <v>37.6</v>
      </c>
      <c r="D19">
        <f t="shared" si="0"/>
        <v>38.6</v>
      </c>
      <c r="E19">
        <f t="shared" si="1"/>
        <v>1.5865873046717549</v>
      </c>
      <c r="G19">
        <v>3</v>
      </c>
      <c r="H19">
        <v>25</v>
      </c>
      <c r="I19">
        <f t="shared" si="3"/>
        <v>23</v>
      </c>
      <c r="J19">
        <f t="shared" si="2"/>
        <v>1.3617278360175928</v>
      </c>
      <c r="N19" t="s">
        <v>16</v>
      </c>
      <c r="O19">
        <v>1.5865873046717549</v>
      </c>
      <c r="Q19" t="s">
        <v>16</v>
      </c>
      <c r="R19">
        <v>1.3617278360175928</v>
      </c>
    </row>
    <row r="20" spans="1:18" x14ac:dyDescent="0.25">
      <c r="A20" t="s">
        <v>571</v>
      </c>
      <c r="B20">
        <v>1</v>
      </c>
      <c r="C20">
        <v>10</v>
      </c>
      <c r="D20">
        <f t="shared" si="0"/>
        <v>10</v>
      </c>
      <c r="E20">
        <f t="shared" si="1"/>
        <v>1</v>
      </c>
      <c r="G20">
        <v>1</v>
      </c>
      <c r="H20">
        <v>10</v>
      </c>
      <c r="I20">
        <f t="shared" si="3"/>
        <v>10</v>
      </c>
      <c r="J20">
        <f t="shared" si="2"/>
        <v>1</v>
      </c>
      <c r="N20" t="s">
        <v>571</v>
      </c>
      <c r="O20">
        <v>1</v>
      </c>
      <c r="Q20" t="s">
        <v>571</v>
      </c>
      <c r="R20">
        <v>1</v>
      </c>
    </row>
    <row r="21" spans="1:18" x14ac:dyDescent="0.25">
      <c r="A21" t="s">
        <v>17</v>
      </c>
      <c r="B21">
        <v>0</v>
      </c>
      <c r="C21">
        <v>66</v>
      </c>
      <c r="D21">
        <f t="shared" si="0"/>
        <v>67</v>
      </c>
      <c r="E21">
        <f t="shared" si="1"/>
        <v>1.8260748027008264</v>
      </c>
      <c r="G21">
        <v>0</v>
      </c>
      <c r="H21">
        <v>35</v>
      </c>
      <c r="I21">
        <f t="shared" si="3"/>
        <v>36</v>
      </c>
      <c r="J21">
        <f t="shared" si="2"/>
        <v>1.5563025007672873</v>
      </c>
      <c r="N21" t="s">
        <v>17</v>
      </c>
      <c r="O21">
        <v>1.8260748027008264</v>
      </c>
      <c r="Q21" t="s">
        <v>17</v>
      </c>
      <c r="R21">
        <v>1.5563025007672873</v>
      </c>
    </row>
    <row r="22" spans="1:18" x14ac:dyDescent="0.25">
      <c r="A22" t="s">
        <v>18</v>
      </c>
      <c r="B22">
        <v>0</v>
      </c>
      <c r="C22">
        <v>66</v>
      </c>
      <c r="D22">
        <f t="shared" si="0"/>
        <v>67</v>
      </c>
      <c r="E22">
        <f t="shared" si="1"/>
        <v>1.8260748027008264</v>
      </c>
      <c r="G22">
        <v>1</v>
      </c>
      <c r="H22">
        <v>40</v>
      </c>
      <c r="I22">
        <f t="shared" si="3"/>
        <v>40</v>
      </c>
      <c r="J22">
        <f t="shared" si="2"/>
        <v>1.6020599913279623</v>
      </c>
      <c r="N22" t="s">
        <v>18</v>
      </c>
      <c r="O22">
        <v>1.8260748027008264</v>
      </c>
      <c r="Q22" t="s">
        <v>18</v>
      </c>
      <c r="R22">
        <v>1.6020599913279623</v>
      </c>
    </row>
    <row r="23" spans="1:18" x14ac:dyDescent="0.25">
      <c r="A23" t="s">
        <v>19</v>
      </c>
      <c r="B23">
        <v>0</v>
      </c>
      <c r="C23">
        <v>66</v>
      </c>
      <c r="D23">
        <f t="shared" si="0"/>
        <v>67</v>
      </c>
      <c r="E23">
        <f t="shared" si="1"/>
        <v>1.8260748027008264</v>
      </c>
      <c r="G23">
        <v>0</v>
      </c>
      <c r="H23">
        <v>50</v>
      </c>
      <c r="I23">
        <f t="shared" si="3"/>
        <v>51</v>
      </c>
      <c r="J23">
        <f t="shared" si="2"/>
        <v>1.7075701760979363</v>
      </c>
      <c r="N23" t="s">
        <v>19</v>
      </c>
      <c r="O23">
        <v>1.8260748027008264</v>
      </c>
      <c r="Q23" t="s">
        <v>19</v>
      </c>
      <c r="R23">
        <v>1.7075701760979363</v>
      </c>
    </row>
    <row r="24" spans="1:18" x14ac:dyDescent="0.25">
      <c r="A24" t="s">
        <v>20</v>
      </c>
      <c r="B24">
        <v>0</v>
      </c>
      <c r="C24">
        <v>48.5</v>
      </c>
      <c r="D24">
        <f t="shared" si="0"/>
        <v>49.5</v>
      </c>
      <c r="E24">
        <f t="shared" si="1"/>
        <v>1.6946051989335686</v>
      </c>
      <c r="G24">
        <v>5</v>
      </c>
      <c r="H24">
        <v>20</v>
      </c>
      <c r="I24">
        <f t="shared" si="3"/>
        <v>16</v>
      </c>
      <c r="J24">
        <f t="shared" si="2"/>
        <v>1.2041199826559248</v>
      </c>
      <c r="N24" t="s">
        <v>20</v>
      </c>
      <c r="O24">
        <v>1.6946051989335686</v>
      </c>
      <c r="Q24" t="s">
        <v>20</v>
      </c>
      <c r="R24">
        <v>1.2041199826559248</v>
      </c>
    </row>
    <row r="25" spans="1:18" x14ac:dyDescent="0.25">
      <c r="A25" t="s">
        <v>328</v>
      </c>
      <c r="B25">
        <v>0</v>
      </c>
      <c r="C25">
        <v>48</v>
      </c>
      <c r="D25">
        <f t="shared" si="0"/>
        <v>49</v>
      </c>
      <c r="E25">
        <f t="shared" si="1"/>
        <v>1.6901960800285136</v>
      </c>
      <c r="G25">
        <v>0</v>
      </c>
      <c r="H25">
        <v>20</v>
      </c>
      <c r="I25">
        <f t="shared" si="3"/>
        <v>21</v>
      </c>
      <c r="J25">
        <f t="shared" si="2"/>
        <v>1.3222192947339193</v>
      </c>
      <c r="N25" t="s">
        <v>328</v>
      </c>
      <c r="O25">
        <v>1.6901960800285136</v>
      </c>
      <c r="Q25" t="s">
        <v>328</v>
      </c>
      <c r="R25">
        <v>1.3222192947339193</v>
      </c>
    </row>
    <row r="26" spans="1:18" x14ac:dyDescent="0.25">
      <c r="A26" t="s">
        <v>21</v>
      </c>
      <c r="B26">
        <v>2</v>
      </c>
      <c r="C26">
        <v>65</v>
      </c>
      <c r="D26">
        <f t="shared" si="0"/>
        <v>64</v>
      </c>
      <c r="E26">
        <f t="shared" si="1"/>
        <v>1.8061799739838871</v>
      </c>
      <c r="G26">
        <v>3</v>
      </c>
      <c r="H26">
        <v>65</v>
      </c>
      <c r="I26">
        <f t="shared" si="3"/>
        <v>63</v>
      </c>
      <c r="J26">
        <f t="shared" si="2"/>
        <v>1.7993405494535817</v>
      </c>
      <c r="N26" t="s">
        <v>21</v>
      </c>
      <c r="O26">
        <v>1.8061799739838871</v>
      </c>
      <c r="Q26" t="s">
        <v>21</v>
      </c>
      <c r="R26">
        <v>1.7993405494535817</v>
      </c>
    </row>
    <row r="27" spans="1:18" x14ac:dyDescent="0.25">
      <c r="A27" t="s">
        <v>312</v>
      </c>
      <c r="B27">
        <v>0.5</v>
      </c>
      <c r="C27">
        <v>25</v>
      </c>
      <c r="D27">
        <f t="shared" si="0"/>
        <v>25.5</v>
      </c>
      <c r="E27">
        <f t="shared" si="1"/>
        <v>1.4065401804339552</v>
      </c>
      <c r="G27">
        <v>2</v>
      </c>
      <c r="H27">
        <v>25</v>
      </c>
      <c r="I27">
        <f t="shared" si="3"/>
        <v>24</v>
      </c>
      <c r="J27">
        <f t="shared" si="2"/>
        <v>1.3802112417116059</v>
      </c>
      <c r="N27" t="s">
        <v>312</v>
      </c>
      <c r="O27">
        <v>1.4065401804339552</v>
      </c>
      <c r="Q27" t="s">
        <v>312</v>
      </c>
      <c r="R27">
        <v>1.3802112417116059</v>
      </c>
    </row>
    <row r="28" spans="1:18" x14ac:dyDescent="0.25">
      <c r="A28" t="s">
        <v>22</v>
      </c>
      <c r="B28">
        <v>1</v>
      </c>
      <c r="C28">
        <v>40</v>
      </c>
      <c r="D28">
        <f t="shared" si="0"/>
        <v>40</v>
      </c>
      <c r="E28">
        <f t="shared" si="1"/>
        <v>1.6020599913279623</v>
      </c>
      <c r="G28">
        <v>2</v>
      </c>
      <c r="H28">
        <v>40</v>
      </c>
      <c r="I28">
        <f t="shared" si="3"/>
        <v>39</v>
      </c>
      <c r="J28">
        <f t="shared" si="2"/>
        <v>1.5910646070264991</v>
      </c>
      <c r="N28" t="s">
        <v>22</v>
      </c>
      <c r="O28">
        <v>1.6020599913279623</v>
      </c>
      <c r="Q28" t="s">
        <v>22</v>
      </c>
      <c r="R28">
        <v>1.5910646070264991</v>
      </c>
    </row>
    <row r="29" spans="1:18" x14ac:dyDescent="0.25">
      <c r="A29" t="s">
        <v>23</v>
      </c>
      <c r="B29">
        <v>0</v>
      </c>
      <c r="C29">
        <v>66</v>
      </c>
      <c r="D29">
        <f t="shared" si="0"/>
        <v>67</v>
      </c>
      <c r="E29">
        <f t="shared" si="1"/>
        <v>1.8260748027008264</v>
      </c>
      <c r="G29">
        <v>0</v>
      </c>
      <c r="H29">
        <v>20</v>
      </c>
      <c r="I29">
        <f t="shared" si="3"/>
        <v>21</v>
      </c>
      <c r="J29">
        <f t="shared" si="2"/>
        <v>1.3222192947339193</v>
      </c>
      <c r="N29" t="s">
        <v>23</v>
      </c>
      <c r="O29">
        <v>1.8260748027008264</v>
      </c>
      <c r="Q29" t="s">
        <v>23</v>
      </c>
      <c r="R29">
        <v>1.3222192947339193</v>
      </c>
    </row>
    <row r="30" spans="1:18" x14ac:dyDescent="0.25">
      <c r="A30" t="s">
        <v>24</v>
      </c>
      <c r="B30">
        <v>0</v>
      </c>
      <c r="C30">
        <v>65</v>
      </c>
      <c r="D30">
        <f t="shared" si="0"/>
        <v>66</v>
      </c>
      <c r="E30">
        <f t="shared" si="1"/>
        <v>1.8195439355418688</v>
      </c>
      <c r="G30">
        <v>0</v>
      </c>
      <c r="H30">
        <v>52</v>
      </c>
      <c r="I30">
        <f t="shared" si="3"/>
        <v>53</v>
      </c>
      <c r="J30">
        <f t="shared" si="2"/>
        <v>1.7242758696007889</v>
      </c>
      <c r="N30" t="s">
        <v>24</v>
      </c>
      <c r="O30">
        <v>1.8195439355418688</v>
      </c>
      <c r="Q30" t="s">
        <v>24</v>
      </c>
      <c r="R30">
        <v>1.7242758696007889</v>
      </c>
    </row>
    <row r="31" spans="1:18" x14ac:dyDescent="0.25">
      <c r="A31" t="s">
        <v>322</v>
      </c>
      <c r="B31">
        <v>1</v>
      </c>
      <c r="C31">
        <v>26</v>
      </c>
      <c r="D31">
        <f t="shared" si="0"/>
        <v>26</v>
      </c>
      <c r="E31">
        <f t="shared" si="1"/>
        <v>1.414973347970818</v>
      </c>
      <c r="G31">
        <v>10</v>
      </c>
      <c r="H31">
        <v>26</v>
      </c>
      <c r="I31">
        <f t="shared" si="3"/>
        <v>17</v>
      </c>
      <c r="J31">
        <f t="shared" si="2"/>
        <v>1.2304489213782739</v>
      </c>
      <c r="N31" t="s">
        <v>322</v>
      </c>
      <c r="O31">
        <v>1.414973347970818</v>
      </c>
      <c r="Q31" t="s">
        <v>322</v>
      </c>
      <c r="R31">
        <v>1.2304489213782739</v>
      </c>
    </row>
    <row r="32" spans="1:18" x14ac:dyDescent="0.25">
      <c r="A32" t="s">
        <v>334</v>
      </c>
      <c r="B32">
        <v>0.5</v>
      </c>
      <c r="C32">
        <v>40</v>
      </c>
      <c r="D32">
        <f t="shared" si="0"/>
        <v>40.5</v>
      </c>
      <c r="E32">
        <f t="shared" si="1"/>
        <v>1.6074550232146685</v>
      </c>
      <c r="G32">
        <v>3</v>
      </c>
      <c r="H32">
        <v>40</v>
      </c>
      <c r="I32">
        <f t="shared" si="3"/>
        <v>38</v>
      </c>
      <c r="J32">
        <f t="shared" si="2"/>
        <v>1.5797835966168101</v>
      </c>
      <c r="N32" t="s">
        <v>334</v>
      </c>
      <c r="O32">
        <v>1.6074550232146685</v>
      </c>
      <c r="Q32" t="s">
        <v>334</v>
      </c>
      <c r="R32">
        <v>1.5797835966168101</v>
      </c>
    </row>
    <row r="33" spans="1:18" x14ac:dyDescent="0.25">
      <c r="A33" t="s">
        <v>25</v>
      </c>
      <c r="B33">
        <v>0</v>
      </c>
      <c r="C33">
        <v>19.5</v>
      </c>
      <c r="D33">
        <f t="shared" si="0"/>
        <v>20.5</v>
      </c>
      <c r="E33">
        <f t="shared" si="1"/>
        <v>1.3117538610557542</v>
      </c>
      <c r="G33">
        <v>3</v>
      </c>
      <c r="H33">
        <v>17.5</v>
      </c>
      <c r="I33">
        <f t="shared" si="3"/>
        <v>15.5</v>
      </c>
      <c r="J33">
        <f t="shared" si="2"/>
        <v>1.1903316981702914</v>
      </c>
      <c r="N33" t="s">
        <v>25</v>
      </c>
      <c r="O33">
        <v>1.3117538610557542</v>
      </c>
      <c r="Q33" t="s">
        <v>25</v>
      </c>
      <c r="R33">
        <v>1.1903316981702914</v>
      </c>
    </row>
    <row r="34" spans="1:18" x14ac:dyDescent="0.25">
      <c r="A34" t="s">
        <v>332</v>
      </c>
      <c r="B34">
        <v>4</v>
      </c>
      <c r="C34">
        <v>40</v>
      </c>
      <c r="D34">
        <f t="shared" si="0"/>
        <v>37</v>
      </c>
      <c r="E34">
        <f t="shared" si="1"/>
        <v>1.568201724066995</v>
      </c>
      <c r="G34">
        <v>8</v>
      </c>
      <c r="H34">
        <v>40</v>
      </c>
      <c r="I34">
        <f t="shared" si="3"/>
        <v>33</v>
      </c>
      <c r="J34">
        <f t="shared" si="2"/>
        <v>1.5185139398778875</v>
      </c>
      <c r="N34" t="s">
        <v>332</v>
      </c>
      <c r="O34">
        <v>1.568201724066995</v>
      </c>
      <c r="Q34" t="s">
        <v>332</v>
      </c>
      <c r="R34">
        <v>1.5185139398778875</v>
      </c>
    </row>
    <row r="35" spans="1:18" x14ac:dyDescent="0.25">
      <c r="A35" t="s">
        <v>26</v>
      </c>
      <c r="B35">
        <v>0</v>
      </c>
      <c r="C35">
        <v>40</v>
      </c>
      <c r="D35">
        <f t="shared" si="0"/>
        <v>41</v>
      </c>
      <c r="E35">
        <f t="shared" si="1"/>
        <v>1.6127838567197355</v>
      </c>
      <c r="G35">
        <v>0</v>
      </c>
      <c r="H35">
        <v>40</v>
      </c>
      <c r="I35">
        <f t="shared" si="3"/>
        <v>41</v>
      </c>
      <c r="J35">
        <f t="shared" si="2"/>
        <v>1.6127838567197355</v>
      </c>
      <c r="N35" t="s">
        <v>26</v>
      </c>
      <c r="O35">
        <v>1.6127838567197355</v>
      </c>
      <c r="Q35" t="s">
        <v>26</v>
      </c>
      <c r="R35">
        <v>1.6127838567197355</v>
      </c>
    </row>
    <row r="36" spans="1:18" x14ac:dyDescent="0.25">
      <c r="A36" t="s">
        <v>27</v>
      </c>
      <c r="B36">
        <v>0</v>
      </c>
      <c r="C36">
        <v>30</v>
      </c>
      <c r="D36">
        <f t="shared" si="0"/>
        <v>31</v>
      </c>
      <c r="E36">
        <f t="shared" si="1"/>
        <v>1.4913616938342726</v>
      </c>
      <c r="G36">
        <v>3</v>
      </c>
      <c r="H36">
        <v>26</v>
      </c>
      <c r="I36">
        <f t="shared" si="3"/>
        <v>24</v>
      </c>
      <c r="J36">
        <f t="shared" si="2"/>
        <v>1.3802112417116059</v>
      </c>
      <c r="N36" t="s">
        <v>27</v>
      </c>
      <c r="O36">
        <v>1.4913616938342726</v>
      </c>
      <c r="Q36" t="s">
        <v>27</v>
      </c>
      <c r="R36">
        <v>1.3802112417116059</v>
      </c>
    </row>
    <row r="37" spans="1:18" x14ac:dyDescent="0.25">
      <c r="A37" t="s">
        <v>28</v>
      </c>
      <c r="B37">
        <v>0</v>
      </c>
      <c r="C37">
        <v>42</v>
      </c>
      <c r="D37">
        <f t="shared" si="0"/>
        <v>43</v>
      </c>
      <c r="E37">
        <f t="shared" si="1"/>
        <v>1.6334684555795864</v>
      </c>
      <c r="G37">
        <v>3</v>
      </c>
      <c r="H37">
        <v>42</v>
      </c>
      <c r="I37">
        <f t="shared" si="3"/>
        <v>40</v>
      </c>
      <c r="J37">
        <f t="shared" si="2"/>
        <v>1.6020599913279623</v>
      </c>
      <c r="N37" t="s">
        <v>28</v>
      </c>
      <c r="O37">
        <v>1.6334684555795864</v>
      </c>
      <c r="Q37" t="s">
        <v>28</v>
      </c>
      <c r="R37">
        <v>1.6020599913279623</v>
      </c>
    </row>
    <row r="38" spans="1:18" x14ac:dyDescent="0.25">
      <c r="A38" t="s">
        <v>29</v>
      </c>
      <c r="B38">
        <v>0</v>
      </c>
      <c r="C38">
        <v>55</v>
      </c>
      <c r="D38">
        <f t="shared" si="0"/>
        <v>56</v>
      </c>
      <c r="E38">
        <f t="shared" si="1"/>
        <v>1.7481880270062005</v>
      </c>
      <c r="G38">
        <v>1</v>
      </c>
      <c r="H38">
        <v>14</v>
      </c>
      <c r="I38">
        <f t="shared" si="3"/>
        <v>14</v>
      </c>
      <c r="J38">
        <f t="shared" si="2"/>
        <v>1.146128035678238</v>
      </c>
      <c r="N38" t="s">
        <v>29</v>
      </c>
      <c r="O38">
        <v>1.7481880270062005</v>
      </c>
      <c r="Q38" t="s">
        <v>29</v>
      </c>
      <c r="R38">
        <v>1.146128035678238</v>
      </c>
    </row>
    <row r="39" spans="1:18" x14ac:dyDescent="0.25">
      <c r="A39" t="s">
        <v>30</v>
      </c>
      <c r="B39">
        <v>0.5</v>
      </c>
      <c r="C39">
        <v>30</v>
      </c>
      <c r="D39">
        <f t="shared" si="0"/>
        <v>30.5</v>
      </c>
      <c r="E39">
        <f t="shared" si="1"/>
        <v>1.4842998393467859</v>
      </c>
      <c r="G39">
        <v>3</v>
      </c>
      <c r="H39">
        <v>30</v>
      </c>
      <c r="I39">
        <f t="shared" si="3"/>
        <v>28</v>
      </c>
      <c r="J39">
        <f t="shared" si="2"/>
        <v>1.4471580313422192</v>
      </c>
      <c r="N39" t="s">
        <v>30</v>
      </c>
      <c r="O39">
        <v>1.4842998393467859</v>
      </c>
      <c r="Q39" t="s">
        <v>30</v>
      </c>
      <c r="R39">
        <v>1.4471580313422192</v>
      </c>
    </row>
    <row r="40" spans="1:18" x14ac:dyDescent="0.25">
      <c r="A40" t="s">
        <v>31</v>
      </c>
      <c r="B40">
        <v>0</v>
      </c>
      <c r="C40">
        <v>66</v>
      </c>
      <c r="D40">
        <f t="shared" si="0"/>
        <v>67</v>
      </c>
      <c r="E40">
        <f t="shared" si="1"/>
        <v>1.8260748027008264</v>
      </c>
      <c r="G40">
        <v>0</v>
      </c>
      <c r="H40">
        <v>30</v>
      </c>
      <c r="I40">
        <f t="shared" si="3"/>
        <v>31</v>
      </c>
      <c r="J40">
        <f t="shared" si="2"/>
        <v>1.4913616938342726</v>
      </c>
      <c r="N40" t="s">
        <v>31</v>
      </c>
      <c r="O40">
        <v>1.8260748027008264</v>
      </c>
      <c r="Q40" t="s">
        <v>31</v>
      </c>
      <c r="R40">
        <v>1.4913616938342726</v>
      </c>
    </row>
    <row r="41" spans="1:18" x14ac:dyDescent="0.25">
      <c r="A41" t="s">
        <v>32</v>
      </c>
      <c r="B41">
        <v>0</v>
      </c>
      <c r="C41">
        <v>110</v>
      </c>
      <c r="D41">
        <f t="shared" si="0"/>
        <v>111</v>
      </c>
      <c r="E41">
        <f t="shared" si="1"/>
        <v>2.0453229787866576</v>
      </c>
      <c r="G41">
        <v>1</v>
      </c>
      <c r="H41">
        <v>15</v>
      </c>
      <c r="I41">
        <f t="shared" si="3"/>
        <v>15</v>
      </c>
      <c r="J41">
        <f t="shared" si="2"/>
        <v>1.1760912590556813</v>
      </c>
      <c r="N41" t="s">
        <v>32</v>
      </c>
      <c r="O41">
        <v>2.0453229787866576</v>
      </c>
      <c r="Q41" t="s">
        <v>32</v>
      </c>
      <c r="R41">
        <v>1.1760912590556813</v>
      </c>
    </row>
    <row r="42" spans="1:18" x14ac:dyDescent="0.25">
      <c r="A42" t="s">
        <v>33</v>
      </c>
      <c r="B42">
        <v>0</v>
      </c>
      <c r="C42">
        <v>60</v>
      </c>
      <c r="D42">
        <f t="shared" si="0"/>
        <v>61</v>
      </c>
      <c r="E42">
        <f t="shared" si="1"/>
        <v>1.7853298350107671</v>
      </c>
      <c r="G42">
        <v>0</v>
      </c>
      <c r="H42">
        <v>30</v>
      </c>
      <c r="I42">
        <f t="shared" si="3"/>
        <v>31</v>
      </c>
      <c r="J42">
        <f t="shared" si="2"/>
        <v>1.4913616938342726</v>
      </c>
      <c r="N42" t="s">
        <v>33</v>
      </c>
      <c r="O42">
        <v>1.7853298350107671</v>
      </c>
      <c r="Q42" t="s">
        <v>33</v>
      </c>
      <c r="R42">
        <v>1.4913616938342726</v>
      </c>
    </row>
    <row r="43" spans="1:18" x14ac:dyDescent="0.25">
      <c r="A43" t="s">
        <v>34</v>
      </c>
      <c r="B43">
        <v>0</v>
      </c>
      <c r="C43">
        <v>43</v>
      </c>
      <c r="D43">
        <f t="shared" si="0"/>
        <v>44</v>
      </c>
      <c r="E43">
        <f t="shared" si="1"/>
        <v>1.6434526764861874</v>
      </c>
      <c r="G43">
        <v>0</v>
      </c>
      <c r="H43">
        <v>40</v>
      </c>
      <c r="I43">
        <f t="shared" si="3"/>
        <v>41</v>
      </c>
      <c r="J43">
        <f t="shared" si="2"/>
        <v>1.6127838567197355</v>
      </c>
      <c r="N43" t="s">
        <v>34</v>
      </c>
      <c r="O43">
        <v>1.6434526764861874</v>
      </c>
      <c r="Q43" t="s">
        <v>34</v>
      </c>
      <c r="R43">
        <v>1.6127838567197355</v>
      </c>
    </row>
    <row r="44" spans="1:18" x14ac:dyDescent="0.25">
      <c r="A44" t="s">
        <v>35</v>
      </c>
      <c r="B44">
        <v>1.5</v>
      </c>
      <c r="C44">
        <v>52</v>
      </c>
      <c r="D44">
        <f t="shared" si="0"/>
        <v>51.5</v>
      </c>
      <c r="E44">
        <f t="shared" si="1"/>
        <v>1.711807229041191</v>
      </c>
      <c r="G44">
        <v>10</v>
      </c>
      <c r="H44">
        <v>42</v>
      </c>
      <c r="I44">
        <f t="shared" si="3"/>
        <v>33</v>
      </c>
      <c r="J44">
        <f t="shared" si="2"/>
        <v>1.5185139398778875</v>
      </c>
      <c r="N44" t="s">
        <v>35</v>
      </c>
      <c r="O44">
        <v>1.711807229041191</v>
      </c>
      <c r="Q44" t="s">
        <v>35</v>
      </c>
      <c r="R44">
        <v>1.5185139398778875</v>
      </c>
    </row>
    <row r="45" spans="1:18" x14ac:dyDescent="0.25">
      <c r="A45" t="s">
        <v>36</v>
      </c>
      <c r="B45">
        <v>0</v>
      </c>
      <c r="C45">
        <v>37.6</v>
      </c>
      <c r="D45">
        <f t="shared" si="0"/>
        <v>38.6</v>
      </c>
      <c r="E45">
        <f t="shared" si="1"/>
        <v>1.5865873046717549</v>
      </c>
      <c r="G45">
        <v>3</v>
      </c>
      <c r="H45">
        <v>17.5</v>
      </c>
      <c r="I45">
        <f t="shared" si="3"/>
        <v>15.5</v>
      </c>
      <c r="J45">
        <f t="shared" si="2"/>
        <v>1.1903316981702914</v>
      </c>
      <c r="N45" t="s">
        <v>36</v>
      </c>
      <c r="O45">
        <v>1.5865873046717549</v>
      </c>
      <c r="Q45" t="s">
        <v>36</v>
      </c>
      <c r="R45">
        <v>1.1903316981702914</v>
      </c>
    </row>
    <row r="46" spans="1:18" x14ac:dyDescent="0.25">
      <c r="A46" t="s">
        <v>37</v>
      </c>
      <c r="B46">
        <v>0</v>
      </c>
      <c r="C46">
        <v>60</v>
      </c>
      <c r="D46">
        <f t="shared" si="0"/>
        <v>61</v>
      </c>
      <c r="E46">
        <f t="shared" si="1"/>
        <v>1.7853298350107671</v>
      </c>
      <c r="G46">
        <v>0</v>
      </c>
      <c r="H46">
        <v>20</v>
      </c>
      <c r="I46">
        <f t="shared" si="3"/>
        <v>21</v>
      </c>
      <c r="J46">
        <f t="shared" si="2"/>
        <v>1.3222192947339193</v>
      </c>
      <c r="N46" t="s">
        <v>37</v>
      </c>
      <c r="O46">
        <v>1.7853298350107671</v>
      </c>
      <c r="Q46" t="s">
        <v>37</v>
      </c>
      <c r="R46">
        <v>1.3222192947339193</v>
      </c>
    </row>
    <row r="47" spans="1:18" x14ac:dyDescent="0.25">
      <c r="A47" t="s">
        <v>572</v>
      </c>
      <c r="B47">
        <v>3</v>
      </c>
      <c r="C47">
        <v>12</v>
      </c>
      <c r="D47">
        <f t="shared" si="0"/>
        <v>10</v>
      </c>
      <c r="E47">
        <f t="shared" si="1"/>
        <v>1</v>
      </c>
      <c r="G47">
        <v>3</v>
      </c>
      <c r="H47">
        <v>12</v>
      </c>
      <c r="I47">
        <f t="shared" si="3"/>
        <v>10</v>
      </c>
      <c r="J47">
        <f t="shared" si="2"/>
        <v>1</v>
      </c>
      <c r="N47" t="s">
        <v>572</v>
      </c>
      <c r="O47">
        <v>1</v>
      </c>
      <c r="Q47" t="s">
        <v>572</v>
      </c>
      <c r="R47">
        <v>1</v>
      </c>
    </row>
    <row r="48" spans="1:18" x14ac:dyDescent="0.25">
      <c r="A48" t="s">
        <v>38</v>
      </c>
      <c r="B48">
        <v>0</v>
      </c>
      <c r="C48">
        <v>48</v>
      </c>
      <c r="D48">
        <f t="shared" si="0"/>
        <v>49</v>
      </c>
      <c r="E48">
        <f t="shared" si="1"/>
        <v>1.6901960800285136</v>
      </c>
      <c r="G48">
        <v>0.5</v>
      </c>
      <c r="H48">
        <v>26</v>
      </c>
      <c r="I48">
        <f t="shared" si="3"/>
        <v>26.5</v>
      </c>
      <c r="J48">
        <f t="shared" si="2"/>
        <v>1.4232458739368079</v>
      </c>
      <c r="N48" t="s">
        <v>38</v>
      </c>
      <c r="O48">
        <v>1.6901960800285136</v>
      </c>
      <c r="Q48" t="s">
        <v>38</v>
      </c>
      <c r="R48">
        <v>1.4232458739368079</v>
      </c>
    </row>
    <row r="49" spans="1:18" x14ac:dyDescent="0.25">
      <c r="A49" t="s">
        <v>39</v>
      </c>
      <c r="B49">
        <v>0</v>
      </c>
      <c r="C49">
        <v>38</v>
      </c>
      <c r="D49">
        <f t="shared" si="0"/>
        <v>39</v>
      </c>
      <c r="E49">
        <f t="shared" si="1"/>
        <v>1.5910646070264991</v>
      </c>
      <c r="G49">
        <v>2</v>
      </c>
      <c r="H49">
        <v>30</v>
      </c>
      <c r="I49">
        <f t="shared" si="3"/>
        <v>29</v>
      </c>
      <c r="J49">
        <f t="shared" si="2"/>
        <v>1.4623979978989561</v>
      </c>
      <c r="N49" t="s">
        <v>39</v>
      </c>
      <c r="O49">
        <v>1.5910646070264991</v>
      </c>
      <c r="Q49" t="s">
        <v>39</v>
      </c>
      <c r="R49">
        <v>1.4623979978989561</v>
      </c>
    </row>
    <row r="50" spans="1:18" x14ac:dyDescent="0.25">
      <c r="A50" t="s">
        <v>40</v>
      </c>
      <c r="B50">
        <v>0</v>
      </c>
      <c r="C50">
        <v>50</v>
      </c>
      <c r="D50">
        <f t="shared" si="0"/>
        <v>51</v>
      </c>
      <c r="E50">
        <f t="shared" si="1"/>
        <v>1.7075701760979363</v>
      </c>
      <c r="G50">
        <v>0.5</v>
      </c>
      <c r="H50">
        <v>40</v>
      </c>
      <c r="I50">
        <f t="shared" si="3"/>
        <v>40.5</v>
      </c>
      <c r="J50">
        <f t="shared" si="2"/>
        <v>1.6074550232146685</v>
      </c>
      <c r="N50" t="s">
        <v>40</v>
      </c>
      <c r="O50">
        <v>1.7075701760979363</v>
      </c>
      <c r="Q50" t="s">
        <v>40</v>
      </c>
      <c r="R50">
        <v>1.6074550232146685</v>
      </c>
    </row>
    <row r="51" spans="1:18" x14ac:dyDescent="0.25">
      <c r="A51" t="s">
        <v>326</v>
      </c>
      <c r="B51">
        <v>0</v>
      </c>
      <c r="C51">
        <v>66</v>
      </c>
      <c r="D51">
        <f t="shared" si="0"/>
        <v>67</v>
      </c>
      <c r="E51">
        <f t="shared" si="1"/>
        <v>1.8260748027008264</v>
      </c>
      <c r="G51">
        <v>2</v>
      </c>
      <c r="H51">
        <v>12</v>
      </c>
      <c r="I51">
        <f t="shared" si="3"/>
        <v>11</v>
      </c>
      <c r="J51">
        <f t="shared" si="2"/>
        <v>1.0413926851582251</v>
      </c>
      <c r="N51" t="s">
        <v>326</v>
      </c>
      <c r="O51">
        <v>1.8260748027008264</v>
      </c>
      <c r="Q51" t="s">
        <v>326</v>
      </c>
      <c r="R51">
        <v>1.0413926851582251</v>
      </c>
    </row>
    <row r="52" spans="1:18" x14ac:dyDescent="0.25">
      <c r="A52" t="s">
        <v>41</v>
      </c>
      <c r="B52">
        <v>1.5</v>
      </c>
      <c r="C52">
        <v>40</v>
      </c>
      <c r="D52">
        <f t="shared" si="0"/>
        <v>39.5</v>
      </c>
      <c r="E52">
        <f t="shared" si="1"/>
        <v>1.5965970956264601</v>
      </c>
      <c r="G52">
        <v>5</v>
      </c>
      <c r="H52">
        <v>40</v>
      </c>
      <c r="I52">
        <f t="shared" si="3"/>
        <v>36</v>
      </c>
      <c r="J52">
        <f t="shared" si="2"/>
        <v>1.5563025007672873</v>
      </c>
      <c r="N52" t="s">
        <v>41</v>
      </c>
      <c r="O52">
        <v>1.5965970956264601</v>
      </c>
      <c r="Q52" t="s">
        <v>41</v>
      </c>
      <c r="R52">
        <v>1.5563025007672873</v>
      </c>
    </row>
    <row r="53" spans="1:18" x14ac:dyDescent="0.25">
      <c r="A53" t="s">
        <v>42</v>
      </c>
      <c r="B53">
        <v>0</v>
      </c>
      <c r="C53">
        <v>48</v>
      </c>
      <c r="D53">
        <f t="shared" si="0"/>
        <v>49</v>
      </c>
      <c r="E53">
        <f t="shared" si="1"/>
        <v>1.6901960800285136</v>
      </c>
      <c r="G53">
        <v>0.5</v>
      </c>
      <c r="H53">
        <v>30</v>
      </c>
      <c r="I53">
        <f t="shared" si="3"/>
        <v>30.5</v>
      </c>
      <c r="J53">
        <f t="shared" si="2"/>
        <v>1.4842998393467859</v>
      </c>
      <c r="N53" t="s">
        <v>42</v>
      </c>
      <c r="O53">
        <v>1.6901960800285136</v>
      </c>
      <c r="Q53" t="s">
        <v>42</v>
      </c>
      <c r="R53">
        <v>1.4842998393467859</v>
      </c>
    </row>
    <row r="54" spans="1:18" x14ac:dyDescent="0.25">
      <c r="A54" t="s">
        <v>43</v>
      </c>
      <c r="B54">
        <v>0</v>
      </c>
      <c r="C54">
        <v>49</v>
      </c>
      <c r="D54">
        <f t="shared" si="0"/>
        <v>50</v>
      </c>
      <c r="E54">
        <f t="shared" si="1"/>
        <v>1.6989700043360187</v>
      </c>
      <c r="G54">
        <v>1</v>
      </c>
      <c r="H54">
        <v>35</v>
      </c>
      <c r="I54">
        <f t="shared" si="3"/>
        <v>35</v>
      </c>
      <c r="J54">
        <f t="shared" si="2"/>
        <v>1.5440680443502757</v>
      </c>
      <c r="N54" t="s">
        <v>43</v>
      </c>
      <c r="O54">
        <v>1.6989700043360187</v>
      </c>
      <c r="Q54" t="s">
        <v>43</v>
      </c>
      <c r="R54">
        <v>1.5440680443502757</v>
      </c>
    </row>
    <row r="55" spans="1:18" x14ac:dyDescent="0.25">
      <c r="A55" t="s">
        <v>44</v>
      </c>
      <c r="B55">
        <v>0</v>
      </c>
      <c r="C55">
        <v>130</v>
      </c>
      <c r="D55">
        <f t="shared" si="0"/>
        <v>131</v>
      </c>
      <c r="E55">
        <f t="shared" si="1"/>
        <v>2.1172712956557644</v>
      </c>
      <c r="G55">
        <v>0</v>
      </c>
      <c r="H55">
        <v>51</v>
      </c>
      <c r="I55">
        <f t="shared" si="3"/>
        <v>52</v>
      </c>
      <c r="J55">
        <f t="shared" si="2"/>
        <v>1.7160033436347992</v>
      </c>
      <c r="N55" t="s">
        <v>44</v>
      </c>
      <c r="O55">
        <v>2.1172712956557644</v>
      </c>
      <c r="Q55" t="s">
        <v>44</v>
      </c>
      <c r="R55">
        <v>1.7160033436347992</v>
      </c>
    </row>
    <row r="56" spans="1:18" x14ac:dyDescent="0.25">
      <c r="A56" t="s">
        <v>45</v>
      </c>
      <c r="B56">
        <v>0.5</v>
      </c>
      <c r="C56">
        <v>66</v>
      </c>
      <c r="D56">
        <f t="shared" si="0"/>
        <v>66.5</v>
      </c>
      <c r="E56">
        <f t="shared" si="1"/>
        <v>1.8228216453031045</v>
      </c>
      <c r="G56">
        <v>1</v>
      </c>
      <c r="H56">
        <v>40</v>
      </c>
      <c r="I56">
        <f t="shared" si="3"/>
        <v>40</v>
      </c>
      <c r="J56">
        <f t="shared" si="2"/>
        <v>1.6020599913279623</v>
      </c>
      <c r="N56" t="s">
        <v>45</v>
      </c>
      <c r="O56">
        <v>1.8228216453031045</v>
      </c>
      <c r="Q56" t="s">
        <v>45</v>
      </c>
      <c r="R56">
        <v>1.6020599913279623</v>
      </c>
    </row>
    <row r="57" spans="1:18" x14ac:dyDescent="0.25">
      <c r="A57" t="s">
        <v>46</v>
      </c>
      <c r="B57">
        <v>0</v>
      </c>
      <c r="C57">
        <v>48</v>
      </c>
      <c r="D57">
        <f t="shared" si="0"/>
        <v>49</v>
      </c>
      <c r="E57">
        <f t="shared" si="1"/>
        <v>1.6901960800285136</v>
      </c>
      <c r="G57">
        <v>0</v>
      </c>
      <c r="H57">
        <v>48</v>
      </c>
      <c r="I57">
        <f t="shared" si="3"/>
        <v>49</v>
      </c>
      <c r="J57">
        <f t="shared" si="2"/>
        <v>1.6901960800285136</v>
      </c>
      <c r="N57" t="s">
        <v>46</v>
      </c>
      <c r="O57">
        <v>1.6901960800285136</v>
      </c>
      <c r="Q57" t="s">
        <v>46</v>
      </c>
      <c r="R57">
        <v>1.6901960800285136</v>
      </c>
    </row>
    <row r="58" spans="1:18" x14ac:dyDescent="0.25">
      <c r="A58" t="s">
        <v>47</v>
      </c>
      <c r="B58">
        <v>2</v>
      </c>
      <c r="C58">
        <v>40</v>
      </c>
      <c r="D58">
        <f t="shared" si="0"/>
        <v>39</v>
      </c>
      <c r="E58">
        <f t="shared" si="1"/>
        <v>1.5910646070264991</v>
      </c>
      <c r="G58">
        <v>2</v>
      </c>
      <c r="H58">
        <v>40</v>
      </c>
      <c r="I58">
        <f t="shared" si="3"/>
        <v>39</v>
      </c>
      <c r="J58">
        <f t="shared" si="2"/>
        <v>1.5910646070264991</v>
      </c>
      <c r="N58" t="s">
        <v>47</v>
      </c>
      <c r="O58">
        <v>1.5910646070264991</v>
      </c>
      <c r="Q58" t="s">
        <v>47</v>
      </c>
      <c r="R58">
        <v>1.5910646070264991</v>
      </c>
    </row>
    <row r="59" spans="1:18" x14ac:dyDescent="0.25">
      <c r="A59" t="s">
        <v>48</v>
      </c>
      <c r="B59">
        <v>0</v>
      </c>
      <c r="C59">
        <v>30</v>
      </c>
      <c r="D59">
        <f t="shared" si="0"/>
        <v>31</v>
      </c>
      <c r="E59">
        <f t="shared" si="1"/>
        <v>1.4913616938342726</v>
      </c>
      <c r="G59">
        <v>5</v>
      </c>
      <c r="H59">
        <v>21</v>
      </c>
      <c r="I59">
        <f t="shared" si="3"/>
        <v>17</v>
      </c>
      <c r="J59">
        <f t="shared" si="2"/>
        <v>1.2304489213782739</v>
      </c>
      <c r="N59" t="s">
        <v>48</v>
      </c>
      <c r="O59">
        <v>1.4913616938342726</v>
      </c>
      <c r="Q59" t="s">
        <v>48</v>
      </c>
      <c r="R59">
        <v>1.2304489213782739</v>
      </c>
    </row>
    <row r="60" spans="1:18" x14ac:dyDescent="0.25">
      <c r="A60" t="s">
        <v>49</v>
      </c>
      <c r="B60">
        <v>0</v>
      </c>
      <c r="C60">
        <v>113</v>
      </c>
      <c r="D60">
        <f t="shared" si="0"/>
        <v>114</v>
      </c>
      <c r="E60">
        <f t="shared" si="1"/>
        <v>2.0569048513364727</v>
      </c>
      <c r="G60">
        <v>0</v>
      </c>
      <c r="H60">
        <v>75</v>
      </c>
      <c r="I60">
        <f t="shared" si="3"/>
        <v>76</v>
      </c>
      <c r="J60">
        <f t="shared" si="2"/>
        <v>1.8808135922807914</v>
      </c>
      <c r="N60" t="s">
        <v>49</v>
      </c>
      <c r="O60">
        <v>2.0569048513364727</v>
      </c>
      <c r="Q60" t="s">
        <v>49</v>
      </c>
      <c r="R60">
        <v>1.8808135922807914</v>
      </c>
    </row>
    <row r="61" spans="1:18" x14ac:dyDescent="0.25">
      <c r="A61" t="s">
        <v>50</v>
      </c>
      <c r="B61">
        <v>0</v>
      </c>
      <c r="C61">
        <v>115</v>
      </c>
      <c r="D61">
        <f t="shared" si="0"/>
        <v>116</v>
      </c>
      <c r="E61">
        <f t="shared" si="1"/>
        <v>2.0644579892269186</v>
      </c>
      <c r="G61">
        <v>3</v>
      </c>
      <c r="H61">
        <v>102</v>
      </c>
      <c r="I61">
        <f t="shared" si="3"/>
        <v>100</v>
      </c>
      <c r="J61">
        <f t="shared" si="2"/>
        <v>2</v>
      </c>
      <c r="N61" t="s">
        <v>50</v>
      </c>
      <c r="O61">
        <v>2.0644579892269186</v>
      </c>
      <c r="Q61" t="s">
        <v>50</v>
      </c>
      <c r="R61">
        <v>2</v>
      </c>
    </row>
    <row r="62" spans="1:18" x14ac:dyDescent="0.25">
      <c r="A62" t="s">
        <v>316</v>
      </c>
      <c r="B62">
        <v>0</v>
      </c>
      <c r="C62">
        <v>115</v>
      </c>
      <c r="D62">
        <f t="shared" si="0"/>
        <v>116</v>
      </c>
      <c r="E62">
        <f t="shared" si="1"/>
        <v>2.0644579892269186</v>
      </c>
      <c r="G62">
        <v>0</v>
      </c>
      <c r="H62">
        <v>115</v>
      </c>
      <c r="I62">
        <f t="shared" si="3"/>
        <v>116</v>
      </c>
      <c r="J62">
        <f t="shared" si="2"/>
        <v>2.0644579892269186</v>
      </c>
      <c r="N62" t="s">
        <v>316</v>
      </c>
      <c r="O62">
        <v>2.0644579892269186</v>
      </c>
      <c r="Q62" t="s">
        <v>316</v>
      </c>
      <c r="R62">
        <v>2.0644579892269186</v>
      </c>
    </row>
    <row r="63" spans="1:18" x14ac:dyDescent="0.25">
      <c r="A63" t="s">
        <v>51</v>
      </c>
      <c r="B63">
        <v>0</v>
      </c>
      <c r="C63">
        <v>100</v>
      </c>
      <c r="D63">
        <f t="shared" si="0"/>
        <v>101</v>
      </c>
      <c r="E63">
        <f t="shared" si="1"/>
        <v>2.0043213737826426</v>
      </c>
      <c r="G63">
        <v>0</v>
      </c>
      <c r="H63">
        <v>70</v>
      </c>
      <c r="I63">
        <f t="shared" si="3"/>
        <v>71</v>
      </c>
      <c r="J63">
        <f t="shared" si="2"/>
        <v>1.8512583487190752</v>
      </c>
      <c r="N63" t="s">
        <v>51</v>
      </c>
      <c r="O63">
        <v>2.0043213737826426</v>
      </c>
      <c r="Q63" t="s">
        <v>51</v>
      </c>
      <c r="R63">
        <v>1.8512583487190752</v>
      </c>
    </row>
    <row r="64" spans="1:18" x14ac:dyDescent="0.25">
      <c r="A64" t="s">
        <v>52</v>
      </c>
      <c r="B64">
        <v>0</v>
      </c>
      <c r="C64">
        <v>86</v>
      </c>
      <c r="D64">
        <f t="shared" si="0"/>
        <v>87</v>
      </c>
      <c r="E64">
        <f t="shared" si="1"/>
        <v>1.9395192526186185</v>
      </c>
      <c r="G64">
        <v>0</v>
      </c>
      <c r="H64">
        <v>80</v>
      </c>
      <c r="I64">
        <f t="shared" si="3"/>
        <v>81</v>
      </c>
      <c r="J64">
        <f t="shared" si="2"/>
        <v>1.9084850188786497</v>
      </c>
      <c r="N64" t="s">
        <v>52</v>
      </c>
      <c r="O64">
        <v>1.9395192526186185</v>
      </c>
      <c r="Q64" t="s">
        <v>52</v>
      </c>
      <c r="R64">
        <v>1.9084850188786497</v>
      </c>
    </row>
    <row r="65" spans="1:18" x14ac:dyDescent="0.25">
      <c r="A65" t="s">
        <v>53</v>
      </c>
      <c r="B65">
        <v>0</v>
      </c>
      <c r="C65">
        <v>28</v>
      </c>
      <c r="D65">
        <f t="shared" si="0"/>
        <v>29</v>
      </c>
      <c r="E65">
        <f t="shared" si="1"/>
        <v>1.4623979978989561</v>
      </c>
      <c r="G65">
        <v>0</v>
      </c>
      <c r="H65">
        <v>18</v>
      </c>
      <c r="I65">
        <f t="shared" si="3"/>
        <v>19</v>
      </c>
      <c r="J65">
        <f t="shared" si="2"/>
        <v>1.2787536009528289</v>
      </c>
      <c r="N65" t="s">
        <v>53</v>
      </c>
      <c r="O65">
        <v>1.4623979978989561</v>
      </c>
      <c r="Q65" t="s">
        <v>53</v>
      </c>
      <c r="R65">
        <v>1.2787536009528289</v>
      </c>
    </row>
    <row r="66" spans="1:18" x14ac:dyDescent="0.25">
      <c r="A66" t="s">
        <v>54</v>
      </c>
      <c r="B66">
        <v>0</v>
      </c>
      <c r="C66">
        <v>80</v>
      </c>
      <c r="D66">
        <f t="shared" ref="D66:D129" si="4">C66-B66+1</f>
        <v>81</v>
      </c>
      <c r="E66">
        <f t="shared" ref="E66:E129" si="5">LOG10(D66)</f>
        <v>1.9084850188786497</v>
      </c>
      <c r="G66">
        <v>0</v>
      </c>
      <c r="H66">
        <v>80</v>
      </c>
      <c r="I66">
        <f t="shared" ref="I66:I129" si="6">H66-G66+1</f>
        <v>81</v>
      </c>
      <c r="J66">
        <f t="shared" ref="J66:J129" si="7">LOG10(I66)</f>
        <v>1.9084850188786497</v>
      </c>
      <c r="N66" t="s">
        <v>54</v>
      </c>
      <c r="O66">
        <v>1.9084850188786497</v>
      </c>
      <c r="Q66" t="s">
        <v>54</v>
      </c>
      <c r="R66">
        <v>1.9084850188786497</v>
      </c>
    </row>
    <row r="67" spans="1:18" x14ac:dyDescent="0.25">
      <c r="A67" t="s">
        <v>55</v>
      </c>
      <c r="B67">
        <v>1</v>
      </c>
      <c r="C67">
        <v>92</v>
      </c>
      <c r="D67">
        <f t="shared" si="4"/>
        <v>92</v>
      </c>
      <c r="E67">
        <f t="shared" si="5"/>
        <v>1.9637878273455553</v>
      </c>
      <c r="G67">
        <v>1</v>
      </c>
      <c r="H67">
        <v>60</v>
      </c>
      <c r="I67">
        <f t="shared" si="6"/>
        <v>60</v>
      </c>
      <c r="J67">
        <f t="shared" si="7"/>
        <v>1.7781512503836436</v>
      </c>
      <c r="N67" t="s">
        <v>55</v>
      </c>
      <c r="O67">
        <v>1.9637878273455553</v>
      </c>
      <c r="Q67" t="s">
        <v>55</v>
      </c>
      <c r="R67">
        <v>1.7781512503836436</v>
      </c>
    </row>
    <row r="68" spans="1:18" x14ac:dyDescent="0.25">
      <c r="A68" t="s">
        <v>56</v>
      </c>
      <c r="B68">
        <v>2</v>
      </c>
      <c r="C68">
        <v>40</v>
      </c>
      <c r="D68">
        <f t="shared" si="4"/>
        <v>39</v>
      </c>
      <c r="E68">
        <f t="shared" si="5"/>
        <v>1.5910646070264991</v>
      </c>
      <c r="G68">
        <v>2</v>
      </c>
      <c r="H68">
        <v>38</v>
      </c>
      <c r="I68">
        <f t="shared" si="6"/>
        <v>37</v>
      </c>
      <c r="J68">
        <f t="shared" si="7"/>
        <v>1.568201724066995</v>
      </c>
      <c r="N68" t="s">
        <v>56</v>
      </c>
      <c r="O68">
        <v>1.5910646070264991</v>
      </c>
      <c r="Q68" t="s">
        <v>56</v>
      </c>
      <c r="R68">
        <v>1.568201724066995</v>
      </c>
    </row>
    <row r="69" spans="1:18" x14ac:dyDescent="0.25">
      <c r="A69" t="s">
        <v>323</v>
      </c>
      <c r="B69">
        <v>3</v>
      </c>
      <c r="C69">
        <v>30</v>
      </c>
      <c r="D69">
        <f t="shared" si="4"/>
        <v>28</v>
      </c>
      <c r="E69">
        <f t="shared" si="5"/>
        <v>1.4471580313422192</v>
      </c>
      <c r="G69">
        <v>3</v>
      </c>
      <c r="H69">
        <v>30</v>
      </c>
      <c r="I69">
        <f t="shared" si="6"/>
        <v>28</v>
      </c>
      <c r="J69">
        <f t="shared" si="7"/>
        <v>1.4471580313422192</v>
      </c>
      <c r="N69" t="s">
        <v>323</v>
      </c>
      <c r="O69">
        <v>1.4471580313422192</v>
      </c>
      <c r="Q69" t="s">
        <v>323</v>
      </c>
      <c r="R69">
        <v>1.4471580313422192</v>
      </c>
    </row>
    <row r="70" spans="1:18" x14ac:dyDescent="0.25">
      <c r="A70" t="s">
        <v>350</v>
      </c>
      <c r="B70">
        <v>5</v>
      </c>
      <c r="C70">
        <v>20</v>
      </c>
      <c r="D70">
        <f t="shared" si="4"/>
        <v>16</v>
      </c>
      <c r="E70">
        <f t="shared" si="5"/>
        <v>1.2041199826559248</v>
      </c>
      <c r="G70">
        <v>5</v>
      </c>
      <c r="H70">
        <v>20</v>
      </c>
      <c r="I70">
        <f t="shared" si="6"/>
        <v>16</v>
      </c>
      <c r="J70">
        <f t="shared" si="7"/>
        <v>1.2041199826559248</v>
      </c>
      <c r="N70" t="s">
        <v>350</v>
      </c>
      <c r="O70">
        <v>1.2041199826559248</v>
      </c>
      <c r="Q70" t="s">
        <v>350</v>
      </c>
      <c r="R70">
        <v>1.2041199826559248</v>
      </c>
    </row>
    <row r="71" spans="1:18" x14ac:dyDescent="0.25">
      <c r="A71" t="s">
        <v>57</v>
      </c>
      <c r="B71">
        <v>0</v>
      </c>
      <c r="C71">
        <v>50</v>
      </c>
      <c r="D71">
        <f t="shared" si="4"/>
        <v>51</v>
      </c>
      <c r="E71">
        <f t="shared" si="5"/>
        <v>1.7075701760979363</v>
      </c>
      <c r="G71">
        <v>0</v>
      </c>
      <c r="H71">
        <v>50</v>
      </c>
      <c r="I71">
        <f t="shared" si="6"/>
        <v>51</v>
      </c>
      <c r="J71">
        <f t="shared" si="7"/>
        <v>1.7075701760979363</v>
      </c>
      <c r="N71" t="s">
        <v>57</v>
      </c>
      <c r="O71">
        <v>1.7075701760979363</v>
      </c>
      <c r="Q71" t="s">
        <v>57</v>
      </c>
      <c r="R71">
        <v>1.7075701760979363</v>
      </c>
    </row>
    <row r="72" spans="1:18" x14ac:dyDescent="0.25">
      <c r="A72" t="s">
        <v>58</v>
      </c>
      <c r="B72">
        <v>2</v>
      </c>
      <c r="C72">
        <v>50</v>
      </c>
      <c r="D72">
        <f t="shared" si="4"/>
        <v>49</v>
      </c>
      <c r="E72">
        <f t="shared" si="5"/>
        <v>1.6901960800285136</v>
      </c>
      <c r="G72">
        <v>2</v>
      </c>
      <c r="H72">
        <v>50</v>
      </c>
      <c r="I72">
        <f t="shared" si="6"/>
        <v>49</v>
      </c>
      <c r="J72">
        <f t="shared" si="7"/>
        <v>1.6901960800285136</v>
      </c>
      <c r="N72" t="s">
        <v>58</v>
      </c>
      <c r="O72">
        <v>1.6901960800285136</v>
      </c>
      <c r="Q72" t="s">
        <v>58</v>
      </c>
      <c r="R72">
        <v>1.6901960800285136</v>
      </c>
    </row>
    <row r="73" spans="1:18" x14ac:dyDescent="0.25">
      <c r="A73" t="s">
        <v>59</v>
      </c>
      <c r="B73">
        <v>2.5</v>
      </c>
      <c r="C73">
        <v>70</v>
      </c>
      <c r="D73">
        <f t="shared" si="4"/>
        <v>68.5</v>
      </c>
      <c r="E73">
        <f t="shared" si="5"/>
        <v>1.8356905714924256</v>
      </c>
      <c r="G73">
        <v>3</v>
      </c>
      <c r="H73">
        <v>70</v>
      </c>
      <c r="I73">
        <f t="shared" si="6"/>
        <v>68</v>
      </c>
      <c r="J73">
        <f t="shared" si="7"/>
        <v>1.8325089127062364</v>
      </c>
      <c r="N73" t="s">
        <v>59</v>
      </c>
      <c r="O73">
        <v>1.8356905714924256</v>
      </c>
      <c r="Q73" t="s">
        <v>59</v>
      </c>
      <c r="R73">
        <v>1.8325089127062364</v>
      </c>
    </row>
    <row r="74" spans="1:18" x14ac:dyDescent="0.25">
      <c r="A74" t="s">
        <v>309</v>
      </c>
      <c r="B74">
        <v>2</v>
      </c>
      <c r="C74">
        <v>28</v>
      </c>
      <c r="D74">
        <f t="shared" si="4"/>
        <v>27</v>
      </c>
      <c r="E74">
        <f t="shared" si="5"/>
        <v>1.4313637641589874</v>
      </c>
      <c r="G74">
        <v>2</v>
      </c>
      <c r="H74">
        <v>25</v>
      </c>
      <c r="I74">
        <f t="shared" si="6"/>
        <v>24</v>
      </c>
      <c r="J74">
        <f t="shared" si="7"/>
        <v>1.3802112417116059</v>
      </c>
      <c r="N74" t="s">
        <v>309</v>
      </c>
      <c r="O74">
        <v>1.4313637641589874</v>
      </c>
      <c r="Q74" t="s">
        <v>309</v>
      </c>
      <c r="R74">
        <v>1.3802112417116059</v>
      </c>
    </row>
    <row r="75" spans="1:18" x14ac:dyDescent="0.25">
      <c r="A75" t="s">
        <v>60</v>
      </c>
      <c r="B75">
        <v>2</v>
      </c>
      <c r="C75">
        <v>30</v>
      </c>
      <c r="D75">
        <f t="shared" si="4"/>
        <v>29</v>
      </c>
      <c r="E75">
        <f t="shared" si="5"/>
        <v>1.4623979978989561</v>
      </c>
      <c r="G75">
        <v>5</v>
      </c>
      <c r="H75">
        <v>20</v>
      </c>
      <c r="I75">
        <f t="shared" si="6"/>
        <v>16</v>
      </c>
      <c r="J75">
        <f t="shared" si="7"/>
        <v>1.2041199826559248</v>
      </c>
      <c r="N75" t="s">
        <v>60</v>
      </c>
      <c r="O75">
        <v>1.4623979978989561</v>
      </c>
      <c r="Q75" t="s">
        <v>60</v>
      </c>
      <c r="R75">
        <v>1.2041199826559248</v>
      </c>
    </row>
    <row r="76" spans="1:18" x14ac:dyDescent="0.25">
      <c r="A76" t="s">
        <v>61</v>
      </c>
      <c r="B76">
        <v>0</v>
      </c>
      <c r="C76">
        <v>20</v>
      </c>
      <c r="D76">
        <f t="shared" si="4"/>
        <v>21</v>
      </c>
      <c r="E76">
        <f t="shared" si="5"/>
        <v>1.3222192947339193</v>
      </c>
      <c r="G76">
        <v>0</v>
      </c>
      <c r="H76">
        <v>20</v>
      </c>
      <c r="I76">
        <f t="shared" si="6"/>
        <v>21</v>
      </c>
      <c r="J76">
        <f t="shared" si="7"/>
        <v>1.3222192947339193</v>
      </c>
      <c r="N76" t="s">
        <v>61</v>
      </c>
      <c r="O76">
        <v>1.3222192947339193</v>
      </c>
      <c r="Q76" t="s">
        <v>61</v>
      </c>
      <c r="R76">
        <v>1.3222192947339193</v>
      </c>
    </row>
    <row r="77" spans="1:18" x14ac:dyDescent="0.25">
      <c r="A77" t="s">
        <v>354</v>
      </c>
      <c r="B77">
        <v>50</v>
      </c>
      <c r="C77">
        <v>1400</v>
      </c>
      <c r="D77">
        <f t="shared" si="4"/>
        <v>1351</v>
      </c>
      <c r="E77">
        <f t="shared" si="5"/>
        <v>3.1306553490220308</v>
      </c>
      <c r="G77">
        <v>50</v>
      </c>
      <c r="H77">
        <v>1050</v>
      </c>
      <c r="I77">
        <f t="shared" si="6"/>
        <v>1001</v>
      </c>
      <c r="J77">
        <f t="shared" si="7"/>
        <v>3.0004340774793188</v>
      </c>
      <c r="N77" t="s">
        <v>354</v>
      </c>
      <c r="O77">
        <v>3.1306553490220308</v>
      </c>
      <c r="Q77" t="s">
        <v>354</v>
      </c>
      <c r="R77">
        <v>3.0004340774793188</v>
      </c>
    </row>
    <row r="78" spans="1:18" x14ac:dyDescent="0.25">
      <c r="A78" t="s">
        <v>423</v>
      </c>
      <c r="B78">
        <v>292</v>
      </c>
      <c r="C78">
        <v>1095</v>
      </c>
      <c r="D78">
        <f t="shared" si="4"/>
        <v>804</v>
      </c>
      <c r="E78">
        <f t="shared" si="5"/>
        <v>2.9052560487484511</v>
      </c>
      <c r="G78">
        <v>320</v>
      </c>
      <c r="H78">
        <v>700</v>
      </c>
      <c r="I78">
        <f t="shared" si="6"/>
        <v>381</v>
      </c>
      <c r="J78">
        <f t="shared" si="7"/>
        <v>2.5809249756756194</v>
      </c>
      <c r="N78" t="s">
        <v>423</v>
      </c>
      <c r="O78">
        <v>2.9052560487484511</v>
      </c>
      <c r="Q78" t="s">
        <v>423</v>
      </c>
      <c r="R78">
        <v>2.5809249756756194</v>
      </c>
    </row>
    <row r="79" spans="1:18" x14ac:dyDescent="0.25">
      <c r="A79" t="s">
        <v>424</v>
      </c>
      <c r="B79">
        <v>80</v>
      </c>
      <c r="C79">
        <v>1270</v>
      </c>
      <c r="D79">
        <f t="shared" si="4"/>
        <v>1191</v>
      </c>
      <c r="E79">
        <f t="shared" si="5"/>
        <v>3.0759117614827773</v>
      </c>
      <c r="G79">
        <v>282</v>
      </c>
      <c r="H79">
        <v>650</v>
      </c>
      <c r="I79">
        <f t="shared" si="6"/>
        <v>369</v>
      </c>
      <c r="J79">
        <f t="shared" si="7"/>
        <v>2.5670263661590602</v>
      </c>
      <c r="N79" t="s">
        <v>424</v>
      </c>
      <c r="O79">
        <v>3.0759117614827773</v>
      </c>
      <c r="Q79" t="s">
        <v>424</v>
      </c>
      <c r="R79">
        <v>2.5670263661590602</v>
      </c>
    </row>
    <row r="80" spans="1:18" x14ac:dyDescent="0.25">
      <c r="A80" t="s">
        <v>355</v>
      </c>
      <c r="B80">
        <v>0</v>
      </c>
      <c r="C80">
        <v>796</v>
      </c>
      <c r="D80">
        <f t="shared" si="4"/>
        <v>797</v>
      </c>
      <c r="E80">
        <f t="shared" si="5"/>
        <v>2.9014583213961123</v>
      </c>
      <c r="G80">
        <v>0</v>
      </c>
      <c r="H80">
        <v>796</v>
      </c>
      <c r="I80">
        <f t="shared" si="6"/>
        <v>797</v>
      </c>
      <c r="J80">
        <f t="shared" si="7"/>
        <v>2.9014583213961123</v>
      </c>
      <c r="N80" t="s">
        <v>355</v>
      </c>
      <c r="O80">
        <v>2.9014583213961123</v>
      </c>
      <c r="Q80" t="s">
        <v>355</v>
      </c>
      <c r="R80">
        <v>2.9014583213961123</v>
      </c>
    </row>
    <row r="81" spans="1:18" x14ac:dyDescent="0.25">
      <c r="A81" t="s">
        <v>62</v>
      </c>
      <c r="B81">
        <v>0</v>
      </c>
      <c r="C81">
        <v>66</v>
      </c>
      <c r="D81">
        <f t="shared" si="4"/>
        <v>67</v>
      </c>
      <c r="E81">
        <f t="shared" si="5"/>
        <v>1.8260748027008264</v>
      </c>
      <c r="G81">
        <v>0</v>
      </c>
      <c r="H81">
        <v>45</v>
      </c>
      <c r="I81">
        <f t="shared" si="6"/>
        <v>46</v>
      </c>
      <c r="J81">
        <f t="shared" si="7"/>
        <v>1.6627578316815741</v>
      </c>
      <c r="N81" t="s">
        <v>62</v>
      </c>
      <c r="O81">
        <v>1.8260748027008264</v>
      </c>
      <c r="Q81" t="s">
        <v>62</v>
      </c>
      <c r="R81">
        <v>1.6627578316815741</v>
      </c>
    </row>
    <row r="82" spans="1:18" x14ac:dyDescent="0.25">
      <c r="A82" t="s">
        <v>63</v>
      </c>
      <c r="B82">
        <v>0</v>
      </c>
      <c r="C82">
        <v>27</v>
      </c>
      <c r="D82">
        <f t="shared" si="4"/>
        <v>28</v>
      </c>
      <c r="E82">
        <f t="shared" si="5"/>
        <v>1.4471580313422192</v>
      </c>
      <c r="G82">
        <v>0</v>
      </c>
      <c r="H82">
        <v>20</v>
      </c>
      <c r="I82">
        <f t="shared" si="6"/>
        <v>21</v>
      </c>
      <c r="J82">
        <f t="shared" si="7"/>
        <v>1.3222192947339193</v>
      </c>
      <c r="N82" t="s">
        <v>63</v>
      </c>
      <c r="O82">
        <v>1.4471580313422192</v>
      </c>
      <c r="Q82" t="s">
        <v>63</v>
      </c>
      <c r="R82">
        <v>1.3222192947339193</v>
      </c>
    </row>
    <row r="83" spans="1:18" x14ac:dyDescent="0.25">
      <c r="A83" t="s">
        <v>64</v>
      </c>
      <c r="B83">
        <v>0</v>
      </c>
      <c r="C83">
        <v>30</v>
      </c>
      <c r="D83">
        <f t="shared" si="4"/>
        <v>31</v>
      </c>
      <c r="E83">
        <f t="shared" si="5"/>
        <v>1.4913616938342726</v>
      </c>
      <c r="G83">
        <v>0</v>
      </c>
      <c r="H83">
        <v>30</v>
      </c>
      <c r="I83">
        <f t="shared" si="6"/>
        <v>31</v>
      </c>
      <c r="J83">
        <f t="shared" si="7"/>
        <v>1.4913616938342726</v>
      </c>
      <c r="N83" t="s">
        <v>64</v>
      </c>
      <c r="O83">
        <v>1.4913616938342726</v>
      </c>
      <c r="Q83" t="s">
        <v>64</v>
      </c>
      <c r="R83">
        <v>1.4913616938342726</v>
      </c>
    </row>
    <row r="84" spans="1:18" x14ac:dyDescent="0.25">
      <c r="A84" t="s">
        <v>65</v>
      </c>
      <c r="B84">
        <v>0</v>
      </c>
      <c r="C84">
        <v>65</v>
      </c>
      <c r="D84">
        <f t="shared" si="4"/>
        <v>66</v>
      </c>
      <c r="E84">
        <f t="shared" si="5"/>
        <v>1.8195439355418688</v>
      </c>
      <c r="G84">
        <v>2</v>
      </c>
      <c r="H84">
        <v>50</v>
      </c>
      <c r="I84">
        <f t="shared" si="6"/>
        <v>49</v>
      </c>
      <c r="J84">
        <f t="shared" si="7"/>
        <v>1.6901960800285136</v>
      </c>
      <c r="N84" t="s">
        <v>65</v>
      </c>
      <c r="O84">
        <v>1.8195439355418688</v>
      </c>
      <c r="Q84" t="s">
        <v>65</v>
      </c>
      <c r="R84">
        <v>1.6901960800285136</v>
      </c>
    </row>
    <row r="85" spans="1:18" x14ac:dyDescent="0.25">
      <c r="A85" t="s">
        <v>356</v>
      </c>
      <c r="B85">
        <v>0</v>
      </c>
      <c r="C85">
        <v>70</v>
      </c>
      <c r="D85">
        <f t="shared" si="4"/>
        <v>71</v>
      </c>
      <c r="E85">
        <f t="shared" si="5"/>
        <v>1.8512583487190752</v>
      </c>
      <c r="G85">
        <v>2</v>
      </c>
      <c r="H85">
        <v>70</v>
      </c>
      <c r="I85">
        <f t="shared" si="6"/>
        <v>69</v>
      </c>
      <c r="J85">
        <f t="shared" si="7"/>
        <v>1.8388490907372552</v>
      </c>
      <c r="N85" t="s">
        <v>356</v>
      </c>
      <c r="O85">
        <v>1.8512583487190752</v>
      </c>
      <c r="Q85" t="s">
        <v>356</v>
      </c>
      <c r="R85">
        <v>1.8388490907372552</v>
      </c>
    </row>
    <row r="86" spans="1:18" x14ac:dyDescent="0.25">
      <c r="A86" t="s">
        <v>574</v>
      </c>
      <c r="B86">
        <v>60</v>
      </c>
      <c r="C86">
        <v>543.5</v>
      </c>
      <c r="D86">
        <f t="shared" si="4"/>
        <v>484.5</v>
      </c>
      <c r="E86">
        <f t="shared" si="5"/>
        <v>2.6852937813867843</v>
      </c>
      <c r="G86">
        <v>60</v>
      </c>
      <c r="H86">
        <v>520</v>
      </c>
      <c r="I86">
        <f t="shared" si="6"/>
        <v>461</v>
      </c>
      <c r="J86">
        <f t="shared" si="7"/>
        <v>2.663700925389648</v>
      </c>
      <c r="N86" t="s">
        <v>574</v>
      </c>
      <c r="O86">
        <v>2.6852937813867843</v>
      </c>
      <c r="Q86" t="s">
        <v>574</v>
      </c>
      <c r="R86">
        <v>2.663700925389648</v>
      </c>
    </row>
    <row r="87" spans="1:18" x14ac:dyDescent="0.25">
      <c r="A87" t="s">
        <v>555</v>
      </c>
      <c r="B87">
        <v>66</v>
      </c>
      <c r="C87">
        <v>420</v>
      </c>
      <c r="D87">
        <f t="shared" si="4"/>
        <v>355</v>
      </c>
      <c r="E87">
        <f t="shared" si="5"/>
        <v>2.5502283530550942</v>
      </c>
      <c r="G87">
        <v>66</v>
      </c>
      <c r="H87">
        <v>135</v>
      </c>
      <c r="I87">
        <f t="shared" si="6"/>
        <v>70</v>
      </c>
      <c r="J87">
        <f t="shared" si="7"/>
        <v>1.8450980400142569</v>
      </c>
      <c r="N87" t="s">
        <v>555</v>
      </c>
      <c r="O87">
        <v>2.5502283530550942</v>
      </c>
      <c r="Q87" t="s">
        <v>555</v>
      </c>
      <c r="R87">
        <v>1.8450980400142569</v>
      </c>
    </row>
    <row r="88" spans="1:18" x14ac:dyDescent="0.25">
      <c r="A88" t="s">
        <v>524</v>
      </c>
      <c r="B88">
        <v>83</v>
      </c>
      <c r="C88">
        <v>1400</v>
      </c>
      <c r="D88">
        <f t="shared" si="4"/>
        <v>1318</v>
      </c>
      <c r="E88">
        <f t="shared" si="5"/>
        <v>3.1199154102579909</v>
      </c>
      <c r="G88">
        <v>89</v>
      </c>
      <c r="H88">
        <v>1050</v>
      </c>
      <c r="I88">
        <f t="shared" si="6"/>
        <v>962</v>
      </c>
      <c r="J88">
        <f t="shared" si="7"/>
        <v>2.9831750720378132</v>
      </c>
      <c r="N88" t="s">
        <v>524</v>
      </c>
      <c r="O88">
        <v>3.1199154102579909</v>
      </c>
      <c r="Q88" t="s">
        <v>524</v>
      </c>
      <c r="R88">
        <v>2.9831750720378132</v>
      </c>
    </row>
    <row r="89" spans="1:18" x14ac:dyDescent="0.25">
      <c r="A89" t="s">
        <v>525</v>
      </c>
      <c r="B89">
        <v>0</v>
      </c>
      <c r="C89">
        <v>1553</v>
      </c>
      <c r="D89">
        <f t="shared" si="4"/>
        <v>1554</v>
      </c>
      <c r="E89">
        <f t="shared" si="5"/>
        <v>3.1914510144648953</v>
      </c>
      <c r="G89">
        <v>0</v>
      </c>
      <c r="H89">
        <v>1553</v>
      </c>
      <c r="I89">
        <f t="shared" si="6"/>
        <v>1554</v>
      </c>
      <c r="J89">
        <f t="shared" si="7"/>
        <v>3.1914510144648953</v>
      </c>
      <c r="N89" t="s">
        <v>525</v>
      </c>
      <c r="O89">
        <v>3.1914510144648953</v>
      </c>
      <c r="Q89" t="s">
        <v>525</v>
      </c>
      <c r="R89">
        <v>3.1914510144648953</v>
      </c>
    </row>
    <row r="90" spans="1:18" x14ac:dyDescent="0.25">
      <c r="A90" t="s">
        <v>526</v>
      </c>
      <c r="B90">
        <v>0</v>
      </c>
      <c r="C90">
        <v>50</v>
      </c>
      <c r="D90">
        <f t="shared" si="4"/>
        <v>51</v>
      </c>
      <c r="E90">
        <f t="shared" si="5"/>
        <v>1.7075701760979363</v>
      </c>
      <c r="G90">
        <v>0</v>
      </c>
      <c r="H90">
        <v>50</v>
      </c>
      <c r="I90">
        <f t="shared" si="6"/>
        <v>51</v>
      </c>
      <c r="J90">
        <f t="shared" si="7"/>
        <v>1.7075701760979363</v>
      </c>
      <c r="N90" t="s">
        <v>526</v>
      </c>
      <c r="O90">
        <v>1.7075701760979363</v>
      </c>
      <c r="Q90" t="s">
        <v>526</v>
      </c>
      <c r="R90">
        <v>1.7075701760979363</v>
      </c>
    </row>
    <row r="91" spans="1:18" x14ac:dyDescent="0.25">
      <c r="A91" t="s">
        <v>548</v>
      </c>
      <c r="B91">
        <v>20</v>
      </c>
      <c r="C91">
        <v>750</v>
      </c>
      <c r="D91">
        <f t="shared" si="4"/>
        <v>731</v>
      </c>
      <c r="E91">
        <f t="shared" si="5"/>
        <v>2.8639173769578603</v>
      </c>
      <c r="G91">
        <v>90</v>
      </c>
      <c r="H91">
        <v>640</v>
      </c>
      <c r="I91">
        <f t="shared" si="6"/>
        <v>551</v>
      </c>
      <c r="J91">
        <f t="shared" si="7"/>
        <v>2.7411515988517849</v>
      </c>
      <c r="N91" t="s">
        <v>548</v>
      </c>
      <c r="O91">
        <v>2.8639173769578603</v>
      </c>
      <c r="Q91" t="s">
        <v>548</v>
      </c>
      <c r="R91">
        <v>2.7411515988517849</v>
      </c>
    </row>
    <row r="92" spans="1:18" x14ac:dyDescent="0.25">
      <c r="A92" t="s">
        <v>528</v>
      </c>
      <c r="B92">
        <v>3.8</v>
      </c>
      <c r="C92">
        <v>170</v>
      </c>
      <c r="D92">
        <f t="shared" si="4"/>
        <v>167.2</v>
      </c>
      <c r="E92">
        <f t="shared" si="5"/>
        <v>2.2232362731029975</v>
      </c>
      <c r="G92">
        <v>18</v>
      </c>
      <c r="H92">
        <v>150</v>
      </c>
      <c r="I92">
        <f t="shared" si="6"/>
        <v>133</v>
      </c>
      <c r="J92">
        <f t="shared" si="7"/>
        <v>2.1238516409670858</v>
      </c>
      <c r="N92" t="s">
        <v>528</v>
      </c>
      <c r="O92">
        <v>2.2232362731029975</v>
      </c>
      <c r="Q92" t="s">
        <v>528</v>
      </c>
      <c r="R92">
        <v>2.1238516409670858</v>
      </c>
    </row>
    <row r="93" spans="1:18" x14ac:dyDescent="0.25">
      <c r="A93" t="s">
        <v>527</v>
      </c>
      <c r="B93">
        <v>1</v>
      </c>
      <c r="C93">
        <v>120</v>
      </c>
      <c r="D93">
        <f t="shared" si="4"/>
        <v>120</v>
      </c>
      <c r="E93">
        <f t="shared" si="5"/>
        <v>2.0791812460476247</v>
      </c>
      <c r="G93">
        <v>2</v>
      </c>
      <c r="H93">
        <v>100</v>
      </c>
      <c r="I93">
        <f t="shared" si="6"/>
        <v>99</v>
      </c>
      <c r="J93">
        <f t="shared" si="7"/>
        <v>1.9956351945975499</v>
      </c>
      <c r="N93" t="s">
        <v>527</v>
      </c>
      <c r="O93">
        <v>2.0791812460476247</v>
      </c>
      <c r="Q93" t="s">
        <v>527</v>
      </c>
      <c r="R93">
        <v>1.9956351945975499</v>
      </c>
    </row>
    <row r="94" spans="1:18" x14ac:dyDescent="0.25">
      <c r="A94" t="s">
        <v>426</v>
      </c>
      <c r="B94">
        <v>500</v>
      </c>
      <c r="C94">
        <v>1408</v>
      </c>
      <c r="D94">
        <f t="shared" si="4"/>
        <v>909</v>
      </c>
      <c r="E94">
        <f t="shared" si="5"/>
        <v>2.9585638832219674</v>
      </c>
      <c r="G94">
        <v>500</v>
      </c>
      <c r="H94">
        <v>1408</v>
      </c>
      <c r="I94">
        <f t="shared" si="6"/>
        <v>909</v>
      </c>
      <c r="J94">
        <f t="shared" si="7"/>
        <v>2.9585638832219674</v>
      </c>
      <c r="N94" t="s">
        <v>426</v>
      </c>
      <c r="O94">
        <v>2.9585638832219674</v>
      </c>
      <c r="Q94" t="s">
        <v>426</v>
      </c>
      <c r="R94">
        <v>2.9585638832219674</v>
      </c>
    </row>
    <row r="95" spans="1:18" x14ac:dyDescent="0.25">
      <c r="A95" t="s">
        <v>67</v>
      </c>
      <c r="B95">
        <v>5</v>
      </c>
      <c r="C95">
        <v>20</v>
      </c>
      <c r="D95">
        <f t="shared" si="4"/>
        <v>16</v>
      </c>
      <c r="E95">
        <f t="shared" si="5"/>
        <v>1.2041199826559248</v>
      </c>
      <c r="G95">
        <v>8</v>
      </c>
      <c r="H95">
        <v>20</v>
      </c>
      <c r="I95">
        <f t="shared" si="6"/>
        <v>13</v>
      </c>
      <c r="J95">
        <f t="shared" si="7"/>
        <v>1.1139433523068367</v>
      </c>
      <c r="N95" t="s">
        <v>67</v>
      </c>
      <c r="O95">
        <v>1.2041199826559248</v>
      </c>
      <c r="Q95" t="s">
        <v>67</v>
      </c>
      <c r="R95">
        <v>1.1139433523068367</v>
      </c>
    </row>
    <row r="96" spans="1:18" x14ac:dyDescent="0.25">
      <c r="A96" t="s">
        <v>68</v>
      </c>
      <c r="B96">
        <v>0</v>
      </c>
      <c r="C96">
        <v>50</v>
      </c>
      <c r="D96">
        <f t="shared" si="4"/>
        <v>51</v>
      </c>
      <c r="E96">
        <f t="shared" si="5"/>
        <v>1.7075701760979363</v>
      </c>
      <c r="G96">
        <v>2</v>
      </c>
      <c r="H96">
        <v>50</v>
      </c>
      <c r="I96">
        <f t="shared" si="6"/>
        <v>49</v>
      </c>
      <c r="J96">
        <f t="shared" si="7"/>
        <v>1.6901960800285136</v>
      </c>
      <c r="N96" t="s">
        <v>68</v>
      </c>
      <c r="O96">
        <v>1.7075701760979363</v>
      </c>
      <c r="Q96" t="s">
        <v>68</v>
      </c>
      <c r="R96">
        <v>1.6901960800285136</v>
      </c>
    </row>
    <row r="97" spans="1:18" x14ac:dyDescent="0.25">
      <c r="A97" t="s">
        <v>575</v>
      </c>
      <c r="B97">
        <v>3</v>
      </c>
      <c r="C97">
        <v>20</v>
      </c>
      <c r="D97">
        <f t="shared" si="4"/>
        <v>18</v>
      </c>
      <c r="E97">
        <f t="shared" si="5"/>
        <v>1.255272505103306</v>
      </c>
      <c r="G97">
        <v>3</v>
      </c>
      <c r="H97">
        <v>20</v>
      </c>
      <c r="I97">
        <f t="shared" si="6"/>
        <v>18</v>
      </c>
      <c r="J97">
        <f t="shared" si="7"/>
        <v>1.255272505103306</v>
      </c>
      <c r="N97" t="s">
        <v>575</v>
      </c>
      <c r="O97">
        <v>1.255272505103306</v>
      </c>
      <c r="Q97" t="s">
        <v>575</v>
      </c>
      <c r="R97">
        <v>1.255272505103306</v>
      </c>
    </row>
    <row r="98" spans="1:18" x14ac:dyDescent="0.25">
      <c r="A98" t="s">
        <v>547</v>
      </c>
      <c r="B98">
        <v>2</v>
      </c>
      <c r="C98">
        <v>30</v>
      </c>
      <c r="D98">
        <f t="shared" si="4"/>
        <v>29</v>
      </c>
      <c r="E98">
        <f t="shared" si="5"/>
        <v>1.4623979978989561</v>
      </c>
      <c r="G98">
        <v>2</v>
      </c>
      <c r="H98">
        <v>30</v>
      </c>
      <c r="I98">
        <f t="shared" si="6"/>
        <v>29</v>
      </c>
      <c r="J98">
        <f t="shared" si="7"/>
        <v>1.4623979978989561</v>
      </c>
      <c r="N98" t="s">
        <v>547</v>
      </c>
      <c r="O98">
        <v>1.4623979978989561</v>
      </c>
      <c r="Q98" t="s">
        <v>547</v>
      </c>
      <c r="R98">
        <v>1.4623979978989561</v>
      </c>
    </row>
    <row r="99" spans="1:18" x14ac:dyDescent="0.25">
      <c r="A99" t="s">
        <v>69</v>
      </c>
      <c r="B99">
        <v>0</v>
      </c>
      <c r="C99">
        <v>50</v>
      </c>
      <c r="D99">
        <f t="shared" si="4"/>
        <v>51</v>
      </c>
      <c r="E99">
        <f t="shared" si="5"/>
        <v>1.7075701760979363</v>
      </c>
      <c r="G99">
        <v>1.5</v>
      </c>
      <c r="H99">
        <v>50</v>
      </c>
      <c r="I99">
        <f t="shared" si="6"/>
        <v>49.5</v>
      </c>
      <c r="J99">
        <f t="shared" si="7"/>
        <v>1.6946051989335686</v>
      </c>
      <c r="N99" t="s">
        <v>69</v>
      </c>
      <c r="O99">
        <v>1.7075701760979363</v>
      </c>
      <c r="Q99" t="s">
        <v>69</v>
      </c>
      <c r="R99">
        <v>1.6946051989335686</v>
      </c>
    </row>
    <row r="100" spans="1:18" x14ac:dyDescent="0.25">
      <c r="A100" t="s">
        <v>514</v>
      </c>
      <c r="B100">
        <v>193</v>
      </c>
      <c r="C100">
        <v>2165</v>
      </c>
      <c r="D100">
        <f t="shared" si="4"/>
        <v>1973</v>
      </c>
      <c r="E100">
        <f t="shared" si="5"/>
        <v>3.295127085252191</v>
      </c>
      <c r="G100">
        <v>297</v>
      </c>
      <c r="H100">
        <v>2165</v>
      </c>
      <c r="I100">
        <f t="shared" si="6"/>
        <v>1869</v>
      </c>
      <c r="J100">
        <f t="shared" si="7"/>
        <v>3.2716093013788319</v>
      </c>
      <c r="N100" t="s">
        <v>514</v>
      </c>
      <c r="O100">
        <v>3.295127085252191</v>
      </c>
      <c r="Q100" t="s">
        <v>514</v>
      </c>
      <c r="R100">
        <v>3.2716093013788319</v>
      </c>
    </row>
    <row r="101" spans="1:18" x14ac:dyDescent="0.25">
      <c r="A101" t="s">
        <v>515</v>
      </c>
      <c r="B101">
        <v>91</v>
      </c>
      <c r="C101">
        <v>1350</v>
      </c>
      <c r="D101">
        <f t="shared" si="4"/>
        <v>1260</v>
      </c>
      <c r="E101">
        <f t="shared" si="5"/>
        <v>3.1003705451175629</v>
      </c>
      <c r="G101">
        <v>91</v>
      </c>
      <c r="H101">
        <v>1005</v>
      </c>
      <c r="I101">
        <f t="shared" si="6"/>
        <v>915</v>
      </c>
      <c r="J101">
        <f t="shared" si="7"/>
        <v>2.9614210940664485</v>
      </c>
      <c r="N101" t="s">
        <v>515</v>
      </c>
      <c r="O101">
        <v>3.1003705451175629</v>
      </c>
      <c r="Q101" t="s">
        <v>515</v>
      </c>
      <c r="R101">
        <v>2.9614210940664485</v>
      </c>
    </row>
    <row r="102" spans="1:18" x14ac:dyDescent="0.25">
      <c r="A102" t="s">
        <v>516</v>
      </c>
      <c r="B102">
        <v>0</v>
      </c>
      <c r="C102">
        <v>2273</v>
      </c>
      <c r="D102">
        <f t="shared" si="4"/>
        <v>2274</v>
      </c>
      <c r="E102">
        <f t="shared" si="5"/>
        <v>3.356790460351716</v>
      </c>
      <c r="G102">
        <v>131</v>
      </c>
      <c r="H102">
        <v>2273</v>
      </c>
      <c r="I102">
        <f t="shared" si="6"/>
        <v>2143</v>
      </c>
      <c r="J102">
        <f t="shared" si="7"/>
        <v>3.3310221710418286</v>
      </c>
      <c r="N102" t="s">
        <v>516</v>
      </c>
      <c r="O102">
        <v>3.356790460351716</v>
      </c>
      <c r="Q102" t="s">
        <v>516</v>
      </c>
      <c r="R102">
        <v>3.3310221710418286</v>
      </c>
    </row>
    <row r="103" spans="1:18" x14ac:dyDescent="0.25">
      <c r="A103" t="s">
        <v>563</v>
      </c>
      <c r="B103">
        <v>93</v>
      </c>
      <c r="C103">
        <v>903.43</v>
      </c>
      <c r="D103">
        <f t="shared" si="4"/>
        <v>811.43</v>
      </c>
      <c r="E103">
        <f t="shared" si="5"/>
        <v>2.90925106029905</v>
      </c>
      <c r="G103">
        <v>183</v>
      </c>
      <c r="H103">
        <v>903</v>
      </c>
      <c r="I103">
        <f t="shared" si="6"/>
        <v>721</v>
      </c>
      <c r="J103">
        <f t="shared" si="7"/>
        <v>2.8579352647194289</v>
      </c>
      <c r="N103" t="s">
        <v>563</v>
      </c>
      <c r="O103">
        <v>2.90925106029905</v>
      </c>
      <c r="Q103" t="s">
        <v>563</v>
      </c>
      <c r="R103">
        <v>2.8579352647194289</v>
      </c>
    </row>
    <row r="104" spans="1:18" x14ac:dyDescent="0.25">
      <c r="A104" t="s">
        <v>513</v>
      </c>
      <c r="B104">
        <v>37</v>
      </c>
      <c r="C104">
        <v>420</v>
      </c>
      <c r="D104">
        <f t="shared" si="4"/>
        <v>384</v>
      </c>
      <c r="E104">
        <f t="shared" si="5"/>
        <v>2.5843312243675309</v>
      </c>
      <c r="G104">
        <v>37</v>
      </c>
      <c r="H104">
        <v>360</v>
      </c>
      <c r="I104">
        <f t="shared" si="6"/>
        <v>324</v>
      </c>
      <c r="J104">
        <f t="shared" si="7"/>
        <v>2.510545010206612</v>
      </c>
      <c r="N104" t="s">
        <v>513</v>
      </c>
      <c r="O104">
        <v>2.5843312243675309</v>
      </c>
      <c r="Q104" t="s">
        <v>513</v>
      </c>
      <c r="R104">
        <v>2.510545010206612</v>
      </c>
    </row>
    <row r="105" spans="1:18" x14ac:dyDescent="0.25">
      <c r="A105" t="s">
        <v>560</v>
      </c>
      <c r="B105">
        <v>9</v>
      </c>
      <c r="C105">
        <v>800</v>
      </c>
      <c r="D105">
        <f t="shared" si="4"/>
        <v>792</v>
      </c>
      <c r="E105">
        <f t="shared" si="5"/>
        <v>2.8987251815894934</v>
      </c>
      <c r="G105">
        <v>11</v>
      </c>
      <c r="H105">
        <v>800</v>
      </c>
      <c r="I105">
        <f t="shared" si="6"/>
        <v>790</v>
      </c>
      <c r="J105">
        <f t="shared" si="7"/>
        <v>2.8976270912904414</v>
      </c>
      <c r="N105" t="s">
        <v>560</v>
      </c>
      <c r="O105">
        <v>2.8987251815894934</v>
      </c>
      <c r="Q105" t="s">
        <v>560</v>
      </c>
      <c r="R105">
        <v>2.8976270912904414</v>
      </c>
    </row>
    <row r="106" spans="1:18" x14ac:dyDescent="0.25">
      <c r="A106" t="s">
        <v>558</v>
      </c>
      <c r="B106">
        <v>0</v>
      </c>
      <c r="C106">
        <v>443</v>
      </c>
      <c r="D106">
        <f t="shared" si="4"/>
        <v>444</v>
      </c>
      <c r="E106">
        <f t="shared" si="5"/>
        <v>2.6473829701146196</v>
      </c>
      <c r="G106">
        <v>0</v>
      </c>
      <c r="H106">
        <v>100</v>
      </c>
      <c r="I106">
        <f t="shared" si="6"/>
        <v>101</v>
      </c>
      <c r="J106">
        <f t="shared" si="7"/>
        <v>2.0043213737826426</v>
      </c>
      <c r="N106" t="s">
        <v>558</v>
      </c>
      <c r="O106">
        <v>2.6473829701146196</v>
      </c>
      <c r="Q106" t="s">
        <v>558</v>
      </c>
      <c r="R106">
        <v>2.0043213737826426</v>
      </c>
    </row>
    <row r="107" spans="1:18" x14ac:dyDescent="0.25">
      <c r="A107" t="s">
        <v>517</v>
      </c>
      <c r="B107">
        <v>89</v>
      </c>
      <c r="C107">
        <v>1600</v>
      </c>
      <c r="D107">
        <f t="shared" si="4"/>
        <v>1512</v>
      </c>
      <c r="E107">
        <f t="shared" si="5"/>
        <v>3.1795517911651876</v>
      </c>
      <c r="G107">
        <v>89</v>
      </c>
      <c r="H107">
        <v>1152</v>
      </c>
      <c r="I107">
        <f t="shared" si="6"/>
        <v>1064</v>
      </c>
      <c r="J107">
        <f t="shared" si="7"/>
        <v>3.0269416279590295</v>
      </c>
      <c r="N107" t="s">
        <v>517</v>
      </c>
      <c r="O107">
        <v>3.1795517911651876</v>
      </c>
      <c r="Q107" t="s">
        <v>517</v>
      </c>
      <c r="R107">
        <v>3.0269416279590295</v>
      </c>
    </row>
    <row r="108" spans="1:18" x14ac:dyDescent="0.25">
      <c r="A108" t="s">
        <v>559</v>
      </c>
      <c r="B108">
        <v>128</v>
      </c>
      <c r="C108">
        <v>1220</v>
      </c>
      <c r="D108">
        <f t="shared" si="4"/>
        <v>1093</v>
      </c>
      <c r="E108">
        <f t="shared" si="5"/>
        <v>3.0386201619497029</v>
      </c>
      <c r="G108">
        <v>128</v>
      </c>
      <c r="H108">
        <v>1220</v>
      </c>
      <c r="I108">
        <f t="shared" si="6"/>
        <v>1093</v>
      </c>
      <c r="J108">
        <f t="shared" si="7"/>
        <v>3.0386201619497029</v>
      </c>
      <c r="N108" t="s">
        <v>559</v>
      </c>
      <c r="O108">
        <v>3.0386201619497029</v>
      </c>
      <c r="Q108" t="s">
        <v>559</v>
      </c>
      <c r="R108">
        <v>3.0386201619497029</v>
      </c>
    </row>
    <row r="109" spans="1:18" x14ac:dyDescent="0.25">
      <c r="A109" t="s">
        <v>557</v>
      </c>
      <c r="B109">
        <v>54</v>
      </c>
      <c r="C109">
        <v>930</v>
      </c>
      <c r="D109">
        <f t="shared" si="4"/>
        <v>877</v>
      </c>
      <c r="E109">
        <f t="shared" si="5"/>
        <v>2.9429995933660407</v>
      </c>
      <c r="G109">
        <v>54</v>
      </c>
      <c r="H109">
        <v>930</v>
      </c>
      <c r="I109">
        <f t="shared" si="6"/>
        <v>877</v>
      </c>
      <c r="J109">
        <f t="shared" si="7"/>
        <v>2.9429995933660407</v>
      </c>
      <c r="N109" t="s">
        <v>557</v>
      </c>
      <c r="O109">
        <v>2.9429995933660407</v>
      </c>
      <c r="Q109" t="s">
        <v>557</v>
      </c>
      <c r="R109">
        <v>2.9429995933660407</v>
      </c>
    </row>
    <row r="110" spans="1:18" x14ac:dyDescent="0.25">
      <c r="A110" t="s">
        <v>565</v>
      </c>
      <c r="B110">
        <v>260</v>
      </c>
      <c r="C110">
        <v>927</v>
      </c>
      <c r="D110">
        <f t="shared" si="4"/>
        <v>668</v>
      </c>
      <c r="E110">
        <f t="shared" si="5"/>
        <v>2.8247764624755458</v>
      </c>
      <c r="G110">
        <v>312</v>
      </c>
      <c r="H110">
        <v>748</v>
      </c>
      <c r="I110">
        <f t="shared" si="6"/>
        <v>437</v>
      </c>
      <c r="J110">
        <f t="shared" si="7"/>
        <v>2.6404814369704219</v>
      </c>
      <c r="N110" t="s">
        <v>565</v>
      </c>
      <c r="O110">
        <v>2.8247764624755458</v>
      </c>
      <c r="Q110" t="s">
        <v>565</v>
      </c>
      <c r="R110">
        <v>2.6404814369704219</v>
      </c>
    </row>
    <row r="111" spans="1:18" x14ac:dyDescent="0.25">
      <c r="A111" t="s">
        <v>518</v>
      </c>
      <c r="B111">
        <v>50</v>
      </c>
      <c r="C111">
        <v>920</v>
      </c>
      <c r="D111">
        <f t="shared" si="4"/>
        <v>871</v>
      </c>
      <c r="E111">
        <f t="shared" si="5"/>
        <v>2.9400181550076634</v>
      </c>
      <c r="G111">
        <v>71</v>
      </c>
      <c r="H111">
        <v>582</v>
      </c>
      <c r="I111">
        <f t="shared" si="6"/>
        <v>512</v>
      </c>
      <c r="J111">
        <f t="shared" si="7"/>
        <v>2.7092699609758308</v>
      </c>
      <c r="N111" t="s">
        <v>518</v>
      </c>
      <c r="O111">
        <v>2.9400181550076634</v>
      </c>
      <c r="Q111" t="s">
        <v>518</v>
      </c>
      <c r="R111">
        <v>2.7092699609758308</v>
      </c>
    </row>
    <row r="112" spans="1:18" x14ac:dyDescent="0.25">
      <c r="A112" t="s">
        <v>501</v>
      </c>
      <c r="B112">
        <v>64</v>
      </c>
      <c r="C112">
        <v>2204</v>
      </c>
      <c r="D112">
        <f t="shared" si="4"/>
        <v>2141</v>
      </c>
      <c r="E112">
        <f t="shared" si="5"/>
        <v>3.3306166672944384</v>
      </c>
      <c r="G112">
        <v>520</v>
      </c>
      <c r="H112">
        <v>2200</v>
      </c>
      <c r="I112">
        <f t="shared" si="6"/>
        <v>1681</v>
      </c>
      <c r="J112">
        <f t="shared" si="7"/>
        <v>3.2255677134394709</v>
      </c>
      <c r="N112" t="s">
        <v>501</v>
      </c>
      <c r="O112">
        <v>3.3306166672944384</v>
      </c>
      <c r="Q112" t="s">
        <v>501</v>
      </c>
      <c r="R112">
        <v>3.2255677134394709</v>
      </c>
    </row>
    <row r="113" spans="1:18" x14ac:dyDescent="0.25">
      <c r="A113" t="s">
        <v>562</v>
      </c>
      <c r="B113">
        <v>119</v>
      </c>
      <c r="C113">
        <v>2450</v>
      </c>
      <c r="D113">
        <f t="shared" si="4"/>
        <v>2332</v>
      </c>
      <c r="E113">
        <f t="shared" si="5"/>
        <v>3.3677285460869766</v>
      </c>
      <c r="G113">
        <v>302</v>
      </c>
      <c r="H113">
        <v>2450</v>
      </c>
      <c r="I113">
        <f t="shared" si="6"/>
        <v>2149</v>
      </c>
      <c r="J113">
        <f t="shared" si="7"/>
        <v>3.3322364154914434</v>
      </c>
      <c r="N113" t="s">
        <v>562</v>
      </c>
      <c r="O113">
        <v>3.3677285460869766</v>
      </c>
      <c r="Q113" t="s">
        <v>562</v>
      </c>
      <c r="R113">
        <v>3.3322364154914434</v>
      </c>
    </row>
    <row r="114" spans="1:18" x14ac:dyDescent="0.25">
      <c r="A114" t="s">
        <v>502</v>
      </c>
      <c r="B114">
        <v>0</v>
      </c>
      <c r="C114">
        <v>3018</v>
      </c>
      <c r="D114">
        <f t="shared" si="4"/>
        <v>3019</v>
      </c>
      <c r="E114">
        <f t="shared" si="5"/>
        <v>3.4798631130230979</v>
      </c>
      <c r="G114">
        <v>0</v>
      </c>
      <c r="H114">
        <v>1530</v>
      </c>
      <c r="I114">
        <f t="shared" si="6"/>
        <v>1531</v>
      </c>
      <c r="J114">
        <f t="shared" si="7"/>
        <v>3.1849751906982608</v>
      </c>
      <c r="N114" t="s">
        <v>502</v>
      </c>
      <c r="O114">
        <v>3.4798631130230979</v>
      </c>
      <c r="Q114" t="s">
        <v>502</v>
      </c>
      <c r="R114">
        <v>3.1849751906982608</v>
      </c>
    </row>
    <row r="115" spans="1:18" x14ac:dyDescent="0.25">
      <c r="A115" t="s">
        <v>564</v>
      </c>
      <c r="B115">
        <v>100</v>
      </c>
      <c r="C115">
        <v>450</v>
      </c>
      <c r="D115">
        <f t="shared" si="4"/>
        <v>351</v>
      </c>
      <c r="E115">
        <f t="shared" si="5"/>
        <v>2.5453071164658239</v>
      </c>
      <c r="G115">
        <v>100</v>
      </c>
      <c r="H115">
        <v>450</v>
      </c>
      <c r="I115">
        <f t="shared" si="6"/>
        <v>351</v>
      </c>
      <c r="J115">
        <f t="shared" si="7"/>
        <v>2.5453071164658239</v>
      </c>
      <c r="N115" t="s">
        <v>564</v>
      </c>
      <c r="O115">
        <v>2.5453071164658239</v>
      </c>
      <c r="Q115" t="s">
        <v>564</v>
      </c>
      <c r="R115">
        <v>2.5453071164658239</v>
      </c>
    </row>
    <row r="116" spans="1:18" x14ac:dyDescent="0.25">
      <c r="A116" t="s">
        <v>561</v>
      </c>
      <c r="B116">
        <v>134</v>
      </c>
      <c r="C116">
        <v>1050</v>
      </c>
      <c r="D116">
        <f t="shared" si="4"/>
        <v>917</v>
      </c>
      <c r="E116">
        <f t="shared" si="5"/>
        <v>2.9623693356700209</v>
      </c>
      <c r="G116">
        <v>144</v>
      </c>
      <c r="H116">
        <v>610</v>
      </c>
      <c r="I116">
        <f t="shared" si="6"/>
        <v>467</v>
      </c>
      <c r="J116">
        <f t="shared" si="7"/>
        <v>2.6693168805661123</v>
      </c>
      <c r="N116" t="s">
        <v>561</v>
      </c>
      <c r="O116">
        <v>2.9623693356700209</v>
      </c>
      <c r="Q116" t="s">
        <v>561</v>
      </c>
      <c r="R116">
        <v>2.6693168805661123</v>
      </c>
    </row>
    <row r="117" spans="1:18" x14ac:dyDescent="0.25">
      <c r="A117" t="s">
        <v>556</v>
      </c>
      <c r="B117">
        <v>175</v>
      </c>
      <c r="C117">
        <v>990</v>
      </c>
      <c r="D117">
        <f t="shared" si="4"/>
        <v>816</v>
      </c>
      <c r="E117">
        <f t="shared" si="5"/>
        <v>2.9116901587538613</v>
      </c>
      <c r="G117">
        <v>215</v>
      </c>
      <c r="H117">
        <v>708</v>
      </c>
      <c r="I117">
        <f t="shared" si="6"/>
        <v>494</v>
      </c>
      <c r="J117">
        <f t="shared" si="7"/>
        <v>2.6937269489236471</v>
      </c>
      <c r="N117" t="s">
        <v>556</v>
      </c>
      <c r="O117">
        <v>2.9116901587538613</v>
      </c>
      <c r="Q117" t="s">
        <v>556</v>
      </c>
      <c r="R117">
        <v>2.6937269489236471</v>
      </c>
    </row>
    <row r="118" spans="1:18" x14ac:dyDescent="0.25">
      <c r="A118" t="s">
        <v>70</v>
      </c>
      <c r="B118">
        <v>0</v>
      </c>
      <c r="C118">
        <v>53.5</v>
      </c>
      <c r="D118">
        <f t="shared" si="4"/>
        <v>54.5</v>
      </c>
      <c r="E118">
        <f t="shared" si="5"/>
        <v>1.7363965022766426</v>
      </c>
      <c r="G118">
        <v>0</v>
      </c>
      <c r="H118">
        <v>40</v>
      </c>
      <c r="I118">
        <f t="shared" si="6"/>
        <v>41</v>
      </c>
      <c r="J118">
        <f t="shared" si="7"/>
        <v>1.6127838567197355</v>
      </c>
      <c r="N118" t="s">
        <v>70</v>
      </c>
      <c r="O118">
        <v>1.7363965022766426</v>
      </c>
      <c r="Q118" t="s">
        <v>70</v>
      </c>
      <c r="R118">
        <v>1.6127838567197355</v>
      </c>
    </row>
    <row r="119" spans="1:18" x14ac:dyDescent="0.25">
      <c r="A119" t="s">
        <v>71</v>
      </c>
      <c r="B119">
        <v>0</v>
      </c>
      <c r="C119">
        <v>28</v>
      </c>
      <c r="D119">
        <f t="shared" si="4"/>
        <v>29</v>
      </c>
      <c r="E119">
        <f t="shared" si="5"/>
        <v>1.4623979978989561</v>
      </c>
      <c r="G119">
        <v>1</v>
      </c>
      <c r="H119">
        <v>18</v>
      </c>
      <c r="I119">
        <f t="shared" si="6"/>
        <v>18</v>
      </c>
      <c r="J119">
        <f t="shared" si="7"/>
        <v>1.255272505103306</v>
      </c>
      <c r="N119" t="s">
        <v>71</v>
      </c>
      <c r="O119">
        <v>1.4623979978989561</v>
      </c>
      <c r="Q119" t="s">
        <v>71</v>
      </c>
      <c r="R119">
        <v>1.255272505103306</v>
      </c>
    </row>
    <row r="120" spans="1:18" x14ac:dyDescent="0.25">
      <c r="A120" t="s">
        <v>72</v>
      </c>
      <c r="B120">
        <v>0</v>
      </c>
      <c r="C120">
        <v>72</v>
      </c>
      <c r="D120">
        <f t="shared" si="4"/>
        <v>73</v>
      </c>
      <c r="E120">
        <f t="shared" si="5"/>
        <v>1.8633228601204559</v>
      </c>
      <c r="G120">
        <v>2</v>
      </c>
      <c r="H120">
        <v>30</v>
      </c>
      <c r="I120">
        <f t="shared" si="6"/>
        <v>29</v>
      </c>
      <c r="J120">
        <f t="shared" si="7"/>
        <v>1.4623979978989561</v>
      </c>
      <c r="N120" t="s">
        <v>72</v>
      </c>
      <c r="O120">
        <v>1.8633228601204559</v>
      </c>
      <c r="Q120" t="s">
        <v>72</v>
      </c>
      <c r="R120">
        <v>1.4623979978989561</v>
      </c>
    </row>
    <row r="121" spans="1:18" x14ac:dyDescent="0.25">
      <c r="A121" t="s">
        <v>73</v>
      </c>
      <c r="B121">
        <v>0</v>
      </c>
      <c r="C121">
        <v>40</v>
      </c>
      <c r="D121">
        <f t="shared" si="4"/>
        <v>41</v>
      </c>
      <c r="E121">
        <f t="shared" si="5"/>
        <v>1.6127838567197355</v>
      </c>
      <c r="G121">
        <v>2</v>
      </c>
      <c r="H121">
        <v>40</v>
      </c>
      <c r="I121">
        <f t="shared" si="6"/>
        <v>39</v>
      </c>
      <c r="J121">
        <f t="shared" si="7"/>
        <v>1.5910646070264991</v>
      </c>
      <c r="N121" t="s">
        <v>73</v>
      </c>
      <c r="O121">
        <v>1.6127838567197355</v>
      </c>
      <c r="Q121" t="s">
        <v>73</v>
      </c>
      <c r="R121">
        <v>1.5910646070264991</v>
      </c>
    </row>
    <row r="122" spans="1:18" x14ac:dyDescent="0.25">
      <c r="A122" t="s">
        <v>420</v>
      </c>
      <c r="B122">
        <v>5</v>
      </c>
      <c r="C122">
        <v>403</v>
      </c>
      <c r="D122">
        <f t="shared" si="4"/>
        <v>399</v>
      </c>
      <c r="E122">
        <f t="shared" si="5"/>
        <v>2.6009728956867484</v>
      </c>
      <c r="G122">
        <v>7</v>
      </c>
      <c r="H122">
        <v>400</v>
      </c>
      <c r="I122">
        <f t="shared" si="6"/>
        <v>394</v>
      </c>
      <c r="J122">
        <f t="shared" si="7"/>
        <v>2.5954962218255742</v>
      </c>
      <c r="N122" t="s">
        <v>420</v>
      </c>
      <c r="O122">
        <v>2.6009728956867484</v>
      </c>
      <c r="Q122" t="s">
        <v>420</v>
      </c>
      <c r="R122">
        <v>2.5954962218255742</v>
      </c>
    </row>
    <row r="123" spans="1:18" x14ac:dyDescent="0.25">
      <c r="A123" t="s">
        <v>74</v>
      </c>
      <c r="B123">
        <v>0</v>
      </c>
      <c r="C123">
        <v>152</v>
      </c>
      <c r="D123">
        <f t="shared" si="4"/>
        <v>153</v>
      </c>
      <c r="E123">
        <f t="shared" si="5"/>
        <v>2.1846914308175989</v>
      </c>
      <c r="G123">
        <v>0.5</v>
      </c>
      <c r="H123">
        <v>151</v>
      </c>
      <c r="I123">
        <f t="shared" si="6"/>
        <v>151.5</v>
      </c>
      <c r="J123">
        <f t="shared" si="7"/>
        <v>2.180412632838324</v>
      </c>
      <c r="N123" t="s">
        <v>74</v>
      </c>
      <c r="O123">
        <v>2.1846914308175989</v>
      </c>
      <c r="Q123" t="s">
        <v>74</v>
      </c>
      <c r="R123">
        <v>2.180412632838324</v>
      </c>
    </row>
    <row r="124" spans="1:18" x14ac:dyDescent="0.25">
      <c r="A124" t="s">
        <v>75</v>
      </c>
      <c r="B124">
        <v>0</v>
      </c>
      <c r="C124">
        <v>40</v>
      </c>
      <c r="D124">
        <f t="shared" si="4"/>
        <v>41</v>
      </c>
      <c r="E124">
        <f t="shared" si="5"/>
        <v>1.6127838567197355</v>
      </c>
      <c r="G124">
        <v>0</v>
      </c>
      <c r="H124">
        <v>30</v>
      </c>
      <c r="I124">
        <f t="shared" si="6"/>
        <v>31</v>
      </c>
      <c r="J124">
        <f t="shared" si="7"/>
        <v>1.4913616938342726</v>
      </c>
      <c r="N124" t="s">
        <v>75</v>
      </c>
      <c r="O124">
        <v>1.6127838567197355</v>
      </c>
      <c r="Q124" t="s">
        <v>75</v>
      </c>
      <c r="R124">
        <v>1.4913616938342726</v>
      </c>
    </row>
    <row r="125" spans="1:18" x14ac:dyDescent="0.25">
      <c r="A125" t="s">
        <v>421</v>
      </c>
      <c r="B125">
        <v>1</v>
      </c>
      <c r="C125">
        <v>151</v>
      </c>
      <c r="D125">
        <f t="shared" si="4"/>
        <v>151</v>
      </c>
      <c r="E125">
        <f t="shared" si="5"/>
        <v>2.1789769472931693</v>
      </c>
      <c r="G125">
        <v>1</v>
      </c>
      <c r="H125">
        <v>151</v>
      </c>
      <c r="I125">
        <f t="shared" si="6"/>
        <v>151</v>
      </c>
      <c r="J125">
        <f t="shared" si="7"/>
        <v>2.1789769472931693</v>
      </c>
      <c r="N125" t="s">
        <v>421</v>
      </c>
      <c r="O125">
        <v>2.1789769472931693</v>
      </c>
      <c r="Q125" t="s">
        <v>421</v>
      </c>
      <c r="R125">
        <v>2.1789769472931693</v>
      </c>
    </row>
    <row r="126" spans="1:18" x14ac:dyDescent="0.25">
      <c r="A126" t="s">
        <v>369</v>
      </c>
      <c r="B126">
        <v>0</v>
      </c>
      <c r="C126">
        <v>210</v>
      </c>
      <c r="D126">
        <f t="shared" si="4"/>
        <v>211</v>
      </c>
      <c r="E126">
        <f t="shared" si="5"/>
        <v>2.3242824552976926</v>
      </c>
      <c r="G126">
        <v>0</v>
      </c>
      <c r="H126">
        <v>95</v>
      </c>
      <c r="I126">
        <f t="shared" si="6"/>
        <v>96</v>
      </c>
      <c r="J126">
        <f t="shared" si="7"/>
        <v>1.9822712330395684</v>
      </c>
      <c r="N126" t="s">
        <v>369</v>
      </c>
      <c r="O126">
        <v>2.3242824552976926</v>
      </c>
      <c r="Q126" t="s">
        <v>369</v>
      </c>
      <c r="R126">
        <v>1.9822712330395684</v>
      </c>
    </row>
    <row r="127" spans="1:18" x14ac:dyDescent="0.25">
      <c r="A127" t="s">
        <v>76</v>
      </c>
      <c r="B127">
        <v>0</v>
      </c>
      <c r="C127">
        <v>52</v>
      </c>
      <c r="D127">
        <f t="shared" si="4"/>
        <v>53</v>
      </c>
      <c r="E127">
        <f t="shared" si="5"/>
        <v>1.7242758696007889</v>
      </c>
      <c r="G127">
        <v>0</v>
      </c>
      <c r="H127">
        <v>15</v>
      </c>
      <c r="I127">
        <f t="shared" si="6"/>
        <v>16</v>
      </c>
      <c r="J127">
        <f t="shared" si="7"/>
        <v>1.2041199826559248</v>
      </c>
      <c r="N127" t="s">
        <v>76</v>
      </c>
      <c r="O127">
        <v>1.7242758696007889</v>
      </c>
      <c r="Q127" t="s">
        <v>76</v>
      </c>
      <c r="R127">
        <v>1.2041199826559248</v>
      </c>
    </row>
    <row r="128" spans="1:18" x14ac:dyDescent="0.25">
      <c r="A128" t="s">
        <v>77</v>
      </c>
      <c r="B128">
        <v>0</v>
      </c>
      <c r="C128">
        <v>40</v>
      </c>
      <c r="D128">
        <f t="shared" si="4"/>
        <v>41</v>
      </c>
      <c r="E128">
        <f t="shared" si="5"/>
        <v>1.6127838567197355</v>
      </c>
      <c r="G128">
        <v>20</v>
      </c>
      <c r="H128">
        <v>30</v>
      </c>
      <c r="I128">
        <f t="shared" si="6"/>
        <v>11</v>
      </c>
      <c r="J128">
        <f t="shared" si="7"/>
        <v>1.0413926851582251</v>
      </c>
      <c r="N128" t="s">
        <v>77</v>
      </c>
      <c r="O128">
        <v>1.6127838567197355</v>
      </c>
      <c r="Q128" t="s">
        <v>77</v>
      </c>
      <c r="R128">
        <v>1.0413926851582251</v>
      </c>
    </row>
    <row r="129" spans="1:18" x14ac:dyDescent="0.25">
      <c r="A129" t="s">
        <v>78</v>
      </c>
      <c r="B129">
        <v>0</v>
      </c>
      <c r="C129">
        <v>40</v>
      </c>
      <c r="D129">
        <f t="shared" si="4"/>
        <v>41</v>
      </c>
      <c r="E129">
        <f t="shared" si="5"/>
        <v>1.6127838567197355</v>
      </c>
      <c r="G129">
        <v>0</v>
      </c>
      <c r="H129">
        <v>40</v>
      </c>
      <c r="I129">
        <f t="shared" si="6"/>
        <v>41</v>
      </c>
      <c r="J129">
        <f t="shared" si="7"/>
        <v>1.6127838567197355</v>
      </c>
      <c r="N129" t="s">
        <v>78</v>
      </c>
      <c r="O129">
        <v>1.6127838567197355</v>
      </c>
      <c r="Q129" t="s">
        <v>78</v>
      </c>
      <c r="R129">
        <v>1.6127838567197355</v>
      </c>
    </row>
    <row r="130" spans="1:18" x14ac:dyDescent="0.25">
      <c r="A130" t="s">
        <v>79</v>
      </c>
      <c r="B130">
        <v>0</v>
      </c>
      <c r="C130">
        <v>115</v>
      </c>
      <c r="D130">
        <f t="shared" ref="D130:D193" si="8">C130-B130+1</f>
        <v>116</v>
      </c>
      <c r="E130">
        <f t="shared" ref="E130:E193" si="9">LOG10(D130)</f>
        <v>2.0644579892269186</v>
      </c>
      <c r="G130">
        <v>0</v>
      </c>
      <c r="H130">
        <v>55</v>
      </c>
      <c r="I130">
        <f t="shared" ref="I130:I193" si="10">H130-G130+1</f>
        <v>56</v>
      </c>
      <c r="J130">
        <f t="shared" ref="J130:J193" si="11">LOG10(I130)</f>
        <v>1.7481880270062005</v>
      </c>
      <c r="N130" t="s">
        <v>79</v>
      </c>
      <c r="O130">
        <v>2.0644579892269186</v>
      </c>
      <c r="Q130" t="s">
        <v>79</v>
      </c>
      <c r="R130">
        <v>1.7481880270062005</v>
      </c>
    </row>
    <row r="131" spans="1:18" x14ac:dyDescent="0.25">
      <c r="A131" t="s">
        <v>437</v>
      </c>
      <c r="B131">
        <v>80</v>
      </c>
      <c r="C131">
        <v>1078</v>
      </c>
      <c r="D131">
        <f t="shared" si="8"/>
        <v>999</v>
      </c>
      <c r="E131">
        <f t="shared" si="9"/>
        <v>2.9995654882259823</v>
      </c>
      <c r="G131">
        <v>80</v>
      </c>
      <c r="H131">
        <v>1078</v>
      </c>
      <c r="I131">
        <f t="shared" si="10"/>
        <v>999</v>
      </c>
      <c r="J131">
        <f t="shared" si="11"/>
        <v>2.9995654882259823</v>
      </c>
      <c r="N131" t="s">
        <v>437</v>
      </c>
      <c r="O131">
        <v>2.9995654882259823</v>
      </c>
      <c r="Q131" t="s">
        <v>437</v>
      </c>
      <c r="R131">
        <v>2.9995654882259823</v>
      </c>
    </row>
    <row r="132" spans="1:18" x14ac:dyDescent="0.25">
      <c r="A132" t="s">
        <v>80</v>
      </c>
      <c r="B132">
        <v>0</v>
      </c>
      <c r="C132">
        <v>65</v>
      </c>
      <c r="D132">
        <f t="shared" si="8"/>
        <v>66</v>
      </c>
      <c r="E132">
        <f t="shared" si="9"/>
        <v>1.8195439355418688</v>
      </c>
      <c r="G132">
        <v>0</v>
      </c>
      <c r="H132">
        <v>40</v>
      </c>
      <c r="I132">
        <f t="shared" si="10"/>
        <v>41</v>
      </c>
      <c r="J132">
        <f t="shared" si="11"/>
        <v>1.6127838567197355</v>
      </c>
      <c r="N132" t="s">
        <v>80</v>
      </c>
      <c r="O132">
        <v>1.8195439355418688</v>
      </c>
      <c r="Q132" t="s">
        <v>80</v>
      </c>
      <c r="R132">
        <v>1.6127838567197355</v>
      </c>
    </row>
    <row r="133" spans="1:18" x14ac:dyDescent="0.25">
      <c r="A133" t="s">
        <v>81</v>
      </c>
      <c r="B133">
        <v>0</v>
      </c>
      <c r="C133">
        <v>50</v>
      </c>
      <c r="D133">
        <f t="shared" si="8"/>
        <v>51</v>
      </c>
      <c r="E133">
        <f t="shared" si="9"/>
        <v>1.7075701760979363</v>
      </c>
      <c r="G133">
        <v>0</v>
      </c>
      <c r="H133">
        <v>49</v>
      </c>
      <c r="I133">
        <f t="shared" si="10"/>
        <v>50</v>
      </c>
      <c r="J133">
        <f t="shared" si="11"/>
        <v>1.6989700043360187</v>
      </c>
      <c r="N133" t="s">
        <v>81</v>
      </c>
      <c r="O133">
        <v>1.7075701760979363</v>
      </c>
      <c r="Q133" t="s">
        <v>81</v>
      </c>
      <c r="R133">
        <v>1.6989700043360187</v>
      </c>
    </row>
    <row r="134" spans="1:18" x14ac:dyDescent="0.25">
      <c r="A134" t="s">
        <v>82</v>
      </c>
      <c r="B134">
        <v>0</v>
      </c>
      <c r="C134">
        <v>70</v>
      </c>
      <c r="D134">
        <f t="shared" si="8"/>
        <v>71</v>
      </c>
      <c r="E134">
        <f t="shared" si="9"/>
        <v>1.8512583487190752</v>
      </c>
      <c r="G134">
        <v>0</v>
      </c>
      <c r="H134">
        <v>70</v>
      </c>
      <c r="I134">
        <f t="shared" si="10"/>
        <v>71</v>
      </c>
      <c r="J134">
        <f t="shared" si="11"/>
        <v>1.8512583487190752</v>
      </c>
      <c r="N134" t="s">
        <v>82</v>
      </c>
      <c r="O134">
        <v>1.8512583487190752</v>
      </c>
      <c r="Q134" t="s">
        <v>82</v>
      </c>
      <c r="R134">
        <v>1.8512583487190752</v>
      </c>
    </row>
    <row r="135" spans="1:18" x14ac:dyDescent="0.25">
      <c r="A135" t="s">
        <v>522</v>
      </c>
      <c r="B135">
        <v>30</v>
      </c>
      <c r="C135">
        <v>70</v>
      </c>
      <c r="D135">
        <f t="shared" si="8"/>
        <v>41</v>
      </c>
      <c r="E135">
        <f t="shared" si="9"/>
        <v>1.6127838567197355</v>
      </c>
      <c r="G135">
        <v>30</v>
      </c>
      <c r="H135">
        <v>70</v>
      </c>
      <c r="I135">
        <f t="shared" si="10"/>
        <v>41</v>
      </c>
      <c r="J135">
        <f t="shared" si="11"/>
        <v>1.6127838567197355</v>
      </c>
      <c r="N135" t="s">
        <v>522</v>
      </c>
      <c r="O135">
        <v>1.6127838567197355</v>
      </c>
      <c r="Q135" t="s">
        <v>522</v>
      </c>
      <c r="R135">
        <v>1.6127838567197355</v>
      </c>
    </row>
    <row r="136" spans="1:18" x14ac:dyDescent="0.25">
      <c r="A136" t="s">
        <v>438</v>
      </c>
      <c r="B136">
        <v>142</v>
      </c>
      <c r="C136">
        <v>1400</v>
      </c>
      <c r="D136">
        <f t="shared" si="8"/>
        <v>1259</v>
      </c>
      <c r="E136">
        <f t="shared" si="9"/>
        <v>3.1000257301078626</v>
      </c>
      <c r="G136">
        <v>142</v>
      </c>
      <c r="H136">
        <v>1050</v>
      </c>
      <c r="I136">
        <f t="shared" si="10"/>
        <v>909</v>
      </c>
      <c r="J136">
        <f t="shared" si="11"/>
        <v>2.9585638832219674</v>
      </c>
      <c r="N136" t="s">
        <v>438</v>
      </c>
      <c r="O136">
        <v>3.1000257301078626</v>
      </c>
      <c r="Q136" t="s">
        <v>438</v>
      </c>
      <c r="R136">
        <v>2.9585638832219674</v>
      </c>
    </row>
    <row r="137" spans="1:18" x14ac:dyDescent="0.25">
      <c r="A137" t="s">
        <v>83</v>
      </c>
      <c r="B137">
        <v>0</v>
      </c>
      <c r="C137">
        <v>40</v>
      </c>
      <c r="D137">
        <f t="shared" si="8"/>
        <v>41</v>
      </c>
      <c r="E137">
        <f t="shared" si="9"/>
        <v>1.6127838567197355</v>
      </c>
      <c r="G137">
        <v>0</v>
      </c>
      <c r="H137">
        <v>30</v>
      </c>
      <c r="I137">
        <f t="shared" si="10"/>
        <v>31</v>
      </c>
      <c r="J137">
        <f t="shared" si="11"/>
        <v>1.4913616938342726</v>
      </c>
      <c r="N137" t="s">
        <v>83</v>
      </c>
      <c r="O137">
        <v>1.6127838567197355</v>
      </c>
      <c r="Q137" t="s">
        <v>83</v>
      </c>
      <c r="R137">
        <v>1.4913616938342726</v>
      </c>
    </row>
    <row r="138" spans="1:18" x14ac:dyDescent="0.25">
      <c r="A138" t="s">
        <v>84</v>
      </c>
      <c r="B138">
        <v>0</v>
      </c>
      <c r="C138">
        <v>67</v>
      </c>
      <c r="D138">
        <f t="shared" si="8"/>
        <v>68</v>
      </c>
      <c r="E138">
        <f t="shared" si="9"/>
        <v>1.8325089127062364</v>
      </c>
      <c r="G138">
        <v>0</v>
      </c>
      <c r="H138">
        <v>67</v>
      </c>
      <c r="I138">
        <f t="shared" si="10"/>
        <v>68</v>
      </c>
      <c r="J138">
        <f t="shared" si="11"/>
        <v>1.8325089127062364</v>
      </c>
      <c r="N138" t="s">
        <v>84</v>
      </c>
      <c r="O138">
        <v>1.8325089127062364</v>
      </c>
      <c r="Q138" t="s">
        <v>84</v>
      </c>
      <c r="R138">
        <v>1.8325089127062364</v>
      </c>
    </row>
    <row r="139" spans="1:18" x14ac:dyDescent="0.25">
      <c r="A139" t="s">
        <v>85</v>
      </c>
      <c r="B139">
        <v>0</v>
      </c>
      <c r="C139">
        <v>40</v>
      </c>
      <c r="D139">
        <f t="shared" si="8"/>
        <v>41</v>
      </c>
      <c r="E139">
        <f t="shared" si="9"/>
        <v>1.6127838567197355</v>
      </c>
      <c r="G139">
        <v>1</v>
      </c>
      <c r="H139">
        <v>40</v>
      </c>
      <c r="I139">
        <f t="shared" si="10"/>
        <v>40</v>
      </c>
      <c r="J139">
        <f t="shared" si="11"/>
        <v>1.6020599913279623</v>
      </c>
      <c r="N139" t="s">
        <v>85</v>
      </c>
      <c r="O139">
        <v>1.6127838567197355</v>
      </c>
      <c r="Q139" t="s">
        <v>85</v>
      </c>
      <c r="R139">
        <v>1.6020599913279623</v>
      </c>
    </row>
    <row r="140" spans="1:18" x14ac:dyDescent="0.25">
      <c r="A140" t="s">
        <v>530</v>
      </c>
      <c r="B140">
        <v>3</v>
      </c>
      <c r="C140">
        <v>45</v>
      </c>
      <c r="D140">
        <f t="shared" si="8"/>
        <v>43</v>
      </c>
      <c r="E140">
        <f t="shared" si="9"/>
        <v>1.6334684555795864</v>
      </c>
      <c r="G140">
        <v>3</v>
      </c>
      <c r="H140">
        <v>45</v>
      </c>
      <c r="I140">
        <f t="shared" si="10"/>
        <v>43</v>
      </c>
      <c r="J140">
        <f t="shared" si="11"/>
        <v>1.6334684555795864</v>
      </c>
      <c r="N140" t="s">
        <v>530</v>
      </c>
      <c r="O140">
        <v>1.6334684555795864</v>
      </c>
      <c r="Q140" t="s">
        <v>530</v>
      </c>
      <c r="R140">
        <v>1.6334684555795864</v>
      </c>
    </row>
    <row r="141" spans="1:18" x14ac:dyDescent="0.25">
      <c r="A141" t="s">
        <v>370</v>
      </c>
      <c r="B141">
        <v>10.5</v>
      </c>
      <c r="C141">
        <v>366</v>
      </c>
      <c r="D141">
        <f t="shared" si="8"/>
        <v>356.5</v>
      </c>
      <c r="E141">
        <f t="shared" si="9"/>
        <v>2.5520595341878844</v>
      </c>
      <c r="G141">
        <v>12</v>
      </c>
      <c r="H141">
        <v>366</v>
      </c>
      <c r="I141">
        <f t="shared" si="10"/>
        <v>355</v>
      </c>
      <c r="J141">
        <f t="shared" si="11"/>
        <v>2.5502283530550942</v>
      </c>
      <c r="N141" t="s">
        <v>370</v>
      </c>
      <c r="O141">
        <v>2.5520595341878844</v>
      </c>
      <c r="Q141" t="s">
        <v>370</v>
      </c>
      <c r="R141">
        <v>2.5502283530550942</v>
      </c>
    </row>
    <row r="142" spans="1:18" x14ac:dyDescent="0.25">
      <c r="A142" t="s">
        <v>371</v>
      </c>
      <c r="B142">
        <v>37</v>
      </c>
      <c r="C142">
        <v>600</v>
      </c>
      <c r="D142">
        <f t="shared" si="8"/>
        <v>564</v>
      </c>
      <c r="E142">
        <f t="shared" si="9"/>
        <v>2.7512791039833422</v>
      </c>
      <c r="G142">
        <v>123</v>
      </c>
      <c r="H142">
        <v>582</v>
      </c>
      <c r="I142">
        <f t="shared" si="10"/>
        <v>460</v>
      </c>
      <c r="J142">
        <f t="shared" si="11"/>
        <v>2.6627578316815739</v>
      </c>
      <c r="N142" t="s">
        <v>371</v>
      </c>
      <c r="O142">
        <v>2.7512791039833422</v>
      </c>
      <c r="Q142" t="s">
        <v>371</v>
      </c>
      <c r="R142">
        <v>2.6627578316815739</v>
      </c>
    </row>
    <row r="143" spans="1:18" x14ac:dyDescent="0.25">
      <c r="A143" t="s">
        <v>86</v>
      </c>
      <c r="B143">
        <v>0</v>
      </c>
      <c r="C143">
        <v>55</v>
      </c>
      <c r="D143">
        <f t="shared" si="8"/>
        <v>56</v>
      </c>
      <c r="E143">
        <f t="shared" si="9"/>
        <v>1.7481880270062005</v>
      </c>
      <c r="G143">
        <v>0</v>
      </c>
      <c r="H143">
        <v>40</v>
      </c>
      <c r="I143">
        <f t="shared" si="10"/>
        <v>41</v>
      </c>
      <c r="J143">
        <f t="shared" si="11"/>
        <v>1.6127838567197355</v>
      </c>
      <c r="N143" t="s">
        <v>86</v>
      </c>
      <c r="O143">
        <v>1.7481880270062005</v>
      </c>
      <c r="Q143" t="s">
        <v>86</v>
      </c>
      <c r="R143">
        <v>1.6127838567197355</v>
      </c>
    </row>
    <row r="144" spans="1:18" x14ac:dyDescent="0.25">
      <c r="A144" t="s">
        <v>87</v>
      </c>
      <c r="B144">
        <v>1</v>
      </c>
      <c r="C144">
        <v>84</v>
      </c>
      <c r="D144">
        <f t="shared" si="8"/>
        <v>84</v>
      </c>
      <c r="E144">
        <f t="shared" si="9"/>
        <v>1.9242792860618816</v>
      </c>
      <c r="G144">
        <v>1</v>
      </c>
      <c r="H144">
        <v>40</v>
      </c>
      <c r="I144">
        <f t="shared" si="10"/>
        <v>40</v>
      </c>
      <c r="J144">
        <f t="shared" si="11"/>
        <v>1.6020599913279623</v>
      </c>
      <c r="N144" t="s">
        <v>87</v>
      </c>
      <c r="O144">
        <v>1.9242792860618816</v>
      </c>
      <c r="Q144" t="s">
        <v>87</v>
      </c>
      <c r="R144">
        <v>1.6020599913279623</v>
      </c>
    </row>
    <row r="145" spans="1:18" x14ac:dyDescent="0.25">
      <c r="A145" t="s">
        <v>88</v>
      </c>
      <c r="B145">
        <v>0</v>
      </c>
      <c r="C145">
        <v>232.5</v>
      </c>
      <c r="D145">
        <f t="shared" si="8"/>
        <v>233.5</v>
      </c>
      <c r="E145">
        <f t="shared" si="9"/>
        <v>2.368286884902131</v>
      </c>
      <c r="G145">
        <v>0</v>
      </c>
      <c r="H145">
        <v>40</v>
      </c>
      <c r="I145">
        <f t="shared" si="10"/>
        <v>41</v>
      </c>
      <c r="J145">
        <f t="shared" si="11"/>
        <v>1.6127838567197355</v>
      </c>
      <c r="N145" t="s">
        <v>88</v>
      </c>
      <c r="O145">
        <v>2.368286884902131</v>
      </c>
      <c r="Q145" t="s">
        <v>88</v>
      </c>
      <c r="R145">
        <v>1.6127838567197355</v>
      </c>
    </row>
    <row r="146" spans="1:18" x14ac:dyDescent="0.25">
      <c r="A146" t="s">
        <v>89</v>
      </c>
      <c r="B146">
        <v>0</v>
      </c>
      <c r="C146">
        <v>296</v>
      </c>
      <c r="D146">
        <f t="shared" si="8"/>
        <v>297</v>
      </c>
      <c r="E146">
        <f t="shared" si="9"/>
        <v>2.4727564493172123</v>
      </c>
      <c r="G146">
        <v>0</v>
      </c>
      <c r="H146">
        <v>40</v>
      </c>
      <c r="I146">
        <f t="shared" si="10"/>
        <v>41</v>
      </c>
      <c r="J146">
        <f t="shared" si="11"/>
        <v>1.6127838567197355</v>
      </c>
      <c r="N146" t="s">
        <v>89</v>
      </c>
      <c r="O146">
        <v>2.4727564493172123</v>
      </c>
      <c r="Q146" t="s">
        <v>89</v>
      </c>
      <c r="R146">
        <v>1.6127838567197355</v>
      </c>
    </row>
    <row r="147" spans="1:18" x14ac:dyDescent="0.25">
      <c r="A147" t="s">
        <v>90</v>
      </c>
      <c r="B147">
        <v>0</v>
      </c>
      <c r="C147">
        <v>40</v>
      </c>
      <c r="D147">
        <f t="shared" si="8"/>
        <v>41</v>
      </c>
      <c r="E147">
        <f t="shared" si="9"/>
        <v>1.6127838567197355</v>
      </c>
      <c r="G147">
        <v>1</v>
      </c>
      <c r="H147">
        <v>33</v>
      </c>
      <c r="I147">
        <f t="shared" si="10"/>
        <v>33</v>
      </c>
      <c r="J147">
        <f t="shared" si="11"/>
        <v>1.5185139398778875</v>
      </c>
      <c r="N147" t="s">
        <v>90</v>
      </c>
      <c r="O147">
        <v>1.6127838567197355</v>
      </c>
      <c r="Q147" t="s">
        <v>90</v>
      </c>
      <c r="R147">
        <v>1.5185139398778875</v>
      </c>
    </row>
    <row r="148" spans="1:18" x14ac:dyDescent="0.25">
      <c r="A148" t="s">
        <v>91</v>
      </c>
      <c r="B148">
        <v>0</v>
      </c>
      <c r="C148">
        <v>293.5</v>
      </c>
      <c r="D148">
        <f t="shared" si="8"/>
        <v>294.5</v>
      </c>
      <c r="E148">
        <f t="shared" si="9"/>
        <v>2.4690852991231202</v>
      </c>
      <c r="G148">
        <v>0</v>
      </c>
      <c r="H148">
        <v>40</v>
      </c>
      <c r="I148">
        <f t="shared" si="10"/>
        <v>41</v>
      </c>
      <c r="J148">
        <f t="shared" si="11"/>
        <v>1.6127838567197355</v>
      </c>
      <c r="N148" t="s">
        <v>91</v>
      </c>
      <c r="O148">
        <v>2.4690852991231202</v>
      </c>
      <c r="Q148" t="s">
        <v>91</v>
      </c>
      <c r="R148">
        <v>1.6127838567197355</v>
      </c>
    </row>
    <row r="149" spans="1:18" x14ac:dyDescent="0.25">
      <c r="A149" t="s">
        <v>92</v>
      </c>
      <c r="B149">
        <v>0</v>
      </c>
      <c r="C149">
        <v>70</v>
      </c>
      <c r="D149">
        <f t="shared" si="8"/>
        <v>71</v>
      </c>
      <c r="E149">
        <f t="shared" si="9"/>
        <v>1.8512583487190752</v>
      </c>
      <c r="G149">
        <v>1.5</v>
      </c>
      <c r="H149">
        <v>70</v>
      </c>
      <c r="I149">
        <f t="shared" si="10"/>
        <v>69.5</v>
      </c>
      <c r="J149">
        <f t="shared" si="11"/>
        <v>1.8419848045901139</v>
      </c>
      <c r="N149" t="s">
        <v>92</v>
      </c>
      <c r="O149">
        <v>1.8512583487190752</v>
      </c>
      <c r="Q149" t="s">
        <v>92</v>
      </c>
      <c r="R149">
        <v>1.8419848045901139</v>
      </c>
    </row>
    <row r="150" spans="1:18" x14ac:dyDescent="0.25">
      <c r="A150" t="s">
        <v>93</v>
      </c>
      <c r="B150">
        <v>0</v>
      </c>
      <c r="C150">
        <v>60</v>
      </c>
      <c r="D150">
        <f t="shared" si="8"/>
        <v>61</v>
      </c>
      <c r="E150">
        <f t="shared" si="9"/>
        <v>1.7853298350107671</v>
      </c>
      <c r="G150">
        <v>0</v>
      </c>
      <c r="H150">
        <v>50</v>
      </c>
      <c r="I150">
        <f t="shared" si="10"/>
        <v>51</v>
      </c>
      <c r="J150">
        <f t="shared" si="11"/>
        <v>1.7075701760979363</v>
      </c>
      <c r="N150" t="s">
        <v>93</v>
      </c>
      <c r="O150">
        <v>1.7853298350107671</v>
      </c>
      <c r="Q150" t="s">
        <v>93</v>
      </c>
      <c r="R150">
        <v>1.7075701760979363</v>
      </c>
    </row>
    <row r="151" spans="1:18" x14ac:dyDescent="0.25">
      <c r="A151" t="s">
        <v>94</v>
      </c>
      <c r="B151">
        <v>2</v>
      </c>
      <c r="C151">
        <v>40</v>
      </c>
      <c r="D151">
        <f t="shared" si="8"/>
        <v>39</v>
      </c>
      <c r="E151">
        <f t="shared" si="9"/>
        <v>1.5910646070264991</v>
      </c>
      <c r="G151">
        <v>3</v>
      </c>
      <c r="H151">
        <v>40</v>
      </c>
      <c r="I151">
        <f t="shared" si="10"/>
        <v>38</v>
      </c>
      <c r="J151">
        <f t="shared" si="11"/>
        <v>1.5797835966168101</v>
      </c>
      <c r="N151" t="s">
        <v>94</v>
      </c>
      <c r="O151">
        <v>1.5910646070264991</v>
      </c>
      <c r="Q151" t="s">
        <v>94</v>
      </c>
      <c r="R151">
        <v>1.5797835966168101</v>
      </c>
    </row>
    <row r="152" spans="1:18" x14ac:dyDescent="0.25">
      <c r="A152" t="s">
        <v>336</v>
      </c>
      <c r="B152">
        <v>0</v>
      </c>
      <c r="C152">
        <v>30</v>
      </c>
      <c r="D152">
        <f t="shared" si="8"/>
        <v>31</v>
      </c>
      <c r="E152">
        <f t="shared" si="9"/>
        <v>1.4913616938342726</v>
      </c>
      <c r="G152">
        <v>8</v>
      </c>
      <c r="H152">
        <v>25</v>
      </c>
      <c r="I152">
        <f t="shared" si="10"/>
        <v>18</v>
      </c>
      <c r="J152">
        <f t="shared" si="11"/>
        <v>1.255272505103306</v>
      </c>
      <c r="N152" t="s">
        <v>336</v>
      </c>
      <c r="O152">
        <v>1.4913616938342726</v>
      </c>
      <c r="Q152" t="s">
        <v>336</v>
      </c>
      <c r="R152">
        <v>1.255272505103306</v>
      </c>
    </row>
    <row r="153" spans="1:18" x14ac:dyDescent="0.25">
      <c r="A153" t="s">
        <v>349</v>
      </c>
      <c r="B153">
        <v>2</v>
      </c>
      <c r="C153">
        <v>14</v>
      </c>
      <c r="D153">
        <f t="shared" si="8"/>
        <v>13</v>
      </c>
      <c r="E153">
        <f t="shared" si="9"/>
        <v>1.1139433523068367</v>
      </c>
      <c r="G153">
        <v>2</v>
      </c>
      <c r="H153">
        <v>13.6</v>
      </c>
      <c r="I153">
        <f t="shared" si="10"/>
        <v>12.6</v>
      </c>
      <c r="J153">
        <f t="shared" si="11"/>
        <v>1.1003705451175629</v>
      </c>
      <c r="N153" t="s">
        <v>349</v>
      </c>
      <c r="O153">
        <v>1.1139433523068367</v>
      </c>
      <c r="Q153" t="s">
        <v>349</v>
      </c>
      <c r="R153">
        <v>1.1003705451175629</v>
      </c>
    </row>
    <row r="154" spans="1:18" x14ac:dyDescent="0.25">
      <c r="A154" t="s">
        <v>95</v>
      </c>
      <c r="B154">
        <v>0</v>
      </c>
      <c r="C154">
        <v>50</v>
      </c>
      <c r="D154">
        <f t="shared" si="8"/>
        <v>51</v>
      </c>
      <c r="E154">
        <f t="shared" si="9"/>
        <v>1.7075701760979363</v>
      </c>
      <c r="G154">
        <v>0</v>
      </c>
      <c r="H154">
        <v>50</v>
      </c>
      <c r="I154">
        <f t="shared" si="10"/>
        <v>51</v>
      </c>
      <c r="J154">
        <f t="shared" si="11"/>
        <v>1.7075701760979363</v>
      </c>
      <c r="N154" t="s">
        <v>95</v>
      </c>
      <c r="O154">
        <v>1.7075701760979363</v>
      </c>
      <c r="Q154" t="s">
        <v>95</v>
      </c>
      <c r="R154">
        <v>1.7075701760979363</v>
      </c>
    </row>
    <row r="155" spans="1:18" x14ac:dyDescent="0.25">
      <c r="A155" t="s">
        <v>566</v>
      </c>
      <c r="B155">
        <v>1</v>
      </c>
      <c r="C155">
        <v>18</v>
      </c>
      <c r="D155">
        <f t="shared" si="8"/>
        <v>18</v>
      </c>
      <c r="E155">
        <f t="shared" si="9"/>
        <v>1.255272505103306</v>
      </c>
      <c r="G155">
        <v>1</v>
      </c>
      <c r="H155">
        <v>18</v>
      </c>
      <c r="I155">
        <f t="shared" si="10"/>
        <v>18</v>
      </c>
      <c r="J155">
        <f t="shared" si="11"/>
        <v>1.255272505103306</v>
      </c>
      <c r="N155" t="s">
        <v>566</v>
      </c>
      <c r="O155">
        <v>1.255272505103306</v>
      </c>
      <c r="Q155" t="s">
        <v>566</v>
      </c>
      <c r="R155">
        <v>1.255272505103306</v>
      </c>
    </row>
    <row r="156" spans="1:18" x14ac:dyDescent="0.25">
      <c r="A156" t="s">
        <v>96</v>
      </c>
      <c r="B156">
        <v>0</v>
      </c>
      <c r="C156">
        <v>64</v>
      </c>
      <c r="D156">
        <f t="shared" si="8"/>
        <v>65</v>
      </c>
      <c r="E156">
        <f t="shared" si="9"/>
        <v>1.8129133566428555</v>
      </c>
      <c r="G156">
        <v>0</v>
      </c>
      <c r="H156">
        <v>50</v>
      </c>
      <c r="I156">
        <f t="shared" si="10"/>
        <v>51</v>
      </c>
      <c r="J156">
        <f t="shared" si="11"/>
        <v>1.7075701760979363</v>
      </c>
      <c r="N156" t="s">
        <v>96</v>
      </c>
      <c r="O156">
        <v>1.8129133566428555</v>
      </c>
      <c r="Q156" t="s">
        <v>96</v>
      </c>
      <c r="R156">
        <v>1.7075701760979363</v>
      </c>
    </row>
    <row r="157" spans="1:18" x14ac:dyDescent="0.25">
      <c r="A157" t="s">
        <v>439</v>
      </c>
      <c r="B157">
        <v>50</v>
      </c>
      <c r="C157">
        <v>852</v>
      </c>
      <c r="D157">
        <f t="shared" si="8"/>
        <v>803</v>
      </c>
      <c r="E157">
        <f t="shared" si="9"/>
        <v>2.9047155452786808</v>
      </c>
      <c r="G157">
        <v>73</v>
      </c>
      <c r="H157">
        <v>852</v>
      </c>
      <c r="I157">
        <f t="shared" si="10"/>
        <v>780</v>
      </c>
      <c r="J157">
        <f t="shared" si="11"/>
        <v>2.8920946026904804</v>
      </c>
      <c r="N157" t="s">
        <v>439</v>
      </c>
      <c r="O157">
        <v>2.9047155452786808</v>
      </c>
      <c r="Q157" t="s">
        <v>439</v>
      </c>
      <c r="R157">
        <v>2.8920946026904804</v>
      </c>
    </row>
    <row r="158" spans="1:18" x14ac:dyDescent="0.25">
      <c r="A158" t="s">
        <v>97</v>
      </c>
      <c r="B158">
        <v>0</v>
      </c>
      <c r="C158">
        <v>66</v>
      </c>
      <c r="D158">
        <f t="shared" si="8"/>
        <v>67</v>
      </c>
      <c r="E158">
        <f t="shared" si="9"/>
        <v>1.8260748027008264</v>
      </c>
      <c r="G158">
        <v>1</v>
      </c>
      <c r="H158">
        <v>25</v>
      </c>
      <c r="I158">
        <f t="shared" si="10"/>
        <v>25</v>
      </c>
      <c r="J158">
        <f t="shared" si="11"/>
        <v>1.3979400086720377</v>
      </c>
      <c r="N158" t="s">
        <v>97</v>
      </c>
      <c r="O158">
        <v>1.8260748027008264</v>
      </c>
      <c r="Q158" t="s">
        <v>97</v>
      </c>
      <c r="R158">
        <v>1.3979400086720377</v>
      </c>
    </row>
    <row r="159" spans="1:18" x14ac:dyDescent="0.25">
      <c r="A159" t="s">
        <v>98</v>
      </c>
      <c r="B159">
        <v>0</v>
      </c>
      <c r="C159">
        <v>114.5</v>
      </c>
      <c r="D159">
        <f t="shared" si="8"/>
        <v>115.5</v>
      </c>
      <c r="E159">
        <f t="shared" si="9"/>
        <v>2.0625819842281632</v>
      </c>
      <c r="G159">
        <v>1</v>
      </c>
      <c r="H159">
        <v>55</v>
      </c>
      <c r="I159">
        <f t="shared" si="10"/>
        <v>55</v>
      </c>
      <c r="J159">
        <f t="shared" si="11"/>
        <v>1.7403626894942439</v>
      </c>
      <c r="N159" t="s">
        <v>98</v>
      </c>
      <c r="O159">
        <v>2.0625819842281632</v>
      </c>
      <c r="Q159" t="s">
        <v>98</v>
      </c>
      <c r="R159">
        <v>1.7403626894942439</v>
      </c>
    </row>
    <row r="160" spans="1:18" x14ac:dyDescent="0.25">
      <c r="A160" t="s">
        <v>372</v>
      </c>
      <c r="B160">
        <v>25</v>
      </c>
      <c r="C160">
        <v>1046</v>
      </c>
      <c r="D160">
        <f t="shared" si="8"/>
        <v>1022</v>
      </c>
      <c r="E160">
        <f t="shared" si="9"/>
        <v>3.0094508957986941</v>
      </c>
      <c r="G160">
        <v>37</v>
      </c>
      <c r="H160">
        <v>768</v>
      </c>
      <c r="I160">
        <f t="shared" si="10"/>
        <v>732</v>
      </c>
      <c r="J160">
        <f t="shared" si="11"/>
        <v>2.8645110810583918</v>
      </c>
      <c r="N160" t="s">
        <v>372</v>
      </c>
      <c r="O160">
        <v>3.0094508957986941</v>
      </c>
      <c r="Q160" t="s">
        <v>372</v>
      </c>
      <c r="R160">
        <v>2.8645110810583918</v>
      </c>
    </row>
    <row r="161" spans="1:18" x14ac:dyDescent="0.25">
      <c r="A161" t="s">
        <v>440</v>
      </c>
      <c r="B161">
        <v>212.5</v>
      </c>
      <c r="C161">
        <v>745</v>
      </c>
      <c r="D161">
        <f t="shared" si="8"/>
        <v>533.5</v>
      </c>
      <c r="E161">
        <f t="shared" si="9"/>
        <v>2.7271344237604889</v>
      </c>
      <c r="G161">
        <v>280</v>
      </c>
      <c r="H161">
        <v>525</v>
      </c>
      <c r="I161">
        <f t="shared" si="10"/>
        <v>246</v>
      </c>
      <c r="J161">
        <f t="shared" si="11"/>
        <v>2.3909351071033793</v>
      </c>
      <c r="N161" t="s">
        <v>440</v>
      </c>
      <c r="O161">
        <v>2.7271344237604889</v>
      </c>
      <c r="Q161" t="s">
        <v>440</v>
      </c>
      <c r="R161">
        <v>2.3909351071033793</v>
      </c>
    </row>
    <row r="162" spans="1:18" x14ac:dyDescent="0.25">
      <c r="A162" t="s">
        <v>441</v>
      </c>
      <c r="B162">
        <v>88</v>
      </c>
      <c r="C162">
        <v>1500</v>
      </c>
      <c r="D162">
        <f t="shared" si="8"/>
        <v>1413</v>
      </c>
      <c r="E162">
        <f t="shared" si="9"/>
        <v>3.1501421618485588</v>
      </c>
      <c r="G162">
        <v>88</v>
      </c>
      <c r="H162">
        <v>1500</v>
      </c>
      <c r="I162">
        <f t="shared" si="10"/>
        <v>1413</v>
      </c>
      <c r="J162">
        <f t="shared" si="11"/>
        <v>3.1501421618485588</v>
      </c>
      <c r="N162" t="s">
        <v>441</v>
      </c>
      <c r="O162">
        <v>3.1501421618485588</v>
      </c>
      <c r="Q162" t="s">
        <v>441</v>
      </c>
      <c r="R162">
        <v>3.1501421618485588</v>
      </c>
    </row>
    <row r="163" spans="1:18" x14ac:dyDescent="0.25">
      <c r="A163" t="s">
        <v>442</v>
      </c>
      <c r="B163">
        <v>73</v>
      </c>
      <c r="C163">
        <v>730</v>
      </c>
      <c r="D163">
        <f t="shared" si="8"/>
        <v>658</v>
      </c>
      <c r="E163">
        <f t="shared" si="9"/>
        <v>2.8182258936139557</v>
      </c>
      <c r="G163">
        <v>73</v>
      </c>
      <c r="H163">
        <v>400</v>
      </c>
      <c r="I163">
        <f t="shared" si="10"/>
        <v>328</v>
      </c>
      <c r="J163">
        <f t="shared" si="11"/>
        <v>2.5158738437116792</v>
      </c>
      <c r="N163" t="s">
        <v>442</v>
      </c>
      <c r="O163">
        <v>2.8182258936139557</v>
      </c>
      <c r="Q163" t="s">
        <v>442</v>
      </c>
      <c r="R163">
        <v>2.5158738437116792</v>
      </c>
    </row>
    <row r="164" spans="1:18" x14ac:dyDescent="0.25">
      <c r="A164" t="s">
        <v>443</v>
      </c>
      <c r="B164">
        <v>143</v>
      </c>
      <c r="C164">
        <v>2340</v>
      </c>
      <c r="D164">
        <f t="shared" si="8"/>
        <v>2198</v>
      </c>
      <c r="E164">
        <f t="shared" si="9"/>
        <v>3.3420276880874717</v>
      </c>
      <c r="G164">
        <v>143</v>
      </c>
      <c r="H164">
        <v>1719</v>
      </c>
      <c r="I164">
        <f t="shared" si="10"/>
        <v>1577</v>
      </c>
      <c r="J164">
        <f t="shared" si="11"/>
        <v>3.197831693328903</v>
      </c>
      <c r="N164" t="s">
        <v>443</v>
      </c>
      <c r="O164">
        <v>3.3420276880874717</v>
      </c>
      <c r="Q164" t="s">
        <v>443</v>
      </c>
      <c r="R164">
        <v>3.197831693328903</v>
      </c>
    </row>
    <row r="165" spans="1:18" x14ac:dyDescent="0.25">
      <c r="A165" t="s">
        <v>444</v>
      </c>
      <c r="B165">
        <v>44</v>
      </c>
      <c r="C165">
        <v>896</v>
      </c>
      <c r="D165">
        <f t="shared" si="8"/>
        <v>853</v>
      </c>
      <c r="E165">
        <f t="shared" si="9"/>
        <v>2.9309490311675228</v>
      </c>
      <c r="G165">
        <v>44</v>
      </c>
      <c r="H165">
        <v>80</v>
      </c>
      <c r="I165">
        <f t="shared" si="10"/>
        <v>37</v>
      </c>
      <c r="J165">
        <f t="shared" si="11"/>
        <v>1.568201724066995</v>
      </c>
      <c r="N165" t="s">
        <v>444</v>
      </c>
      <c r="O165">
        <v>2.9309490311675228</v>
      </c>
      <c r="Q165" t="s">
        <v>444</v>
      </c>
      <c r="R165">
        <v>1.568201724066995</v>
      </c>
    </row>
    <row r="166" spans="1:18" x14ac:dyDescent="0.25">
      <c r="A166" t="s">
        <v>445</v>
      </c>
      <c r="B166">
        <v>142</v>
      </c>
      <c r="C166">
        <v>1930</v>
      </c>
      <c r="D166">
        <f t="shared" si="8"/>
        <v>1789</v>
      </c>
      <c r="E166">
        <f t="shared" si="9"/>
        <v>3.2526103405673732</v>
      </c>
      <c r="G166">
        <v>142</v>
      </c>
      <c r="H166">
        <v>1050</v>
      </c>
      <c r="I166">
        <f t="shared" si="10"/>
        <v>909</v>
      </c>
      <c r="J166">
        <f t="shared" si="11"/>
        <v>2.9585638832219674</v>
      </c>
      <c r="N166" t="s">
        <v>445</v>
      </c>
      <c r="O166">
        <v>3.2526103405673732</v>
      </c>
      <c r="Q166" t="s">
        <v>445</v>
      </c>
      <c r="R166">
        <v>2.9585638832219674</v>
      </c>
    </row>
    <row r="167" spans="1:18" x14ac:dyDescent="0.25">
      <c r="A167" t="s">
        <v>446</v>
      </c>
      <c r="B167">
        <v>88</v>
      </c>
      <c r="C167">
        <v>1097</v>
      </c>
      <c r="D167">
        <f t="shared" si="8"/>
        <v>1010</v>
      </c>
      <c r="E167">
        <f t="shared" si="9"/>
        <v>3.0043213737826426</v>
      </c>
      <c r="G167">
        <v>88</v>
      </c>
      <c r="H167">
        <v>1097</v>
      </c>
      <c r="I167">
        <f t="shared" si="10"/>
        <v>1010</v>
      </c>
      <c r="J167">
        <f t="shared" si="11"/>
        <v>3.0043213737826426</v>
      </c>
      <c r="N167" t="s">
        <v>446</v>
      </c>
      <c r="O167">
        <v>3.0043213737826426</v>
      </c>
      <c r="Q167" t="s">
        <v>446</v>
      </c>
      <c r="R167">
        <v>3.0043213737826426</v>
      </c>
    </row>
    <row r="168" spans="1:18" x14ac:dyDescent="0.25">
      <c r="A168" t="s">
        <v>99</v>
      </c>
      <c r="B168">
        <v>0</v>
      </c>
      <c r="C168">
        <v>69</v>
      </c>
      <c r="D168">
        <f t="shared" si="8"/>
        <v>70</v>
      </c>
      <c r="E168">
        <f t="shared" si="9"/>
        <v>1.8450980400142569</v>
      </c>
      <c r="G168">
        <v>1</v>
      </c>
      <c r="H168">
        <v>25</v>
      </c>
      <c r="I168">
        <f t="shared" si="10"/>
        <v>25</v>
      </c>
      <c r="J168">
        <f t="shared" si="11"/>
        <v>1.3979400086720377</v>
      </c>
      <c r="N168" t="s">
        <v>99</v>
      </c>
      <c r="O168">
        <v>1.8450980400142569</v>
      </c>
      <c r="Q168" t="s">
        <v>99</v>
      </c>
      <c r="R168">
        <v>1.3979400086720377</v>
      </c>
    </row>
    <row r="169" spans="1:18" x14ac:dyDescent="0.25">
      <c r="A169" t="s">
        <v>373</v>
      </c>
      <c r="B169">
        <v>0</v>
      </c>
      <c r="C169">
        <v>1211</v>
      </c>
      <c r="D169">
        <f t="shared" si="8"/>
        <v>1212</v>
      </c>
      <c r="E169">
        <f t="shared" si="9"/>
        <v>3.0835026198302673</v>
      </c>
      <c r="G169">
        <v>2</v>
      </c>
      <c r="H169">
        <v>1138</v>
      </c>
      <c r="I169">
        <f t="shared" si="10"/>
        <v>1137</v>
      </c>
      <c r="J169">
        <f t="shared" si="11"/>
        <v>3.0557604646877348</v>
      </c>
      <c r="N169" t="s">
        <v>373</v>
      </c>
      <c r="O169">
        <v>3.0835026198302673</v>
      </c>
      <c r="Q169" t="s">
        <v>373</v>
      </c>
      <c r="R169">
        <v>3.0557604646877348</v>
      </c>
    </row>
    <row r="170" spans="1:18" x14ac:dyDescent="0.25">
      <c r="A170" t="s">
        <v>374</v>
      </c>
      <c r="B170">
        <v>30</v>
      </c>
      <c r="C170">
        <v>1080</v>
      </c>
      <c r="D170">
        <f t="shared" si="8"/>
        <v>1051</v>
      </c>
      <c r="E170">
        <f t="shared" si="9"/>
        <v>3.0216027160282422</v>
      </c>
      <c r="G170">
        <v>30</v>
      </c>
      <c r="H170">
        <v>815</v>
      </c>
      <c r="I170">
        <f t="shared" si="10"/>
        <v>786</v>
      </c>
      <c r="J170">
        <f t="shared" si="11"/>
        <v>2.8954225460394079</v>
      </c>
      <c r="N170" t="s">
        <v>374</v>
      </c>
      <c r="O170">
        <v>3.0216027160282422</v>
      </c>
      <c r="Q170" t="s">
        <v>374</v>
      </c>
      <c r="R170">
        <v>2.8954225460394079</v>
      </c>
    </row>
    <row r="171" spans="1:18" x14ac:dyDescent="0.25">
      <c r="A171" t="s">
        <v>508</v>
      </c>
      <c r="B171">
        <v>7</v>
      </c>
      <c r="C171">
        <v>40</v>
      </c>
      <c r="D171">
        <f t="shared" si="8"/>
        <v>34</v>
      </c>
      <c r="E171">
        <f t="shared" si="9"/>
        <v>1.5314789170422551</v>
      </c>
      <c r="G171">
        <v>7</v>
      </c>
      <c r="H171">
        <v>40</v>
      </c>
      <c r="I171">
        <f t="shared" si="10"/>
        <v>34</v>
      </c>
      <c r="J171">
        <f t="shared" si="11"/>
        <v>1.5314789170422551</v>
      </c>
      <c r="N171" t="s">
        <v>508</v>
      </c>
      <c r="O171">
        <v>1.5314789170422551</v>
      </c>
      <c r="Q171" t="s">
        <v>508</v>
      </c>
      <c r="R171">
        <v>1.5314789170422551</v>
      </c>
    </row>
    <row r="172" spans="1:18" x14ac:dyDescent="0.25">
      <c r="A172" t="s">
        <v>447</v>
      </c>
      <c r="B172">
        <v>373</v>
      </c>
      <c r="C172">
        <v>462</v>
      </c>
      <c r="D172">
        <f t="shared" si="8"/>
        <v>90</v>
      </c>
      <c r="E172">
        <f t="shared" si="9"/>
        <v>1.954242509439325</v>
      </c>
      <c r="G172">
        <v>373</v>
      </c>
      <c r="H172">
        <v>462</v>
      </c>
      <c r="I172">
        <f t="shared" si="10"/>
        <v>90</v>
      </c>
      <c r="J172">
        <f t="shared" si="11"/>
        <v>1.954242509439325</v>
      </c>
      <c r="N172" t="s">
        <v>447</v>
      </c>
      <c r="O172">
        <v>1.954242509439325</v>
      </c>
      <c r="Q172" t="s">
        <v>447</v>
      </c>
      <c r="R172">
        <v>1.954242509439325</v>
      </c>
    </row>
    <row r="173" spans="1:18" x14ac:dyDescent="0.25">
      <c r="A173" t="s">
        <v>448</v>
      </c>
      <c r="B173">
        <v>1</v>
      </c>
      <c r="C173">
        <v>70</v>
      </c>
      <c r="D173">
        <f t="shared" si="8"/>
        <v>70</v>
      </c>
      <c r="E173">
        <f t="shared" si="9"/>
        <v>1.8450980400142569</v>
      </c>
      <c r="G173">
        <v>1</v>
      </c>
      <c r="H173">
        <v>70</v>
      </c>
      <c r="I173">
        <f t="shared" si="10"/>
        <v>70</v>
      </c>
      <c r="J173">
        <f t="shared" si="11"/>
        <v>1.8450980400142569</v>
      </c>
      <c r="N173" t="s">
        <v>448</v>
      </c>
      <c r="O173">
        <v>1.8450980400142569</v>
      </c>
      <c r="Q173" t="s">
        <v>448</v>
      </c>
      <c r="R173">
        <v>1.8450980400142569</v>
      </c>
    </row>
    <row r="174" spans="1:18" x14ac:dyDescent="0.25">
      <c r="A174" t="s">
        <v>375</v>
      </c>
      <c r="B174">
        <v>20</v>
      </c>
      <c r="C174">
        <v>2044</v>
      </c>
      <c r="D174">
        <f t="shared" si="8"/>
        <v>2025</v>
      </c>
      <c r="E174">
        <f t="shared" si="9"/>
        <v>3.3064250275506875</v>
      </c>
      <c r="G174">
        <v>40</v>
      </c>
      <c r="H174">
        <v>697</v>
      </c>
      <c r="I174">
        <f t="shared" si="10"/>
        <v>658</v>
      </c>
      <c r="J174">
        <f t="shared" si="11"/>
        <v>2.8182258936139557</v>
      </c>
      <c r="N174" t="s">
        <v>375</v>
      </c>
      <c r="O174">
        <v>3.3064250275506875</v>
      </c>
      <c r="Q174" t="s">
        <v>375</v>
      </c>
      <c r="R174">
        <v>2.8182258936139557</v>
      </c>
    </row>
    <row r="175" spans="1:18" x14ac:dyDescent="0.25">
      <c r="A175" t="s">
        <v>376</v>
      </c>
      <c r="B175">
        <v>0</v>
      </c>
      <c r="C175">
        <v>3200</v>
      </c>
      <c r="D175">
        <f t="shared" si="8"/>
        <v>3201</v>
      </c>
      <c r="E175">
        <f t="shared" si="9"/>
        <v>3.5052856741441323</v>
      </c>
      <c r="G175">
        <v>8</v>
      </c>
      <c r="H175">
        <v>3028</v>
      </c>
      <c r="I175">
        <f t="shared" si="10"/>
        <v>3021</v>
      </c>
      <c r="J175">
        <f t="shared" si="11"/>
        <v>3.4801507252732806</v>
      </c>
      <c r="N175" t="s">
        <v>376</v>
      </c>
      <c r="O175">
        <v>3.5052856741441323</v>
      </c>
      <c r="Q175" t="s">
        <v>376</v>
      </c>
      <c r="R175">
        <v>3.4801507252732806</v>
      </c>
    </row>
    <row r="176" spans="1:18" x14ac:dyDescent="0.25">
      <c r="A176" t="s">
        <v>377</v>
      </c>
      <c r="B176">
        <v>0</v>
      </c>
      <c r="C176">
        <v>4416</v>
      </c>
      <c r="D176">
        <f t="shared" si="8"/>
        <v>4417</v>
      </c>
      <c r="E176">
        <f t="shared" si="9"/>
        <v>3.6451273992583912</v>
      </c>
      <c r="G176">
        <v>39</v>
      </c>
      <c r="H176">
        <v>4416</v>
      </c>
      <c r="I176">
        <f t="shared" si="10"/>
        <v>4378</v>
      </c>
      <c r="J176">
        <f t="shared" si="11"/>
        <v>3.641275757231913</v>
      </c>
      <c r="N176" t="s">
        <v>377</v>
      </c>
      <c r="O176">
        <v>3.6451273992583912</v>
      </c>
      <c r="Q176" t="s">
        <v>377</v>
      </c>
      <c r="R176">
        <v>3.641275757231913</v>
      </c>
    </row>
    <row r="177" spans="1:18" x14ac:dyDescent="0.25">
      <c r="A177" t="s">
        <v>100</v>
      </c>
      <c r="B177">
        <v>0</v>
      </c>
      <c r="C177">
        <v>98</v>
      </c>
      <c r="D177">
        <f t="shared" si="8"/>
        <v>99</v>
      </c>
      <c r="E177">
        <f t="shared" si="9"/>
        <v>1.9956351945975499</v>
      </c>
      <c r="G177">
        <v>0</v>
      </c>
      <c r="H177">
        <v>72</v>
      </c>
      <c r="I177">
        <f t="shared" si="10"/>
        <v>73</v>
      </c>
      <c r="J177">
        <f t="shared" si="11"/>
        <v>1.8633228601204559</v>
      </c>
      <c r="N177" t="s">
        <v>100</v>
      </c>
      <c r="O177">
        <v>1.9956351945975499</v>
      </c>
      <c r="Q177" t="s">
        <v>100</v>
      </c>
      <c r="R177">
        <v>1.8633228601204559</v>
      </c>
    </row>
    <row r="178" spans="1:18" x14ac:dyDescent="0.25">
      <c r="A178" t="s">
        <v>101</v>
      </c>
      <c r="B178">
        <v>0</v>
      </c>
      <c r="C178">
        <v>57</v>
      </c>
      <c r="D178">
        <f t="shared" si="8"/>
        <v>58</v>
      </c>
      <c r="E178">
        <f t="shared" si="9"/>
        <v>1.7634279935629373</v>
      </c>
      <c r="G178">
        <v>0</v>
      </c>
      <c r="H178">
        <v>56</v>
      </c>
      <c r="I178">
        <f t="shared" si="10"/>
        <v>57</v>
      </c>
      <c r="J178">
        <f t="shared" si="11"/>
        <v>1.7558748556724915</v>
      </c>
      <c r="N178" t="s">
        <v>101</v>
      </c>
      <c r="O178">
        <v>1.7634279935629373</v>
      </c>
      <c r="Q178" t="s">
        <v>101</v>
      </c>
      <c r="R178">
        <v>1.7558748556724915</v>
      </c>
    </row>
    <row r="179" spans="1:18" x14ac:dyDescent="0.25">
      <c r="A179" t="s">
        <v>102</v>
      </c>
      <c r="B179">
        <v>0</v>
      </c>
      <c r="C179">
        <v>98</v>
      </c>
      <c r="D179">
        <f t="shared" si="8"/>
        <v>99</v>
      </c>
      <c r="E179">
        <f t="shared" si="9"/>
        <v>1.9956351945975499</v>
      </c>
      <c r="G179">
        <v>0</v>
      </c>
      <c r="H179">
        <v>45</v>
      </c>
      <c r="I179">
        <f t="shared" si="10"/>
        <v>46</v>
      </c>
      <c r="J179">
        <f t="shared" si="11"/>
        <v>1.6627578316815741</v>
      </c>
      <c r="N179" t="s">
        <v>102</v>
      </c>
      <c r="O179">
        <v>1.9956351945975499</v>
      </c>
      <c r="Q179" t="s">
        <v>102</v>
      </c>
      <c r="R179">
        <v>1.6627578316815741</v>
      </c>
    </row>
    <row r="180" spans="1:18" x14ac:dyDescent="0.25">
      <c r="A180" t="s">
        <v>103</v>
      </c>
      <c r="B180">
        <v>0</v>
      </c>
      <c r="C180">
        <v>54</v>
      </c>
      <c r="D180">
        <f t="shared" si="8"/>
        <v>55</v>
      </c>
      <c r="E180">
        <f t="shared" si="9"/>
        <v>1.7403626894942439</v>
      </c>
      <c r="G180">
        <v>0</v>
      </c>
      <c r="H180">
        <v>40</v>
      </c>
      <c r="I180">
        <f t="shared" si="10"/>
        <v>41</v>
      </c>
      <c r="J180">
        <f t="shared" si="11"/>
        <v>1.6127838567197355</v>
      </c>
      <c r="N180" t="s">
        <v>103</v>
      </c>
      <c r="O180">
        <v>1.7403626894942439</v>
      </c>
      <c r="Q180" t="s">
        <v>103</v>
      </c>
      <c r="R180">
        <v>1.6127838567197355</v>
      </c>
    </row>
    <row r="181" spans="1:18" x14ac:dyDescent="0.25">
      <c r="A181" t="s">
        <v>319</v>
      </c>
      <c r="B181">
        <v>0</v>
      </c>
      <c r="C181">
        <v>30</v>
      </c>
      <c r="D181">
        <f t="shared" si="8"/>
        <v>31</v>
      </c>
      <c r="E181">
        <f t="shared" si="9"/>
        <v>1.4913616938342726</v>
      </c>
      <c r="G181">
        <v>2</v>
      </c>
      <c r="H181">
        <v>30</v>
      </c>
      <c r="I181">
        <f t="shared" si="10"/>
        <v>29</v>
      </c>
      <c r="J181">
        <f t="shared" si="11"/>
        <v>1.4623979978989561</v>
      </c>
      <c r="N181" t="s">
        <v>319</v>
      </c>
      <c r="O181">
        <v>1.4913616938342726</v>
      </c>
      <c r="Q181" t="s">
        <v>319</v>
      </c>
      <c r="R181">
        <v>1.4623979978989561</v>
      </c>
    </row>
    <row r="182" spans="1:18" x14ac:dyDescent="0.25">
      <c r="A182" t="s">
        <v>104</v>
      </c>
      <c r="B182">
        <v>0</v>
      </c>
      <c r="C182">
        <v>78</v>
      </c>
      <c r="D182">
        <f t="shared" si="8"/>
        <v>79</v>
      </c>
      <c r="E182">
        <f t="shared" si="9"/>
        <v>1.8976270912904414</v>
      </c>
      <c r="G182">
        <v>15</v>
      </c>
      <c r="H182">
        <v>40</v>
      </c>
      <c r="I182">
        <f t="shared" si="10"/>
        <v>26</v>
      </c>
      <c r="J182">
        <f t="shared" si="11"/>
        <v>1.414973347970818</v>
      </c>
      <c r="N182" t="s">
        <v>104</v>
      </c>
      <c r="O182">
        <v>1.8976270912904414</v>
      </c>
      <c r="Q182" t="s">
        <v>104</v>
      </c>
      <c r="R182">
        <v>1.414973347970818</v>
      </c>
    </row>
    <row r="183" spans="1:18" x14ac:dyDescent="0.25">
      <c r="A183" t="s">
        <v>105</v>
      </c>
      <c r="B183">
        <v>0</v>
      </c>
      <c r="C183">
        <v>67</v>
      </c>
      <c r="D183">
        <f t="shared" si="8"/>
        <v>68</v>
      </c>
      <c r="E183">
        <f t="shared" si="9"/>
        <v>1.8325089127062364</v>
      </c>
      <c r="G183">
        <v>0</v>
      </c>
      <c r="H183">
        <v>50</v>
      </c>
      <c r="I183">
        <f t="shared" si="10"/>
        <v>51</v>
      </c>
      <c r="J183">
        <f t="shared" si="11"/>
        <v>1.7075701760979363</v>
      </c>
      <c r="N183" t="s">
        <v>105</v>
      </c>
      <c r="O183">
        <v>1.8325089127062364</v>
      </c>
      <c r="Q183" t="s">
        <v>105</v>
      </c>
      <c r="R183">
        <v>1.7075701760979363</v>
      </c>
    </row>
    <row r="184" spans="1:18" x14ac:dyDescent="0.25">
      <c r="A184" t="s">
        <v>106</v>
      </c>
      <c r="B184">
        <v>0</v>
      </c>
      <c r="C184">
        <v>66</v>
      </c>
      <c r="D184">
        <f t="shared" si="8"/>
        <v>67</v>
      </c>
      <c r="E184">
        <f t="shared" si="9"/>
        <v>1.8260748027008264</v>
      </c>
      <c r="G184">
        <v>1</v>
      </c>
      <c r="H184">
        <v>30</v>
      </c>
      <c r="I184">
        <f t="shared" si="10"/>
        <v>30</v>
      </c>
      <c r="J184">
        <f t="shared" si="11"/>
        <v>1.4771212547196624</v>
      </c>
      <c r="N184" t="s">
        <v>106</v>
      </c>
      <c r="O184">
        <v>1.8260748027008264</v>
      </c>
      <c r="Q184" t="s">
        <v>106</v>
      </c>
      <c r="R184">
        <v>1.4771212547196624</v>
      </c>
    </row>
    <row r="185" spans="1:18" x14ac:dyDescent="0.25">
      <c r="A185" t="s">
        <v>107</v>
      </c>
      <c r="B185">
        <v>0</v>
      </c>
      <c r="C185">
        <v>30</v>
      </c>
      <c r="D185">
        <f t="shared" si="8"/>
        <v>31</v>
      </c>
      <c r="E185">
        <f t="shared" si="9"/>
        <v>1.4913616938342726</v>
      </c>
      <c r="G185">
        <v>2</v>
      </c>
      <c r="H185">
        <v>30</v>
      </c>
      <c r="I185">
        <f t="shared" si="10"/>
        <v>29</v>
      </c>
      <c r="J185">
        <f t="shared" si="11"/>
        <v>1.4623979978989561</v>
      </c>
      <c r="N185" t="s">
        <v>107</v>
      </c>
      <c r="O185">
        <v>1.4913616938342726</v>
      </c>
      <c r="Q185" t="s">
        <v>107</v>
      </c>
      <c r="R185">
        <v>1.4623979978989561</v>
      </c>
    </row>
    <row r="186" spans="1:18" x14ac:dyDescent="0.25">
      <c r="A186" t="s">
        <v>108</v>
      </c>
      <c r="B186">
        <v>0</v>
      </c>
      <c r="C186">
        <v>90</v>
      </c>
      <c r="D186">
        <f t="shared" si="8"/>
        <v>91</v>
      </c>
      <c r="E186">
        <f t="shared" si="9"/>
        <v>1.9590413923210936</v>
      </c>
      <c r="G186">
        <v>1</v>
      </c>
      <c r="H186">
        <v>90</v>
      </c>
      <c r="I186">
        <f t="shared" si="10"/>
        <v>90</v>
      </c>
      <c r="J186">
        <f t="shared" si="11"/>
        <v>1.954242509439325</v>
      </c>
      <c r="N186" t="s">
        <v>108</v>
      </c>
      <c r="O186">
        <v>1.9590413923210936</v>
      </c>
      <c r="Q186" t="s">
        <v>108</v>
      </c>
      <c r="R186">
        <v>1.954242509439325</v>
      </c>
    </row>
    <row r="187" spans="1:18" x14ac:dyDescent="0.25">
      <c r="A187" t="s">
        <v>110</v>
      </c>
      <c r="B187">
        <v>0</v>
      </c>
      <c r="C187">
        <v>35</v>
      </c>
      <c r="D187">
        <f t="shared" si="8"/>
        <v>36</v>
      </c>
      <c r="E187">
        <f t="shared" si="9"/>
        <v>1.5563025007672873</v>
      </c>
      <c r="G187">
        <v>0</v>
      </c>
      <c r="H187">
        <v>30</v>
      </c>
      <c r="I187">
        <f t="shared" si="10"/>
        <v>31</v>
      </c>
      <c r="J187">
        <f t="shared" si="11"/>
        <v>1.4913616938342726</v>
      </c>
      <c r="N187" t="s">
        <v>110</v>
      </c>
      <c r="O187">
        <v>1.5563025007672873</v>
      </c>
      <c r="Q187" t="s">
        <v>110</v>
      </c>
      <c r="R187">
        <v>1.4913616938342726</v>
      </c>
    </row>
    <row r="188" spans="1:18" x14ac:dyDescent="0.25">
      <c r="A188" t="s">
        <v>224</v>
      </c>
      <c r="B188">
        <v>0</v>
      </c>
      <c r="C188">
        <v>50</v>
      </c>
      <c r="D188">
        <f t="shared" si="8"/>
        <v>51</v>
      </c>
      <c r="E188">
        <f t="shared" si="9"/>
        <v>1.7075701760979363</v>
      </c>
      <c r="G188">
        <v>2</v>
      </c>
      <c r="H188">
        <v>40</v>
      </c>
      <c r="I188">
        <f t="shared" si="10"/>
        <v>39</v>
      </c>
      <c r="J188">
        <f t="shared" si="11"/>
        <v>1.5910646070264991</v>
      </c>
      <c r="N188" t="s">
        <v>224</v>
      </c>
      <c r="O188">
        <v>1.7075701760979363</v>
      </c>
      <c r="Q188" t="s">
        <v>224</v>
      </c>
      <c r="R188">
        <v>1.5910646070264991</v>
      </c>
    </row>
    <row r="189" spans="1:18" x14ac:dyDescent="0.25">
      <c r="A189" t="s">
        <v>111</v>
      </c>
      <c r="B189">
        <v>0</v>
      </c>
      <c r="C189">
        <v>40</v>
      </c>
      <c r="D189">
        <f t="shared" si="8"/>
        <v>41</v>
      </c>
      <c r="E189">
        <f t="shared" si="9"/>
        <v>1.6127838567197355</v>
      </c>
      <c r="G189">
        <v>0</v>
      </c>
      <c r="H189">
        <v>30</v>
      </c>
      <c r="I189">
        <f t="shared" si="10"/>
        <v>31</v>
      </c>
      <c r="J189">
        <f t="shared" si="11"/>
        <v>1.4913616938342726</v>
      </c>
      <c r="N189" t="s">
        <v>111</v>
      </c>
      <c r="O189">
        <v>1.6127838567197355</v>
      </c>
      <c r="Q189" t="s">
        <v>111</v>
      </c>
      <c r="R189">
        <v>1.4913616938342726</v>
      </c>
    </row>
    <row r="190" spans="1:18" x14ac:dyDescent="0.25">
      <c r="A190" t="s">
        <v>315</v>
      </c>
      <c r="B190">
        <v>10</v>
      </c>
      <c r="C190">
        <v>10</v>
      </c>
      <c r="D190">
        <f t="shared" si="8"/>
        <v>1</v>
      </c>
      <c r="E190">
        <f t="shared" si="9"/>
        <v>0</v>
      </c>
      <c r="G190">
        <v>10</v>
      </c>
      <c r="H190">
        <v>10</v>
      </c>
      <c r="I190">
        <f t="shared" si="10"/>
        <v>1</v>
      </c>
      <c r="J190">
        <f t="shared" si="11"/>
        <v>0</v>
      </c>
      <c r="N190" t="s">
        <v>315</v>
      </c>
      <c r="O190">
        <v>0</v>
      </c>
      <c r="Q190" t="s">
        <v>315</v>
      </c>
      <c r="R190">
        <v>0</v>
      </c>
    </row>
    <row r="191" spans="1:18" x14ac:dyDescent="0.25">
      <c r="A191" t="s">
        <v>112</v>
      </c>
      <c r="B191">
        <v>0</v>
      </c>
      <c r="C191">
        <v>50</v>
      </c>
      <c r="D191">
        <f t="shared" si="8"/>
        <v>51</v>
      </c>
      <c r="E191">
        <f t="shared" si="9"/>
        <v>1.7075701760979363</v>
      </c>
      <c r="G191">
        <v>0</v>
      </c>
      <c r="H191">
        <v>50</v>
      </c>
      <c r="I191">
        <f t="shared" si="10"/>
        <v>51</v>
      </c>
      <c r="J191">
        <f t="shared" si="11"/>
        <v>1.7075701760979363</v>
      </c>
      <c r="N191" t="s">
        <v>112</v>
      </c>
      <c r="O191">
        <v>1.7075701760979363</v>
      </c>
      <c r="Q191" t="s">
        <v>112</v>
      </c>
      <c r="R191">
        <v>1.7075701760979363</v>
      </c>
    </row>
    <row r="192" spans="1:18" x14ac:dyDescent="0.25">
      <c r="A192" t="s">
        <v>113</v>
      </c>
      <c r="B192">
        <v>0</v>
      </c>
      <c r="C192">
        <v>25</v>
      </c>
      <c r="D192">
        <f t="shared" si="8"/>
        <v>26</v>
      </c>
      <c r="E192">
        <f t="shared" si="9"/>
        <v>1.414973347970818</v>
      </c>
      <c r="G192">
        <v>3</v>
      </c>
      <c r="H192">
        <v>25</v>
      </c>
      <c r="I192">
        <f t="shared" si="10"/>
        <v>23</v>
      </c>
      <c r="J192">
        <f t="shared" si="11"/>
        <v>1.3617278360175928</v>
      </c>
      <c r="N192" t="s">
        <v>113</v>
      </c>
      <c r="O192">
        <v>1.414973347970818</v>
      </c>
      <c r="Q192" t="s">
        <v>113</v>
      </c>
      <c r="R192">
        <v>1.3617278360175928</v>
      </c>
    </row>
    <row r="193" spans="1:18" x14ac:dyDescent="0.25">
      <c r="A193" t="s">
        <v>114</v>
      </c>
      <c r="B193">
        <v>0</v>
      </c>
      <c r="C193">
        <v>52</v>
      </c>
      <c r="D193">
        <f t="shared" si="8"/>
        <v>53</v>
      </c>
      <c r="E193">
        <f t="shared" si="9"/>
        <v>1.7242758696007889</v>
      </c>
      <c r="G193">
        <v>1</v>
      </c>
      <c r="H193">
        <v>50</v>
      </c>
      <c r="I193">
        <f t="shared" si="10"/>
        <v>50</v>
      </c>
      <c r="J193">
        <f t="shared" si="11"/>
        <v>1.6989700043360187</v>
      </c>
      <c r="N193" t="s">
        <v>114</v>
      </c>
      <c r="O193">
        <v>1.7242758696007889</v>
      </c>
      <c r="Q193" t="s">
        <v>114</v>
      </c>
      <c r="R193">
        <v>1.6989700043360187</v>
      </c>
    </row>
    <row r="194" spans="1:18" x14ac:dyDescent="0.25">
      <c r="A194" t="s">
        <v>115</v>
      </c>
      <c r="B194">
        <v>1</v>
      </c>
      <c r="C194">
        <v>22</v>
      </c>
      <c r="D194">
        <f t="shared" ref="D194:D257" si="12">C194-B194+1</f>
        <v>22</v>
      </c>
      <c r="E194">
        <f t="shared" ref="E194:E257" si="13">LOG10(D194)</f>
        <v>1.3424226808222062</v>
      </c>
      <c r="G194">
        <v>3</v>
      </c>
      <c r="H194">
        <v>15</v>
      </c>
      <c r="I194">
        <f t="shared" ref="I194:I257" si="14">H194-G194+1</f>
        <v>13</v>
      </c>
      <c r="J194">
        <f t="shared" ref="J194:J257" si="15">LOG10(I194)</f>
        <v>1.1139433523068367</v>
      </c>
      <c r="N194" t="s">
        <v>115</v>
      </c>
      <c r="O194">
        <v>1.3424226808222062</v>
      </c>
      <c r="Q194" t="s">
        <v>115</v>
      </c>
      <c r="R194">
        <v>1.1139433523068367</v>
      </c>
    </row>
    <row r="195" spans="1:18" x14ac:dyDescent="0.25">
      <c r="A195" t="s">
        <v>116</v>
      </c>
      <c r="B195">
        <v>1</v>
      </c>
      <c r="C195">
        <v>22</v>
      </c>
      <c r="D195">
        <f t="shared" si="12"/>
        <v>22</v>
      </c>
      <c r="E195">
        <f t="shared" si="13"/>
        <v>1.3424226808222062</v>
      </c>
      <c r="G195">
        <v>1</v>
      </c>
      <c r="H195">
        <v>15</v>
      </c>
      <c r="I195">
        <f t="shared" si="14"/>
        <v>15</v>
      </c>
      <c r="J195">
        <f t="shared" si="15"/>
        <v>1.1760912590556813</v>
      </c>
      <c r="N195" t="s">
        <v>116</v>
      </c>
      <c r="O195">
        <v>1.3424226808222062</v>
      </c>
      <c r="Q195" t="s">
        <v>116</v>
      </c>
      <c r="R195">
        <v>1.1760912590556813</v>
      </c>
    </row>
    <row r="196" spans="1:18" x14ac:dyDescent="0.25">
      <c r="A196" t="s">
        <v>378</v>
      </c>
      <c r="B196">
        <v>2</v>
      </c>
      <c r="C196">
        <v>1086</v>
      </c>
      <c r="D196">
        <f t="shared" si="12"/>
        <v>1085</v>
      </c>
      <c r="E196">
        <f t="shared" si="13"/>
        <v>3.0354297381845483</v>
      </c>
      <c r="G196">
        <v>86</v>
      </c>
      <c r="H196">
        <v>910</v>
      </c>
      <c r="I196">
        <f t="shared" si="14"/>
        <v>825</v>
      </c>
      <c r="J196">
        <f t="shared" si="15"/>
        <v>2.916453948549925</v>
      </c>
      <c r="N196" t="s">
        <v>378</v>
      </c>
      <c r="O196">
        <v>3.0354297381845483</v>
      </c>
      <c r="Q196" t="s">
        <v>378</v>
      </c>
      <c r="R196">
        <v>2.916453948549925</v>
      </c>
    </row>
    <row r="197" spans="1:18" x14ac:dyDescent="0.25">
      <c r="A197" t="s">
        <v>449</v>
      </c>
      <c r="B197">
        <v>112</v>
      </c>
      <c r="C197">
        <v>523</v>
      </c>
      <c r="D197">
        <f t="shared" si="12"/>
        <v>412</v>
      </c>
      <c r="E197">
        <f t="shared" si="13"/>
        <v>2.6148972160331345</v>
      </c>
      <c r="G197">
        <v>112</v>
      </c>
      <c r="H197">
        <v>523</v>
      </c>
      <c r="I197">
        <f t="shared" si="14"/>
        <v>412</v>
      </c>
      <c r="J197">
        <f t="shared" si="15"/>
        <v>2.6148972160331345</v>
      </c>
      <c r="N197" t="s">
        <v>449</v>
      </c>
      <c r="O197">
        <v>2.6148972160331345</v>
      </c>
      <c r="Q197" t="s">
        <v>449</v>
      </c>
      <c r="R197">
        <v>2.6148972160331345</v>
      </c>
    </row>
    <row r="198" spans="1:18" x14ac:dyDescent="0.25">
      <c r="A198" t="s">
        <v>379</v>
      </c>
      <c r="B198">
        <v>7.47</v>
      </c>
      <c r="C198">
        <v>2291</v>
      </c>
      <c r="D198">
        <f t="shared" si="12"/>
        <v>2284.5300000000002</v>
      </c>
      <c r="E198">
        <f t="shared" si="13"/>
        <v>3.3587968654991482</v>
      </c>
      <c r="G198">
        <v>110</v>
      </c>
      <c r="H198">
        <v>2291</v>
      </c>
      <c r="I198">
        <f t="shared" si="14"/>
        <v>2182</v>
      </c>
      <c r="J198">
        <f t="shared" si="15"/>
        <v>3.338854746252323</v>
      </c>
      <c r="N198" t="s">
        <v>379</v>
      </c>
      <c r="O198">
        <v>3.3587968654991482</v>
      </c>
      <c r="Q198" t="s">
        <v>379</v>
      </c>
      <c r="R198">
        <v>3.338854746252323</v>
      </c>
    </row>
    <row r="199" spans="1:18" x14ac:dyDescent="0.25">
      <c r="A199" t="s">
        <v>380</v>
      </c>
      <c r="B199">
        <v>0</v>
      </c>
      <c r="C199">
        <v>974</v>
      </c>
      <c r="D199">
        <f t="shared" si="12"/>
        <v>975</v>
      </c>
      <c r="E199">
        <f t="shared" si="13"/>
        <v>2.989004615698537</v>
      </c>
      <c r="G199">
        <v>37</v>
      </c>
      <c r="H199">
        <v>386</v>
      </c>
      <c r="I199">
        <f t="shared" si="14"/>
        <v>350</v>
      </c>
      <c r="J199">
        <f t="shared" si="15"/>
        <v>2.5440680443502757</v>
      </c>
      <c r="N199" t="s">
        <v>380</v>
      </c>
      <c r="O199">
        <v>2.989004615698537</v>
      </c>
      <c r="Q199" t="s">
        <v>380</v>
      </c>
      <c r="R199">
        <v>2.5440680443502757</v>
      </c>
    </row>
    <row r="200" spans="1:18" x14ac:dyDescent="0.25">
      <c r="A200" t="s">
        <v>117</v>
      </c>
      <c r="B200">
        <v>0</v>
      </c>
      <c r="C200">
        <v>83</v>
      </c>
      <c r="D200">
        <f t="shared" si="12"/>
        <v>84</v>
      </c>
      <c r="E200">
        <f t="shared" si="13"/>
        <v>1.9242792860618816</v>
      </c>
      <c r="G200">
        <v>1</v>
      </c>
      <c r="H200">
        <v>65</v>
      </c>
      <c r="I200">
        <f t="shared" si="14"/>
        <v>65</v>
      </c>
      <c r="J200">
        <f t="shared" si="15"/>
        <v>1.8129133566428555</v>
      </c>
      <c r="N200" t="s">
        <v>117</v>
      </c>
      <c r="O200">
        <v>1.9242792860618816</v>
      </c>
      <c r="Q200" t="s">
        <v>117</v>
      </c>
      <c r="R200">
        <v>1.8129133566428555</v>
      </c>
    </row>
    <row r="201" spans="1:18" x14ac:dyDescent="0.25">
      <c r="A201" t="s">
        <v>118</v>
      </c>
      <c r="B201">
        <v>0</v>
      </c>
      <c r="C201">
        <v>81</v>
      </c>
      <c r="D201">
        <f t="shared" si="12"/>
        <v>82</v>
      </c>
      <c r="E201">
        <f t="shared" si="13"/>
        <v>1.9138138523837167</v>
      </c>
      <c r="G201">
        <v>0</v>
      </c>
      <c r="H201">
        <v>30</v>
      </c>
      <c r="I201">
        <f t="shared" si="14"/>
        <v>31</v>
      </c>
      <c r="J201">
        <f t="shared" si="15"/>
        <v>1.4913616938342726</v>
      </c>
      <c r="N201" t="s">
        <v>118</v>
      </c>
      <c r="O201">
        <v>1.9138138523837167</v>
      </c>
      <c r="Q201" t="s">
        <v>118</v>
      </c>
      <c r="R201">
        <v>1.4913616938342726</v>
      </c>
    </row>
    <row r="202" spans="1:18" x14ac:dyDescent="0.25">
      <c r="A202" t="s">
        <v>120</v>
      </c>
      <c r="B202">
        <v>0</v>
      </c>
      <c r="C202">
        <v>66</v>
      </c>
      <c r="D202">
        <f t="shared" si="12"/>
        <v>67</v>
      </c>
      <c r="E202">
        <f t="shared" si="13"/>
        <v>1.8260748027008264</v>
      </c>
      <c r="G202">
        <v>0</v>
      </c>
      <c r="H202">
        <v>50</v>
      </c>
      <c r="I202">
        <f t="shared" si="14"/>
        <v>51</v>
      </c>
      <c r="J202">
        <f t="shared" si="15"/>
        <v>1.7075701760979363</v>
      </c>
      <c r="N202" t="s">
        <v>120</v>
      </c>
      <c r="O202">
        <v>1.8260748027008264</v>
      </c>
      <c r="Q202" t="s">
        <v>120</v>
      </c>
      <c r="R202">
        <v>1.7075701760979363</v>
      </c>
    </row>
    <row r="203" spans="1:18" x14ac:dyDescent="0.25">
      <c r="A203" t="s">
        <v>121</v>
      </c>
      <c r="B203">
        <v>0</v>
      </c>
      <c r="C203">
        <v>40</v>
      </c>
      <c r="D203">
        <f t="shared" si="12"/>
        <v>41</v>
      </c>
      <c r="E203">
        <f t="shared" si="13"/>
        <v>1.6127838567197355</v>
      </c>
      <c r="G203">
        <v>0</v>
      </c>
      <c r="H203">
        <v>20</v>
      </c>
      <c r="I203">
        <f t="shared" si="14"/>
        <v>21</v>
      </c>
      <c r="J203">
        <f t="shared" si="15"/>
        <v>1.3222192947339193</v>
      </c>
      <c r="N203" t="s">
        <v>121</v>
      </c>
      <c r="O203">
        <v>1.6127838567197355</v>
      </c>
      <c r="Q203" t="s">
        <v>121</v>
      </c>
      <c r="R203">
        <v>1.3222192947339193</v>
      </c>
    </row>
    <row r="204" spans="1:18" x14ac:dyDescent="0.25">
      <c r="A204" t="s">
        <v>122</v>
      </c>
      <c r="B204">
        <v>0</v>
      </c>
      <c r="C204">
        <v>50</v>
      </c>
      <c r="D204">
        <f t="shared" si="12"/>
        <v>51</v>
      </c>
      <c r="E204">
        <f t="shared" si="13"/>
        <v>1.7075701760979363</v>
      </c>
      <c r="G204">
        <v>0</v>
      </c>
      <c r="H204">
        <v>50</v>
      </c>
      <c r="I204">
        <f t="shared" si="14"/>
        <v>51</v>
      </c>
      <c r="J204">
        <f t="shared" si="15"/>
        <v>1.7075701760979363</v>
      </c>
      <c r="N204" t="s">
        <v>122</v>
      </c>
      <c r="O204">
        <v>1.7075701760979363</v>
      </c>
      <c r="Q204" t="s">
        <v>122</v>
      </c>
      <c r="R204">
        <v>1.7075701760979363</v>
      </c>
    </row>
    <row r="205" spans="1:18" x14ac:dyDescent="0.25">
      <c r="A205" t="s">
        <v>123</v>
      </c>
      <c r="B205">
        <v>0</v>
      </c>
      <c r="C205">
        <v>66</v>
      </c>
      <c r="D205">
        <f t="shared" si="12"/>
        <v>67</v>
      </c>
      <c r="E205">
        <f t="shared" si="13"/>
        <v>1.8260748027008264</v>
      </c>
      <c r="G205">
        <v>0</v>
      </c>
      <c r="H205">
        <v>40</v>
      </c>
      <c r="I205">
        <f t="shared" si="14"/>
        <v>41</v>
      </c>
      <c r="J205">
        <f t="shared" si="15"/>
        <v>1.6127838567197355</v>
      </c>
      <c r="N205" t="s">
        <v>123</v>
      </c>
      <c r="O205">
        <v>1.8260748027008264</v>
      </c>
      <c r="Q205" t="s">
        <v>123</v>
      </c>
      <c r="R205">
        <v>1.6127838567197355</v>
      </c>
    </row>
    <row r="206" spans="1:18" x14ac:dyDescent="0.25">
      <c r="A206" t="s">
        <v>124</v>
      </c>
      <c r="B206">
        <v>0</v>
      </c>
      <c r="C206">
        <v>66</v>
      </c>
      <c r="D206">
        <f t="shared" si="12"/>
        <v>67</v>
      </c>
      <c r="E206">
        <f t="shared" si="13"/>
        <v>1.8260748027008264</v>
      </c>
      <c r="G206">
        <v>0</v>
      </c>
      <c r="H206">
        <v>55</v>
      </c>
      <c r="I206">
        <f t="shared" si="14"/>
        <v>56</v>
      </c>
      <c r="J206">
        <f t="shared" si="15"/>
        <v>1.7481880270062005</v>
      </c>
      <c r="N206" t="s">
        <v>124</v>
      </c>
      <c r="O206">
        <v>1.8260748027008264</v>
      </c>
      <c r="Q206" t="s">
        <v>124</v>
      </c>
      <c r="R206">
        <v>1.7481880270062005</v>
      </c>
    </row>
    <row r="207" spans="1:18" x14ac:dyDescent="0.25">
      <c r="A207" t="s">
        <v>125</v>
      </c>
      <c r="B207">
        <v>0</v>
      </c>
      <c r="C207">
        <v>50</v>
      </c>
      <c r="D207">
        <f t="shared" si="12"/>
        <v>51</v>
      </c>
      <c r="E207">
        <f t="shared" si="13"/>
        <v>1.7075701760979363</v>
      </c>
      <c r="G207">
        <v>0</v>
      </c>
      <c r="H207">
        <v>50</v>
      </c>
      <c r="I207">
        <f t="shared" si="14"/>
        <v>51</v>
      </c>
      <c r="J207">
        <f t="shared" si="15"/>
        <v>1.7075701760979363</v>
      </c>
      <c r="N207" t="s">
        <v>125</v>
      </c>
      <c r="O207">
        <v>1.7075701760979363</v>
      </c>
      <c r="Q207" t="s">
        <v>125</v>
      </c>
      <c r="R207">
        <v>1.7075701760979363</v>
      </c>
    </row>
    <row r="208" spans="1:18" x14ac:dyDescent="0.25">
      <c r="A208" t="s">
        <v>126</v>
      </c>
      <c r="B208">
        <v>0</v>
      </c>
      <c r="C208">
        <v>40</v>
      </c>
      <c r="D208">
        <f t="shared" si="12"/>
        <v>41</v>
      </c>
      <c r="E208">
        <f t="shared" si="13"/>
        <v>1.6127838567197355</v>
      </c>
      <c r="G208">
        <v>0</v>
      </c>
      <c r="H208">
        <v>20</v>
      </c>
      <c r="I208">
        <f t="shared" si="14"/>
        <v>21</v>
      </c>
      <c r="J208">
        <f t="shared" si="15"/>
        <v>1.3222192947339193</v>
      </c>
      <c r="N208" t="s">
        <v>126</v>
      </c>
      <c r="O208">
        <v>1.6127838567197355</v>
      </c>
      <c r="Q208" t="s">
        <v>126</v>
      </c>
      <c r="R208">
        <v>1.3222192947339193</v>
      </c>
    </row>
    <row r="209" spans="1:18" x14ac:dyDescent="0.25">
      <c r="A209" t="s">
        <v>543</v>
      </c>
      <c r="B209">
        <v>1</v>
      </c>
      <c r="C209">
        <v>30</v>
      </c>
      <c r="D209">
        <f t="shared" si="12"/>
        <v>30</v>
      </c>
      <c r="E209">
        <f t="shared" si="13"/>
        <v>1.4771212547196624</v>
      </c>
      <c r="G209">
        <v>1</v>
      </c>
      <c r="H209">
        <v>30</v>
      </c>
      <c r="I209">
        <f t="shared" si="14"/>
        <v>30</v>
      </c>
      <c r="J209">
        <f t="shared" si="15"/>
        <v>1.4771212547196624</v>
      </c>
      <c r="N209" t="s">
        <v>543</v>
      </c>
      <c r="O209">
        <v>1.4771212547196624</v>
      </c>
      <c r="Q209" t="s">
        <v>543</v>
      </c>
      <c r="R209">
        <v>1.4771212547196624</v>
      </c>
    </row>
    <row r="210" spans="1:18" x14ac:dyDescent="0.25">
      <c r="A210" t="s">
        <v>127</v>
      </c>
      <c r="B210">
        <v>0</v>
      </c>
      <c r="C210">
        <v>45</v>
      </c>
      <c r="D210">
        <f t="shared" si="12"/>
        <v>46</v>
      </c>
      <c r="E210">
        <f t="shared" si="13"/>
        <v>1.6627578316815741</v>
      </c>
      <c r="G210">
        <v>0</v>
      </c>
      <c r="H210">
        <v>40</v>
      </c>
      <c r="I210">
        <f t="shared" si="14"/>
        <v>41</v>
      </c>
      <c r="J210">
        <f t="shared" si="15"/>
        <v>1.6127838567197355</v>
      </c>
      <c r="N210" t="s">
        <v>127</v>
      </c>
      <c r="O210">
        <v>1.6627578316815741</v>
      </c>
      <c r="Q210" t="s">
        <v>127</v>
      </c>
      <c r="R210">
        <v>1.6127838567197355</v>
      </c>
    </row>
    <row r="211" spans="1:18" x14ac:dyDescent="0.25">
      <c r="A211" t="s">
        <v>570</v>
      </c>
      <c r="B211">
        <v>0</v>
      </c>
      <c r="C211">
        <v>2550</v>
      </c>
      <c r="D211">
        <f t="shared" si="12"/>
        <v>2551</v>
      </c>
      <c r="E211">
        <f t="shared" si="13"/>
        <v>3.40671045860979</v>
      </c>
      <c r="G211">
        <v>89</v>
      </c>
      <c r="H211">
        <v>2550</v>
      </c>
      <c r="I211">
        <f t="shared" si="14"/>
        <v>2462</v>
      </c>
      <c r="J211">
        <f t="shared" si="15"/>
        <v>3.3912880485952974</v>
      </c>
      <c r="N211" t="s">
        <v>570</v>
      </c>
      <c r="O211">
        <v>3.40671045860979</v>
      </c>
      <c r="Q211" t="s">
        <v>570</v>
      </c>
      <c r="R211">
        <v>3.3912880485952974</v>
      </c>
    </row>
    <row r="212" spans="1:18" x14ac:dyDescent="0.25">
      <c r="A212" t="s">
        <v>551</v>
      </c>
      <c r="B212">
        <v>541</v>
      </c>
      <c r="C212">
        <v>3800</v>
      </c>
      <c r="D212">
        <f t="shared" si="12"/>
        <v>3260</v>
      </c>
      <c r="E212">
        <f t="shared" si="13"/>
        <v>3.5132176000679389</v>
      </c>
      <c r="G212">
        <v>1330</v>
      </c>
      <c r="H212">
        <v>3186</v>
      </c>
      <c r="I212">
        <f t="shared" si="14"/>
        <v>1857</v>
      </c>
      <c r="J212">
        <f t="shared" si="15"/>
        <v>3.2688119037397803</v>
      </c>
      <c r="N212" t="s">
        <v>551</v>
      </c>
      <c r="O212">
        <v>3.5132176000679389</v>
      </c>
      <c r="Q212" t="s">
        <v>551</v>
      </c>
      <c r="R212">
        <v>3.2688119037397803</v>
      </c>
    </row>
    <row r="213" spans="1:18" x14ac:dyDescent="0.25">
      <c r="A213" t="s">
        <v>535</v>
      </c>
      <c r="B213">
        <v>140</v>
      </c>
      <c r="C213">
        <v>2647.5</v>
      </c>
      <c r="D213">
        <f t="shared" si="12"/>
        <v>2508.5</v>
      </c>
      <c r="E213">
        <f t="shared" si="13"/>
        <v>3.3994141053637703</v>
      </c>
      <c r="G213">
        <v>193</v>
      </c>
      <c r="H213">
        <v>1647</v>
      </c>
      <c r="I213">
        <f t="shared" si="14"/>
        <v>1455</v>
      </c>
      <c r="J213">
        <f t="shared" si="15"/>
        <v>3.1628629933219261</v>
      </c>
      <c r="N213" t="s">
        <v>535</v>
      </c>
      <c r="O213">
        <v>3.3994141053637703</v>
      </c>
      <c r="Q213" t="s">
        <v>535</v>
      </c>
      <c r="R213">
        <v>3.1628629933219261</v>
      </c>
    </row>
    <row r="214" spans="1:18" x14ac:dyDescent="0.25">
      <c r="A214" t="s">
        <v>531</v>
      </c>
      <c r="B214">
        <v>237.5</v>
      </c>
      <c r="C214">
        <v>967</v>
      </c>
      <c r="D214">
        <f t="shared" si="12"/>
        <v>730.5</v>
      </c>
      <c r="E214">
        <f t="shared" si="13"/>
        <v>2.8636202202703154</v>
      </c>
      <c r="G214">
        <v>300</v>
      </c>
      <c r="H214">
        <v>640</v>
      </c>
      <c r="I214">
        <f t="shared" si="14"/>
        <v>341</v>
      </c>
      <c r="J214">
        <f t="shared" si="15"/>
        <v>2.5327543789924976</v>
      </c>
      <c r="N214" t="s">
        <v>531</v>
      </c>
      <c r="O214">
        <v>2.8636202202703154</v>
      </c>
      <c r="Q214" t="s">
        <v>531</v>
      </c>
      <c r="R214">
        <v>2.5327543789924976</v>
      </c>
    </row>
    <row r="215" spans="1:18" x14ac:dyDescent="0.25">
      <c r="A215" t="s">
        <v>567</v>
      </c>
      <c r="B215">
        <v>200</v>
      </c>
      <c r="C215">
        <v>1650</v>
      </c>
      <c r="D215">
        <f t="shared" si="12"/>
        <v>1451</v>
      </c>
      <c r="E215">
        <f t="shared" si="13"/>
        <v>3.161667412437736</v>
      </c>
      <c r="G215">
        <v>200</v>
      </c>
      <c r="H215">
        <v>1473</v>
      </c>
      <c r="I215">
        <f t="shared" si="14"/>
        <v>1274</v>
      </c>
      <c r="J215">
        <f t="shared" si="15"/>
        <v>3.1051694279993316</v>
      </c>
      <c r="N215" t="s">
        <v>567</v>
      </c>
      <c r="O215">
        <v>3.161667412437736</v>
      </c>
      <c r="Q215" t="s">
        <v>567</v>
      </c>
      <c r="R215">
        <v>3.1051694279993316</v>
      </c>
    </row>
    <row r="216" spans="1:18" x14ac:dyDescent="0.25">
      <c r="A216" t="s">
        <v>506</v>
      </c>
      <c r="B216">
        <v>79</v>
      </c>
      <c r="C216">
        <v>4455</v>
      </c>
      <c r="D216">
        <f t="shared" si="12"/>
        <v>4377</v>
      </c>
      <c r="E216">
        <f t="shared" si="13"/>
        <v>3.6411765466131141</v>
      </c>
      <c r="G216">
        <v>80</v>
      </c>
      <c r="H216">
        <v>4455</v>
      </c>
      <c r="I216">
        <f t="shared" si="14"/>
        <v>4376</v>
      </c>
      <c r="J216">
        <f t="shared" si="15"/>
        <v>3.6410773133253742</v>
      </c>
      <c r="N216" t="s">
        <v>506</v>
      </c>
      <c r="O216">
        <v>3.6411765466131141</v>
      </c>
      <c r="Q216" t="s">
        <v>506</v>
      </c>
      <c r="R216">
        <v>3.6410773133253742</v>
      </c>
    </row>
    <row r="217" spans="1:18" x14ac:dyDescent="0.25">
      <c r="A217" t="s">
        <v>536</v>
      </c>
      <c r="B217">
        <v>19</v>
      </c>
      <c r="C217">
        <v>1500</v>
      </c>
      <c r="D217">
        <f t="shared" si="12"/>
        <v>1482</v>
      </c>
      <c r="E217">
        <f t="shared" si="13"/>
        <v>3.1708482036433092</v>
      </c>
      <c r="G217">
        <v>106</v>
      </c>
      <c r="H217">
        <v>1035</v>
      </c>
      <c r="I217">
        <f t="shared" si="14"/>
        <v>930</v>
      </c>
      <c r="J217">
        <f t="shared" si="15"/>
        <v>2.9684829485539352</v>
      </c>
      <c r="N217" t="s">
        <v>536</v>
      </c>
      <c r="O217">
        <v>3.1708482036433092</v>
      </c>
      <c r="Q217" t="s">
        <v>536</v>
      </c>
      <c r="R217">
        <v>2.9684829485539352</v>
      </c>
    </row>
    <row r="218" spans="1:18" x14ac:dyDescent="0.25">
      <c r="A218" t="s">
        <v>504</v>
      </c>
      <c r="B218">
        <v>30</v>
      </c>
      <c r="C218">
        <v>2260</v>
      </c>
      <c r="D218">
        <f t="shared" si="12"/>
        <v>2231</v>
      </c>
      <c r="E218">
        <f t="shared" si="13"/>
        <v>3.3484995702838378</v>
      </c>
      <c r="G218">
        <v>99</v>
      </c>
      <c r="H218">
        <v>687</v>
      </c>
      <c r="I218">
        <f t="shared" si="14"/>
        <v>589</v>
      </c>
      <c r="J218">
        <f t="shared" si="15"/>
        <v>2.7701152947871015</v>
      </c>
      <c r="N218" t="s">
        <v>504</v>
      </c>
      <c r="O218">
        <v>3.3484995702838378</v>
      </c>
      <c r="Q218" t="s">
        <v>504</v>
      </c>
      <c r="R218">
        <v>2.7701152947871015</v>
      </c>
    </row>
    <row r="219" spans="1:18" x14ac:dyDescent="0.25">
      <c r="A219" t="s">
        <v>532</v>
      </c>
      <c r="B219">
        <v>124</v>
      </c>
      <c r="C219">
        <v>430</v>
      </c>
      <c r="D219">
        <f t="shared" si="12"/>
        <v>307</v>
      </c>
      <c r="E219">
        <f t="shared" si="13"/>
        <v>2.4871383754771865</v>
      </c>
      <c r="G219">
        <v>124</v>
      </c>
      <c r="H219">
        <v>430</v>
      </c>
      <c r="I219">
        <f t="shared" si="14"/>
        <v>307</v>
      </c>
      <c r="J219">
        <f t="shared" si="15"/>
        <v>2.4871383754771865</v>
      </c>
      <c r="N219" t="s">
        <v>532</v>
      </c>
      <c r="O219">
        <v>2.4871383754771865</v>
      </c>
      <c r="Q219" t="s">
        <v>532</v>
      </c>
      <c r="R219">
        <v>2.4871383754771865</v>
      </c>
    </row>
    <row r="220" spans="1:18" x14ac:dyDescent="0.25">
      <c r="A220" t="s">
        <v>549</v>
      </c>
      <c r="B220">
        <v>46</v>
      </c>
      <c r="C220">
        <v>3093</v>
      </c>
      <c r="D220">
        <f t="shared" si="12"/>
        <v>3048</v>
      </c>
      <c r="E220">
        <f t="shared" si="13"/>
        <v>3.4840149626675627</v>
      </c>
      <c r="G220">
        <v>46</v>
      </c>
      <c r="H220">
        <v>3084</v>
      </c>
      <c r="I220">
        <f t="shared" si="14"/>
        <v>3039</v>
      </c>
      <c r="J220">
        <f t="shared" si="15"/>
        <v>3.482730700079943</v>
      </c>
      <c r="N220" t="s">
        <v>549</v>
      </c>
      <c r="O220">
        <v>3.4840149626675627</v>
      </c>
      <c r="Q220" t="s">
        <v>549</v>
      </c>
      <c r="R220">
        <v>3.482730700079943</v>
      </c>
    </row>
    <row r="221" spans="1:18" x14ac:dyDescent="0.25">
      <c r="A221" t="s">
        <v>550</v>
      </c>
      <c r="B221">
        <v>35</v>
      </c>
      <c r="C221">
        <v>1720</v>
      </c>
      <c r="D221">
        <f t="shared" si="12"/>
        <v>1686</v>
      </c>
      <c r="E221">
        <f t="shared" si="13"/>
        <v>3.2268575702887237</v>
      </c>
      <c r="G221">
        <v>128</v>
      </c>
      <c r="H221">
        <v>1720</v>
      </c>
      <c r="I221">
        <f t="shared" si="14"/>
        <v>1593</v>
      </c>
      <c r="J221">
        <f t="shared" si="15"/>
        <v>3.2022157758011316</v>
      </c>
      <c r="N221" t="s">
        <v>550</v>
      </c>
      <c r="O221">
        <v>3.2268575702887237</v>
      </c>
      <c r="Q221" t="s">
        <v>550</v>
      </c>
      <c r="R221">
        <v>3.2022157758011316</v>
      </c>
    </row>
    <row r="222" spans="1:18" x14ac:dyDescent="0.25">
      <c r="A222" t="s">
        <v>533</v>
      </c>
      <c r="B222">
        <v>109.45</v>
      </c>
      <c r="C222">
        <v>551</v>
      </c>
      <c r="D222">
        <f t="shared" si="12"/>
        <v>442.55</v>
      </c>
      <c r="E222">
        <f t="shared" si="13"/>
        <v>2.6459623450843912</v>
      </c>
      <c r="G222">
        <v>187</v>
      </c>
      <c r="H222">
        <v>519</v>
      </c>
      <c r="I222">
        <f t="shared" si="14"/>
        <v>333</v>
      </c>
      <c r="J222">
        <f t="shared" si="15"/>
        <v>2.5224442335063197</v>
      </c>
      <c r="N222" t="s">
        <v>533</v>
      </c>
      <c r="O222">
        <v>2.6459623450843912</v>
      </c>
      <c r="Q222" t="s">
        <v>533</v>
      </c>
      <c r="R222">
        <v>2.5224442335063197</v>
      </c>
    </row>
    <row r="223" spans="1:18" x14ac:dyDescent="0.25">
      <c r="A223" t="s">
        <v>537</v>
      </c>
      <c r="B223">
        <v>103</v>
      </c>
      <c r="C223">
        <v>1100</v>
      </c>
      <c r="D223">
        <f t="shared" si="12"/>
        <v>998</v>
      </c>
      <c r="E223">
        <f t="shared" si="13"/>
        <v>2.999130541287371</v>
      </c>
      <c r="G223">
        <v>278</v>
      </c>
      <c r="H223">
        <v>1100</v>
      </c>
      <c r="I223">
        <f t="shared" si="14"/>
        <v>823</v>
      </c>
      <c r="J223">
        <f t="shared" si="15"/>
        <v>2.9153998352122699</v>
      </c>
      <c r="N223" t="s">
        <v>537</v>
      </c>
      <c r="O223">
        <v>2.999130541287371</v>
      </c>
      <c r="Q223" t="s">
        <v>537</v>
      </c>
      <c r="R223">
        <v>2.9153998352122699</v>
      </c>
    </row>
    <row r="224" spans="1:18" x14ac:dyDescent="0.25">
      <c r="A224" t="s">
        <v>553</v>
      </c>
      <c r="B224">
        <v>156</v>
      </c>
      <c r="C224">
        <v>916</v>
      </c>
      <c r="D224">
        <f t="shared" si="12"/>
        <v>761</v>
      </c>
      <c r="E224">
        <f t="shared" si="13"/>
        <v>2.8813846567705728</v>
      </c>
      <c r="G224">
        <v>225</v>
      </c>
      <c r="H224">
        <v>740</v>
      </c>
      <c r="I224">
        <f t="shared" si="14"/>
        <v>516</v>
      </c>
      <c r="J224">
        <f t="shared" si="15"/>
        <v>2.7126497016272113</v>
      </c>
      <c r="N224" t="s">
        <v>553</v>
      </c>
      <c r="O224">
        <v>2.8813846567705728</v>
      </c>
      <c r="Q224" t="s">
        <v>553</v>
      </c>
      <c r="R224">
        <v>2.7126497016272113</v>
      </c>
    </row>
    <row r="225" spans="1:18" x14ac:dyDescent="0.25">
      <c r="A225" t="s">
        <v>552</v>
      </c>
      <c r="B225">
        <v>44.5</v>
      </c>
      <c r="C225">
        <v>723</v>
      </c>
      <c r="D225">
        <f t="shared" si="12"/>
        <v>679.5</v>
      </c>
      <c r="E225">
        <f t="shared" si="13"/>
        <v>2.8321894610685132</v>
      </c>
      <c r="G225">
        <v>73</v>
      </c>
      <c r="H225">
        <v>685</v>
      </c>
      <c r="I225">
        <f t="shared" si="14"/>
        <v>613</v>
      </c>
      <c r="J225">
        <f t="shared" si="15"/>
        <v>2.7874604745184151</v>
      </c>
      <c r="N225" t="s">
        <v>552</v>
      </c>
      <c r="O225">
        <v>2.8321894610685132</v>
      </c>
      <c r="Q225" t="s">
        <v>552</v>
      </c>
      <c r="R225">
        <v>2.7874604745184151</v>
      </c>
    </row>
    <row r="226" spans="1:18" x14ac:dyDescent="0.25">
      <c r="A226" t="s">
        <v>500</v>
      </c>
      <c r="B226">
        <v>60</v>
      </c>
      <c r="C226">
        <v>2267</v>
      </c>
      <c r="D226">
        <f t="shared" si="12"/>
        <v>2208</v>
      </c>
      <c r="E226">
        <f t="shared" si="13"/>
        <v>3.3439990690571615</v>
      </c>
      <c r="G226">
        <v>71</v>
      </c>
      <c r="H226">
        <v>1883</v>
      </c>
      <c r="I226">
        <f t="shared" si="14"/>
        <v>1813</v>
      </c>
      <c r="J226">
        <f t="shared" si="15"/>
        <v>3.2583978040955088</v>
      </c>
      <c r="N226" t="s">
        <v>500</v>
      </c>
      <c r="O226">
        <v>3.3439990690571615</v>
      </c>
      <c r="Q226" t="s">
        <v>500</v>
      </c>
      <c r="R226">
        <v>3.2583978040955088</v>
      </c>
    </row>
    <row r="227" spans="1:18" x14ac:dyDescent="0.25">
      <c r="A227" t="s">
        <v>538</v>
      </c>
      <c r="B227">
        <v>255</v>
      </c>
      <c r="C227">
        <v>824</v>
      </c>
      <c r="D227">
        <f t="shared" si="12"/>
        <v>570</v>
      </c>
      <c r="E227">
        <f t="shared" si="13"/>
        <v>2.7558748556724915</v>
      </c>
      <c r="G227">
        <v>347</v>
      </c>
      <c r="H227">
        <v>824</v>
      </c>
      <c r="I227">
        <f t="shared" si="14"/>
        <v>478</v>
      </c>
      <c r="J227">
        <f t="shared" si="15"/>
        <v>2.6794278966121188</v>
      </c>
      <c r="N227" t="s">
        <v>538</v>
      </c>
      <c r="O227">
        <v>2.7558748556724915</v>
      </c>
      <c r="Q227" t="s">
        <v>538</v>
      </c>
      <c r="R227">
        <v>2.6794278966121188</v>
      </c>
    </row>
    <row r="228" spans="1:18" x14ac:dyDescent="0.25">
      <c r="A228" t="s">
        <v>534</v>
      </c>
      <c r="B228">
        <v>145</v>
      </c>
      <c r="C228">
        <v>534</v>
      </c>
      <c r="D228">
        <f t="shared" si="12"/>
        <v>390</v>
      </c>
      <c r="E228">
        <f t="shared" si="13"/>
        <v>2.5910646070264991</v>
      </c>
      <c r="G228">
        <v>232</v>
      </c>
      <c r="H228">
        <v>430</v>
      </c>
      <c r="I228">
        <f t="shared" si="14"/>
        <v>199</v>
      </c>
      <c r="J228">
        <f t="shared" si="15"/>
        <v>2.2988530764097068</v>
      </c>
      <c r="N228" t="s">
        <v>534</v>
      </c>
      <c r="O228">
        <v>2.5910646070264991</v>
      </c>
      <c r="Q228" t="s">
        <v>534</v>
      </c>
      <c r="R228">
        <v>2.2988530764097068</v>
      </c>
    </row>
    <row r="229" spans="1:18" x14ac:dyDescent="0.25">
      <c r="A229" t="s">
        <v>128</v>
      </c>
      <c r="B229">
        <v>0</v>
      </c>
      <c r="C229">
        <v>73</v>
      </c>
      <c r="D229">
        <f t="shared" si="12"/>
        <v>74</v>
      </c>
      <c r="E229">
        <f t="shared" si="13"/>
        <v>1.8692317197309762</v>
      </c>
      <c r="G229">
        <v>0</v>
      </c>
      <c r="H229">
        <v>50</v>
      </c>
      <c r="I229">
        <f t="shared" si="14"/>
        <v>51</v>
      </c>
      <c r="J229">
        <f t="shared" si="15"/>
        <v>1.7075701760979363</v>
      </c>
      <c r="N229" t="s">
        <v>128</v>
      </c>
      <c r="O229">
        <v>1.8692317197309762</v>
      </c>
      <c r="Q229" t="s">
        <v>128</v>
      </c>
      <c r="R229">
        <v>1.7075701760979363</v>
      </c>
    </row>
    <row r="230" spans="1:18" x14ac:dyDescent="0.25">
      <c r="A230" t="s">
        <v>540</v>
      </c>
      <c r="B230">
        <v>191</v>
      </c>
      <c r="C230">
        <v>2979</v>
      </c>
      <c r="D230">
        <f t="shared" si="12"/>
        <v>2789</v>
      </c>
      <c r="E230">
        <f t="shared" si="13"/>
        <v>3.44544851426605</v>
      </c>
      <c r="G230">
        <v>200</v>
      </c>
      <c r="H230">
        <v>2440</v>
      </c>
      <c r="I230">
        <f t="shared" si="14"/>
        <v>2241</v>
      </c>
      <c r="J230">
        <f t="shared" si="15"/>
        <v>3.3504418565350611</v>
      </c>
      <c r="N230" t="s">
        <v>540</v>
      </c>
      <c r="O230">
        <v>3.44544851426605</v>
      </c>
      <c r="Q230" t="s">
        <v>540</v>
      </c>
      <c r="R230">
        <v>3.3504418565350611</v>
      </c>
    </row>
    <row r="231" spans="1:18" x14ac:dyDescent="0.25">
      <c r="A231" t="s">
        <v>554</v>
      </c>
      <c r="B231">
        <v>183</v>
      </c>
      <c r="C231">
        <v>6328</v>
      </c>
      <c r="D231">
        <f t="shared" si="12"/>
        <v>6146</v>
      </c>
      <c r="E231">
        <f t="shared" si="13"/>
        <v>3.7885925559203595</v>
      </c>
      <c r="G231">
        <v>183</v>
      </c>
      <c r="H231">
        <v>6328</v>
      </c>
      <c r="I231">
        <f t="shared" si="14"/>
        <v>6146</v>
      </c>
      <c r="J231">
        <f t="shared" si="15"/>
        <v>3.7885925559203595</v>
      </c>
      <c r="N231" t="s">
        <v>554</v>
      </c>
      <c r="O231">
        <v>3.7885925559203595</v>
      </c>
      <c r="Q231" t="s">
        <v>554</v>
      </c>
      <c r="R231">
        <v>3.7885925559203595</v>
      </c>
    </row>
    <row r="232" spans="1:18" x14ac:dyDescent="0.25">
      <c r="A232" t="s">
        <v>541</v>
      </c>
      <c r="B232">
        <v>13</v>
      </c>
      <c r="C232">
        <v>1400</v>
      </c>
      <c r="D232">
        <f t="shared" si="12"/>
        <v>1388</v>
      </c>
      <c r="E232">
        <f t="shared" si="13"/>
        <v>3.1423894661188361</v>
      </c>
      <c r="G232">
        <v>266</v>
      </c>
      <c r="H232">
        <v>1400</v>
      </c>
      <c r="I232">
        <f t="shared" si="14"/>
        <v>1135</v>
      </c>
      <c r="J232">
        <f t="shared" si="15"/>
        <v>3.0549958615291417</v>
      </c>
      <c r="N232" t="s">
        <v>541</v>
      </c>
      <c r="O232">
        <v>3.1423894661188361</v>
      </c>
      <c r="Q232" t="s">
        <v>541</v>
      </c>
      <c r="R232">
        <v>3.0549958615291417</v>
      </c>
    </row>
    <row r="233" spans="1:18" x14ac:dyDescent="0.25">
      <c r="A233" t="s">
        <v>509</v>
      </c>
      <c r="B233">
        <v>239</v>
      </c>
      <c r="C233">
        <v>2160</v>
      </c>
      <c r="D233">
        <f t="shared" si="12"/>
        <v>1922</v>
      </c>
      <c r="E233">
        <f t="shared" si="13"/>
        <v>3.2837533833325265</v>
      </c>
      <c r="G233">
        <v>245</v>
      </c>
      <c r="H233">
        <v>2000</v>
      </c>
      <c r="I233">
        <f t="shared" si="14"/>
        <v>1756</v>
      </c>
      <c r="J233">
        <f t="shared" si="15"/>
        <v>3.2445245115700838</v>
      </c>
      <c r="N233" t="s">
        <v>509</v>
      </c>
      <c r="O233">
        <v>3.2837533833325265</v>
      </c>
      <c r="Q233" t="s">
        <v>509</v>
      </c>
      <c r="R233">
        <v>3.2445245115700838</v>
      </c>
    </row>
    <row r="234" spans="1:18" x14ac:dyDescent="0.25">
      <c r="A234" t="s">
        <v>539</v>
      </c>
      <c r="B234">
        <v>15</v>
      </c>
      <c r="C234">
        <v>1640</v>
      </c>
      <c r="D234">
        <f t="shared" si="12"/>
        <v>1626</v>
      </c>
      <c r="E234">
        <f t="shared" si="13"/>
        <v>3.2111205412580492</v>
      </c>
      <c r="G234">
        <v>487</v>
      </c>
      <c r="H234">
        <v>930</v>
      </c>
      <c r="I234">
        <f t="shared" si="14"/>
        <v>444</v>
      </c>
      <c r="J234">
        <f t="shared" si="15"/>
        <v>2.6473829701146196</v>
      </c>
      <c r="N234" t="s">
        <v>539</v>
      </c>
      <c r="O234">
        <v>3.2111205412580492</v>
      </c>
      <c r="Q234" t="s">
        <v>539</v>
      </c>
      <c r="R234">
        <v>2.6473829701146196</v>
      </c>
    </row>
    <row r="235" spans="1:18" x14ac:dyDescent="0.25">
      <c r="A235" t="s">
        <v>129</v>
      </c>
      <c r="B235">
        <v>0</v>
      </c>
      <c r="C235">
        <v>102</v>
      </c>
      <c r="D235">
        <f t="shared" si="12"/>
        <v>103</v>
      </c>
      <c r="E235">
        <f t="shared" si="13"/>
        <v>2.012837224705172</v>
      </c>
      <c r="G235">
        <v>0</v>
      </c>
      <c r="H235">
        <v>57</v>
      </c>
      <c r="I235">
        <f t="shared" si="14"/>
        <v>58</v>
      </c>
      <c r="J235">
        <f t="shared" si="15"/>
        <v>1.7634279935629373</v>
      </c>
      <c r="N235" t="s">
        <v>129</v>
      </c>
      <c r="O235">
        <v>2.012837224705172</v>
      </c>
      <c r="Q235" t="s">
        <v>129</v>
      </c>
      <c r="R235">
        <v>1.7634279935629373</v>
      </c>
    </row>
    <row r="236" spans="1:18" x14ac:dyDescent="0.25">
      <c r="A236" t="s">
        <v>130</v>
      </c>
      <c r="B236">
        <v>0</v>
      </c>
      <c r="C236">
        <v>60</v>
      </c>
      <c r="D236">
        <f t="shared" si="12"/>
        <v>61</v>
      </c>
      <c r="E236">
        <f t="shared" si="13"/>
        <v>1.7853298350107671</v>
      </c>
      <c r="G236">
        <v>1</v>
      </c>
      <c r="H236">
        <v>25</v>
      </c>
      <c r="I236">
        <f t="shared" si="14"/>
        <v>25</v>
      </c>
      <c r="J236">
        <f t="shared" si="15"/>
        <v>1.3979400086720377</v>
      </c>
      <c r="N236" t="s">
        <v>130</v>
      </c>
      <c r="O236">
        <v>1.7853298350107671</v>
      </c>
      <c r="Q236" t="s">
        <v>130</v>
      </c>
      <c r="R236">
        <v>1.3979400086720377</v>
      </c>
    </row>
    <row r="237" spans="1:18" x14ac:dyDescent="0.25">
      <c r="A237" t="s">
        <v>386</v>
      </c>
      <c r="B237">
        <v>15</v>
      </c>
      <c r="C237">
        <v>1250</v>
      </c>
      <c r="D237">
        <f t="shared" si="12"/>
        <v>1236</v>
      </c>
      <c r="E237">
        <f t="shared" si="13"/>
        <v>3.0920184707527971</v>
      </c>
      <c r="G237">
        <v>142</v>
      </c>
      <c r="H237">
        <v>1200</v>
      </c>
      <c r="I237">
        <f t="shared" si="14"/>
        <v>1059</v>
      </c>
      <c r="J237">
        <f t="shared" si="15"/>
        <v>3.024895960107485</v>
      </c>
      <c r="N237" t="s">
        <v>386</v>
      </c>
      <c r="O237">
        <v>3.0920184707527971</v>
      </c>
      <c r="Q237" t="s">
        <v>386</v>
      </c>
      <c r="R237">
        <v>3.024895960107485</v>
      </c>
    </row>
    <row r="238" spans="1:18" x14ac:dyDescent="0.25">
      <c r="A238" t="s">
        <v>387</v>
      </c>
      <c r="B238">
        <v>81</v>
      </c>
      <c r="C238">
        <v>967</v>
      </c>
      <c r="D238">
        <f t="shared" si="12"/>
        <v>887</v>
      </c>
      <c r="E238">
        <f t="shared" si="13"/>
        <v>2.9479236198317262</v>
      </c>
      <c r="G238">
        <v>91</v>
      </c>
      <c r="H238">
        <v>700</v>
      </c>
      <c r="I238">
        <f t="shared" si="14"/>
        <v>610</v>
      </c>
      <c r="J238">
        <f t="shared" si="15"/>
        <v>2.7853298350107671</v>
      </c>
      <c r="N238" t="s">
        <v>387</v>
      </c>
      <c r="O238">
        <v>2.9479236198317262</v>
      </c>
      <c r="Q238" t="s">
        <v>387</v>
      </c>
      <c r="R238">
        <v>2.7853298350107671</v>
      </c>
    </row>
    <row r="239" spans="1:18" x14ac:dyDescent="0.25">
      <c r="A239" t="s">
        <v>131</v>
      </c>
      <c r="B239">
        <v>0</v>
      </c>
      <c r="C239">
        <v>66</v>
      </c>
      <c r="D239">
        <f t="shared" si="12"/>
        <v>67</v>
      </c>
      <c r="E239">
        <f t="shared" si="13"/>
        <v>1.8260748027008264</v>
      </c>
      <c r="G239">
        <v>0</v>
      </c>
      <c r="H239">
        <v>40</v>
      </c>
      <c r="I239">
        <f t="shared" si="14"/>
        <v>41</v>
      </c>
      <c r="J239">
        <f t="shared" si="15"/>
        <v>1.6127838567197355</v>
      </c>
      <c r="N239" t="s">
        <v>131</v>
      </c>
      <c r="O239">
        <v>1.8260748027008264</v>
      </c>
      <c r="Q239" t="s">
        <v>131</v>
      </c>
      <c r="R239">
        <v>1.6127838567197355</v>
      </c>
    </row>
    <row r="240" spans="1:18" x14ac:dyDescent="0.25">
      <c r="A240" t="s">
        <v>132</v>
      </c>
      <c r="B240">
        <v>0</v>
      </c>
      <c r="C240">
        <v>77</v>
      </c>
      <c r="D240">
        <f t="shared" si="12"/>
        <v>78</v>
      </c>
      <c r="E240">
        <f t="shared" si="13"/>
        <v>1.8920946026904804</v>
      </c>
      <c r="G240">
        <v>0</v>
      </c>
      <c r="H240">
        <v>40</v>
      </c>
      <c r="I240">
        <f t="shared" si="14"/>
        <v>41</v>
      </c>
      <c r="J240">
        <f t="shared" si="15"/>
        <v>1.6127838567197355</v>
      </c>
      <c r="N240" t="s">
        <v>132</v>
      </c>
      <c r="O240">
        <v>1.8920946026904804</v>
      </c>
      <c r="Q240" t="s">
        <v>132</v>
      </c>
      <c r="R240">
        <v>1.6127838567197355</v>
      </c>
    </row>
    <row r="241" spans="1:18" x14ac:dyDescent="0.25">
      <c r="A241" t="s">
        <v>133</v>
      </c>
      <c r="B241">
        <v>0</v>
      </c>
      <c r="C241">
        <v>40</v>
      </c>
      <c r="D241">
        <f t="shared" si="12"/>
        <v>41</v>
      </c>
      <c r="E241">
        <f t="shared" si="13"/>
        <v>1.6127838567197355</v>
      </c>
      <c r="G241">
        <v>0</v>
      </c>
      <c r="H241">
        <v>35</v>
      </c>
      <c r="I241">
        <f t="shared" si="14"/>
        <v>36</v>
      </c>
      <c r="J241">
        <f t="shared" si="15"/>
        <v>1.5563025007672873</v>
      </c>
      <c r="N241" t="s">
        <v>133</v>
      </c>
      <c r="O241">
        <v>1.6127838567197355</v>
      </c>
      <c r="Q241" t="s">
        <v>133</v>
      </c>
      <c r="R241">
        <v>1.5563025007672873</v>
      </c>
    </row>
    <row r="242" spans="1:18" x14ac:dyDescent="0.25">
      <c r="A242" t="s">
        <v>134</v>
      </c>
      <c r="B242">
        <v>0</v>
      </c>
      <c r="C242">
        <v>70</v>
      </c>
      <c r="D242">
        <f t="shared" si="12"/>
        <v>71</v>
      </c>
      <c r="E242">
        <f t="shared" si="13"/>
        <v>1.8512583487190752</v>
      </c>
      <c r="G242">
        <v>0</v>
      </c>
      <c r="H242">
        <v>40</v>
      </c>
      <c r="I242">
        <f t="shared" si="14"/>
        <v>41</v>
      </c>
      <c r="J242">
        <f t="shared" si="15"/>
        <v>1.6127838567197355</v>
      </c>
      <c r="N242" t="s">
        <v>134</v>
      </c>
      <c r="O242">
        <v>1.8512583487190752</v>
      </c>
      <c r="Q242" t="s">
        <v>134</v>
      </c>
      <c r="R242">
        <v>1.6127838567197355</v>
      </c>
    </row>
    <row r="243" spans="1:18" x14ac:dyDescent="0.25">
      <c r="A243" t="s">
        <v>135</v>
      </c>
      <c r="B243">
        <v>0</v>
      </c>
      <c r="C243">
        <v>53</v>
      </c>
      <c r="D243">
        <f t="shared" si="12"/>
        <v>54</v>
      </c>
      <c r="E243">
        <f t="shared" si="13"/>
        <v>1.7323937598229686</v>
      </c>
      <c r="G243">
        <v>0</v>
      </c>
      <c r="H243">
        <v>30</v>
      </c>
      <c r="I243">
        <f t="shared" si="14"/>
        <v>31</v>
      </c>
      <c r="J243">
        <f t="shared" si="15"/>
        <v>1.4913616938342726</v>
      </c>
      <c r="N243" t="s">
        <v>135</v>
      </c>
      <c r="O243">
        <v>1.7323937598229686</v>
      </c>
      <c r="Q243" t="s">
        <v>135</v>
      </c>
      <c r="R243">
        <v>1.4913616938342726</v>
      </c>
    </row>
    <row r="244" spans="1:18" x14ac:dyDescent="0.25">
      <c r="A244" t="s">
        <v>136</v>
      </c>
      <c r="B244">
        <v>0</v>
      </c>
      <c r="C244">
        <v>110</v>
      </c>
      <c r="D244">
        <f t="shared" si="12"/>
        <v>111</v>
      </c>
      <c r="E244">
        <f t="shared" si="13"/>
        <v>2.0453229787866576</v>
      </c>
      <c r="G244">
        <v>0</v>
      </c>
      <c r="H244">
        <v>40</v>
      </c>
      <c r="I244">
        <f t="shared" si="14"/>
        <v>41</v>
      </c>
      <c r="J244">
        <f t="shared" si="15"/>
        <v>1.6127838567197355</v>
      </c>
      <c r="N244" t="s">
        <v>136</v>
      </c>
      <c r="O244">
        <v>2.0453229787866576</v>
      </c>
      <c r="Q244" t="s">
        <v>136</v>
      </c>
      <c r="R244">
        <v>1.6127838567197355</v>
      </c>
    </row>
    <row r="245" spans="1:18" x14ac:dyDescent="0.25">
      <c r="A245" t="s">
        <v>546</v>
      </c>
      <c r="B245">
        <v>3</v>
      </c>
      <c r="C245">
        <v>30</v>
      </c>
      <c r="D245">
        <f t="shared" si="12"/>
        <v>28</v>
      </c>
      <c r="E245">
        <f t="shared" si="13"/>
        <v>1.4471580313422192</v>
      </c>
      <c r="G245">
        <v>3</v>
      </c>
      <c r="H245">
        <v>30</v>
      </c>
      <c r="I245">
        <f t="shared" si="14"/>
        <v>28</v>
      </c>
      <c r="J245">
        <f t="shared" si="15"/>
        <v>1.4471580313422192</v>
      </c>
      <c r="N245" t="s">
        <v>546</v>
      </c>
      <c r="O245">
        <v>1.4471580313422192</v>
      </c>
      <c r="Q245" t="s">
        <v>546</v>
      </c>
      <c r="R245">
        <v>1.4471580313422192</v>
      </c>
    </row>
    <row r="246" spans="1:18" x14ac:dyDescent="0.25">
      <c r="A246" t="s">
        <v>331</v>
      </c>
      <c r="B246">
        <v>2</v>
      </c>
      <c r="C246">
        <v>30</v>
      </c>
      <c r="D246">
        <f t="shared" si="12"/>
        <v>29</v>
      </c>
      <c r="E246">
        <f t="shared" si="13"/>
        <v>1.4623979978989561</v>
      </c>
      <c r="G246">
        <v>2</v>
      </c>
      <c r="H246">
        <v>30</v>
      </c>
      <c r="I246">
        <f t="shared" si="14"/>
        <v>29</v>
      </c>
      <c r="J246">
        <f t="shared" si="15"/>
        <v>1.4623979978989561</v>
      </c>
      <c r="N246" t="s">
        <v>331</v>
      </c>
      <c r="O246">
        <v>1.4623979978989561</v>
      </c>
      <c r="Q246" t="s">
        <v>331</v>
      </c>
      <c r="R246">
        <v>1.4623979978989561</v>
      </c>
    </row>
    <row r="247" spans="1:18" x14ac:dyDescent="0.25">
      <c r="A247" t="s">
        <v>137</v>
      </c>
      <c r="B247">
        <v>0</v>
      </c>
      <c r="C247">
        <v>52</v>
      </c>
      <c r="D247">
        <f t="shared" si="12"/>
        <v>53</v>
      </c>
      <c r="E247">
        <f t="shared" si="13"/>
        <v>1.7242758696007889</v>
      </c>
      <c r="G247">
        <v>2</v>
      </c>
      <c r="H247">
        <v>18</v>
      </c>
      <c r="I247">
        <f t="shared" si="14"/>
        <v>17</v>
      </c>
      <c r="J247">
        <f t="shared" si="15"/>
        <v>1.2304489213782739</v>
      </c>
      <c r="N247" t="s">
        <v>137</v>
      </c>
      <c r="O247">
        <v>1.7242758696007889</v>
      </c>
      <c r="Q247" t="s">
        <v>137</v>
      </c>
      <c r="R247">
        <v>1.2304489213782739</v>
      </c>
    </row>
    <row r="248" spans="1:18" x14ac:dyDescent="0.25">
      <c r="A248" t="s">
        <v>138</v>
      </c>
      <c r="B248">
        <v>1</v>
      </c>
      <c r="C248">
        <v>58</v>
      </c>
      <c r="D248">
        <f t="shared" si="12"/>
        <v>58</v>
      </c>
      <c r="E248">
        <f t="shared" si="13"/>
        <v>1.7634279935629373</v>
      </c>
      <c r="G248">
        <v>1</v>
      </c>
      <c r="H248">
        <v>58</v>
      </c>
      <c r="I248">
        <f t="shared" si="14"/>
        <v>58</v>
      </c>
      <c r="J248">
        <f t="shared" si="15"/>
        <v>1.7634279935629373</v>
      </c>
      <c r="N248" t="s">
        <v>138</v>
      </c>
      <c r="O248">
        <v>1.7634279935629373</v>
      </c>
      <c r="Q248" t="s">
        <v>138</v>
      </c>
      <c r="R248">
        <v>1.7634279935629373</v>
      </c>
    </row>
    <row r="249" spans="1:18" x14ac:dyDescent="0.25">
      <c r="A249" t="s">
        <v>139</v>
      </c>
      <c r="B249">
        <v>0</v>
      </c>
      <c r="C249">
        <v>30</v>
      </c>
      <c r="D249">
        <f t="shared" si="12"/>
        <v>31</v>
      </c>
      <c r="E249">
        <f t="shared" si="13"/>
        <v>1.4913616938342726</v>
      </c>
      <c r="G249">
        <v>0.5</v>
      </c>
      <c r="H249">
        <v>30</v>
      </c>
      <c r="I249">
        <f t="shared" si="14"/>
        <v>30.5</v>
      </c>
      <c r="J249">
        <f t="shared" si="15"/>
        <v>1.4842998393467859</v>
      </c>
      <c r="N249" t="s">
        <v>139</v>
      </c>
      <c r="O249">
        <v>1.4913616938342726</v>
      </c>
      <c r="Q249" t="s">
        <v>139</v>
      </c>
      <c r="R249">
        <v>1.4842998393467859</v>
      </c>
    </row>
    <row r="250" spans="1:18" x14ac:dyDescent="0.25">
      <c r="A250" t="s">
        <v>140</v>
      </c>
      <c r="B250">
        <v>0</v>
      </c>
      <c r="C250">
        <v>30</v>
      </c>
      <c r="D250">
        <f t="shared" si="12"/>
        <v>31</v>
      </c>
      <c r="E250">
        <f t="shared" si="13"/>
        <v>1.4913616938342726</v>
      </c>
      <c r="G250">
        <v>1</v>
      </c>
      <c r="H250">
        <v>30</v>
      </c>
      <c r="I250">
        <f t="shared" si="14"/>
        <v>30</v>
      </c>
      <c r="J250">
        <f t="shared" si="15"/>
        <v>1.4771212547196624</v>
      </c>
      <c r="N250" t="s">
        <v>140</v>
      </c>
      <c r="O250">
        <v>1.4913616938342726</v>
      </c>
      <c r="Q250" t="s">
        <v>140</v>
      </c>
      <c r="R250">
        <v>1.4771212547196624</v>
      </c>
    </row>
    <row r="251" spans="1:18" x14ac:dyDescent="0.25">
      <c r="A251" t="s">
        <v>141</v>
      </c>
      <c r="B251">
        <v>2</v>
      </c>
      <c r="C251">
        <v>21.5</v>
      </c>
      <c r="D251">
        <f t="shared" si="12"/>
        <v>20.5</v>
      </c>
      <c r="E251">
        <f t="shared" si="13"/>
        <v>1.3117538610557542</v>
      </c>
      <c r="G251">
        <v>2</v>
      </c>
      <c r="H251">
        <v>20</v>
      </c>
      <c r="I251">
        <f t="shared" si="14"/>
        <v>19</v>
      </c>
      <c r="J251">
        <f t="shared" si="15"/>
        <v>1.2787536009528289</v>
      </c>
      <c r="N251" t="s">
        <v>141</v>
      </c>
      <c r="O251">
        <v>1.3117538610557542</v>
      </c>
      <c r="Q251" t="s">
        <v>141</v>
      </c>
      <c r="R251">
        <v>1.2787536009528289</v>
      </c>
    </row>
    <row r="252" spans="1:18" x14ac:dyDescent="0.25">
      <c r="A252" t="s">
        <v>142</v>
      </c>
      <c r="B252">
        <v>1</v>
      </c>
      <c r="C252">
        <v>30</v>
      </c>
      <c r="D252">
        <f t="shared" si="12"/>
        <v>30</v>
      </c>
      <c r="E252">
        <f t="shared" si="13"/>
        <v>1.4771212547196624</v>
      </c>
      <c r="G252">
        <v>1</v>
      </c>
      <c r="H252">
        <v>30</v>
      </c>
      <c r="I252">
        <f t="shared" si="14"/>
        <v>30</v>
      </c>
      <c r="J252">
        <f t="shared" si="15"/>
        <v>1.4771212547196624</v>
      </c>
      <c r="N252" t="s">
        <v>142</v>
      </c>
      <c r="O252">
        <v>1.4771212547196624</v>
      </c>
      <c r="Q252" t="s">
        <v>142</v>
      </c>
      <c r="R252">
        <v>1.4771212547196624</v>
      </c>
    </row>
    <row r="253" spans="1:18" x14ac:dyDescent="0.25">
      <c r="A253" t="s">
        <v>143</v>
      </c>
      <c r="B253">
        <v>0</v>
      </c>
      <c r="C253">
        <v>55</v>
      </c>
      <c r="D253">
        <f t="shared" si="12"/>
        <v>56</v>
      </c>
      <c r="E253">
        <f t="shared" si="13"/>
        <v>1.7481880270062005</v>
      </c>
      <c r="G253">
        <v>1</v>
      </c>
      <c r="H253">
        <v>40</v>
      </c>
      <c r="I253">
        <f t="shared" si="14"/>
        <v>40</v>
      </c>
      <c r="J253">
        <f t="shared" si="15"/>
        <v>1.6020599913279623</v>
      </c>
      <c r="N253" t="s">
        <v>143</v>
      </c>
      <c r="O253">
        <v>1.7481880270062005</v>
      </c>
      <c r="Q253" t="s">
        <v>143</v>
      </c>
      <c r="R253">
        <v>1.6020599913279623</v>
      </c>
    </row>
    <row r="254" spans="1:18" x14ac:dyDescent="0.25">
      <c r="A254" t="s">
        <v>388</v>
      </c>
      <c r="B254">
        <v>13.5</v>
      </c>
      <c r="C254">
        <v>710</v>
      </c>
      <c r="D254">
        <f t="shared" si="12"/>
        <v>697.5</v>
      </c>
      <c r="E254">
        <f t="shared" si="13"/>
        <v>2.8435442119456353</v>
      </c>
      <c r="G254">
        <v>28</v>
      </c>
      <c r="H254">
        <v>653</v>
      </c>
      <c r="I254">
        <f t="shared" si="14"/>
        <v>626</v>
      </c>
      <c r="J254">
        <f t="shared" si="15"/>
        <v>2.7965743332104296</v>
      </c>
      <c r="N254" t="s">
        <v>388</v>
      </c>
      <c r="O254">
        <v>2.8435442119456353</v>
      </c>
      <c r="Q254" t="s">
        <v>388</v>
      </c>
      <c r="R254">
        <v>2.7965743332104296</v>
      </c>
    </row>
    <row r="255" spans="1:18" x14ac:dyDescent="0.25">
      <c r="A255" t="s">
        <v>144</v>
      </c>
      <c r="B255">
        <v>0</v>
      </c>
      <c r="C255">
        <v>30</v>
      </c>
      <c r="D255">
        <f t="shared" si="12"/>
        <v>31</v>
      </c>
      <c r="E255">
        <f t="shared" si="13"/>
        <v>1.4913616938342726</v>
      </c>
      <c r="G255">
        <v>5</v>
      </c>
      <c r="H255">
        <v>30</v>
      </c>
      <c r="I255">
        <f t="shared" si="14"/>
        <v>26</v>
      </c>
      <c r="J255">
        <f t="shared" si="15"/>
        <v>1.414973347970818</v>
      </c>
      <c r="N255" t="s">
        <v>144</v>
      </c>
      <c r="O255">
        <v>1.4913616938342726</v>
      </c>
      <c r="Q255" t="s">
        <v>144</v>
      </c>
      <c r="R255">
        <v>1.414973347970818</v>
      </c>
    </row>
    <row r="256" spans="1:18" x14ac:dyDescent="0.25">
      <c r="A256" t="s">
        <v>318</v>
      </c>
      <c r="B256">
        <v>0</v>
      </c>
      <c r="C256">
        <v>66</v>
      </c>
      <c r="D256">
        <f t="shared" si="12"/>
        <v>67</v>
      </c>
      <c r="E256">
        <f t="shared" si="13"/>
        <v>1.8260748027008264</v>
      </c>
      <c r="G256">
        <v>0</v>
      </c>
      <c r="H256">
        <v>40</v>
      </c>
      <c r="I256">
        <f t="shared" si="14"/>
        <v>41</v>
      </c>
      <c r="J256">
        <f t="shared" si="15"/>
        <v>1.6127838567197355</v>
      </c>
      <c r="N256" t="s">
        <v>318</v>
      </c>
      <c r="O256">
        <v>1.8260748027008264</v>
      </c>
      <c r="Q256" t="s">
        <v>318</v>
      </c>
      <c r="R256">
        <v>1.6127838567197355</v>
      </c>
    </row>
    <row r="257" spans="1:18" x14ac:dyDescent="0.25">
      <c r="A257" t="s">
        <v>145</v>
      </c>
      <c r="B257">
        <v>0</v>
      </c>
      <c r="C257">
        <v>72</v>
      </c>
      <c r="D257">
        <f t="shared" si="12"/>
        <v>73</v>
      </c>
      <c r="E257">
        <f t="shared" si="13"/>
        <v>1.8633228601204559</v>
      </c>
      <c r="G257">
        <v>1</v>
      </c>
      <c r="H257">
        <v>25</v>
      </c>
      <c r="I257">
        <f t="shared" si="14"/>
        <v>25</v>
      </c>
      <c r="J257">
        <f t="shared" si="15"/>
        <v>1.3979400086720377</v>
      </c>
      <c r="N257" t="s">
        <v>145</v>
      </c>
      <c r="O257">
        <v>1.8633228601204559</v>
      </c>
      <c r="Q257" t="s">
        <v>145</v>
      </c>
      <c r="R257">
        <v>1.3979400086720377</v>
      </c>
    </row>
    <row r="258" spans="1:18" x14ac:dyDescent="0.25">
      <c r="A258" t="s">
        <v>335</v>
      </c>
      <c r="B258">
        <v>0</v>
      </c>
      <c r="C258">
        <v>30</v>
      </c>
      <c r="D258">
        <f t="shared" ref="D258:D321" si="16">C258-B258+1</f>
        <v>31</v>
      </c>
      <c r="E258">
        <f t="shared" ref="E258:E321" si="17">LOG10(D258)</f>
        <v>1.4913616938342726</v>
      </c>
      <c r="G258">
        <v>0</v>
      </c>
      <c r="H258">
        <v>30</v>
      </c>
      <c r="I258">
        <f t="shared" ref="I258:I321" si="18">H258-G258+1</f>
        <v>31</v>
      </c>
      <c r="J258">
        <f t="shared" ref="J258:J321" si="19">LOG10(I258)</f>
        <v>1.4913616938342726</v>
      </c>
      <c r="N258" t="s">
        <v>335</v>
      </c>
      <c r="O258">
        <v>1.4913616938342726</v>
      </c>
      <c r="Q258" t="s">
        <v>335</v>
      </c>
      <c r="R258">
        <v>1.4913616938342726</v>
      </c>
    </row>
    <row r="259" spans="1:18" x14ac:dyDescent="0.25">
      <c r="A259" t="s">
        <v>146</v>
      </c>
      <c r="B259">
        <v>0</v>
      </c>
      <c r="C259">
        <v>120</v>
      </c>
      <c r="D259">
        <f t="shared" si="16"/>
        <v>121</v>
      </c>
      <c r="E259">
        <f t="shared" si="17"/>
        <v>2.0827853703164503</v>
      </c>
      <c r="G259">
        <v>3</v>
      </c>
      <c r="H259">
        <v>90</v>
      </c>
      <c r="I259">
        <f t="shared" si="18"/>
        <v>88</v>
      </c>
      <c r="J259">
        <f t="shared" si="19"/>
        <v>1.9444826721501687</v>
      </c>
      <c r="N259" t="s">
        <v>146</v>
      </c>
      <c r="O259">
        <v>2.0827853703164503</v>
      </c>
      <c r="Q259" t="s">
        <v>146</v>
      </c>
      <c r="R259">
        <v>1.9444826721501687</v>
      </c>
    </row>
    <row r="260" spans="1:18" x14ac:dyDescent="0.25">
      <c r="A260" t="s">
        <v>147</v>
      </c>
      <c r="B260">
        <v>0</v>
      </c>
      <c r="C260">
        <v>66</v>
      </c>
      <c r="D260">
        <f t="shared" si="16"/>
        <v>67</v>
      </c>
      <c r="E260">
        <f t="shared" si="17"/>
        <v>1.8260748027008264</v>
      </c>
      <c r="G260">
        <v>1</v>
      </c>
      <c r="H260">
        <v>40</v>
      </c>
      <c r="I260">
        <f t="shared" si="18"/>
        <v>40</v>
      </c>
      <c r="J260">
        <f t="shared" si="19"/>
        <v>1.6020599913279623</v>
      </c>
      <c r="N260" t="s">
        <v>147</v>
      </c>
      <c r="O260">
        <v>1.8260748027008264</v>
      </c>
      <c r="Q260" t="s">
        <v>147</v>
      </c>
      <c r="R260">
        <v>1.6020599913279623</v>
      </c>
    </row>
    <row r="261" spans="1:18" x14ac:dyDescent="0.25">
      <c r="A261" t="s">
        <v>148</v>
      </c>
      <c r="B261">
        <v>0</v>
      </c>
      <c r="C261">
        <v>654</v>
      </c>
      <c r="D261">
        <f t="shared" si="16"/>
        <v>655</v>
      </c>
      <c r="E261">
        <f t="shared" si="17"/>
        <v>2.8162412999917832</v>
      </c>
      <c r="G261">
        <v>2</v>
      </c>
      <c r="H261">
        <v>300</v>
      </c>
      <c r="I261">
        <f t="shared" si="18"/>
        <v>299</v>
      </c>
      <c r="J261">
        <f t="shared" si="19"/>
        <v>2.4756711883244296</v>
      </c>
      <c r="N261" t="s">
        <v>148</v>
      </c>
      <c r="O261">
        <v>2.8162412999917832</v>
      </c>
      <c r="Q261" t="s">
        <v>148</v>
      </c>
      <c r="R261">
        <v>2.4756711883244296</v>
      </c>
    </row>
    <row r="262" spans="1:18" x14ac:dyDescent="0.25">
      <c r="A262" t="s">
        <v>149</v>
      </c>
      <c r="B262">
        <v>2</v>
      </c>
      <c r="C262">
        <v>70</v>
      </c>
      <c r="D262">
        <f t="shared" si="16"/>
        <v>69</v>
      </c>
      <c r="E262">
        <f t="shared" si="17"/>
        <v>1.8388490907372552</v>
      </c>
      <c r="G262">
        <v>10</v>
      </c>
      <c r="H262">
        <v>40</v>
      </c>
      <c r="I262">
        <f t="shared" si="18"/>
        <v>31</v>
      </c>
      <c r="J262">
        <f t="shared" si="19"/>
        <v>1.4913616938342726</v>
      </c>
      <c r="N262" t="s">
        <v>149</v>
      </c>
      <c r="O262">
        <v>1.8388490907372552</v>
      </c>
      <c r="Q262" t="s">
        <v>149</v>
      </c>
      <c r="R262">
        <v>1.4913616938342726</v>
      </c>
    </row>
    <row r="263" spans="1:18" x14ac:dyDescent="0.25">
      <c r="A263" t="s">
        <v>150</v>
      </c>
      <c r="B263">
        <v>0</v>
      </c>
      <c r="C263">
        <v>40</v>
      </c>
      <c r="D263">
        <f t="shared" si="16"/>
        <v>41</v>
      </c>
      <c r="E263">
        <f t="shared" si="17"/>
        <v>1.6127838567197355</v>
      </c>
      <c r="G263">
        <v>0</v>
      </c>
      <c r="H263">
        <v>30</v>
      </c>
      <c r="I263">
        <f t="shared" si="18"/>
        <v>31</v>
      </c>
      <c r="J263">
        <f t="shared" si="19"/>
        <v>1.4913616938342726</v>
      </c>
      <c r="N263" t="s">
        <v>150</v>
      </c>
      <c r="O263">
        <v>1.6127838567197355</v>
      </c>
      <c r="Q263" t="s">
        <v>150</v>
      </c>
      <c r="R263">
        <v>1.4913616938342726</v>
      </c>
    </row>
    <row r="264" spans="1:18" x14ac:dyDescent="0.25">
      <c r="A264" t="s">
        <v>389</v>
      </c>
      <c r="B264">
        <v>0</v>
      </c>
      <c r="C264">
        <v>817.5</v>
      </c>
      <c r="D264">
        <f t="shared" si="16"/>
        <v>818.5</v>
      </c>
      <c r="E264">
        <f t="shared" si="17"/>
        <v>2.9130186837479601</v>
      </c>
      <c r="G264">
        <v>0</v>
      </c>
      <c r="H264">
        <v>150</v>
      </c>
      <c r="I264">
        <f t="shared" si="18"/>
        <v>151</v>
      </c>
      <c r="J264">
        <f t="shared" si="19"/>
        <v>2.1789769472931693</v>
      </c>
      <c r="N264" t="s">
        <v>389</v>
      </c>
      <c r="O264">
        <v>2.9130186837479601</v>
      </c>
      <c r="Q264" t="s">
        <v>389</v>
      </c>
      <c r="R264">
        <v>2.1789769472931693</v>
      </c>
    </row>
    <row r="265" spans="1:18" x14ac:dyDescent="0.25">
      <c r="A265" t="s">
        <v>523</v>
      </c>
      <c r="B265">
        <v>0</v>
      </c>
      <c r="C265">
        <v>40</v>
      </c>
      <c r="D265">
        <f t="shared" si="16"/>
        <v>41</v>
      </c>
      <c r="E265">
        <f t="shared" si="17"/>
        <v>1.6127838567197355</v>
      </c>
      <c r="G265">
        <v>0</v>
      </c>
      <c r="H265">
        <v>40</v>
      </c>
      <c r="I265">
        <f t="shared" si="18"/>
        <v>41</v>
      </c>
      <c r="J265">
        <f t="shared" si="19"/>
        <v>1.6127838567197355</v>
      </c>
      <c r="N265" t="s">
        <v>523</v>
      </c>
      <c r="O265">
        <v>1.6127838567197355</v>
      </c>
      <c r="Q265" t="s">
        <v>523</v>
      </c>
      <c r="R265">
        <v>1.6127838567197355</v>
      </c>
    </row>
    <row r="266" spans="1:18" x14ac:dyDescent="0.25">
      <c r="A266" t="s">
        <v>151</v>
      </c>
      <c r="B266">
        <v>0</v>
      </c>
      <c r="C266">
        <v>66</v>
      </c>
      <c r="D266">
        <f t="shared" si="16"/>
        <v>67</v>
      </c>
      <c r="E266">
        <f t="shared" si="17"/>
        <v>1.8260748027008264</v>
      </c>
      <c r="G266">
        <v>0</v>
      </c>
      <c r="H266">
        <v>55</v>
      </c>
      <c r="I266">
        <f t="shared" si="18"/>
        <v>56</v>
      </c>
      <c r="J266">
        <f t="shared" si="19"/>
        <v>1.7481880270062005</v>
      </c>
      <c r="N266" t="s">
        <v>151</v>
      </c>
      <c r="O266">
        <v>1.8260748027008264</v>
      </c>
      <c r="Q266" t="s">
        <v>151</v>
      </c>
      <c r="R266">
        <v>1.7481880270062005</v>
      </c>
    </row>
    <row r="267" spans="1:18" x14ac:dyDescent="0.25">
      <c r="A267" t="s">
        <v>152</v>
      </c>
      <c r="B267">
        <v>0</v>
      </c>
      <c r="C267">
        <v>40</v>
      </c>
      <c r="D267">
        <f t="shared" si="16"/>
        <v>41</v>
      </c>
      <c r="E267">
        <f t="shared" si="17"/>
        <v>1.6127838567197355</v>
      </c>
      <c r="G267">
        <v>2</v>
      </c>
      <c r="H267">
        <v>25</v>
      </c>
      <c r="I267">
        <f t="shared" si="18"/>
        <v>24</v>
      </c>
      <c r="J267">
        <f t="shared" si="19"/>
        <v>1.3802112417116059</v>
      </c>
      <c r="N267" t="s">
        <v>152</v>
      </c>
      <c r="O267">
        <v>1.6127838567197355</v>
      </c>
      <c r="Q267" t="s">
        <v>152</v>
      </c>
      <c r="R267">
        <v>1.3802112417116059</v>
      </c>
    </row>
    <row r="268" spans="1:18" x14ac:dyDescent="0.25">
      <c r="A268" t="s">
        <v>153</v>
      </c>
      <c r="B268">
        <v>0</v>
      </c>
      <c r="C268">
        <v>66</v>
      </c>
      <c r="D268">
        <f t="shared" si="16"/>
        <v>67</v>
      </c>
      <c r="E268">
        <f t="shared" si="17"/>
        <v>1.8260748027008264</v>
      </c>
      <c r="G268">
        <v>0</v>
      </c>
      <c r="H268">
        <v>40</v>
      </c>
      <c r="I268">
        <f t="shared" si="18"/>
        <v>41</v>
      </c>
      <c r="J268">
        <f t="shared" si="19"/>
        <v>1.6127838567197355</v>
      </c>
      <c r="N268" t="s">
        <v>153</v>
      </c>
      <c r="O268">
        <v>1.8260748027008264</v>
      </c>
      <c r="Q268" t="s">
        <v>153</v>
      </c>
      <c r="R268">
        <v>1.6127838567197355</v>
      </c>
    </row>
    <row r="269" spans="1:18" x14ac:dyDescent="0.25">
      <c r="A269" t="s">
        <v>154</v>
      </c>
      <c r="B269">
        <v>0</v>
      </c>
      <c r="C269">
        <v>32</v>
      </c>
      <c r="D269">
        <f t="shared" si="16"/>
        <v>33</v>
      </c>
      <c r="E269">
        <f t="shared" si="17"/>
        <v>1.5185139398778875</v>
      </c>
      <c r="G269">
        <v>2</v>
      </c>
      <c r="H269">
        <v>30</v>
      </c>
      <c r="I269">
        <f t="shared" si="18"/>
        <v>29</v>
      </c>
      <c r="J269">
        <f t="shared" si="19"/>
        <v>1.4623979978989561</v>
      </c>
      <c r="N269" t="s">
        <v>154</v>
      </c>
      <c r="O269">
        <v>1.5185139398778875</v>
      </c>
      <c r="Q269" t="s">
        <v>154</v>
      </c>
      <c r="R269">
        <v>1.4623979978989561</v>
      </c>
    </row>
    <row r="270" spans="1:18" x14ac:dyDescent="0.25">
      <c r="A270" t="s">
        <v>155</v>
      </c>
      <c r="B270">
        <v>0</v>
      </c>
      <c r="C270">
        <v>67</v>
      </c>
      <c r="D270">
        <f t="shared" si="16"/>
        <v>68</v>
      </c>
      <c r="E270">
        <f t="shared" si="17"/>
        <v>1.8325089127062364</v>
      </c>
      <c r="G270">
        <v>0</v>
      </c>
      <c r="H270">
        <v>40</v>
      </c>
      <c r="I270">
        <f t="shared" si="18"/>
        <v>41</v>
      </c>
      <c r="J270">
        <f t="shared" si="19"/>
        <v>1.6127838567197355</v>
      </c>
      <c r="N270" t="s">
        <v>155</v>
      </c>
      <c r="O270">
        <v>1.8325089127062364</v>
      </c>
      <c r="Q270" t="s">
        <v>155</v>
      </c>
      <c r="R270">
        <v>1.6127838567197355</v>
      </c>
    </row>
    <row r="271" spans="1:18" x14ac:dyDescent="0.25">
      <c r="A271" t="s">
        <v>156</v>
      </c>
      <c r="B271">
        <v>0</v>
      </c>
      <c r="C271">
        <v>67</v>
      </c>
      <c r="D271">
        <f t="shared" si="16"/>
        <v>68</v>
      </c>
      <c r="E271">
        <f t="shared" si="17"/>
        <v>1.8325089127062364</v>
      </c>
      <c r="G271">
        <v>0</v>
      </c>
      <c r="H271">
        <v>35</v>
      </c>
      <c r="I271">
        <f t="shared" si="18"/>
        <v>36</v>
      </c>
      <c r="J271">
        <f t="shared" si="19"/>
        <v>1.5563025007672873</v>
      </c>
      <c r="N271" t="s">
        <v>156</v>
      </c>
      <c r="O271">
        <v>1.8325089127062364</v>
      </c>
      <c r="Q271" t="s">
        <v>156</v>
      </c>
      <c r="R271">
        <v>1.5563025007672873</v>
      </c>
    </row>
    <row r="272" spans="1:18" x14ac:dyDescent="0.25">
      <c r="A272" t="s">
        <v>157</v>
      </c>
      <c r="B272">
        <v>0</v>
      </c>
      <c r="C272">
        <v>79</v>
      </c>
      <c r="D272">
        <f t="shared" si="16"/>
        <v>80</v>
      </c>
      <c r="E272">
        <f t="shared" si="17"/>
        <v>1.9030899869919435</v>
      </c>
      <c r="G272">
        <v>0</v>
      </c>
      <c r="H272">
        <v>35</v>
      </c>
      <c r="I272">
        <f t="shared" si="18"/>
        <v>36</v>
      </c>
      <c r="J272">
        <f t="shared" si="19"/>
        <v>1.5563025007672873</v>
      </c>
      <c r="N272" t="s">
        <v>157</v>
      </c>
      <c r="O272">
        <v>1.9030899869919435</v>
      </c>
      <c r="Q272" t="s">
        <v>157</v>
      </c>
      <c r="R272">
        <v>1.5563025007672873</v>
      </c>
    </row>
    <row r="273" spans="1:18" x14ac:dyDescent="0.25">
      <c r="A273" t="s">
        <v>158</v>
      </c>
      <c r="B273">
        <v>0</v>
      </c>
      <c r="C273">
        <v>60</v>
      </c>
      <c r="D273">
        <f t="shared" si="16"/>
        <v>61</v>
      </c>
      <c r="E273">
        <f t="shared" si="17"/>
        <v>1.7853298350107671</v>
      </c>
      <c r="G273">
        <v>1</v>
      </c>
      <c r="H273">
        <v>35</v>
      </c>
      <c r="I273">
        <f t="shared" si="18"/>
        <v>35</v>
      </c>
      <c r="J273">
        <f t="shared" si="19"/>
        <v>1.5440680443502757</v>
      </c>
      <c r="N273" t="s">
        <v>158</v>
      </c>
      <c r="O273">
        <v>1.7853298350107671</v>
      </c>
      <c r="Q273" t="s">
        <v>158</v>
      </c>
      <c r="R273">
        <v>1.5440680443502757</v>
      </c>
    </row>
    <row r="274" spans="1:18" x14ac:dyDescent="0.25">
      <c r="A274" t="s">
        <v>159</v>
      </c>
      <c r="B274">
        <v>0</v>
      </c>
      <c r="C274">
        <v>60</v>
      </c>
      <c r="D274">
        <f t="shared" si="16"/>
        <v>61</v>
      </c>
      <c r="E274">
        <f t="shared" si="17"/>
        <v>1.7853298350107671</v>
      </c>
      <c r="G274">
        <v>0</v>
      </c>
      <c r="H274">
        <v>20</v>
      </c>
      <c r="I274">
        <f t="shared" si="18"/>
        <v>21</v>
      </c>
      <c r="J274">
        <f t="shared" si="19"/>
        <v>1.3222192947339193</v>
      </c>
      <c r="N274" t="s">
        <v>159</v>
      </c>
      <c r="O274">
        <v>1.7853298350107671</v>
      </c>
      <c r="Q274" t="s">
        <v>159</v>
      </c>
      <c r="R274">
        <v>1.3222192947339193</v>
      </c>
    </row>
    <row r="275" spans="1:18" x14ac:dyDescent="0.25">
      <c r="A275" t="s">
        <v>160</v>
      </c>
      <c r="B275">
        <v>0</v>
      </c>
      <c r="C275">
        <v>50</v>
      </c>
      <c r="D275">
        <f t="shared" si="16"/>
        <v>51</v>
      </c>
      <c r="E275">
        <f t="shared" si="17"/>
        <v>1.7075701760979363</v>
      </c>
      <c r="G275">
        <v>1</v>
      </c>
      <c r="H275">
        <v>40</v>
      </c>
      <c r="I275">
        <f t="shared" si="18"/>
        <v>40</v>
      </c>
      <c r="J275">
        <f t="shared" si="19"/>
        <v>1.6020599913279623</v>
      </c>
      <c r="N275" t="s">
        <v>160</v>
      </c>
      <c r="O275">
        <v>1.7075701760979363</v>
      </c>
      <c r="Q275" t="s">
        <v>160</v>
      </c>
      <c r="R275">
        <v>1.6020599913279623</v>
      </c>
    </row>
    <row r="276" spans="1:18" x14ac:dyDescent="0.25">
      <c r="A276" t="s">
        <v>337</v>
      </c>
      <c r="B276">
        <v>0</v>
      </c>
      <c r="C276">
        <v>25</v>
      </c>
      <c r="D276">
        <f t="shared" si="16"/>
        <v>26</v>
      </c>
      <c r="E276">
        <f t="shared" si="17"/>
        <v>1.414973347970818</v>
      </c>
      <c r="G276">
        <v>8</v>
      </c>
      <c r="H276">
        <v>25</v>
      </c>
      <c r="I276">
        <f t="shared" si="18"/>
        <v>18</v>
      </c>
      <c r="J276">
        <f t="shared" si="19"/>
        <v>1.255272505103306</v>
      </c>
      <c r="N276" t="s">
        <v>337</v>
      </c>
      <c r="O276">
        <v>1.414973347970818</v>
      </c>
      <c r="Q276" t="s">
        <v>337</v>
      </c>
      <c r="R276">
        <v>1.255272505103306</v>
      </c>
    </row>
    <row r="277" spans="1:18" x14ac:dyDescent="0.25">
      <c r="A277" t="s">
        <v>468</v>
      </c>
      <c r="B277">
        <v>53</v>
      </c>
      <c r="C277">
        <v>1626</v>
      </c>
      <c r="D277">
        <f t="shared" si="16"/>
        <v>1574</v>
      </c>
      <c r="E277">
        <f t="shared" si="17"/>
        <v>3.1970047280230456</v>
      </c>
      <c r="G277">
        <v>53</v>
      </c>
      <c r="H277">
        <v>1626</v>
      </c>
      <c r="I277">
        <f t="shared" si="18"/>
        <v>1574</v>
      </c>
      <c r="J277">
        <f t="shared" si="19"/>
        <v>3.1970047280230456</v>
      </c>
      <c r="N277" t="s">
        <v>468</v>
      </c>
      <c r="O277">
        <v>3.1970047280230456</v>
      </c>
      <c r="Q277" t="s">
        <v>468</v>
      </c>
      <c r="R277">
        <v>3.1970047280230456</v>
      </c>
    </row>
    <row r="278" spans="1:18" x14ac:dyDescent="0.25">
      <c r="A278" t="s">
        <v>469</v>
      </c>
      <c r="B278">
        <v>26</v>
      </c>
      <c r="C278">
        <v>412</v>
      </c>
      <c r="D278">
        <f t="shared" si="16"/>
        <v>387</v>
      </c>
      <c r="E278">
        <f t="shared" si="17"/>
        <v>2.5877109650189114</v>
      </c>
      <c r="G278">
        <v>92</v>
      </c>
      <c r="H278">
        <v>412</v>
      </c>
      <c r="I278">
        <f t="shared" si="18"/>
        <v>321</v>
      </c>
      <c r="J278">
        <f t="shared" si="19"/>
        <v>2.5065050324048719</v>
      </c>
      <c r="N278" t="s">
        <v>469</v>
      </c>
      <c r="O278">
        <v>2.5877109650189114</v>
      </c>
      <c r="Q278" t="s">
        <v>469</v>
      </c>
      <c r="R278">
        <v>2.5065050324048719</v>
      </c>
    </row>
    <row r="279" spans="1:18" x14ac:dyDescent="0.25">
      <c r="A279" t="s">
        <v>390</v>
      </c>
      <c r="B279">
        <v>13</v>
      </c>
      <c r="C279">
        <v>4313</v>
      </c>
      <c r="D279">
        <f t="shared" si="16"/>
        <v>4301</v>
      </c>
      <c r="E279">
        <f t="shared" si="17"/>
        <v>3.6335694425540916</v>
      </c>
      <c r="G279">
        <v>30</v>
      </c>
      <c r="H279">
        <v>2291</v>
      </c>
      <c r="I279">
        <f t="shared" si="18"/>
        <v>2262</v>
      </c>
      <c r="J279">
        <f t="shared" si="19"/>
        <v>3.3544926005894364</v>
      </c>
      <c r="N279" t="s">
        <v>390</v>
      </c>
      <c r="O279">
        <v>3.6335694425540916</v>
      </c>
      <c r="Q279" t="s">
        <v>390</v>
      </c>
      <c r="R279">
        <v>3.3544926005894364</v>
      </c>
    </row>
    <row r="280" spans="1:18" x14ac:dyDescent="0.25">
      <c r="A280" t="s">
        <v>470</v>
      </c>
      <c r="B280">
        <v>91</v>
      </c>
      <c r="C280">
        <v>1140</v>
      </c>
      <c r="D280">
        <f t="shared" si="16"/>
        <v>1050</v>
      </c>
      <c r="E280">
        <f t="shared" si="17"/>
        <v>3.0211892990699383</v>
      </c>
      <c r="G280">
        <v>91</v>
      </c>
      <c r="H280">
        <v>455</v>
      </c>
      <c r="I280">
        <f t="shared" si="18"/>
        <v>365</v>
      </c>
      <c r="J280">
        <f t="shared" si="19"/>
        <v>2.5622928644564746</v>
      </c>
      <c r="N280" t="s">
        <v>470</v>
      </c>
      <c r="O280">
        <v>3.0211892990699383</v>
      </c>
      <c r="Q280" t="s">
        <v>470</v>
      </c>
      <c r="R280">
        <v>2.5622928644564746</v>
      </c>
    </row>
    <row r="281" spans="1:18" x14ac:dyDescent="0.25">
      <c r="A281" t="s">
        <v>471</v>
      </c>
      <c r="B281">
        <v>142</v>
      </c>
      <c r="C281">
        <v>1212</v>
      </c>
      <c r="D281">
        <f t="shared" si="16"/>
        <v>1071</v>
      </c>
      <c r="E281">
        <f t="shared" si="17"/>
        <v>3.0297894708318558</v>
      </c>
      <c r="G281">
        <v>271</v>
      </c>
      <c r="H281">
        <v>1045</v>
      </c>
      <c r="I281">
        <f t="shared" si="18"/>
        <v>775</v>
      </c>
      <c r="J281">
        <f t="shared" si="19"/>
        <v>2.8893017025063101</v>
      </c>
      <c r="N281" t="s">
        <v>471</v>
      </c>
      <c r="O281">
        <v>3.0297894708318558</v>
      </c>
      <c r="Q281" t="s">
        <v>471</v>
      </c>
      <c r="R281">
        <v>2.8893017025063101</v>
      </c>
    </row>
    <row r="282" spans="1:18" x14ac:dyDescent="0.25">
      <c r="A282" t="s">
        <v>391</v>
      </c>
      <c r="B282">
        <v>10</v>
      </c>
      <c r="C282">
        <v>1400</v>
      </c>
      <c r="D282">
        <f t="shared" si="16"/>
        <v>1391</v>
      </c>
      <c r="E282">
        <f t="shared" si="17"/>
        <v>3.1433271299920462</v>
      </c>
      <c r="G282">
        <v>46</v>
      </c>
      <c r="H282">
        <v>1050</v>
      </c>
      <c r="I282">
        <f t="shared" si="18"/>
        <v>1005</v>
      </c>
      <c r="J282">
        <f t="shared" si="19"/>
        <v>3.0021660617565078</v>
      </c>
      <c r="N282" t="s">
        <v>391</v>
      </c>
      <c r="O282">
        <v>3.1433271299920462</v>
      </c>
      <c r="Q282" t="s">
        <v>391</v>
      </c>
      <c r="R282">
        <v>3.0021660617565078</v>
      </c>
    </row>
    <row r="283" spans="1:18" x14ac:dyDescent="0.25">
      <c r="A283" t="s">
        <v>392</v>
      </c>
      <c r="B283">
        <v>77</v>
      </c>
      <c r="C283">
        <v>1290</v>
      </c>
      <c r="D283">
        <f t="shared" si="16"/>
        <v>1214</v>
      </c>
      <c r="E283">
        <f t="shared" si="17"/>
        <v>3.0842186867392387</v>
      </c>
      <c r="G283">
        <v>191</v>
      </c>
      <c r="H283">
        <v>1032</v>
      </c>
      <c r="I283">
        <f t="shared" si="18"/>
        <v>842</v>
      </c>
      <c r="J283">
        <f t="shared" si="19"/>
        <v>2.9253120914996495</v>
      </c>
      <c r="N283" t="s">
        <v>392</v>
      </c>
      <c r="O283">
        <v>3.0842186867392387</v>
      </c>
      <c r="Q283" t="s">
        <v>392</v>
      </c>
      <c r="R283">
        <v>2.9253120914996495</v>
      </c>
    </row>
    <row r="284" spans="1:18" x14ac:dyDescent="0.25">
      <c r="A284" t="s">
        <v>472</v>
      </c>
      <c r="B284">
        <v>256</v>
      </c>
      <c r="C284">
        <v>860</v>
      </c>
      <c r="D284">
        <f t="shared" si="16"/>
        <v>605</v>
      </c>
      <c r="E284">
        <f t="shared" si="17"/>
        <v>2.781755374652469</v>
      </c>
      <c r="G284">
        <v>256</v>
      </c>
      <c r="H284">
        <v>549</v>
      </c>
      <c r="I284">
        <f t="shared" si="18"/>
        <v>294</v>
      </c>
      <c r="J284">
        <f t="shared" si="19"/>
        <v>2.4683473304121573</v>
      </c>
      <c r="N284" t="s">
        <v>472</v>
      </c>
      <c r="O284">
        <v>2.781755374652469</v>
      </c>
      <c r="Q284" t="s">
        <v>472</v>
      </c>
      <c r="R284">
        <v>2.4683473304121573</v>
      </c>
    </row>
    <row r="285" spans="1:18" x14ac:dyDescent="0.25">
      <c r="A285" t="s">
        <v>161</v>
      </c>
      <c r="B285">
        <v>0</v>
      </c>
      <c r="C285">
        <v>40</v>
      </c>
      <c r="D285">
        <f t="shared" si="16"/>
        <v>41</v>
      </c>
      <c r="E285">
        <f t="shared" si="17"/>
        <v>1.6127838567197355</v>
      </c>
      <c r="G285">
        <v>0</v>
      </c>
      <c r="H285">
        <v>40</v>
      </c>
      <c r="I285">
        <f t="shared" si="18"/>
        <v>41</v>
      </c>
      <c r="J285">
        <f t="shared" si="19"/>
        <v>1.6127838567197355</v>
      </c>
      <c r="N285" t="s">
        <v>161</v>
      </c>
      <c r="O285">
        <v>1.6127838567197355</v>
      </c>
      <c r="Q285" t="s">
        <v>161</v>
      </c>
      <c r="R285">
        <v>1.6127838567197355</v>
      </c>
    </row>
    <row r="286" spans="1:18" x14ac:dyDescent="0.25">
      <c r="A286" t="s">
        <v>327</v>
      </c>
      <c r="B286">
        <v>0</v>
      </c>
      <c r="C286">
        <v>40</v>
      </c>
      <c r="D286">
        <f t="shared" si="16"/>
        <v>41</v>
      </c>
      <c r="E286">
        <f t="shared" si="17"/>
        <v>1.6127838567197355</v>
      </c>
      <c r="G286">
        <v>0</v>
      </c>
      <c r="H286">
        <v>28</v>
      </c>
      <c r="I286">
        <f t="shared" si="18"/>
        <v>29</v>
      </c>
      <c r="J286">
        <f t="shared" si="19"/>
        <v>1.4623979978989561</v>
      </c>
      <c r="N286" t="s">
        <v>327</v>
      </c>
      <c r="O286">
        <v>1.6127838567197355</v>
      </c>
      <c r="Q286" t="s">
        <v>327</v>
      </c>
      <c r="R286">
        <v>1.4623979978989561</v>
      </c>
    </row>
    <row r="287" spans="1:18" x14ac:dyDescent="0.25">
      <c r="A287" t="s">
        <v>162</v>
      </c>
      <c r="B287">
        <v>0</v>
      </c>
      <c r="C287">
        <v>66</v>
      </c>
      <c r="D287">
        <f t="shared" si="16"/>
        <v>67</v>
      </c>
      <c r="E287">
        <f t="shared" si="17"/>
        <v>1.8260748027008264</v>
      </c>
      <c r="G287">
        <v>0</v>
      </c>
      <c r="H287">
        <v>40</v>
      </c>
      <c r="I287">
        <f t="shared" si="18"/>
        <v>41</v>
      </c>
      <c r="J287">
        <f t="shared" si="19"/>
        <v>1.6127838567197355</v>
      </c>
      <c r="N287" t="s">
        <v>162</v>
      </c>
      <c r="O287">
        <v>1.8260748027008264</v>
      </c>
      <c r="Q287" t="s">
        <v>162</v>
      </c>
      <c r="R287">
        <v>1.6127838567197355</v>
      </c>
    </row>
    <row r="288" spans="1:18" x14ac:dyDescent="0.25">
      <c r="A288" t="s">
        <v>163</v>
      </c>
      <c r="B288">
        <v>0</v>
      </c>
      <c r="C288">
        <v>86</v>
      </c>
      <c r="D288">
        <f t="shared" si="16"/>
        <v>87</v>
      </c>
      <c r="E288">
        <f t="shared" si="17"/>
        <v>1.9395192526186185</v>
      </c>
      <c r="G288">
        <v>0</v>
      </c>
      <c r="H288">
        <v>40</v>
      </c>
      <c r="I288">
        <f t="shared" si="18"/>
        <v>41</v>
      </c>
      <c r="J288">
        <f t="shared" si="19"/>
        <v>1.6127838567197355</v>
      </c>
      <c r="N288" t="s">
        <v>163</v>
      </c>
      <c r="O288">
        <v>1.9395192526186185</v>
      </c>
      <c r="Q288" t="s">
        <v>163</v>
      </c>
      <c r="R288">
        <v>1.6127838567197355</v>
      </c>
    </row>
    <row r="289" spans="1:18" x14ac:dyDescent="0.25">
      <c r="A289" t="s">
        <v>164</v>
      </c>
      <c r="B289">
        <v>0</v>
      </c>
      <c r="C289">
        <v>63</v>
      </c>
      <c r="D289">
        <f t="shared" si="16"/>
        <v>64</v>
      </c>
      <c r="E289">
        <f t="shared" si="17"/>
        <v>1.8061799739838871</v>
      </c>
      <c r="G289">
        <v>0</v>
      </c>
      <c r="H289">
        <v>63</v>
      </c>
      <c r="I289">
        <f t="shared" si="18"/>
        <v>64</v>
      </c>
      <c r="J289">
        <f t="shared" si="19"/>
        <v>1.8061799739838871</v>
      </c>
      <c r="N289" t="s">
        <v>164</v>
      </c>
      <c r="O289">
        <v>1.8061799739838871</v>
      </c>
      <c r="Q289" t="s">
        <v>164</v>
      </c>
      <c r="R289">
        <v>1.8061799739838871</v>
      </c>
    </row>
    <row r="290" spans="1:18" x14ac:dyDescent="0.25">
      <c r="A290" t="s">
        <v>393</v>
      </c>
      <c r="B290">
        <v>3</v>
      </c>
      <c r="C290">
        <v>440</v>
      </c>
      <c r="D290">
        <f t="shared" si="16"/>
        <v>438</v>
      </c>
      <c r="E290">
        <f t="shared" si="17"/>
        <v>2.6414741105040997</v>
      </c>
      <c r="G290">
        <v>3</v>
      </c>
      <c r="H290">
        <v>150</v>
      </c>
      <c r="I290">
        <f t="shared" si="18"/>
        <v>148</v>
      </c>
      <c r="J290">
        <f t="shared" si="19"/>
        <v>2.1702617153949575</v>
      </c>
      <c r="N290" t="s">
        <v>393</v>
      </c>
      <c r="O290">
        <v>2.6414741105040997</v>
      </c>
      <c r="Q290" t="s">
        <v>393</v>
      </c>
      <c r="R290">
        <v>2.1702617153949575</v>
      </c>
    </row>
    <row r="291" spans="1:18" x14ac:dyDescent="0.25">
      <c r="A291" t="s">
        <v>338</v>
      </c>
      <c r="B291">
        <v>0</v>
      </c>
      <c r="C291">
        <v>30</v>
      </c>
      <c r="D291">
        <f t="shared" si="16"/>
        <v>31</v>
      </c>
      <c r="E291">
        <f t="shared" si="17"/>
        <v>1.4913616938342726</v>
      </c>
      <c r="G291">
        <v>2</v>
      </c>
      <c r="H291">
        <v>20</v>
      </c>
      <c r="I291">
        <f t="shared" si="18"/>
        <v>19</v>
      </c>
      <c r="J291">
        <f t="shared" si="19"/>
        <v>1.2787536009528289</v>
      </c>
      <c r="N291" t="s">
        <v>338</v>
      </c>
      <c r="O291">
        <v>1.4913616938342726</v>
      </c>
      <c r="Q291" t="s">
        <v>338</v>
      </c>
      <c r="R291">
        <v>1.2787536009528289</v>
      </c>
    </row>
    <row r="292" spans="1:18" x14ac:dyDescent="0.25">
      <c r="A292" t="s">
        <v>165</v>
      </c>
      <c r="B292">
        <v>0</v>
      </c>
      <c r="C292">
        <v>54</v>
      </c>
      <c r="D292">
        <f t="shared" si="16"/>
        <v>55</v>
      </c>
      <c r="E292">
        <f t="shared" si="17"/>
        <v>1.7403626894942439</v>
      </c>
      <c r="G292">
        <v>0</v>
      </c>
      <c r="H292">
        <v>30</v>
      </c>
      <c r="I292">
        <f t="shared" si="18"/>
        <v>31</v>
      </c>
      <c r="J292">
        <f t="shared" si="19"/>
        <v>1.4913616938342726</v>
      </c>
      <c r="N292" t="s">
        <v>165</v>
      </c>
      <c r="O292">
        <v>1.7403626894942439</v>
      </c>
      <c r="Q292" t="s">
        <v>165</v>
      </c>
      <c r="R292">
        <v>1.4913616938342726</v>
      </c>
    </row>
    <row r="293" spans="1:18" x14ac:dyDescent="0.25">
      <c r="A293" t="s">
        <v>166</v>
      </c>
      <c r="B293">
        <v>0</v>
      </c>
      <c r="C293">
        <v>112</v>
      </c>
      <c r="D293">
        <f t="shared" si="16"/>
        <v>113</v>
      </c>
      <c r="E293">
        <f t="shared" si="17"/>
        <v>2.0530784434834195</v>
      </c>
      <c r="G293">
        <v>5</v>
      </c>
      <c r="H293">
        <v>40</v>
      </c>
      <c r="I293">
        <f t="shared" si="18"/>
        <v>36</v>
      </c>
      <c r="J293">
        <f t="shared" si="19"/>
        <v>1.5563025007672873</v>
      </c>
      <c r="N293" t="s">
        <v>166</v>
      </c>
      <c r="O293">
        <v>2.0530784434834195</v>
      </c>
      <c r="Q293" t="s">
        <v>166</v>
      </c>
      <c r="R293">
        <v>1.5563025007672873</v>
      </c>
    </row>
    <row r="294" spans="1:18" x14ac:dyDescent="0.25">
      <c r="A294" t="s">
        <v>339</v>
      </c>
      <c r="B294">
        <v>20</v>
      </c>
      <c r="C294">
        <v>40</v>
      </c>
      <c r="D294">
        <f t="shared" si="16"/>
        <v>21</v>
      </c>
      <c r="E294">
        <f t="shared" si="17"/>
        <v>1.3222192947339193</v>
      </c>
      <c r="G294">
        <v>20</v>
      </c>
      <c r="H294">
        <v>40</v>
      </c>
      <c r="I294">
        <f t="shared" si="18"/>
        <v>21</v>
      </c>
      <c r="J294">
        <f t="shared" si="19"/>
        <v>1.3222192947339193</v>
      </c>
      <c r="N294" t="s">
        <v>339</v>
      </c>
      <c r="O294">
        <v>1.3222192947339193</v>
      </c>
      <c r="Q294" t="s">
        <v>339</v>
      </c>
      <c r="R294">
        <v>1.3222192947339193</v>
      </c>
    </row>
    <row r="295" spans="1:18" x14ac:dyDescent="0.25">
      <c r="A295" t="s">
        <v>167</v>
      </c>
      <c r="B295">
        <v>3</v>
      </c>
      <c r="C295">
        <v>165</v>
      </c>
      <c r="D295">
        <f t="shared" si="16"/>
        <v>163</v>
      </c>
      <c r="E295">
        <f t="shared" si="17"/>
        <v>2.2121876044039577</v>
      </c>
      <c r="G295">
        <v>6</v>
      </c>
      <c r="H295">
        <v>165</v>
      </c>
      <c r="I295">
        <f t="shared" si="18"/>
        <v>160</v>
      </c>
      <c r="J295">
        <f t="shared" si="19"/>
        <v>2.2041199826559246</v>
      </c>
      <c r="N295" t="s">
        <v>167</v>
      </c>
      <c r="O295">
        <v>2.2121876044039577</v>
      </c>
      <c r="Q295" t="s">
        <v>167</v>
      </c>
      <c r="R295">
        <v>2.2041199826559246</v>
      </c>
    </row>
    <row r="296" spans="1:18" x14ac:dyDescent="0.25">
      <c r="A296" t="s">
        <v>168</v>
      </c>
      <c r="B296">
        <v>0</v>
      </c>
      <c r="C296">
        <v>70</v>
      </c>
      <c r="D296">
        <f t="shared" si="16"/>
        <v>71</v>
      </c>
      <c r="E296">
        <f t="shared" si="17"/>
        <v>1.8512583487190752</v>
      </c>
      <c r="G296">
        <v>0</v>
      </c>
      <c r="H296">
        <v>70</v>
      </c>
      <c r="I296">
        <f t="shared" si="18"/>
        <v>71</v>
      </c>
      <c r="J296">
        <f t="shared" si="19"/>
        <v>1.8512583487190752</v>
      </c>
      <c r="N296" t="s">
        <v>168</v>
      </c>
      <c r="O296">
        <v>1.8512583487190752</v>
      </c>
      <c r="Q296" t="s">
        <v>168</v>
      </c>
      <c r="R296">
        <v>1.8512583487190752</v>
      </c>
    </row>
    <row r="297" spans="1:18" x14ac:dyDescent="0.25">
      <c r="A297" t="s">
        <v>169</v>
      </c>
      <c r="B297">
        <v>0</v>
      </c>
      <c r="C297">
        <v>75</v>
      </c>
      <c r="D297">
        <f t="shared" si="16"/>
        <v>76</v>
      </c>
      <c r="E297">
        <f t="shared" si="17"/>
        <v>1.8808135922807914</v>
      </c>
      <c r="G297">
        <v>2</v>
      </c>
      <c r="H297">
        <v>75</v>
      </c>
      <c r="I297">
        <f t="shared" si="18"/>
        <v>74</v>
      </c>
      <c r="J297">
        <f t="shared" si="19"/>
        <v>1.8692317197309762</v>
      </c>
      <c r="N297" t="s">
        <v>169</v>
      </c>
      <c r="O297">
        <v>1.8808135922807914</v>
      </c>
      <c r="Q297" t="s">
        <v>169</v>
      </c>
      <c r="R297">
        <v>1.8692317197309762</v>
      </c>
    </row>
    <row r="298" spans="1:18" x14ac:dyDescent="0.25">
      <c r="A298" t="s">
        <v>394</v>
      </c>
      <c r="B298">
        <v>55</v>
      </c>
      <c r="C298">
        <v>1140</v>
      </c>
      <c r="D298">
        <f t="shared" si="16"/>
        <v>1086</v>
      </c>
      <c r="E298">
        <f t="shared" si="17"/>
        <v>3.035829825252828</v>
      </c>
      <c r="G298">
        <v>97</v>
      </c>
      <c r="H298">
        <v>500</v>
      </c>
      <c r="I298">
        <f t="shared" si="18"/>
        <v>404</v>
      </c>
      <c r="J298">
        <f t="shared" si="19"/>
        <v>2.6063813651106051</v>
      </c>
      <c r="N298" t="s">
        <v>394</v>
      </c>
      <c r="O298">
        <v>3.035829825252828</v>
      </c>
      <c r="Q298" t="s">
        <v>394</v>
      </c>
      <c r="R298">
        <v>2.6063813651106051</v>
      </c>
    </row>
    <row r="299" spans="1:18" x14ac:dyDescent="0.25">
      <c r="A299" t="s">
        <v>170</v>
      </c>
      <c r="B299">
        <v>0</v>
      </c>
      <c r="C299">
        <v>66</v>
      </c>
      <c r="D299">
        <f t="shared" si="16"/>
        <v>67</v>
      </c>
      <c r="E299">
        <f t="shared" si="17"/>
        <v>1.8260748027008264</v>
      </c>
      <c r="G299">
        <v>0</v>
      </c>
      <c r="H299">
        <v>50</v>
      </c>
      <c r="I299">
        <f t="shared" si="18"/>
        <v>51</v>
      </c>
      <c r="J299">
        <f t="shared" si="19"/>
        <v>1.7075701760979363</v>
      </c>
      <c r="N299" t="s">
        <v>170</v>
      </c>
      <c r="O299">
        <v>1.8260748027008264</v>
      </c>
      <c r="Q299" t="s">
        <v>170</v>
      </c>
      <c r="R299">
        <v>1.7075701760979363</v>
      </c>
    </row>
    <row r="300" spans="1:18" x14ac:dyDescent="0.25">
      <c r="A300" t="s">
        <v>171</v>
      </c>
      <c r="B300">
        <v>1</v>
      </c>
      <c r="C300">
        <v>25</v>
      </c>
      <c r="D300">
        <f t="shared" si="16"/>
        <v>25</v>
      </c>
      <c r="E300">
        <f t="shared" si="17"/>
        <v>1.3979400086720377</v>
      </c>
      <c r="G300">
        <v>1</v>
      </c>
      <c r="H300">
        <v>25</v>
      </c>
      <c r="I300">
        <f t="shared" si="18"/>
        <v>25</v>
      </c>
      <c r="J300">
        <f t="shared" si="19"/>
        <v>1.3979400086720377</v>
      </c>
      <c r="N300" t="s">
        <v>171</v>
      </c>
      <c r="O300">
        <v>1.3979400086720377</v>
      </c>
      <c r="Q300" t="s">
        <v>171</v>
      </c>
      <c r="R300">
        <v>1.3979400086720377</v>
      </c>
    </row>
    <row r="301" spans="1:18" x14ac:dyDescent="0.25">
      <c r="A301" t="s">
        <v>330</v>
      </c>
      <c r="B301">
        <v>0</v>
      </c>
      <c r="C301">
        <v>60</v>
      </c>
      <c r="D301">
        <f t="shared" si="16"/>
        <v>61</v>
      </c>
      <c r="E301">
        <f t="shared" si="17"/>
        <v>1.7853298350107671</v>
      </c>
      <c r="G301">
        <v>1</v>
      </c>
      <c r="H301">
        <v>30</v>
      </c>
      <c r="I301">
        <f t="shared" si="18"/>
        <v>30</v>
      </c>
      <c r="J301">
        <f t="shared" si="19"/>
        <v>1.4771212547196624</v>
      </c>
      <c r="N301" t="s">
        <v>330</v>
      </c>
      <c r="O301">
        <v>1.7853298350107671</v>
      </c>
      <c r="Q301" t="s">
        <v>330</v>
      </c>
      <c r="R301">
        <v>1.4771212547196624</v>
      </c>
    </row>
    <row r="302" spans="1:18" x14ac:dyDescent="0.25">
      <c r="A302" t="s">
        <v>172</v>
      </c>
      <c r="B302">
        <v>0</v>
      </c>
      <c r="C302">
        <v>110</v>
      </c>
      <c r="D302">
        <f t="shared" si="16"/>
        <v>111</v>
      </c>
      <c r="E302">
        <f t="shared" si="17"/>
        <v>2.0453229787866576</v>
      </c>
      <c r="G302">
        <v>0</v>
      </c>
      <c r="H302">
        <v>40</v>
      </c>
      <c r="I302">
        <f t="shared" si="18"/>
        <v>41</v>
      </c>
      <c r="J302">
        <f t="shared" si="19"/>
        <v>1.6127838567197355</v>
      </c>
      <c r="N302" t="s">
        <v>172</v>
      </c>
      <c r="O302">
        <v>2.0453229787866576</v>
      </c>
      <c r="Q302" t="s">
        <v>172</v>
      </c>
      <c r="R302">
        <v>1.6127838567197355</v>
      </c>
    </row>
    <row r="303" spans="1:18" x14ac:dyDescent="0.25">
      <c r="A303" t="s">
        <v>173</v>
      </c>
      <c r="B303">
        <v>0</v>
      </c>
      <c r="C303">
        <v>40</v>
      </c>
      <c r="D303">
        <f t="shared" si="16"/>
        <v>41</v>
      </c>
      <c r="E303">
        <f t="shared" si="17"/>
        <v>1.6127838567197355</v>
      </c>
      <c r="G303">
        <v>2</v>
      </c>
      <c r="H303">
        <v>40</v>
      </c>
      <c r="I303">
        <f t="shared" si="18"/>
        <v>39</v>
      </c>
      <c r="J303">
        <f t="shared" si="19"/>
        <v>1.5910646070264991</v>
      </c>
      <c r="N303" t="s">
        <v>173</v>
      </c>
      <c r="O303">
        <v>1.6127838567197355</v>
      </c>
      <c r="Q303" t="s">
        <v>173</v>
      </c>
      <c r="R303">
        <v>1.5910646070264991</v>
      </c>
    </row>
    <row r="304" spans="1:18" x14ac:dyDescent="0.25">
      <c r="A304" t="s">
        <v>174</v>
      </c>
      <c r="B304">
        <v>0</v>
      </c>
      <c r="C304">
        <v>66</v>
      </c>
      <c r="D304">
        <f t="shared" si="16"/>
        <v>67</v>
      </c>
      <c r="E304">
        <f t="shared" si="17"/>
        <v>1.8260748027008264</v>
      </c>
      <c r="G304">
        <v>0</v>
      </c>
      <c r="H304">
        <v>40</v>
      </c>
      <c r="I304">
        <f t="shared" si="18"/>
        <v>41</v>
      </c>
      <c r="J304">
        <f t="shared" si="19"/>
        <v>1.6127838567197355</v>
      </c>
      <c r="N304" t="s">
        <v>174</v>
      </c>
      <c r="O304">
        <v>1.8260748027008264</v>
      </c>
      <c r="Q304" t="s">
        <v>174</v>
      </c>
      <c r="R304">
        <v>1.6127838567197355</v>
      </c>
    </row>
    <row r="305" spans="1:18" x14ac:dyDescent="0.25">
      <c r="A305" t="s">
        <v>175</v>
      </c>
      <c r="B305">
        <v>2</v>
      </c>
      <c r="C305">
        <v>35</v>
      </c>
      <c r="D305">
        <f t="shared" si="16"/>
        <v>34</v>
      </c>
      <c r="E305">
        <f t="shared" si="17"/>
        <v>1.5314789170422551</v>
      </c>
      <c r="G305">
        <v>3</v>
      </c>
      <c r="H305">
        <v>35</v>
      </c>
      <c r="I305">
        <f t="shared" si="18"/>
        <v>33</v>
      </c>
      <c r="J305">
        <f t="shared" si="19"/>
        <v>1.5185139398778875</v>
      </c>
      <c r="N305" t="s">
        <v>175</v>
      </c>
      <c r="O305">
        <v>1.5314789170422551</v>
      </c>
      <c r="Q305" t="s">
        <v>175</v>
      </c>
      <c r="R305">
        <v>1.5185139398778875</v>
      </c>
    </row>
    <row r="306" spans="1:18" x14ac:dyDescent="0.25">
      <c r="A306" t="s">
        <v>320</v>
      </c>
      <c r="B306">
        <v>0</v>
      </c>
      <c r="C306">
        <v>30</v>
      </c>
      <c r="D306">
        <f t="shared" si="16"/>
        <v>31</v>
      </c>
      <c r="E306">
        <f t="shared" si="17"/>
        <v>1.4913616938342726</v>
      </c>
      <c r="G306">
        <v>1</v>
      </c>
      <c r="H306">
        <v>10</v>
      </c>
      <c r="I306">
        <f t="shared" si="18"/>
        <v>10</v>
      </c>
      <c r="J306">
        <f t="shared" si="19"/>
        <v>1</v>
      </c>
      <c r="N306" t="s">
        <v>320</v>
      </c>
      <c r="O306">
        <v>1.4913616938342726</v>
      </c>
      <c r="Q306" t="s">
        <v>320</v>
      </c>
      <c r="R306">
        <v>1</v>
      </c>
    </row>
    <row r="307" spans="1:18" x14ac:dyDescent="0.25">
      <c r="A307" t="s">
        <v>176</v>
      </c>
      <c r="B307">
        <v>0</v>
      </c>
      <c r="C307">
        <v>45</v>
      </c>
      <c r="D307">
        <f t="shared" si="16"/>
        <v>46</v>
      </c>
      <c r="E307">
        <f t="shared" si="17"/>
        <v>1.6627578316815741</v>
      </c>
      <c r="G307">
        <v>0</v>
      </c>
      <c r="H307">
        <v>45</v>
      </c>
      <c r="I307">
        <f t="shared" si="18"/>
        <v>46</v>
      </c>
      <c r="J307">
        <f t="shared" si="19"/>
        <v>1.6627578316815741</v>
      </c>
      <c r="N307" t="s">
        <v>176</v>
      </c>
      <c r="O307">
        <v>1.6627578316815741</v>
      </c>
      <c r="Q307" t="s">
        <v>176</v>
      </c>
      <c r="R307">
        <v>1.6627578316815741</v>
      </c>
    </row>
    <row r="308" spans="1:18" x14ac:dyDescent="0.25">
      <c r="A308" t="s">
        <v>177</v>
      </c>
      <c r="B308">
        <v>0</v>
      </c>
      <c r="C308">
        <v>40</v>
      </c>
      <c r="D308">
        <f t="shared" si="16"/>
        <v>41</v>
      </c>
      <c r="E308">
        <f t="shared" si="17"/>
        <v>1.6127838567197355</v>
      </c>
      <c r="G308">
        <v>2</v>
      </c>
      <c r="H308">
        <v>30</v>
      </c>
      <c r="I308">
        <f t="shared" si="18"/>
        <v>29</v>
      </c>
      <c r="J308">
        <f t="shared" si="19"/>
        <v>1.4623979978989561</v>
      </c>
      <c r="N308" t="s">
        <v>177</v>
      </c>
      <c r="O308">
        <v>1.6127838567197355</v>
      </c>
      <c r="Q308" t="s">
        <v>177</v>
      </c>
      <c r="R308">
        <v>1.4623979978989561</v>
      </c>
    </row>
    <row r="309" spans="1:18" x14ac:dyDescent="0.25">
      <c r="A309" t="s">
        <v>178</v>
      </c>
      <c r="B309">
        <v>0</v>
      </c>
      <c r="C309">
        <v>66</v>
      </c>
      <c r="D309">
        <f t="shared" si="16"/>
        <v>67</v>
      </c>
      <c r="E309">
        <f t="shared" si="17"/>
        <v>1.8260748027008264</v>
      </c>
      <c r="G309">
        <v>0</v>
      </c>
      <c r="H309">
        <v>50</v>
      </c>
      <c r="I309">
        <f t="shared" si="18"/>
        <v>51</v>
      </c>
      <c r="J309">
        <f t="shared" si="19"/>
        <v>1.7075701760979363</v>
      </c>
      <c r="N309" t="s">
        <v>178</v>
      </c>
      <c r="O309">
        <v>1.8260748027008264</v>
      </c>
      <c r="Q309" t="s">
        <v>178</v>
      </c>
      <c r="R309">
        <v>1.7075701760979363</v>
      </c>
    </row>
    <row r="310" spans="1:18" x14ac:dyDescent="0.25">
      <c r="A310" t="s">
        <v>179</v>
      </c>
      <c r="B310">
        <v>0</v>
      </c>
      <c r="C310">
        <v>47</v>
      </c>
      <c r="D310">
        <f t="shared" si="16"/>
        <v>48</v>
      </c>
      <c r="E310">
        <f t="shared" si="17"/>
        <v>1.6812412373755872</v>
      </c>
      <c r="G310">
        <v>0</v>
      </c>
      <c r="H310">
        <v>40</v>
      </c>
      <c r="I310">
        <f t="shared" si="18"/>
        <v>41</v>
      </c>
      <c r="J310">
        <f t="shared" si="19"/>
        <v>1.6127838567197355</v>
      </c>
      <c r="N310" t="s">
        <v>179</v>
      </c>
      <c r="O310">
        <v>1.6812412373755872</v>
      </c>
      <c r="Q310" t="s">
        <v>179</v>
      </c>
      <c r="R310">
        <v>1.6127838567197355</v>
      </c>
    </row>
    <row r="311" spans="1:18" x14ac:dyDescent="0.25">
      <c r="A311" t="s">
        <v>180</v>
      </c>
      <c r="B311">
        <v>0</v>
      </c>
      <c r="C311">
        <v>40</v>
      </c>
      <c r="D311">
        <f t="shared" si="16"/>
        <v>41</v>
      </c>
      <c r="E311">
        <f t="shared" si="17"/>
        <v>1.6127838567197355</v>
      </c>
      <c r="G311">
        <v>2</v>
      </c>
      <c r="H311">
        <v>40</v>
      </c>
      <c r="I311">
        <f t="shared" si="18"/>
        <v>39</v>
      </c>
      <c r="J311">
        <f t="shared" si="19"/>
        <v>1.5910646070264991</v>
      </c>
      <c r="N311" t="s">
        <v>180</v>
      </c>
      <c r="O311">
        <v>1.6127838567197355</v>
      </c>
      <c r="Q311" t="s">
        <v>180</v>
      </c>
      <c r="R311">
        <v>1.5910646070264991</v>
      </c>
    </row>
    <row r="312" spans="1:18" x14ac:dyDescent="0.25">
      <c r="A312" t="s">
        <v>181</v>
      </c>
      <c r="B312">
        <v>0</v>
      </c>
      <c r="C312">
        <v>70</v>
      </c>
      <c r="D312">
        <f t="shared" si="16"/>
        <v>71</v>
      </c>
      <c r="E312">
        <f t="shared" si="17"/>
        <v>1.8512583487190752</v>
      </c>
      <c r="G312">
        <v>0</v>
      </c>
      <c r="H312">
        <v>50</v>
      </c>
      <c r="I312">
        <f t="shared" si="18"/>
        <v>51</v>
      </c>
      <c r="J312">
        <f t="shared" si="19"/>
        <v>1.7075701760979363</v>
      </c>
      <c r="N312" t="s">
        <v>181</v>
      </c>
      <c r="O312">
        <v>1.8512583487190752</v>
      </c>
      <c r="Q312" t="s">
        <v>181</v>
      </c>
      <c r="R312">
        <v>1.7075701760979363</v>
      </c>
    </row>
    <row r="313" spans="1:18" x14ac:dyDescent="0.25">
      <c r="A313" t="s">
        <v>473</v>
      </c>
      <c r="B313">
        <v>0</v>
      </c>
      <c r="C313">
        <v>183</v>
      </c>
      <c r="D313">
        <f t="shared" si="16"/>
        <v>184</v>
      </c>
      <c r="E313">
        <f t="shared" si="17"/>
        <v>2.2648178230095364</v>
      </c>
      <c r="G313">
        <v>50</v>
      </c>
      <c r="H313">
        <v>183</v>
      </c>
      <c r="I313">
        <f t="shared" si="18"/>
        <v>134</v>
      </c>
      <c r="J313">
        <f t="shared" si="19"/>
        <v>2.1271047983648077</v>
      </c>
      <c r="N313" t="s">
        <v>473</v>
      </c>
      <c r="O313">
        <v>2.2648178230095364</v>
      </c>
      <c r="Q313" t="s">
        <v>473</v>
      </c>
      <c r="R313">
        <v>2.1271047983648077</v>
      </c>
    </row>
    <row r="314" spans="1:18" x14ac:dyDescent="0.25">
      <c r="A314" t="s">
        <v>182</v>
      </c>
      <c r="B314">
        <v>15</v>
      </c>
      <c r="C314">
        <v>45</v>
      </c>
      <c r="D314">
        <f t="shared" si="16"/>
        <v>31</v>
      </c>
      <c r="E314">
        <f t="shared" si="17"/>
        <v>1.4913616938342726</v>
      </c>
      <c r="G314">
        <v>20</v>
      </c>
      <c r="H314">
        <v>40</v>
      </c>
      <c r="I314">
        <f t="shared" si="18"/>
        <v>21</v>
      </c>
      <c r="J314">
        <f t="shared" si="19"/>
        <v>1.3222192947339193</v>
      </c>
      <c r="N314" t="s">
        <v>182</v>
      </c>
      <c r="O314">
        <v>1.4913616938342726</v>
      </c>
      <c r="Q314" t="s">
        <v>182</v>
      </c>
      <c r="R314">
        <v>1.3222192947339193</v>
      </c>
    </row>
    <row r="315" spans="1:18" x14ac:dyDescent="0.25">
      <c r="A315" t="s">
        <v>183</v>
      </c>
      <c r="B315">
        <v>0</v>
      </c>
      <c r="C315">
        <v>145.6</v>
      </c>
      <c r="D315">
        <f t="shared" si="16"/>
        <v>146.6</v>
      </c>
      <c r="E315">
        <f t="shared" si="17"/>
        <v>2.166133970305109</v>
      </c>
      <c r="G315">
        <v>0</v>
      </c>
      <c r="H315">
        <v>98</v>
      </c>
      <c r="I315">
        <f t="shared" si="18"/>
        <v>99</v>
      </c>
      <c r="J315">
        <f t="shared" si="19"/>
        <v>1.9956351945975499</v>
      </c>
      <c r="N315" t="s">
        <v>183</v>
      </c>
      <c r="O315">
        <v>2.166133970305109</v>
      </c>
      <c r="Q315" t="s">
        <v>183</v>
      </c>
      <c r="R315">
        <v>1.9956351945975499</v>
      </c>
    </row>
    <row r="316" spans="1:18" x14ac:dyDescent="0.25">
      <c r="A316" t="s">
        <v>184</v>
      </c>
      <c r="B316">
        <v>0.5</v>
      </c>
      <c r="C316">
        <v>110</v>
      </c>
      <c r="D316">
        <f t="shared" si="16"/>
        <v>110.5</v>
      </c>
      <c r="E316">
        <f t="shared" si="17"/>
        <v>2.0433622780211294</v>
      </c>
      <c r="G316">
        <v>15</v>
      </c>
      <c r="H316">
        <v>95</v>
      </c>
      <c r="I316">
        <f t="shared" si="18"/>
        <v>81</v>
      </c>
      <c r="J316">
        <f t="shared" si="19"/>
        <v>1.9084850188786497</v>
      </c>
      <c r="N316" t="s">
        <v>184</v>
      </c>
      <c r="O316">
        <v>2.0433622780211294</v>
      </c>
      <c r="Q316" t="s">
        <v>184</v>
      </c>
      <c r="R316">
        <v>1.9084850188786497</v>
      </c>
    </row>
    <row r="317" spans="1:18" x14ac:dyDescent="0.25">
      <c r="A317" t="s">
        <v>313</v>
      </c>
      <c r="B317">
        <v>1</v>
      </c>
      <c r="C317">
        <v>60</v>
      </c>
      <c r="D317">
        <f t="shared" si="16"/>
        <v>60</v>
      </c>
      <c r="E317">
        <f t="shared" si="17"/>
        <v>1.7781512503836436</v>
      </c>
      <c r="G317">
        <v>1</v>
      </c>
      <c r="H317">
        <v>60</v>
      </c>
      <c r="I317">
        <f t="shared" si="18"/>
        <v>60</v>
      </c>
      <c r="J317">
        <f t="shared" si="19"/>
        <v>1.7781512503836436</v>
      </c>
      <c r="N317" t="s">
        <v>313</v>
      </c>
      <c r="O317">
        <v>1.7781512503836436</v>
      </c>
      <c r="Q317" t="s">
        <v>313</v>
      </c>
      <c r="R317">
        <v>1.7781512503836436</v>
      </c>
    </row>
    <row r="318" spans="1:18" x14ac:dyDescent="0.25">
      <c r="A318" t="s">
        <v>395</v>
      </c>
      <c r="B318">
        <v>0</v>
      </c>
      <c r="C318">
        <v>1220</v>
      </c>
      <c r="D318">
        <f t="shared" si="16"/>
        <v>1221</v>
      </c>
      <c r="E318">
        <f t="shared" si="17"/>
        <v>3.0867156639448825</v>
      </c>
      <c r="G318">
        <v>37</v>
      </c>
      <c r="H318">
        <v>1220</v>
      </c>
      <c r="I318">
        <f t="shared" si="18"/>
        <v>1184</v>
      </c>
      <c r="J318">
        <f t="shared" si="19"/>
        <v>3.0733517023869008</v>
      </c>
      <c r="N318" t="s">
        <v>395</v>
      </c>
      <c r="O318">
        <v>3.0867156639448825</v>
      </c>
      <c r="Q318" t="s">
        <v>395</v>
      </c>
      <c r="R318">
        <v>3.0733517023869008</v>
      </c>
    </row>
    <row r="319" spans="1:18" x14ac:dyDescent="0.25">
      <c r="A319" t="s">
        <v>396</v>
      </c>
      <c r="B319">
        <v>0</v>
      </c>
      <c r="C319">
        <v>1500</v>
      </c>
      <c r="D319">
        <f t="shared" si="16"/>
        <v>1501</v>
      </c>
      <c r="E319">
        <f t="shared" si="17"/>
        <v>3.1763806922432702</v>
      </c>
      <c r="G319">
        <v>5</v>
      </c>
      <c r="H319">
        <v>1313</v>
      </c>
      <c r="I319">
        <f t="shared" si="18"/>
        <v>1309</v>
      </c>
      <c r="J319">
        <f t="shared" si="19"/>
        <v>3.1169396465507559</v>
      </c>
      <c r="N319" t="s">
        <v>396</v>
      </c>
      <c r="O319">
        <v>3.1763806922432702</v>
      </c>
      <c r="Q319" t="s">
        <v>396</v>
      </c>
      <c r="R319">
        <v>3.1169396465507559</v>
      </c>
    </row>
    <row r="320" spans="1:18" x14ac:dyDescent="0.25">
      <c r="A320" t="s">
        <v>340</v>
      </c>
      <c r="B320">
        <v>12</v>
      </c>
      <c r="C320">
        <v>30</v>
      </c>
      <c r="D320">
        <f t="shared" si="16"/>
        <v>19</v>
      </c>
      <c r="E320">
        <f t="shared" si="17"/>
        <v>1.2787536009528289</v>
      </c>
      <c r="G320">
        <v>12</v>
      </c>
      <c r="H320">
        <v>30</v>
      </c>
      <c r="I320">
        <f t="shared" si="18"/>
        <v>19</v>
      </c>
      <c r="J320">
        <f t="shared" si="19"/>
        <v>1.2787536009528289</v>
      </c>
      <c r="N320" t="s">
        <v>340</v>
      </c>
      <c r="O320">
        <v>1.2787536009528289</v>
      </c>
      <c r="Q320" t="s">
        <v>340</v>
      </c>
      <c r="R320">
        <v>1.2787536009528289</v>
      </c>
    </row>
    <row r="321" spans="1:18" x14ac:dyDescent="0.25">
      <c r="A321" t="s">
        <v>397</v>
      </c>
      <c r="B321">
        <v>11</v>
      </c>
      <c r="C321">
        <v>3459</v>
      </c>
      <c r="D321">
        <f t="shared" si="16"/>
        <v>3449</v>
      </c>
      <c r="E321">
        <f t="shared" si="17"/>
        <v>3.5376931943673906</v>
      </c>
      <c r="G321">
        <v>15</v>
      </c>
      <c r="H321">
        <v>3000</v>
      </c>
      <c r="I321">
        <f t="shared" si="18"/>
        <v>2986</v>
      </c>
      <c r="J321">
        <f t="shared" si="19"/>
        <v>3.4750898033890065</v>
      </c>
      <c r="N321" t="s">
        <v>397</v>
      </c>
      <c r="O321">
        <v>3.5376931943673906</v>
      </c>
      <c r="Q321" t="s">
        <v>397</v>
      </c>
      <c r="R321">
        <v>3.4750898033890065</v>
      </c>
    </row>
    <row r="322" spans="1:18" x14ac:dyDescent="0.25">
      <c r="A322" t="s">
        <v>185</v>
      </c>
      <c r="B322">
        <v>0</v>
      </c>
      <c r="C322">
        <v>97</v>
      </c>
      <c r="D322">
        <f t="shared" ref="D322:D385" si="20">C322-B322+1</f>
        <v>98</v>
      </c>
      <c r="E322">
        <f t="shared" ref="E322:E385" si="21">LOG10(D322)</f>
        <v>1.9912260756924949</v>
      </c>
      <c r="G322">
        <v>0</v>
      </c>
      <c r="H322">
        <v>65</v>
      </c>
      <c r="I322">
        <f t="shared" ref="I322:I385" si="22">H322-G322+1</f>
        <v>66</v>
      </c>
      <c r="J322">
        <f t="shared" ref="J322:J385" si="23">LOG10(I322)</f>
        <v>1.8195439355418688</v>
      </c>
      <c r="N322" t="s">
        <v>185</v>
      </c>
      <c r="O322">
        <v>1.9912260756924949</v>
      </c>
      <c r="Q322" t="s">
        <v>185</v>
      </c>
      <c r="R322">
        <v>1.8195439355418688</v>
      </c>
    </row>
    <row r="323" spans="1:18" x14ac:dyDescent="0.25">
      <c r="A323" t="s">
        <v>348</v>
      </c>
      <c r="B323">
        <v>0</v>
      </c>
      <c r="C323">
        <v>20</v>
      </c>
      <c r="D323">
        <f t="shared" si="20"/>
        <v>21</v>
      </c>
      <c r="E323">
        <f t="shared" si="21"/>
        <v>1.3222192947339193</v>
      </c>
      <c r="G323">
        <v>0</v>
      </c>
      <c r="H323">
        <v>20</v>
      </c>
      <c r="I323">
        <f t="shared" si="22"/>
        <v>21</v>
      </c>
      <c r="J323">
        <f t="shared" si="23"/>
        <v>1.3222192947339193</v>
      </c>
      <c r="N323" t="s">
        <v>348</v>
      </c>
      <c r="O323">
        <v>1.3222192947339193</v>
      </c>
      <c r="Q323" t="s">
        <v>348</v>
      </c>
      <c r="R323">
        <v>1.3222192947339193</v>
      </c>
    </row>
    <row r="324" spans="1:18" x14ac:dyDescent="0.25">
      <c r="A324" t="s">
        <v>186</v>
      </c>
      <c r="B324">
        <v>0</v>
      </c>
      <c r="C324">
        <v>110</v>
      </c>
      <c r="D324">
        <f t="shared" si="20"/>
        <v>111</v>
      </c>
      <c r="E324">
        <f t="shared" si="21"/>
        <v>2.0453229787866576</v>
      </c>
      <c r="G324">
        <v>0</v>
      </c>
      <c r="H324">
        <v>80</v>
      </c>
      <c r="I324">
        <f t="shared" si="22"/>
        <v>81</v>
      </c>
      <c r="J324">
        <f t="shared" si="23"/>
        <v>1.9084850188786497</v>
      </c>
      <c r="N324" t="s">
        <v>186</v>
      </c>
      <c r="O324">
        <v>2.0453229787866576</v>
      </c>
      <c r="Q324" t="s">
        <v>186</v>
      </c>
      <c r="R324">
        <v>1.9084850188786497</v>
      </c>
    </row>
    <row r="325" spans="1:18" x14ac:dyDescent="0.25">
      <c r="A325" t="s">
        <v>187</v>
      </c>
      <c r="B325">
        <v>0</v>
      </c>
      <c r="C325">
        <v>66</v>
      </c>
      <c r="D325">
        <f t="shared" si="20"/>
        <v>67</v>
      </c>
      <c r="E325">
        <f t="shared" si="21"/>
        <v>1.8260748027008264</v>
      </c>
      <c r="G325">
        <v>0</v>
      </c>
      <c r="H325">
        <v>50</v>
      </c>
      <c r="I325">
        <f t="shared" si="22"/>
        <v>51</v>
      </c>
      <c r="J325">
        <f t="shared" si="23"/>
        <v>1.7075701760979363</v>
      </c>
      <c r="N325" t="s">
        <v>187</v>
      </c>
      <c r="O325">
        <v>1.8260748027008264</v>
      </c>
      <c r="Q325" t="s">
        <v>187</v>
      </c>
      <c r="R325">
        <v>1.7075701760979363</v>
      </c>
    </row>
    <row r="326" spans="1:18" x14ac:dyDescent="0.25">
      <c r="A326" t="s">
        <v>188</v>
      </c>
      <c r="B326">
        <v>0</v>
      </c>
      <c r="C326">
        <v>55</v>
      </c>
      <c r="D326">
        <f t="shared" si="20"/>
        <v>56</v>
      </c>
      <c r="E326">
        <f t="shared" si="21"/>
        <v>1.7481880270062005</v>
      </c>
      <c r="G326">
        <v>0</v>
      </c>
      <c r="H326">
        <v>40</v>
      </c>
      <c r="I326">
        <f t="shared" si="22"/>
        <v>41</v>
      </c>
      <c r="J326">
        <f t="shared" si="23"/>
        <v>1.6127838567197355</v>
      </c>
      <c r="N326" t="s">
        <v>188</v>
      </c>
      <c r="O326">
        <v>1.7481880270062005</v>
      </c>
      <c r="Q326" t="s">
        <v>188</v>
      </c>
      <c r="R326">
        <v>1.6127838567197355</v>
      </c>
    </row>
    <row r="327" spans="1:18" x14ac:dyDescent="0.25">
      <c r="A327" t="s">
        <v>189</v>
      </c>
      <c r="B327">
        <v>0</v>
      </c>
      <c r="C327">
        <v>35</v>
      </c>
      <c r="D327">
        <f t="shared" si="20"/>
        <v>36</v>
      </c>
      <c r="E327">
        <f t="shared" si="21"/>
        <v>1.5563025007672873</v>
      </c>
      <c r="G327">
        <v>3</v>
      </c>
      <c r="H327">
        <v>30</v>
      </c>
      <c r="I327">
        <f t="shared" si="22"/>
        <v>28</v>
      </c>
      <c r="J327">
        <f t="shared" si="23"/>
        <v>1.4471580313422192</v>
      </c>
      <c r="N327" t="s">
        <v>189</v>
      </c>
      <c r="O327">
        <v>1.5563025007672873</v>
      </c>
      <c r="Q327" t="s">
        <v>189</v>
      </c>
      <c r="R327">
        <v>1.4471580313422192</v>
      </c>
    </row>
    <row r="328" spans="1:18" x14ac:dyDescent="0.25">
      <c r="A328" t="s">
        <v>190</v>
      </c>
      <c r="B328">
        <v>0</v>
      </c>
      <c r="C328">
        <v>30</v>
      </c>
      <c r="D328">
        <f t="shared" si="20"/>
        <v>31</v>
      </c>
      <c r="E328">
        <f t="shared" si="21"/>
        <v>1.4913616938342726</v>
      </c>
      <c r="G328">
        <v>1</v>
      </c>
      <c r="H328">
        <v>30</v>
      </c>
      <c r="I328">
        <f t="shared" si="22"/>
        <v>30</v>
      </c>
      <c r="J328">
        <f t="shared" si="23"/>
        <v>1.4771212547196624</v>
      </c>
      <c r="N328" t="s">
        <v>190</v>
      </c>
      <c r="O328">
        <v>1.4913616938342726</v>
      </c>
      <c r="Q328" t="s">
        <v>190</v>
      </c>
      <c r="R328">
        <v>1.4771212547196624</v>
      </c>
    </row>
    <row r="329" spans="1:18" x14ac:dyDescent="0.25">
      <c r="A329" t="s">
        <v>191</v>
      </c>
      <c r="B329">
        <v>0</v>
      </c>
      <c r="C329">
        <v>40</v>
      </c>
      <c r="D329">
        <f t="shared" si="20"/>
        <v>41</v>
      </c>
      <c r="E329">
        <f t="shared" si="21"/>
        <v>1.6127838567197355</v>
      </c>
      <c r="G329">
        <v>0</v>
      </c>
      <c r="H329">
        <v>30</v>
      </c>
      <c r="I329">
        <f t="shared" si="22"/>
        <v>31</v>
      </c>
      <c r="J329">
        <f t="shared" si="23"/>
        <v>1.4913616938342726</v>
      </c>
      <c r="N329" t="s">
        <v>191</v>
      </c>
      <c r="O329">
        <v>1.6127838567197355</v>
      </c>
      <c r="Q329" t="s">
        <v>191</v>
      </c>
      <c r="R329">
        <v>1.4913616938342726</v>
      </c>
    </row>
    <row r="330" spans="1:18" x14ac:dyDescent="0.25">
      <c r="A330" t="s">
        <v>573</v>
      </c>
      <c r="B330">
        <v>1</v>
      </c>
      <c r="C330">
        <v>15</v>
      </c>
      <c r="D330">
        <f t="shared" si="20"/>
        <v>15</v>
      </c>
      <c r="E330">
        <f t="shared" si="21"/>
        <v>1.1760912590556813</v>
      </c>
      <c r="G330">
        <v>1</v>
      </c>
      <c r="H330">
        <v>15</v>
      </c>
      <c r="I330">
        <f t="shared" si="22"/>
        <v>15</v>
      </c>
      <c r="J330">
        <f t="shared" si="23"/>
        <v>1.1760912590556813</v>
      </c>
      <c r="N330" t="s">
        <v>573</v>
      </c>
      <c r="O330">
        <v>1.1760912590556813</v>
      </c>
      <c r="Q330" t="s">
        <v>573</v>
      </c>
      <c r="R330">
        <v>1.1760912590556813</v>
      </c>
    </row>
    <row r="331" spans="1:18" x14ac:dyDescent="0.25">
      <c r="A331" t="s">
        <v>398</v>
      </c>
      <c r="B331">
        <v>5</v>
      </c>
      <c r="C331">
        <v>400</v>
      </c>
      <c r="D331">
        <f t="shared" si="20"/>
        <v>396</v>
      </c>
      <c r="E331">
        <f t="shared" si="21"/>
        <v>2.5976951859255122</v>
      </c>
      <c r="G331">
        <v>5</v>
      </c>
      <c r="H331">
        <v>150</v>
      </c>
      <c r="I331">
        <f t="shared" si="22"/>
        <v>146</v>
      </c>
      <c r="J331">
        <f t="shared" si="23"/>
        <v>2.1643528557844371</v>
      </c>
      <c r="N331" t="s">
        <v>398</v>
      </c>
      <c r="O331">
        <v>2.5976951859255122</v>
      </c>
      <c r="Q331" t="s">
        <v>398</v>
      </c>
      <c r="R331">
        <v>2.1643528557844371</v>
      </c>
    </row>
    <row r="332" spans="1:18" x14ac:dyDescent="0.25">
      <c r="A332" t="s">
        <v>192</v>
      </c>
      <c r="B332">
        <v>0</v>
      </c>
      <c r="C332">
        <v>180</v>
      </c>
      <c r="D332">
        <f t="shared" si="20"/>
        <v>181</v>
      </c>
      <c r="E332">
        <f t="shared" si="21"/>
        <v>2.2576785748691846</v>
      </c>
      <c r="G332">
        <v>0</v>
      </c>
      <c r="H332">
        <v>113</v>
      </c>
      <c r="I332">
        <f t="shared" si="22"/>
        <v>114</v>
      </c>
      <c r="J332">
        <f t="shared" si="23"/>
        <v>2.0569048513364727</v>
      </c>
      <c r="N332" t="s">
        <v>192</v>
      </c>
      <c r="O332">
        <v>2.2576785748691846</v>
      </c>
      <c r="Q332" t="s">
        <v>192</v>
      </c>
      <c r="R332">
        <v>2.0569048513364727</v>
      </c>
    </row>
    <row r="333" spans="1:18" x14ac:dyDescent="0.25">
      <c r="A333" t="s">
        <v>193</v>
      </c>
      <c r="B333">
        <v>0</v>
      </c>
      <c r="C333">
        <v>110</v>
      </c>
      <c r="D333">
        <f t="shared" si="20"/>
        <v>111</v>
      </c>
      <c r="E333">
        <f t="shared" si="21"/>
        <v>2.0453229787866576</v>
      </c>
      <c r="G333">
        <v>0</v>
      </c>
      <c r="H333">
        <v>59</v>
      </c>
      <c r="I333">
        <f t="shared" si="22"/>
        <v>60</v>
      </c>
      <c r="J333">
        <f t="shared" si="23"/>
        <v>1.7781512503836436</v>
      </c>
      <c r="N333" t="s">
        <v>193</v>
      </c>
      <c r="O333">
        <v>2.0453229787866576</v>
      </c>
      <c r="Q333" t="s">
        <v>193</v>
      </c>
      <c r="R333">
        <v>1.7781512503836436</v>
      </c>
    </row>
    <row r="334" spans="1:18" x14ac:dyDescent="0.25">
      <c r="A334" t="s">
        <v>352</v>
      </c>
      <c r="B334">
        <v>2</v>
      </c>
      <c r="C334">
        <v>30</v>
      </c>
      <c r="D334">
        <f t="shared" si="20"/>
        <v>29</v>
      </c>
      <c r="E334">
        <f t="shared" si="21"/>
        <v>1.4623979978989561</v>
      </c>
      <c r="G334">
        <v>2</v>
      </c>
      <c r="H334">
        <v>30</v>
      </c>
      <c r="I334">
        <f t="shared" si="22"/>
        <v>29</v>
      </c>
      <c r="J334">
        <f t="shared" si="23"/>
        <v>1.4623979978989561</v>
      </c>
      <c r="N334" t="s">
        <v>352</v>
      </c>
      <c r="O334">
        <v>1.4623979978989561</v>
      </c>
      <c r="Q334" t="s">
        <v>352</v>
      </c>
      <c r="R334">
        <v>1.4623979978989561</v>
      </c>
    </row>
    <row r="335" spans="1:18" x14ac:dyDescent="0.25">
      <c r="A335" t="s">
        <v>194</v>
      </c>
      <c r="B335">
        <v>0</v>
      </c>
      <c r="C335">
        <v>20</v>
      </c>
      <c r="D335">
        <f t="shared" si="20"/>
        <v>21</v>
      </c>
      <c r="E335">
        <f t="shared" si="21"/>
        <v>1.3222192947339193</v>
      </c>
      <c r="G335">
        <v>2</v>
      </c>
      <c r="H335">
        <v>20</v>
      </c>
      <c r="I335">
        <f t="shared" si="22"/>
        <v>19</v>
      </c>
      <c r="J335">
        <f t="shared" si="23"/>
        <v>1.2787536009528289</v>
      </c>
      <c r="N335" t="s">
        <v>194</v>
      </c>
      <c r="O335">
        <v>1.3222192947339193</v>
      </c>
      <c r="Q335" t="s">
        <v>194</v>
      </c>
      <c r="R335">
        <v>1.2787536009528289</v>
      </c>
    </row>
    <row r="336" spans="1:18" x14ac:dyDescent="0.25">
      <c r="A336" t="s">
        <v>195</v>
      </c>
      <c r="B336">
        <v>0</v>
      </c>
      <c r="C336">
        <v>65</v>
      </c>
      <c r="D336">
        <f t="shared" si="20"/>
        <v>66</v>
      </c>
      <c r="E336">
        <f t="shared" si="21"/>
        <v>1.8195439355418688</v>
      </c>
      <c r="G336">
        <v>0</v>
      </c>
      <c r="H336">
        <v>58</v>
      </c>
      <c r="I336">
        <f t="shared" si="22"/>
        <v>59</v>
      </c>
      <c r="J336">
        <f t="shared" si="23"/>
        <v>1.7708520116421442</v>
      </c>
      <c r="N336" t="s">
        <v>195</v>
      </c>
      <c r="O336">
        <v>1.8195439355418688</v>
      </c>
      <c r="Q336" t="s">
        <v>195</v>
      </c>
      <c r="R336">
        <v>1.7708520116421442</v>
      </c>
    </row>
    <row r="337" spans="1:18" x14ac:dyDescent="0.25">
      <c r="A337" t="s">
        <v>196</v>
      </c>
      <c r="B337">
        <v>0</v>
      </c>
      <c r="C337">
        <v>98</v>
      </c>
      <c r="D337">
        <f t="shared" si="20"/>
        <v>99</v>
      </c>
      <c r="E337">
        <f t="shared" si="21"/>
        <v>1.9956351945975499</v>
      </c>
      <c r="G337">
        <v>0</v>
      </c>
      <c r="H337">
        <v>70</v>
      </c>
      <c r="I337">
        <f t="shared" si="22"/>
        <v>71</v>
      </c>
      <c r="J337">
        <f t="shared" si="23"/>
        <v>1.8512583487190752</v>
      </c>
      <c r="N337" t="s">
        <v>196</v>
      </c>
      <c r="O337">
        <v>1.9956351945975499</v>
      </c>
      <c r="Q337" t="s">
        <v>196</v>
      </c>
      <c r="R337">
        <v>1.8512583487190752</v>
      </c>
    </row>
    <row r="338" spans="1:18" x14ac:dyDescent="0.25">
      <c r="A338" t="s">
        <v>197</v>
      </c>
      <c r="B338">
        <v>2</v>
      </c>
      <c r="C338">
        <v>20</v>
      </c>
      <c r="D338">
        <f t="shared" si="20"/>
        <v>19</v>
      </c>
      <c r="E338">
        <f t="shared" si="21"/>
        <v>1.2787536009528289</v>
      </c>
      <c r="G338">
        <v>2</v>
      </c>
      <c r="H338">
        <v>20</v>
      </c>
      <c r="I338">
        <f t="shared" si="22"/>
        <v>19</v>
      </c>
      <c r="J338">
        <f t="shared" si="23"/>
        <v>1.2787536009528289</v>
      </c>
      <c r="N338" t="s">
        <v>197</v>
      </c>
      <c r="O338">
        <v>1.2787536009528289</v>
      </c>
      <c r="Q338" t="s">
        <v>197</v>
      </c>
      <c r="R338">
        <v>1.2787536009528289</v>
      </c>
    </row>
    <row r="339" spans="1:18" x14ac:dyDescent="0.25">
      <c r="A339" t="s">
        <v>198</v>
      </c>
      <c r="B339">
        <v>0</v>
      </c>
      <c r="C339">
        <v>75</v>
      </c>
      <c r="D339">
        <f t="shared" si="20"/>
        <v>76</v>
      </c>
      <c r="E339">
        <f t="shared" si="21"/>
        <v>1.8808135922807914</v>
      </c>
      <c r="G339">
        <v>0</v>
      </c>
      <c r="H339">
        <v>33</v>
      </c>
      <c r="I339">
        <f t="shared" si="22"/>
        <v>34</v>
      </c>
      <c r="J339">
        <f t="shared" si="23"/>
        <v>1.5314789170422551</v>
      </c>
      <c r="N339" t="s">
        <v>198</v>
      </c>
      <c r="O339">
        <v>1.8808135922807914</v>
      </c>
      <c r="Q339" t="s">
        <v>198</v>
      </c>
      <c r="R339">
        <v>1.5314789170422551</v>
      </c>
    </row>
    <row r="340" spans="1:18" x14ac:dyDescent="0.25">
      <c r="A340" t="s">
        <v>512</v>
      </c>
      <c r="B340">
        <v>1</v>
      </c>
      <c r="C340">
        <v>10</v>
      </c>
      <c r="D340">
        <f t="shared" si="20"/>
        <v>10</v>
      </c>
      <c r="E340">
        <f t="shared" si="21"/>
        <v>1</v>
      </c>
      <c r="G340">
        <v>1</v>
      </c>
      <c r="H340">
        <v>10</v>
      </c>
      <c r="I340">
        <f t="shared" si="22"/>
        <v>10</v>
      </c>
      <c r="J340">
        <f t="shared" si="23"/>
        <v>1</v>
      </c>
      <c r="N340" t="s">
        <v>512</v>
      </c>
      <c r="O340">
        <v>1</v>
      </c>
      <c r="Q340" t="s">
        <v>512</v>
      </c>
      <c r="R340">
        <v>1</v>
      </c>
    </row>
    <row r="341" spans="1:18" x14ac:dyDescent="0.25">
      <c r="A341" t="s">
        <v>199</v>
      </c>
      <c r="B341">
        <v>0</v>
      </c>
      <c r="C341">
        <v>60</v>
      </c>
      <c r="D341">
        <f t="shared" si="20"/>
        <v>61</v>
      </c>
      <c r="E341">
        <f t="shared" si="21"/>
        <v>1.7853298350107671</v>
      </c>
      <c r="G341">
        <v>1</v>
      </c>
      <c r="H341">
        <v>10</v>
      </c>
      <c r="I341">
        <f t="shared" si="22"/>
        <v>10</v>
      </c>
      <c r="J341">
        <f t="shared" si="23"/>
        <v>1</v>
      </c>
      <c r="N341" t="s">
        <v>199</v>
      </c>
      <c r="O341">
        <v>1.7853298350107671</v>
      </c>
      <c r="Q341" t="s">
        <v>199</v>
      </c>
      <c r="R341">
        <v>1</v>
      </c>
    </row>
    <row r="342" spans="1:18" x14ac:dyDescent="0.25">
      <c r="A342" t="s">
        <v>200</v>
      </c>
      <c r="B342">
        <v>0</v>
      </c>
      <c r="C342">
        <v>47</v>
      </c>
      <c r="D342">
        <f t="shared" si="20"/>
        <v>48</v>
      </c>
      <c r="E342">
        <f t="shared" si="21"/>
        <v>1.6812412373755872</v>
      </c>
      <c r="G342">
        <v>0</v>
      </c>
      <c r="H342">
        <v>47</v>
      </c>
      <c r="I342">
        <f t="shared" si="22"/>
        <v>48</v>
      </c>
      <c r="J342">
        <f t="shared" si="23"/>
        <v>1.6812412373755872</v>
      </c>
      <c r="N342" t="s">
        <v>200</v>
      </c>
      <c r="O342">
        <v>1.6812412373755872</v>
      </c>
      <c r="Q342" t="s">
        <v>200</v>
      </c>
      <c r="R342">
        <v>1.6812412373755872</v>
      </c>
    </row>
    <row r="343" spans="1:18" x14ac:dyDescent="0.25">
      <c r="A343" t="s">
        <v>201</v>
      </c>
      <c r="B343">
        <v>0</v>
      </c>
      <c r="C343">
        <v>66</v>
      </c>
      <c r="D343">
        <f t="shared" si="20"/>
        <v>67</v>
      </c>
      <c r="E343">
        <f t="shared" si="21"/>
        <v>1.8260748027008264</v>
      </c>
      <c r="G343">
        <v>0</v>
      </c>
      <c r="H343">
        <v>58</v>
      </c>
      <c r="I343">
        <f t="shared" si="22"/>
        <v>59</v>
      </c>
      <c r="J343">
        <f t="shared" si="23"/>
        <v>1.7708520116421442</v>
      </c>
      <c r="N343" t="s">
        <v>201</v>
      </c>
      <c r="O343">
        <v>1.8260748027008264</v>
      </c>
      <c r="Q343" t="s">
        <v>201</v>
      </c>
      <c r="R343">
        <v>1.7708520116421442</v>
      </c>
    </row>
    <row r="344" spans="1:18" x14ac:dyDescent="0.25">
      <c r="A344" t="s">
        <v>202</v>
      </c>
      <c r="B344">
        <v>0</v>
      </c>
      <c r="C344">
        <v>40</v>
      </c>
      <c r="D344">
        <f t="shared" si="20"/>
        <v>41</v>
      </c>
      <c r="E344">
        <f t="shared" si="21"/>
        <v>1.6127838567197355</v>
      </c>
      <c r="G344">
        <v>0</v>
      </c>
      <c r="H344">
        <v>40</v>
      </c>
      <c r="I344">
        <f t="shared" si="22"/>
        <v>41</v>
      </c>
      <c r="J344">
        <f t="shared" si="23"/>
        <v>1.6127838567197355</v>
      </c>
      <c r="N344" t="s">
        <v>202</v>
      </c>
      <c r="O344">
        <v>1.6127838567197355</v>
      </c>
      <c r="Q344" t="s">
        <v>202</v>
      </c>
      <c r="R344">
        <v>1.6127838567197355</v>
      </c>
    </row>
    <row r="345" spans="1:18" x14ac:dyDescent="0.25">
      <c r="A345" t="s">
        <v>1127</v>
      </c>
      <c r="B345">
        <v>1</v>
      </c>
      <c r="C345">
        <v>50</v>
      </c>
      <c r="D345">
        <f t="shared" si="20"/>
        <v>50</v>
      </c>
      <c r="E345">
        <f t="shared" si="21"/>
        <v>1.6989700043360187</v>
      </c>
      <c r="G345">
        <v>1</v>
      </c>
      <c r="H345">
        <v>50</v>
      </c>
      <c r="I345">
        <f t="shared" si="22"/>
        <v>50</v>
      </c>
      <c r="J345">
        <f t="shared" si="23"/>
        <v>1.6989700043360187</v>
      </c>
      <c r="N345" t="s">
        <v>1127</v>
      </c>
      <c r="O345">
        <v>1.6989700043360187</v>
      </c>
      <c r="Q345" t="s">
        <v>1127</v>
      </c>
      <c r="R345">
        <v>1.6989700043360187</v>
      </c>
    </row>
    <row r="346" spans="1:18" x14ac:dyDescent="0.25">
      <c r="A346" t="s">
        <v>203</v>
      </c>
      <c r="B346">
        <v>0</v>
      </c>
      <c r="C346">
        <v>91</v>
      </c>
      <c r="D346">
        <f t="shared" si="20"/>
        <v>92</v>
      </c>
      <c r="E346">
        <f t="shared" si="21"/>
        <v>1.9637878273455553</v>
      </c>
      <c r="G346">
        <v>1</v>
      </c>
      <c r="H346">
        <v>10</v>
      </c>
      <c r="I346">
        <f t="shared" si="22"/>
        <v>10</v>
      </c>
      <c r="J346">
        <f t="shared" si="23"/>
        <v>1</v>
      </c>
      <c r="N346" t="s">
        <v>203</v>
      </c>
      <c r="O346">
        <v>1.9637878273455553</v>
      </c>
      <c r="Q346" t="s">
        <v>203</v>
      </c>
      <c r="R346">
        <v>1</v>
      </c>
    </row>
    <row r="347" spans="1:18" x14ac:dyDescent="0.25">
      <c r="A347" t="s">
        <v>204</v>
      </c>
      <c r="B347">
        <v>0</v>
      </c>
      <c r="C347">
        <v>35</v>
      </c>
      <c r="D347">
        <f t="shared" si="20"/>
        <v>36</v>
      </c>
      <c r="E347">
        <f t="shared" si="21"/>
        <v>1.5563025007672873</v>
      </c>
      <c r="G347">
        <v>0</v>
      </c>
      <c r="H347">
        <v>25</v>
      </c>
      <c r="I347">
        <f t="shared" si="22"/>
        <v>26</v>
      </c>
      <c r="J347">
        <f t="shared" si="23"/>
        <v>1.414973347970818</v>
      </c>
      <c r="N347" t="s">
        <v>204</v>
      </c>
      <c r="O347">
        <v>1.5563025007672873</v>
      </c>
      <c r="Q347" t="s">
        <v>204</v>
      </c>
      <c r="R347">
        <v>1.414973347970818</v>
      </c>
    </row>
    <row r="348" spans="1:18" x14ac:dyDescent="0.25">
      <c r="A348" t="s">
        <v>205</v>
      </c>
      <c r="B348">
        <v>0</v>
      </c>
      <c r="C348">
        <v>35</v>
      </c>
      <c r="D348">
        <f t="shared" si="20"/>
        <v>36</v>
      </c>
      <c r="E348">
        <f t="shared" si="21"/>
        <v>1.5563025007672873</v>
      </c>
      <c r="G348">
        <v>0</v>
      </c>
      <c r="H348">
        <v>20</v>
      </c>
      <c r="I348">
        <f t="shared" si="22"/>
        <v>21</v>
      </c>
      <c r="J348">
        <f t="shared" si="23"/>
        <v>1.3222192947339193</v>
      </c>
      <c r="N348" t="s">
        <v>205</v>
      </c>
      <c r="O348">
        <v>1.5563025007672873</v>
      </c>
      <c r="Q348" t="s">
        <v>205</v>
      </c>
      <c r="R348">
        <v>1.3222192947339193</v>
      </c>
    </row>
    <row r="349" spans="1:18" x14ac:dyDescent="0.25">
      <c r="A349" t="s">
        <v>206</v>
      </c>
      <c r="B349">
        <v>0</v>
      </c>
      <c r="C349">
        <v>65</v>
      </c>
      <c r="D349">
        <f t="shared" si="20"/>
        <v>66</v>
      </c>
      <c r="E349">
        <f t="shared" si="21"/>
        <v>1.8195439355418688</v>
      </c>
      <c r="G349">
        <v>0</v>
      </c>
      <c r="H349">
        <v>65</v>
      </c>
      <c r="I349">
        <f t="shared" si="22"/>
        <v>66</v>
      </c>
      <c r="J349">
        <f t="shared" si="23"/>
        <v>1.8195439355418688</v>
      </c>
      <c r="N349" t="s">
        <v>206</v>
      </c>
      <c r="O349">
        <v>1.8195439355418688</v>
      </c>
      <c r="Q349" t="s">
        <v>206</v>
      </c>
      <c r="R349">
        <v>1.8195439355418688</v>
      </c>
    </row>
    <row r="350" spans="1:18" x14ac:dyDescent="0.25">
      <c r="A350" t="s">
        <v>207</v>
      </c>
      <c r="B350">
        <v>0</v>
      </c>
      <c r="C350">
        <v>113.5</v>
      </c>
      <c r="D350">
        <f t="shared" si="20"/>
        <v>114.5</v>
      </c>
      <c r="E350">
        <f t="shared" si="21"/>
        <v>2.0588054866759067</v>
      </c>
      <c r="G350">
        <v>0</v>
      </c>
      <c r="H350">
        <v>40</v>
      </c>
      <c r="I350">
        <f t="shared" si="22"/>
        <v>41</v>
      </c>
      <c r="J350">
        <f t="shared" si="23"/>
        <v>1.6127838567197355</v>
      </c>
      <c r="N350" t="s">
        <v>207</v>
      </c>
      <c r="O350">
        <v>2.0588054866759067</v>
      </c>
      <c r="Q350" t="s">
        <v>207</v>
      </c>
      <c r="R350">
        <v>1.6127838567197355</v>
      </c>
    </row>
    <row r="351" spans="1:18" x14ac:dyDescent="0.25">
      <c r="A351" t="s">
        <v>208</v>
      </c>
      <c r="B351">
        <v>0</v>
      </c>
      <c r="C351">
        <v>148</v>
      </c>
      <c r="D351">
        <f t="shared" si="20"/>
        <v>149</v>
      </c>
      <c r="E351">
        <f t="shared" si="21"/>
        <v>2.173186268412274</v>
      </c>
      <c r="G351">
        <v>0</v>
      </c>
      <c r="H351">
        <v>45</v>
      </c>
      <c r="I351">
        <f t="shared" si="22"/>
        <v>46</v>
      </c>
      <c r="J351">
        <f t="shared" si="23"/>
        <v>1.6627578316815741</v>
      </c>
      <c r="N351" t="s">
        <v>208</v>
      </c>
      <c r="O351">
        <v>2.173186268412274</v>
      </c>
      <c r="Q351" t="s">
        <v>208</v>
      </c>
      <c r="R351">
        <v>1.6627578316815741</v>
      </c>
    </row>
    <row r="352" spans="1:18" x14ac:dyDescent="0.25">
      <c r="A352" t="s">
        <v>209</v>
      </c>
      <c r="B352">
        <v>0</v>
      </c>
      <c r="C352">
        <v>31</v>
      </c>
      <c r="D352">
        <f t="shared" si="20"/>
        <v>32</v>
      </c>
      <c r="E352">
        <f t="shared" si="21"/>
        <v>1.505149978319906</v>
      </c>
      <c r="G352">
        <v>0</v>
      </c>
      <c r="H352">
        <v>10</v>
      </c>
      <c r="I352">
        <f t="shared" si="22"/>
        <v>11</v>
      </c>
      <c r="J352">
        <f t="shared" si="23"/>
        <v>1.0413926851582251</v>
      </c>
      <c r="N352" t="s">
        <v>209</v>
      </c>
      <c r="O352">
        <v>1.505149978319906</v>
      </c>
      <c r="Q352" t="s">
        <v>209</v>
      </c>
      <c r="R352">
        <v>1.0413926851582251</v>
      </c>
    </row>
    <row r="353" spans="1:18" x14ac:dyDescent="0.25">
      <c r="A353" t="s">
        <v>210</v>
      </c>
      <c r="B353">
        <v>0</v>
      </c>
      <c r="C353">
        <v>113</v>
      </c>
      <c r="D353">
        <f t="shared" si="20"/>
        <v>114</v>
      </c>
      <c r="E353">
        <f t="shared" si="21"/>
        <v>2.0569048513364727</v>
      </c>
      <c r="G353">
        <v>0</v>
      </c>
      <c r="H353">
        <v>59</v>
      </c>
      <c r="I353">
        <f t="shared" si="22"/>
        <v>60</v>
      </c>
      <c r="J353">
        <f t="shared" si="23"/>
        <v>1.7781512503836436</v>
      </c>
      <c r="N353" t="s">
        <v>210</v>
      </c>
      <c r="O353">
        <v>2.0569048513364727</v>
      </c>
      <c r="Q353" t="s">
        <v>210</v>
      </c>
      <c r="R353">
        <v>1.7781512503836436</v>
      </c>
    </row>
    <row r="354" spans="1:18" x14ac:dyDescent="0.25">
      <c r="A354" t="s">
        <v>211</v>
      </c>
      <c r="B354">
        <v>0</v>
      </c>
      <c r="C354">
        <v>30</v>
      </c>
      <c r="D354">
        <f t="shared" si="20"/>
        <v>31</v>
      </c>
      <c r="E354">
        <f t="shared" si="21"/>
        <v>1.4913616938342726</v>
      </c>
      <c r="G354">
        <v>0</v>
      </c>
      <c r="H354">
        <v>30</v>
      </c>
      <c r="I354">
        <f t="shared" si="22"/>
        <v>31</v>
      </c>
      <c r="J354">
        <f t="shared" si="23"/>
        <v>1.4913616938342726</v>
      </c>
      <c r="N354" t="s">
        <v>211</v>
      </c>
      <c r="O354">
        <v>1.4913616938342726</v>
      </c>
      <c r="Q354" t="s">
        <v>211</v>
      </c>
      <c r="R354">
        <v>1.4913616938342726</v>
      </c>
    </row>
    <row r="355" spans="1:18" x14ac:dyDescent="0.25">
      <c r="A355" t="s">
        <v>212</v>
      </c>
      <c r="B355">
        <v>0</v>
      </c>
      <c r="C355">
        <v>65</v>
      </c>
      <c r="D355">
        <f t="shared" si="20"/>
        <v>66</v>
      </c>
      <c r="E355">
        <f t="shared" si="21"/>
        <v>1.8195439355418688</v>
      </c>
      <c r="G355">
        <v>1</v>
      </c>
      <c r="H355">
        <v>30</v>
      </c>
      <c r="I355">
        <f t="shared" si="22"/>
        <v>30</v>
      </c>
      <c r="J355">
        <f t="shared" si="23"/>
        <v>1.4771212547196624</v>
      </c>
      <c r="N355" t="s">
        <v>212</v>
      </c>
      <c r="O355">
        <v>1.8195439355418688</v>
      </c>
      <c r="Q355" t="s">
        <v>212</v>
      </c>
      <c r="R355">
        <v>1.4771212547196624</v>
      </c>
    </row>
    <row r="356" spans="1:18" x14ac:dyDescent="0.25">
      <c r="A356" t="s">
        <v>119</v>
      </c>
      <c r="B356">
        <v>0</v>
      </c>
      <c r="C356">
        <v>30</v>
      </c>
      <c r="D356">
        <f t="shared" si="20"/>
        <v>31</v>
      </c>
      <c r="E356">
        <f t="shared" si="21"/>
        <v>1.4913616938342726</v>
      </c>
      <c r="G356">
        <v>1</v>
      </c>
      <c r="H356">
        <v>30</v>
      </c>
      <c r="I356">
        <f t="shared" si="22"/>
        <v>30</v>
      </c>
      <c r="J356">
        <f t="shared" si="23"/>
        <v>1.4771212547196624</v>
      </c>
      <c r="N356" t="s">
        <v>119</v>
      </c>
      <c r="O356">
        <v>1.4913616938342726</v>
      </c>
      <c r="Q356" t="s">
        <v>119</v>
      </c>
      <c r="R356">
        <v>1.4771212547196624</v>
      </c>
    </row>
    <row r="357" spans="1:18" x14ac:dyDescent="0.25">
      <c r="A357" t="s">
        <v>213</v>
      </c>
      <c r="B357">
        <v>0</v>
      </c>
      <c r="C357">
        <v>70</v>
      </c>
      <c r="D357">
        <f t="shared" si="20"/>
        <v>71</v>
      </c>
      <c r="E357">
        <f t="shared" si="21"/>
        <v>1.8512583487190752</v>
      </c>
      <c r="G357">
        <v>3</v>
      </c>
      <c r="H357">
        <v>70</v>
      </c>
      <c r="I357">
        <f t="shared" si="22"/>
        <v>68</v>
      </c>
      <c r="J357">
        <f t="shared" si="23"/>
        <v>1.8325089127062364</v>
      </c>
      <c r="N357" t="s">
        <v>213</v>
      </c>
      <c r="O357">
        <v>1.8512583487190752</v>
      </c>
      <c r="Q357" t="s">
        <v>213</v>
      </c>
      <c r="R357">
        <v>1.8325089127062364</v>
      </c>
    </row>
    <row r="358" spans="1:18" x14ac:dyDescent="0.25">
      <c r="A358" t="s">
        <v>341</v>
      </c>
      <c r="B358">
        <v>0</v>
      </c>
      <c r="C358">
        <v>30</v>
      </c>
      <c r="D358">
        <f t="shared" si="20"/>
        <v>31</v>
      </c>
      <c r="E358">
        <f t="shared" si="21"/>
        <v>1.4913616938342726</v>
      </c>
      <c r="G358">
        <v>0</v>
      </c>
      <c r="H358">
        <v>30</v>
      </c>
      <c r="I358">
        <f t="shared" si="22"/>
        <v>31</v>
      </c>
      <c r="J358">
        <f t="shared" si="23"/>
        <v>1.4913616938342726</v>
      </c>
      <c r="N358" t="s">
        <v>341</v>
      </c>
      <c r="O358">
        <v>1.4913616938342726</v>
      </c>
      <c r="Q358" t="s">
        <v>341</v>
      </c>
      <c r="R358">
        <v>1.4913616938342726</v>
      </c>
    </row>
    <row r="359" spans="1:18" x14ac:dyDescent="0.25">
      <c r="A359" t="s">
        <v>214</v>
      </c>
      <c r="B359">
        <v>0</v>
      </c>
      <c r="C359">
        <v>85</v>
      </c>
      <c r="D359">
        <f t="shared" si="20"/>
        <v>86</v>
      </c>
      <c r="E359">
        <f t="shared" si="21"/>
        <v>1.9344984512435677</v>
      </c>
      <c r="G359">
        <v>10</v>
      </c>
      <c r="H359">
        <v>85</v>
      </c>
      <c r="I359">
        <f t="shared" si="22"/>
        <v>76</v>
      </c>
      <c r="J359">
        <f t="shared" si="23"/>
        <v>1.8808135922807914</v>
      </c>
      <c r="N359" t="s">
        <v>214</v>
      </c>
      <c r="O359">
        <v>1.9344984512435677</v>
      </c>
      <c r="Q359" t="s">
        <v>214</v>
      </c>
      <c r="R359">
        <v>1.8808135922807914</v>
      </c>
    </row>
    <row r="360" spans="1:18" x14ac:dyDescent="0.25">
      <c r="A360" t="s">
        <v>215</v>
      </c>
      <c r="B360">
        <v>0</v>
      </c>
      <c r="C360">
        <v>66</v>
      </c>
      <c r="D360">
        <f t="shared" si="20"/>
        <v>67</v>
      </c>
      <c r="E360">
        <f t="shared" si="21"/>
        <v>1.8260748027008264</v>
      </c>
      <c r="G360">
        <v>15</v>
      </c>
      <c r="H360">
        <v>30</v>
      </c>
      <c r="I360">
        <f t="shared" si="22"/>
        <v>16</v>
      </c>
      <c r="J360">
        <f t="shared" si="23"/>
        <v>1.2041199826559248</v>
      </c>
      <c r="N360" t="s">
        <v>215</v>
      </c>
      <c r="O360">
        <v>1.8260748027008264</v>
      </c>
      <c r="Q360" t="s">
        <v>215</v>
      </c>
      <c r="R360">
        <v>1.2041199826559248</v>
      </c>
    </row>
    <row r="361" spans="1:18" x14ac:dyDescent="0.25">
      <c r="A361" t="s">
        <v>216</v>
      </c>
      <c r="B361">
        <v>0</v>
      </c>
      <c r="C361">
        <v>83</v>
      </c>
      <c r="D361">
        <f t="shared" si="20"/>
        <v>84</v>
      </c>
      <c r="E361">
        <f t="shared" si="21"/>
        <v>1.9242792860618816</v>
      </c>
      <c r="G361">
        <v>0</v>
      </c>
      <c r="H361">
        <v>75</v>
      </c>
      <c r="I361">
        <f t="shared" si="22"/>
        <v>76</v>
      </c>
      <c r="J361">
        <f t="shared" si="23"/>
        <v>1.8808135922807914</v>
      </c>
      <c r="N361" t="s">
        <v>216</v>
      </c>
      <c r="O361">
        <v>1.9242792860618816</v>
      </c>
      <c r="Q361" t="s">
        <v>216</v>
      </c>
      <c r="R361">
        <v>1.8808135922807914</v>
      </c>
    </row>
    <row r="362" spans="1:18" x14ac:dyDescent="0.25">
      <c r="A362" t="s">
        <v>333</v>
      </c>
      <c r="B362">
        <v>0</v>
      </c>
      <c r="C362">
        <v>30</v>
      </c>
      <c r="D362">
        <f t="shared" si="20"/>
        <v>31</v>
      </c>
      <c r="E362">
        <f t="shared" si="21"/>
        <v>1.4913616938342726</v>
      </c>
      <c r="G362">
        <v>8</v>
      </c>
      <c r="H362">
        <v>30</v>
      </c>
      <c r="I362">
        <f t="shared" si="22"/>
        <v>23</v>
      </c>
      <c r="J362">
        <f t="shared" si="23"/>
        <v>1.3617278360175928</v>
      </c>
      <c r="N362" t="s">
        <v>333</v>
      </c>
      <c r="O362">
        <v>1.4913616938342726</v>
      </c>
      <c r="Q362" t="s">
        <v>333</v>
      </c>
      <c r="R362">
        <v>1.3617278360175928</v>
      </c>
    </row>
    <row r="363" spans="1:18" x14ac:dyDescent="0.25">
      <c r="A363" t="s">
        <v>399</v>
      </c>
      <c r="B363">
        <v>0</v>
      </c>
      <c r="C363">
        <v>515</v>
      </c>
      <c r="D363">
        <f t="shared" si="20"/>
        <v>516</v>
      </c>
      <c r="E363">
        <f t="shared" si="21"/>
        <v>2.7126497016272113</v>
      </c>
      <c r="G363">
        <v>0</v>
      </c>
      <c r="H363">
        <v>159</v>
      </c>
      <c r="I363">
        <f t="shared" si="22"/>
        <v>160</v>
      </c>
      <c r="J363">
        <f t="shared" si="23"/>
        <v>2.2041199826559246</v>
      </c>
      <c r="N363" t="s">
        <v>399</v>
      </c>
      <c r="O363">
        <v>2.7126497016272113</v>
      </c>
      <c r="Q363" t="s">
        <v>399</v>
      </c>
      <c r="R363">
        <v>2.2041199826559246</v>
      </c>
    </row>
    <row r="364" spans="1:18" x14ac:dyDescent="0.25">
      <c r="A364" t="s">
        <v>342</v>
      </c>
      <c r="B364">
        <v>0</v>
      </c>
      <c r="C364">
        <v>40</v>
      </c>
      <c r="D364">
        <f t="shared" si="20"/>
        <v>41</v>
      </c>
      <c r="E364">
        <f t="shared" si="21"/>
        <v>1.6127838567197355</v>
      </c>
      <c r="G364">
        <v>0.5</v>
      </c>
      <c r="H364">
        <v>10</v>
      </c>
      <c r="I364">
        <f t="shared" si="22"/>
        <v>10.5</v>
      </c>
      <c r="J364">
        <f t="shared" si="23"/>
        <v>1.0211892990699381</v>
      </c>
      <c r="N364" t="s">
        <v>342</v>
      </c>
      <c r="O364">
        <v>1.6127838567197355</v>
      </c>
      <c r="Q364" t="s">
        <v>342</v>
      </c>
      <c r="R364">
        <v>1.0211892990699381</v>
      </c>
    </row>
    <row r="365" spans="1:18" x14ac:dyDescent="0.25">
      <c r="A365" t="s">
        <v>343</v>
      </c>
      <c r="B365">
        <v>0</v>
      </c>
      <c r="C365">
        <v>50.2</v>
      </c>
      <c r="D365">
        <f t="shared" si="20"/>
        <v>51.2</v>
      </c>
      <c r="E365">
        <f t="shared" si="21"/>
        <v>1.7092699609758308</v>
      </c>
      <c r="G365">
        <v>0</v>
      </c>
      <c r="H365">
        <v>30</v>
      </c>
      <c r="I365">
        <f t="shared" si="22"/>
        <v>31</v>
      </c>
      <c r="J365">
        <f t="shared" si="23"/>
        <v>1.4913616938342726</v>
      </c>
      <c r="N365" t="s">
        <v>343</v>
      </c>
      <c r="O365">
        <v>1.7092699609758308</v>
      </c>
      <c r="Q365" t="s">
        <v>343</v>
      </c>
      <c r="R365">
        <v>1.4913616938342726</v>
      </c>
    </row>
    <row r="366" spans="1:18" x14ac:dyDescent="0.25">
      <c r="A366" t="s">
        <v>400</v>
      </c>
      <c r="B366">
        <v>0</v>
      </c>
      <c r="C366">
        <v>204</v>
      </c>
      <c r="D366">
        <f t="shared" si="20"/>
        <v>205</v>
      </c>
      <c r="E366">
        <f t="shared" si="21"/>
        <v>2.3117538610557542</v>
      </c>
      <c r="G366">
        <v>0</v>
      </c>
      <c r="H366">
        <v>152</v>
      </c>
      <c r="I366">
        <f t="shared" si="22"/>
        <v>153</v>
      </c>
      <c r="J366">
        <f t="shared" si="23"/>
        <v>2.1846914308175989</v>
      </c>
      <c r="N366" t="s">
        <v>400</v>
      </c>
      <c r="O366">
        <v>2.3117538610557542</v>
      </c>
      <c r="Q366" t="s">
        <v>400</v>
      </c>
      <c r="R366">
        <v>2.1846914308175989</v>
      </c>
    </row>
    <row r="367" spans="1:18" x14ac:dyDescent="0.25">
      <c r="A367" t="s">
        <v>217</v>
      </c>
      <c r="B367">
        <v>0</v>
      </c>
      <c r="C367">
        <v>110</v>
      </c>
      <c r="D367">
        <f t="shared" si="20"/>
        <v>111</v>
      </c>
      <c r="E367">
        <f t="shared" si="21"/>
        <v>2.0453229787866576</v>
      </c>
      <c r="G367">
        <v>0</v>
      </c>
      <c r="H367">
        <v>82</v>
      </c>
      <c r="I367">
        <f t="shared" si="22"/>
        <v>83</v>
      </c>
      <c r="J367">
        <f t="shared" si="23"/>
        <v>1.919078092376074</v>
      </c>
      <c r="N367" t="s">
        <v>217</v>
      </c>
      <c r="O367">
        <v>2.0453229787866576</v>
      </c>
      <c r="Q367" t="s">
        <v>217</v>
      </c>
      <c r="R367">
        <v>1.919078092376074</v>
      </c>
    </row>
    <row r="368" spans="1:18" x14ac:dyDescent="0.25">
      <c r="A368" t="s">
        <v>218</v>
      </c>
      <c r="B368">
        <v>0</v>
      </c>
      <c r="C368">
        <v>115</v>
      </c>
      <c r="D368">
        <f t="shared" si="20"/>
        <v>116</v>
      </c>
      <c r="E368">
        <f t="shared" si="21"/>
        <v>2.0644579892269186</v>
      </c>
      <c r="G368">
        <v>0.5</v>
      </c>
      <c r="H368">
        <v>40</v>
      </c>
      <c r="I368">
        <f t="shared" si="22"/>
        <v>40.5</v>
      </c>
      <c r="J368">
        <f t="shared" si="23"/>
        <v>1.6074550232146685</v>
      </c>
      <c r="N368" t="s">
        <v>218</v>
      </c>
      <c r="O368">
        <v>2.0644579892269186</v>
      </c>
      <c r="Q368" t="s">
        <v>218</v>
      </c>
      <c r="R368">
        <v>1.6074550232146685</v>
      </c>
    </row>
    <row r="369" spans="1:18" x14ac:dyDescent="0.25">
      <c r="A369" t="s">
        <v>219</v>
      </c>
      <c r="B369">
        <v>0</v>
      </c>
      <c r="C369">
        <v>115</v>
      </c>
      <c r="D369">
        <f t="shared" si="20"/>
        <v>116</v>
      </c>
      <c r="E369">
        <f t="shared" si="21"/>
        <v>2.0644579892269186</v>
      </c>
      <c r="G369">
        <v>2</v>
      </c>
      <c r="H369">
        <v>50</v>
      </c>
      <c r="I369">
        <f t="shared" si="22"/>
        <v>49</v>
      </c>
      <c r="J369">
        <f t="shared" si="23"/>
        <v>1.6901960800285136</v>
      </c>
      <c r="N369" t="s">
        <v>219</v>
      </c>
      <c r="O369">
        <v>2.0644579892269186</v>
      </c>
      <c r="Q369" t="s">
        <v>219</v>
      </c>
      <c r="R369">
        <v>1.6901960800285136</v>
      </c>
    </row>
    <row r="370" spans="1:18" x14ac:dyDescent="0.25">
      <c r="A370" t="s">
        <v>220</v>
      </c>
      <c r="B370">
        <v>0</v>
      </c>
      <c r="C370">
        <v>30</v>
      </c>
      <c r="D370">
        <f t="shared" si="20"/>
        <v>31</v>
      </c>
      <c r="E370">
        <f t="shared" si="21"/>
        <v>1.4913616938342726</v>
      </c>
      <c r="G370">
        <v>0</v>
      </c>
      <c r="H370">
        <v>30</v>
      </c>
      <c r="I370">
        <f t="shared" si="22"/>
        <v>31</v>
      </c>
      <c r="J370">
        <f t="shared" si="23"/>
        <v>1.4913616938342726</v>
      </c>
      <c r="N370" t="s">
        <v>220</v>
      </c>
      <c r="O370">
        <v>1.4913616938342726</v>
      </c>
      <c r="Q370" t="s">
        <v>220</v>
      </c>
      <c r="R370">
        <v>1.4913616938342726</v>
      </c>
    </row>
    <row r="371" spans="1:18" x14ac:dyDescent="0.25">
      <c r="A371" t="s">
        <v>221</v>
      </c>
      <c r="B371">
        <v>0</v>
      </c>
      <c r="C371">
        <v>40</v>
      </c>
      <c r="D371">
        <f t="shared" si="20"/>
        <v>41</v>
      </c>
      <c r="E371">
        <f t="shared" si="21"/>
        <v>1.6127838567197355</v>
      </c>
      <c r="G371">
        <v>1</v>
      </c>
      <c r="H371">
        <v>30</v>
      </c>
      <c r="I371">
        <f t="shared" si="22"/>
        <v>30</v>
      </c>
      <c r="J371">
        <f t="shared" si="23"/>
        <v>1.4771212547196624</v>
      </c>
      <c r="N371" t="s">
        <v>221</v>
      </c>
      <c r="O371">
        <v>1.6127838567197355</v>
      </c>
      <c r="Q371" t="s">
        <v>221</v>
      </c>
      <c r="R371">
        <v>1.4771212547196624</v>
      </c>
    </row>
    <row r="372" spans="1:18" x14ac:dyDescent="0.25">
      <c r="A372" t="s">
        <v>222</v>
      </c>
      <c r="B372">
        <v>0</v>
      </c>
      <c r="C372">
        <v>75</v>
      </c>
      <c r="D372">
        <f t="shared" si="20"/>
        <v>76</v>
      </c>
      <c r="E372">
        <f t="shared" si="21"/>
        <v>1.8808135922807914</v>
      </c>
      <c r="G372">
        <v>0</v>
      </c>
      <c r="H372">
        <v>40</v>
      </c>
      <c r="I372">
        <f t="shared" si="22"/>
        <v>41</v>
      </c>
      <c r="J372">
        <f t="shared" si="23"/>
        <v>1.6127838567197355</v>
      </c>
      <c r="N372" t="s">
        <v>222</v>
      </c>
      <c r="O372">
        <v>1.8808135922807914</v>
      </c>
      <c r="Q372" t="s">
        <v>222</v>
      </c>
      <c r="R372">
        <v>1.6127838567197355</v>
      </c>
    </row>
    <row r="373" spans="1:18" x14ac:dyDescent="0.25">
      <c r="A373" t="s">
        <v>223</v>
      </c>
      <c r="B373">
        <v>0</v>
      </c>
      <c r="C373">
        <v>30</v>
      </c>
      <c r="D373">
        <f t="shared" si="20"/>
        <v>31</v>
      </c>
      <c r="E373">
        <f t="shared" si="21"/>
        <v>1.4913616938342726</v>
      </c>
      <c r="G373">
        <v>5</v>
      </c>
      <c r="H373">
        <v>30</v>
      </c>
      <c r="I373">
        <f t="shared" si="22"/>
        <v>26</v>
      </c>
      <c r="J373">
        <f t="shared" si="23"/>
        <v>1.414973347970818</v>
      </c>
      <c r="N373" t="s">
        <v>223</v>
      </c>
      <c r="O373">
        <v>1.4913616938342726</v>
      </c>
      <c r="Q373" t="s">
        <v>223</v>
      </c>
      <c r="R373">
        <v>1.414973347970818</v>
      </c>
    </row>
    <row r="374" spans="1:18" x14ac:dyDescent="0.25">
      <c r="A374" t="s">
        <v>109</v>
      </c>
      <c r="B374">
        <v>0</v>
      </c>
      <c r="C374">
        <v>70</v>
      </c>
      <c r="D374">
        <f t="shared" si="20"/>
        <v>71</v>
      </c>
      <c r="E374">
        <f t="shared" si="21"/>
        <v>1.8512583487190752</v>
      </c>
      <c r="G374">
        <v>2</v>
      </c>
      <c r="H374">
        <v>40</v>
      </c>
      <c r="I374">
        <f t="shared" si="22"/>
        <v>39</v>
      </c>
      <c r="J374">
        <f t="shared" si="23"/>
        <v>1.5910646070264991</v>
      </c>
      <c r="N374" t="s">
        <v>109</v>
      </c>
      <c r="O374">
        <v>1.8512583487190752</v>
      </c>
      <c r="Q374" t="s">
        <v>109</v>
      </c>
      <c r="R374">
        <v>1.5910646070264991</v>
      </c>
    </row>
    <row r="375" spans="1:18" x14ac:dyDescent="0.25">
      <c r="A375" t="s">
        <v>225</v>
      </c>
      <c r="B375">
        <v>0</v>
      </c>
      <c r="C375">
        <v>45</v>
      </c>
      <c r="D375">
        <f t="shared" si="20"/>
        <v>46</v>
      </c>
      <c r="E375">
        <f t="shared" si="21"/>
        <v>1.6627578316815741</v>
      </c>
      <c r="G375">
        <v>3</v>
      </c>
      <c r="H375">
        <v>30</v>
      </c>
      <c r="I375">
        <f t="shared" si="22"/>
        <v>28</v>
      </c>
      <c r="J375">
        <f t="shared" si="23"/>
        <v>1.4471580313422192</v>
      </c>
      <c r="N375" t="s">
        <v>225</v>
      </c>
      <c r="O375">
        <v>1.6627578316815741</v>
      </c>
      <c r="Q375" t="s">
        <v>225</v>
      </c>
      <c r="R375">
        <v>1.4471580313422192</v>
      </c>
    </row>
    <row r="376" spans="1:18" x14ac:dyDescent="0.25">
      <c r="A376" t="s">
        <v>226</v>
      </c>
      <c r="B376">
        <v>0</v>
      </c>
      <c r="C376">
        <v>96</v>
      </c>
      <c r="D376">
        <f t="shared" si="20"/>
        <v>97</v>
      </c>
      <c r="E376">
        <f t="shared" si="21"/>
        <v>1.9867717342662448</v>
      </c>
      <c r="G376">
        <v>4</v>
      </c>
      <c r="H376">
        <v>88</v>
      </c>
      <c r="I376">
        <f t="shared" si="22"/>
        <v>85</v>
      </c>
      <c r="J376">
        <f t="shared" si="23"/>
        <v>1.9294189257142926</v>
      </c>
      <c r="N376" t="s">
        <v>226</v>
      </c>
      <c r="O376">
        <v>1.9867717342662448</v>
      </c>
      <c r="Q376" t="s">
        <v>226</v>
      </c>
      <c r="R376">
        <v>1.9294189257142926</v>
      </c>
    </row>
    <row r="377" spans="1:18" x14ac:dyDescent="0.25">
      <c r="A377" t="s">
        <v>227</v>
      </c>
      <c r="B377">
        <v>0</v>
      </c>
      <c r="C377">
        <v>36.200000000000003</v>
      </c>
      <c r="D377">
        <f t="shared" si="20"/>
        <v>37.200000000000003</v>
      </c>
      <c r="E377">
        <f t="shared" si="21"/>
        <v>1.5705429398818975</v>
      </c>
      <c r="G377">
        <v>1</v>
      </c>
      <c r="H377">
        <v>35</v>
      </c>
      <c r="I377">
        <f t="shared" si="22"/>
        <v>35</v>
      </c>
      <c r="J377">
        <f t="shared" si="23"/>
        <v>1.5440680443502757</v>
      </c>
      <c r="N377" t="s">
        <v>227</v>
      </c>
      <c r="O377">
        <v>1.5705429398818975</v>
      </c>
      <c r="Q377" t="s">
        <v>227</v>
      </c>
      <c r="R377">
        <v>1.5440680443502757</v>
      </c>
    </row>
    <row r="378" spans="1:18" x14ac:dyDescent="0.25">
      <c r="A378" t="s">
        <v>401</v>
      </c>
      <c r="B378">
        <v>79</v>
      </c>
      <c r="C378">
        <v>1235</v>
      </c>
      <c r="D378">
        <f t="shared" si="20"/>
        <v>1157</v>
      </c>
      <c r="E378">
        <f t="shared" si="21"/>
        <v>3.0633333589517497</v>
      </c>
      <c r="G378">
        <v>87</v>
      </c>
      <c r="H378">
        <v>730</v>
      </c>
      <c r="I378">
        <f t="shared" si="22"/>
        <v>644</v>
      </c>
      <c r="J378">
        <f t="shared" si="23"/>
        <v>2.808885867359812</v>
      </c>
      <c r="N378" t="s">
        <v>401</v>
      </c>
      <c r="O378">
        <v>3.0633333589517497</v>
      </c>
      <c r="Q378" t="s">
        <v>401</v>
      </c>
      <c r="R378">
        <v>2.808885867359812</v>
      </c>
    </row>
    <row r="379" spans="1:18" x14ac:dyDescent="0.25">
      <c r="A379" t="s">
        <v>402</v>
      </c>
      <c r="B379">
        <v>1.5</v>
      </c>
      <c r="C379">
        <v>1866</v>
      </c>
      <c r="D379">
        <f t="shared" si="20"/>
        <v>1865.5</v>
      </c>
      <c r="E379">
        <f t="shared" si="21"/>
        <v>3.2707952533768481</v>
      </c>
      <c r="G379">
        <v>17</v>
      </c>
      <c r="H379">
        <v>1866</v>
      </c>
      <c r="I379">
        <f t="shared" si="22"/>
        <v>1850</v>
      </c>
      <c r="J379">
        <f t="shared" si="23"/>
        <v>3.2671717284030137</v>
      </c>
      <c r="N379" t="s">
        <v>402</v>
      </c>
      <c r="O379">
        <v>3.2707952533768481</v>
      </c>
      <c r="Q379" t="s">
        <v>402</v>
      </c>
      <c r="R379">
        <v>3.2671717284030137</v>
      </c>
    </row>
    <row r="380" spans="1:18" x14ac:dyDescent="0.25">
      <c r="A380" t="s">
        <v>228</v>
      </c>
      <c r="B380">
        <v>0</v>
      </c>
      <c r="C380">
        <v>40</v>
      </c>
      <c r="D380">
        <f t="shared" si="20"/>
        <v>41</v>
      </c>
      <c r="E380">
        <f t="shared" si="21"/>
        <v>1.6127838567197355</v>
      </c>
      <c r="G380">
        <v>0</v>
      </c>
      <c r="H380">
        <v>40</v>
      </c>
      <c r="I380">
        <f t="shared" si="22"/>
        <v>41</v>
      </c>
      <c r="J380">
        <f t="shared" si="23"/>
        <v>1.6127838567197355</v>
      </c>
      <c r="N380" t="s">
        <v>228</v>
      </c>
      <c r="O380">
        <v>1.6127838567197355</v>
      </c>
      <c r="Q380" t="s">
        <v>228</v>
      </c>
      <c r="R380">
        <v>1.6127838567197355</v>
      </c>
    </row>
    <row r="381" spans="1:18" x14ac:dyDescent="0.25">
      <c r="A381" t="s">
        <v>317</v>
      </c>
      <c r="B381">
        <v>0</v>
      </c>
      <c r="C381">
        <v>30</v>
      </c>
      <c r="D381">
        <f t="shared" si="20"/>
        <v>31</v>
      </c>
      <c r="E381">
        <f t="shared" si="21"/>
        <v>1.4913616938342726</v>
      </c>
      <c r="G381">
        <v>3</v>
      </c>
      <c r="H381">
        <v>20</v>
      </c>
      <c r="I381">
        <f t="shared" si="22"/>
        <v>18</v>
      </c>
      <c r="J381">
        <f t="shared" si="23"/>
        <v>1.255272505103306</v>
      </c>
      <c r="N381" t="s">
        <v>317</v>
      </c>
      <c r="O381">
        <v>1.4913616938342726</v>
      </c>
      <c r="Q381" t="s">
        <v>317</v>
      </c>
      <c r="R381">
        <v>1.255272505103306</v>
      </c>
    </row>
    <row r="382" spans="1:18" x14ac:dyDescent="0.25">
      <c r="A382" t="s">
        <v>229</v>
      </c>
      <c r="B382">
        <v>0</v>
      </c>
      <c r="C382">
        <v>65</v>
      </c>
      <c r="D382">
        <f t="shared" si="20"/>
        <v>66</v>
      </c>
      <c r="E382">
        <f t="shared" si="21"/>
        <v>1.8195439355418688</v>
      </c>
      <c r="G382">
        <v>0</v>
      </c>
      <c r="H382">
        <v>40</v>
      </c>
      <c r="I382">
        <f t="shared" si="22"/>
        <v>41</v>
      </c>
      <c r="J382">
        <f t="shared" si="23"/>
        <v>1.6127838567197355</v>
      </c>
      <c r="N382" t="s">
        <v>229</v>
      </c>
      <c r="O382">
        <v>1.8195439355418688</v>
      </c>
      <c r="Q382" t="s">
        <v>229</v>
      </c>
      <c r="R382">
        <v>1.6127838567197355</v>
      </c>
    </row>
    <row r="383" spans="1:18" x14ac:dyDescent="0.25">
      <c r="A383" t="s">
        <v>544</v>
      </c>
      <c r="B383">
        <v>2</v>
      </c>
      <c r="C383">
        <v>40</v>
      </c>
      <c r="D383">
        <f t="shared" si="20"/>
        <v>39</v>
      </c>
      <c r="E383">
        <f t="shared" si="21"/>
        <v>1.5910646070264991</v>
      </c>
      <c r="G383">
        <v>2</v>
      </c>
      <c r="H383">
        <v>40</v>
      </c>
      <c r="I383">
        <f t="shared" si="22"/>
        <v>39</v>
      </c>
      <c r="J383">
        <f t="shared" si="23"/>
        <v>1.5910646070264991</v>
      </c>
      <c r="N383" t="s">
        <v>544</v>
      </c>
      <c r="O383">
        <v>1.5910646070264991</v>
      </c>
      <c r="Q383" t="s">
        <v>544</v>
      </c>
      <c r="R383">
        <v>1.5910646070264991</v>
      </c>
    </row>
    <row r="384" spans="1:18" x14ac:dyDescent="0.25">
      <c r="A384" t="s">
        <v>230</v>
      </c>
      <c r="B384">
        <v>0</v>
      </c>
      <c r="C384">
        <v>46</v>
      </c>
      <c r="D384">
        <f t="shared" si="20"/>
        <v>47</v>
      </c>
      <c r="E384">
        <f t="shared" si="21"/>
        <v>1.6720978579357175</v>
      </c>
      <c r="G384">
        <v>1</v>
      </c>
      <c r="H384">
        <v>40</v>
      </c>
      <c r="I384">
        <f t="shared" si="22"/>
        <v>40</v>
      </c>
      <c r="J384">
        <f t="shared" si="23"/>
        <v>1.6020599913279623</v>
      </c>
      <c r="N384" t="s">
        <v>230</v>
      </c>
      <c r="O384">
        <v>1.6720978579357175</v>
      </c>
      <c r="Q384" t="s">
        <v>230</v>
      </c>
      <c r="R384">
        <v>1.6020599913279623</v>
      </c>
    </row>
    <row r="385" spans="1:18" x14ac:dyDescent="0.25">
      <c r="A385" t="s">
        <v>231</v>
      </c>
      <c r="B385">
        <v>0</v>
      </c>
      <c r="C385">
        <v>78</v>
      </c>
      <c r="D385">
        <f t="shared" si="20"/>
        <v>79</v>
      </c>
      <c r="E385">
        <f t="shared" si="21"/>
        <v>1.8976270912904414</v>
      </c>
      <c r="G385">
        <v>0</v>
      </c>
      <c r="H385">
        <v>65</v>
      </c>
      <c r="I385">
        <f t="shared" si="22"/>
        <v>66</v>
      </c>
      <c r="J385">
        <f t="shared" si="23"/>
        <v>1.8195439355418688</v>
      </c>
      <c r="N385" t="s">
        <v>231</v>
      </c>
      <c r="O385">
        <v>1.8976270912904414</v>
      </c>
      <c r="Q385" t="s">
        <v>231</v>
      </c>
      <c r="R385">
        <v>1.8195439355418688</v>
      </c>
    </row>
    <row r="386" spans="1:18" x14ac:dyDescent="0.25">
      <c r="A386" t="s">
        <v>232</v>
      </c>
      <c r="B386">
        <v>0</v>
      </c>
      <c r="C386">
        <v>40</v>
      </c>
      <c r="D386">
        <f t="shared" ref="D386:D449" si="24">C386-B386+1</f>
        <v>41</v>
      </c>
      <c r="E386">
        <f t="shared" ref="E386:E449" si="25">LOG10(D386)</f>
        <v>1.6127838567197355</v>
      </c>
      <c r="G386">
        <v>1</v>
      </c>
      <c r="H386">
        <v>30</v>
      </c>
      <c r="I386">
        <f t="shared" ref="I386:I449" si="26">H386-G386+1</f>
        <v>30</v>
      </c>
      <c r="J386">
        <f t="shared" ref="J386:J449" si="27">LOG10(I386)</f>
        <v>1.4771212547196624</v>
      </c>
      <c r="N386" t="s">
        <v>232</v>
      </c>
      <c r="O386">
        <v>1.6127838567197355</v>
      </c>
      <c r="Q386" t="s">
        <v>232</v>
      </c>
      <c r="R386">
        <v>1.4771212547196624</v>
      </c>
    </row>
    <row r="387" spans="1:18" x14ac:dyDescent="0.25">
      <c r="A387" t="s">
        <v>233</v>
      </c>
      <c r="B387">
        <v>0</v>
      </c>
      <c r="C387">
        <v>78</v>
      </c>
      <c r="D387">
        <f t="shared" si="24"/>
        <v>79</v>
      </c>
      <c r="E387">
        <f t="shared" si="25"/>
        <v>1.8976270912904414</v>
      </c>
      <c r="G387">
        <v>0</v>
      </c>
      <c r="H387">
        <v>40</v>
      </c>
      <c r="I387">
        <f t="shared" si="26"/>
        <v>41</v>
      </c>
      <c r="J387">
        <f t="shared" si="27"/>
        <v>1.6127838567197355</v>
      </c>
      <c r="N387" t="s">
        <v>233</v>
      </c>
      <c r="O387">
        <v>1.8976270912904414</v>
      </c>
      <c r="Q387" t="s">
        <v>233</v>
      </c>
      <c r="R387">
        <v>1.6127838567197355</v>
      </c>
    </row>
    <row r="388" spans="1:18" x14ac:dyDescent="0.25">
      <c r="A388" t="s">
        <v>234</v>
      </c>
      <c r="B388">
        <v>0</v>
      </c>
      <c r="C388">
        <v>40</v>
      </c>
      <c r="D388">
        <f t="shared" si="24"/>
        <v>41</v>
      </c>
      <c r="E388">
        <f t="shared" si="25"/>
        <v>1.6127838567197355</v>
      </c>
      <c r="G388">
        <v>1</v>
      </c>
      <c r="H388">
        <v>15</v>
      </c>
      <c r="I388">
        <f t="shared" si="26"/>
        <v>15</v>
      </c>
      <c r="J388">
        <f t="shared" si="27"/>
        <v>1.1760912590556813</v>
      </c>
      <c r="N388" t="s">
        <v>234</v>
      </c>
      <c r="O388">
        <v>1.6127838567197355</v>
      </c>
      <c r="Q388" t="s">
        <v>234</v>
      </c>
      <c r="R388">
        <v>1.1760912590556813</v>
      </c>
    </row>
    <row r="389" spans="1:18" x14ac:dyDescent="0.25">
      <c r="A389" t="s">
        <v>235</v>
      </c>
      <c r="B389">
        <v>0</v>
      </c>
      <c r="C389">
        <v>113.5</v>
      </c>
      <c r="D389">
        <f t="shared" si="24"/>
        <v>114.5</v>
      </c>
      <c r="E389">
        <f t="shared" si="25"/>
        <v>2.0588054866759067</v>
      </c>
      <c r="G389">
        <v>0</v>
      </c>
      <c r="H389">
        <v>80</v>
      </c>
      <c r="I389">
        <f t="shared" si="26"/>
        <v>81</v>
      </c>
      <c r="J389">
        <f t="shared" si="27"/>
        <v>1.9084850188786497</v>
      </c>
      <c r="N389" t="s">
        <v>235</v>
      </c>
      <c r="O389">
        <v>2.0588054866759067</v>
      </c>
      <c r="Q389" t="s">
        <v>235</v>
      </c>
      <c r="R389">
        <v>1.9084850188786497</v>
      </c>
    </row>
    <row r="390" spans="1:18" x14ac:dyDescent="0.25">
      <c r="A390" t="s">
        <v>236</v>
      </c>
      <c r="B390">
        <v>0</v>
      </c>
      <c r="C390">
        <v>49</v>
      </c>
      <c r="D390">
        <f t="shared" si="24"/>
        <v>50</v>
      </c>
      <c r="E390">
        <f t="shared" si="25"/>
        <v>1.6989700043360187</v>
      </c>
      <c r="G390">
        <v>2</v>
      </c>
      <c r="H390">
        <v>25</v>
      </c>
      <c r="I390">
        <f t="shared" si="26"/>
        <v>24</v>
      </c>
      <c r="J390">
        <f t="shared" si="27"/>
        <v>1.3802112417116059</v>
      </c>
      <c r="N390" t="s">
        <v>236</v>
      </c>
      <c r="O390">
        <v>1.6989700043360187</v>
      </c>
      <c r="Q390" t="s">
        <v>236</v>
      </c>
      <c r="R390">
        <v>1.3802112417116059</v>
      </c>
    </row>
    <row r="391" spans="1:18" x14ac:dyDescent="0.25">
      <c r="A391" t="s">
        <v>237</v>
      </c>
      <c r="B391">
        <v>0</v>
      </c>
      <c r="C391">
        <v>40</v>
      </c>
      <c r="D391">
        <f t="shared" si="24"/>
        <v>41</v>
      </c>
      <c r="E391">
        <f t="shared" si="25"/>
        <v>1.6127838567197355</v>
      </c>
      <c r="G391">
        <v>2</v>
      </c>
      <c r="H391">
        <v>25</v>
      </c>
      <c r="I391">
        <f t="shared" si="26"/>
        <v>24</v>
      </c>
      <c r="J391">
        <f t="shared" si="27"/>
        <v>1.3802112417116059</v>
      </c>
      <c r="N391" t="s">
        <v>237</v>
      </c>
      <c r="O391">
        <v>1.6127838567197355</v>
      </c>
      <c r="Q391" t="s">
        <v>237</v>
      </c>
      <c r="R391">
        <v>1.3802112417116059</v>
      </c>
    </row>
    <row r="392" spans="1:18" x14ac:dyDescent="0.25">
      <c r="A392" t="s">
        <v>238</v>
      </c>
      <c r="B392">
        <v>0.5</v>
      </c>
      <c r="C392">
        <v>30</v>
      </c>
      <c r="D392">
        <f t="shared" si="24"/>
        <v>30.5</v>
      </c>
      <c r="E392">
        <f t="shared" si="25"/>
        <v>1.4842998393467859</v>
      </c>
      <c r="G392">
        <v>1</v>
      </c>
      <c r="H392">
        <v>20</v>
      </c>
      <c r="I392">
        <f t="shared" si="26"/>
        <v>20</v>
      </c>
      <c r="J392">
        <f t="shared" si="27"/>
        <v>1.3010299956639813</v>
      </c>
      <c r="N392" t="s">
        <v>238</v>
      </c>
      <c r="O392">
        <v>1.4842998393467859</v>
      </c>
      <c r="Q392" t="s">
        <v>238</v>
      </c>
      <c r="R392">
        <v>1.3010299956639813</v>
      </c>
    </row>
    <row r="393" spans="1:18" x14ac:dyDescent="0.25">
      <c r="A393" t="s">
        <v>239</v>
      </c>
      <c r="B393">
        <v>0</v>
      </c>
      <c r="C393">
        <v>58</v>
      </c>
      <c r="D393">
        <f t="shared" si="24"/>
        <v>59</v>
      </c>
      <c r="E393">
        <f t="shared" si="25"/>
        <v>1.7708520116421442</v>
      </c>
      <c r="G393">
        <v>0</v>
      </c>
      <c r="H393">
        <v>40</v>
      </c>
      <c r="I393">
        <f t="shared" si="26"/>
        <v>41</v>
      </c>
      <c r="J393">
        <f t="shared" si="27"/>
        <v>1.6127838567197355</v>
      </c>
      <c r="N393" t="s">
        <v>239</v>
      </c>
      <c r="O393">
        <v>1.7708520116421442</v>
      </c>
      <c r="Q393" t="s">
        <v>239</v>
      </c>
      <c r="R393">
        <v>1.6127838567197355</v>
      </c>
    </row>
    <row r="394" spans="1:18" x14ac:dyDescent="0.25">
      <c r="A394" t="s">
        <v>474</v>
      </c>
      <c r="B394">
        <v>82.5</v>
      </c>
      <c r="C394">
        <v>181.5</v>
      </c>
      <c r="D394">
        <f t="shared" si="24"/>
        <v>100</v>
      </c>
      <c r="E394">
        <f t="shared" si="25"/>
        <v>2</v>
      </c>
      <c r="G394">
        <v>83</v>
      </c>
      <c r="H394">
        <v>100</v>
      </c>
      <c r="I394">
        <f t="shared" si="26"/>
        <v>18</v>
      </c>
      <c r="J394">
        <f t="shared" si="27"/>
        <v>1.255272505103306</v>
      </c>
      <c r="N394" t="s">
        <v>474</v>
      </c>
      <c r="O394">
        <v>2</v>
      </c>
      <c r="Q394" t="s">
        <v>474</v>
      </c>
      <c r="R394">
        <v>1.255272505103306</v>
      </c>
    </row>
    <row r="395" spans="1:18" x14ac:dyDescent="0.25">
      <c r="A395" t="s">
        <v>240</v>
      </c>
      <c r="B395">
        <v>0</v>
      </c>
      <c r="C395">
        <v>55</v>
      </c>
      <c r="D395">
        <f t="shared" si="24"/>
        <v>56</v>
      </c>
      <c r="E395">
        <f t="shared" si="25"/>
        <v>1.7481880270062005</v>
      </c>
      <c r="G395">
        <v>0</v>
      </c>
      <c r="H395">
        <v>40</v>
      </c>
      <c r="I395">
        <f t="shared" si="26"/>
        <v>41</v>
      </c>
      <c r="J395">
        <f t="shared" si="27"/>
        <v>1.6127838567197355</v>
      </c>
      <c r="N395" t="s">
        <v>240</v>
      </c>
      <c r="O395">
        <v>1.7481880270062005</v>
      </c>
      <c r="Q395" t="s">
        <v>240</v>
      </c>
      <c r="R395">
        <v>1.6127838567197355</v>
      </c>
    </row>
    <row r="396" spans="1:18" x14ac:dyDescent="0.25">
      <c r="A396" t="s">
        <v>347</v>
      </c>
      <c r="B396">
        <v>0</v>
      </c>
      <c r="C396">
        <v>33</v>
      </c>
      <c r="D396">
        <f t="shared" si="24"/>
        <v>34</v>
      </c>
      <c r="E396">
        <f t="shared" si="25"/>
        <v>1.5314789170422551</v>
      </c>
      <c r="G396">
        <v>2</v>
      </c>
      <c r="H396">
        <v>30</v>
      </c>
      <c r="I396">
        <f t="shared" si="26"/>
        <v>29</v>
      </c>
      <c r="J396">
        <f t="shared" si="27"/>
        <v>1.4623979978989561</v>
      </c>
      <c r="N396" t="s">
        <v>347</v>
      </c>
      <c r="O396">
        <v>1.5314789170422551</v>
      </c>
      <c r="Q396" t="s">
        <v>347</v>
      </c>
      <c r="R396">
        <v>1.4623979978989561</v>
      </c>
    </row>
    <row r="397" spans="1:18" x14ac:dyDescent="0.25">
      <c r="A397" t="s">
        <v>475</v>
      </c>
      <c r="B397">
        <v>84</v>
      </c>
      <c r="C397">
        <v>1628</v>
      </c>
      <c r="D397">
        <f t="shared" si="24"/>
        <v>1545</v>
      </c>
      <c r="E397">
        <f t="shared" si="25"/>
        <v>3.1889284837608534</v>
      </c>
      <c r="G397">
        <v>84</v>
      </c>
      <c r="H397">
        <v>1628</v>
      </c>
      <c r="I397">
        <f t="shared" si="26"/>
        <v>1545</v>
      </c>
      <c r="J397">
        <f t="shared" si="27"/>
        <v>3.1889284837608534</v>
      </c>
      <c r="N397" t="s">
        <v>475</v>
      </c>
      <c r="O397">
        <v>3.1889284837608534</v>
      </c>
      <c r="Q397" t="s">
        <v>475</v>
      </c>
      <c r="R397">
        <v>3.1889284837608534</v>
      </c>
    </row>
    <row r="398" spans="1:18" x14ac:dyDescent="0.25">
      <c r="A398" t="s">
        <v>403</v>
      </c>
      <c r="B398">
        <v>5</v>
      </c>
      <c r="C398">
        <v>289</v>
      </c>
      <c r="D398">
        <f t="shared" si="24"/>
        <v>285</v>
      </c>
      <c r="E398">
        <f t="shared" si="25"/>
        <v>2.4548448600085102</v>
      </c>
      <c r="G398">
        <v>6</v>
      </c>
      <c r="H398">
        <v>289</v>
      </c>
      <c r="I398">
        <f t="shared" si="26"/>
        <v>284</v>
      </c>
      <c r="J398">
        <f t="shared" si="27"/>
        <v>2.4533183400470375</v>
      </c>
      <c r="N398" t="s">
        <v>403</v>
      </c>
      <c r="O398">
        <v>2.4548448600085102</v>
      </c>
      <c r="Q398" t="s">
        <v>403</v>
      </c>
      <c r="R398">
        <v>2.4533183400470375</v>
      </c>
    </row>
    <row r="399" spans="1:18" x14ac:dyDescent="0.25">
      <c r="A399" t="s">
        <v>241</v>
      </c>
      <c r="B399">
        <v>0</v>
      </c>
      <c r="C399">
        <v>30</v>
      </c>
      <c r="D399">
        <f t="shared" si="24"/>
        <v>31</v>
      </c>
      <c r="E399">
        <f t="shared" si="25"/>
        <v>1.4913616938342726</v>
      </c>
      <c r="G399">
        <v>2</v>
      </c>
      <c r="H399">
        <v>20</v>
      </c>
      <c r="I399">
        <f t="shared" si="26"/>
        <v>19</v>
      </c>
      <c r="J399">
        <f t="shared" si="27"/>
        <v>1.2787536009528289</v>
      </c>
      <c r="N399" t="s">
        <v>241</v>
      </c>
      <c r="O399">
        <v>1.4913616938342726</v>
      </c>
      <c r="Q399" t="s">
        <v>241</v>
      </c>
      <c r="R399">
        <v>1.2787536009528289</v>
      </c>
    </row>
    <row r="400" spans="1:18" x14ac:dyDescent="0.25">
      <c r="A400" t="s">
        <v>242</v>
      </c>
      <c r="B400">
        <v>2</v>
      </c>
      <c r="C400">
        <v>30</v>
      </c>
      <c r="D400">
        <f t="shared" si="24"/>
        <v>29</v>
      </c>
      <c r="E400">
        <f t="shared" si="25"/>
        <v>1.4623979978989561</v>
      </c>
      <c r="G400">
        <v>2</v>
      </c>
      <c r="H400">
        <v>17</v>
      </c>
      <c r="I400">
        <f t="shared" si="26"/>
        <v>16</v>
      </c>
      <c r="J400">
        <f t="shared" si="27"/>
        <v>1.2041199826559248</v>
      </c>
      <c r="N400" t="s">
        <v>242</v>
      </c>
      <c r="O400">
        <v>1.4623979978989561</v>
      </c>
      <c r="Q400" t="s">
        <v>242</v>
      </c>
      <c r="R400">
        <v>1.2041199826559248</v>
      </c>
    </row>
    <row r="401" spans="1:18" x14ac:dyDescent="0.25">
      <c r="A401" t="s">
        <v>243</v>
      </c>
      <c r="B401">
        <v>0</v>
      </c>
      <c r="C401">
        <v>30</v>
      </c>
      <c r="D401">
        <f t="shared" si="24"/>
        <v>31</v>
      </c>
      <c r="E401">
        <f t="shared" si="25"/>
        <v>1.4913616938342726</v>
      </c>
      <c r="G401">
        <v>0</v>
      </c>
      <c r="H401">
        <v>22</v>
      </c>
      <c r="I401">
        <f t="shared" si="26"/>
        <v>23</v>
      </c>
      <c r="J401">
        <f t="shared" si="27"/>
        <v>1.3617278360175928</v>
      </c>
      <c r="N401" t="s">
        <v>243</v>
      </c>
      <c r="O401">
        <v>1.4913616938342726</v>
      </c>
      <c r="Q401" t="s">
        <v>243</v>
      </c>
      <c r="R401">
        <v>1.3617278360175928</v>
      </c>
    </row>
    <row r="402" spans="1:18" x14ac:dyDescent="0.25">
      <c r="A402" t="s">
        <v>344</v>
      </c>
      <c r="B402">
        <v>0</v>
      </c>
      <c r="C402">
        <v>30</v>
      </c>
      <c r="D402">
        <f t="shared" si="24"/>
        <v>31</v>
      </c>
      <c r="E402">
        <f t="shared" si="25"/>
        <v>1.4913616938342726</v>
      </c>
      <c r="G402">
        <v>2</v>
      </c>
      <c r="H402">
        <v>20</v>
      </c>
      <c r="I402">
        <f t="shared" si="26"/>
        <v>19</v>
      </c>
      <c r="J402">
        <f t="shared" si="27"/>
        <v>1.2787536009528289</v>
      </c>
      <c r="N402" t="s">
        <v>344</v>
      </c>
      <c r="O402">
        <v>1.4913616938342726</v>
      </c>
      <c r="Q402" t="s">
        <v>344</v>
      </c>
      <c r="R402">
        <v>1.2787536009528289</v>
      </c>
    </row>
    <row r="403" spans="1:18" x14ac:dyDescent="0.25">
      <c r="A403" t="s">
        <v>244</v>
      </c>
      <c r="B403">
        <v>0</v>
      </c>
      <c r="C403">
        <v>66</v>
      </c>
      <c r="D403">
        <f t="shared" si="24"/>
        <v>67</v>
      </c>
      <c r="E403">
        <f t="shared" si="25"/>
        <v>1.8260748027008264</v>
      </c>
      <c r="G403">
        <v>0</v>
      </c>
      <c r="H403">
        <v>40</v>
      </c>
      <c r="I403">
        <f t="shared" si="26"/>
        <v>41</v>
      </c>
      <c r="J403">
        <f t="shared" si="27"/>
        <v>1.6127838567197355</v>
      </c>
      <c r="N403" t="s">
        <v>244</v>
      </c>
      <c r="O403">
        <v>1.8260748027008264</v>
      </c>
      <c r="Q403" t="s">
        <v>244</v>
      </c>
      <c r="R403">
        <v>1.6127838567197355</v>
      </c>
    </row>
    <row r="404" spans="1:18" x14ac:dyDescent="0.25">
      <c r="A404" t="s">
        <v>245</v>
      </c>
      <c r="B404">
        <v>0</v>
      </c>
      <c r="C404">
        <v>75</v>
      </c>
      <c r="D404">
        <f t="shared" si="24"/>
        <v>76</v>
      </c>
      <c r="E404">
        <f t="shared" si="25"/>
        <v>1.8808135922807914</v>
      </c>
      <c r="G404">
        <v>0</v>
      </c>
      <c r="H404">
        <v>47</v>
      </c>
      <c r="I404">
        <f t="shared" si="26"/>
        <v>48</v>
      </c>
      <c r="J404">
        <f t="shared" si="27"/>
        <v>1.6812412373755872</v>
      </c>
      <c r="N404" t="s">
        <v>245</v>
      </c>
      <c r="O404">
        <v>1.8808135922807914</v>
      </c>
      <c r="Q404" t="s">
        <v>245</v>
      </c>
      <c r="R404">
        <v>1.6812412373755872</v>
      </c>
    </row>
    <row r="405" spans="1:18" x14ac:dyDescent="0.25">
      <c r="A405" t="s">
        <v>246</v>
      </c>
      <c r="B405">
        <v>0</v>
      </c>
      <c r="C405">
        <v>52</v>
      </c>
      <c r="D405">
        <f t="shared" si="24"/>
        <v>53</v>
      </c>
      <c r="E405">
        <f t="shared" si="25"/>
        <v>1.7242758696007889</v>
      </c>
      <c r="G405">
        <v>0</v>
      </c>
      <c r="H405">
        <v>40</v>
      </c>
      <c r="I405">
        <f t="shared" si="26"/>
        <v>41</v>
      </c>
      <c r="J405">
        <f t="shared" si="27"/>
        <v>1.6127838567197355</v>
      </c>
      <c r="N405" t="s">
        <v>246</v>
      </c>
      <c r="O405">
        <v>1.7242758696007889</v>
      </c>
      <c r="Q405" t="s">
        <v>246</v>
      </c>
      <c r="R405">
        <v>1.6127838567197355</v>
      </c>
    </row>
    <row r="406" spans="1:18" x14ac:dyDescent="0.25">
      <c r="A406" t="s">
        <v>247</v>
      </c>
      <c r="B406">
        <v>0</v>
      </c>
      <c r="C406">
        <v>40</v>
      </c>
      <c r="D406">
        <f t="shared" si="24"/>
        <v>41</v>
      </c>
      <c r="E406">
        <f t="shared" si="25"/>
        <v>1.6127838567197355</v>
      </c>
      <c r="G406">
        <v>0</v>
      </c>
      <c r="H406">
        <v>30</v>
      </c>
      <c r="I406">
        <f t="shared" si="26"/>
        <v>31</v>
      </c>
      <c r="J406">
        <f t="shared" si="27"/>
        <v>1.4913616938342726</v>
      </c>
      <c r="N406" t="s">
        <v>247</v>
      </c>
      <c r="O406">
        <v>1.6127838567197355</v>
      </c>
      <c r="Q406" t="s">
        <v>247</v>
      </c>
      <c r="R406">
        <v>1.4913616938342726</v>
      </c>
    </row>
    <row r="407" spans="1:18" x14ac:dyDescent="0.25">
      <c r="A407" t="s">
        <v>248</v>
      </c>
      <c r="B407">
        <v>0</v>
      </c>
      <c r="C407">
        <v>48</v>
      </c>
      <c r="D407">
        <f t="shared" si="24"/>
        <v>49</v>
      </c>
      <c r="E407">
        <f t="shared" si="25"/>
        <v>1.6901960800285136</v>
      </c>
      <c r="G407">
        <v>0</v>
      </c>
      <c r="H407">
        <v>30</v>
      </c>
      <c r="I407">
        <f t="shared" si="26"/>
        <v>31</v>
      </c>
      <c r="J407">
        <f t="shared" si="27"/>
        <v>1.4913616938342726</v>
      </c>
      <c r="N407" t="s">
        <v>248</v>
      </c>
      <c r="O407">
        <v>1.6901960800285136</v>
      </c>
      <c r="Q407" t="s">
        <v>248</v>
      </c>
      <c r="R407">
        <v>1.4913616938342726</v>
      </c>
    </row>
    <row r="408" spans="1:18" x14ac:dyDescent="0.25">
      <c r="A408" t="s">
        <v>249</v>
      </c>
      <c r="B408">
        <v>0</v>
      </c>
      <c r="C408">
        <v>65</v>
      </c>
      <c r="D408">
        <f t="shared" si="24"/>
        <v>66</v>
      </c>
      <c r="E408">
        <f t="shared" si="25"/>
        <v>1.8195439355418688</v>
      </c>
      <c r="G408">
        <v>0</v>
      </c>
      <c r="H408">
        <v>40</v>
      </c>
      <c r="I408">
        <f t="shared" si="26"/>
        <v>41</v>
      </c>
      <c r="J408">
        <f t="shared" si="27"/>
        <v>1.6127838567197355</v>
      </c>
      <c r="N408" t="s">
        <v>249</v>
      </c>
      <c r="O408">
        <v>1.8195439355418688</v>
      </c>
      <c r="Q408" t="s">
        <v>249</v>
      </c>
      <c r="R408">
        <v>1.6127838567197355</v>
      </c>
    </row>
    <row r="409" spans="1:18" x14ac:dyDescent="0.25">
      <c r="A409" t="s">
        <v>250</v>
      </c>
      <c r="B409">
        <v>0</v>
      </c>
      <c r="C409">
        <v>70</v>
      </c>
      <c r="D409">
        <f t="shared" si="24"/>
        <v>71</v>
      </c>
      <c r="E409">
        <f t="shared" si="25"/>
        <v>1.8512583487190752</v>
      </c>
      <c r="G409">
        <v>0</v>
      </c>
      <c r="H409">
        <v>40</v>
      </c>
      <c r="I409">
        <f t="shared" si="26"/>
        <v>41</v>
      </c>
      <c r="J409">
        <f t="shared" si="27"/>
        <v>1.6127838567197355</v>
      </c>
      <c r="N409" t="s">
        <v>250</v>
      </c>
      <c r="O409">
        <v>1.8512583487190752</v>
      </c>
      <c r="Q409" t="s">
        <v>250</v>
      </c>
      <c r="R409">
        <v>1.6127838567197355</v>
      </c>
    </row>
    <row r="410" spans="1:18" x14ac:dyDescent="0.25">
      <c r="A410" t="s">
        <v>251</v>
      </c>
      <c r="B410">
        <v>0</v>
      </c>
      <c r="C410">
        <v>78</v>
      </c>
      <c r="D410">
        <f t="shared" si="24"/>
        <v>79</v>
      </c>
      <c r="E410">
        <f t="shared" si="25"/>
        <v>1.8976270912904414</v>
      </c>
      <c r="G410">
        <v>0</v>
      </c>
      <c r="H410">
        <v>60</v>
      </c>
      <c r="I410">
        <f t="shared" si="26"/>
        <v>61</v>
      </c>
      <c r="J410">
        <f t="shared" si="27"/>
        <v>1.7853298350107671</v>
      </c>
      <c r="N410" t="s">
        <v>251</v>
      </c>
      <c r="O410">
        <v>1.8976270912904414</v>
      </c>
      <c r="Q410" t="s">
        <v>251</v>
      </c>
      <c r="R410">
        <v>1.7853298350107671</v>
      </c>
    </row>
    <row r="411" spans="1:18" x14ac:dyDescent="0.25">
      <c r="A411" t="s">
        <v>329</v>
      </c>
      <c r="B411">
        <v>1</v>
      </c>
      <c r="C411">
        <v>85</v>
      </c>
      <c r="D411">
        <f t="shared" si="24"/>
        <v>85</v>
      </c>
      <c r="E411">
        <f t="shared" si="25"/>
        <v>1.9294189257142926</v>
      </c>
      <c r="G411">
        <v>1</v>
      </c>
      <c r="H411">
        <v>85</v>
      </c>
      <c r="I411">
        <f t="shared" si="26"/>
        <v>85</v>
      </c>
      <c r="J411">
        <f t="shared" si="27"/>
        <v>1.9294189257142926</v>
      </c>
      <c r="N411" t="s">
        <v>329</v>
      </c>
      <c r="O411">
        <v>1.9294189257142926</v>
      </c>
      <c r="Q411" t="s">
        <v>329</v>
      </c>
      <c r="R411">
        <v>1.9294189257142926</v>
      </c>
    </row>
    <row r="412" spans="1:18" x14ac:dyDescent="0.25">
      <c r="A412" t="s">
        <v>252</v>
      </c>
      <c r="B412">
        <v>0</v>
      </c>
      <c r="C412">
        <v>46</v>
      </c>
      <c r="D412">
        <f t="shared" si="24"/>
        <v>47</v>
      </c>
      <c r="E412">
        <f t="shared" si="25"/>
        <v>1.6720978579357175</v>
      </c>
      <c r="G412">
        <v>0</v>
      </c>
      <c r="H412">
        <v>40</v>
      </c>
      <c r="I412">
        <f t="shared" si="26"/>
        <v>41</v>
      </c>
      <c r="J412">
        <f t="shared" si="27"/>
        <v>1.6127838567197355</v>
      </c>
      <c r="N412" t="s">
        <v>252</v>
      </c>
      <c r="O412">
        <v>1.6720978579357175</v>
      </c>
      <c r="Q412" t="s">
        <v>252</v>
      </c>
      <c r="R412">
        <v>1.6127838567197355</v>
      </c>
    </row>
    <row r="413" spans="1:18" x14ac:dyDescent="0.25">
      <c r="A413" t="s">
        <v>253</v>
      </c>
      <c r="B413">
        <v>0</v>
      </c>
      <c r="C413">
        <v>66</v>
      </c>
      <c r="D413">
        <f t="shared" si="24"/>
        <v>67</v>
      </c>
      <c r="E413">
        <f t="shared" si="25"/>
        <v>1.8260748027008264</v>
      </c>
      <c r="G413">
        <v>0</v>
      </c>
      <c r="H413">
        <v>40</v>
      </c>
      <c r="I413">
        <f t="shared" si="26"/>
        <v>41</v>
      </c>
      <c r="J413">
        <f t="shared" si="27"/>
        <v>1.6127838567197355</v>
      </c>
      <c r="N413" t="s">
        <v>253</v>
      </c>
      <c r="O413">
        <v>1.8260748027008264</v>
      </c>
      <c r="Q413" t="s">
        <v>253</v>
      </c>
      <c r="R413">
        <v>1.6127838567197355</v>
      </c>
    </row>
    <row r="414" spans="1:18" x14ac:dyDescent="0.25">
      <c r="A414" t="s">
        <v>254</v>
      </c>
      <c r="B414">
        <v>0</v>
      </c>
      <c r="C414">
        <v>113.5</v>
      </c>
      <c r="D414">
        <f t="shared" si="24"/>
        <v>114.5</v>
      </c>
      <c r="E414">
        <f t="shared" si="25"/>
        <v>2.0588054866759067</v>
      </c>
      <c r="G414">
        <v>0</v>
      </c>
      <c r="H414">
        <v>55</v>
      </c>
      <c r="I414">
        <f t="shared" si="26"/>
        <v>56</v>
      </c>
      <c r="J414">
        <f t="shared" si="27"/>
        <v>1.7481880270062005</v>
      </c>
      <c r="N414" t="s">
        <v>254</v>
      </c>
      <c r="O414">
        <v>2.0588054866759067</v>
      </c>
      <c r="Q414" t="s">
        <v>254</v>
      </c>
      <c r="R414">
        <v>1.7481880270062005</v>
      </c>
    </row>
    <row r="415" spans="1:18" x14ac:dyDescent="0.25">
      <c r="A415" t="s">
        <v>255</v>
      </c>
      <c r="B415">
        <v>0</v>
      </c>
      <c r="C415">
        <v>113.5</v>
      </c>
      <c r="D415">
        <f t="shared" si="24"/>
        <v>114.5</v>
      </c>
      <c r="E415">
        <f t="shared" si="25"/>
        <v>2.0588054866759067</v>
      </c>
      <c r="G415">
        <v>1</v>
      </c>
      <c r="H415">
        <v>27</v>
      </c>
      <c r="I415">
        <f t="shared" si="26"/>
        <v>27</v>
      </c>
      <c r="J415">
        <f t="shared" si="27"/>
        <v>1.4313637641589874</v>
      </c>
      <c r="N415" t="s">
        <v>255</v>
      </c>
      <c r="O415">
        <v>2.0588054866759067</v>
      </c>
      <c r="Q415" t="s">
        <v>255</v>
      </c>
      <c r="R415">
        <v>1.4313637641589874</v>
      </c>
    </row>
    <row r="416" spans="1:18" x14ac:dyDescent="0.25">
      <c r="A416" t="s">
        <v>256</v>
      </c>
      <c r="B416">
        <v>0</v>
      </c>
      <c r="C416">
        <v>78</v>
      </c>
      <c r="D416">
        <f t="shared" si="24"/>
        <v>79</v>
      </c>
      <c r="E416">
        <f t="shared" si="25"/>
        <v>1.8976270912904414</v>
      </c>
      <c r="G416">
        <v>0</v>
      </c>
      <c r="H416">
        <v>54</v>
      </c>
      <c r="I416">
        <f t="shared" si="26"/>
        <v>55</v>
      </c>
      <c r="J416">
        <f t="shared" si="27"/>
        <v>1.7403626894942439</v>
      </c>
      <c r="N416" t="s">
        <v>256</v>
      </c>
      <c r="O416">
        <v>1.8976270912904414</v>
      </c>
      <c r="Q416" t="s">
        <v>256</v>
      </c>
      <c r="R416">
        <v>1.7403626894942439</v>
      </c>
    </row>
    <row r="417" spans="1:18" x14ac:dyDescent="0.25">
      <c r="A417" t="s">
        <v>257</v>
      </c>
      <c r="B417">
        <v>0</v>
      </c>
      <c r="C417">
        <v>50</v>
      </c>
      <c r="D417">
        <f t="shared" si="24"/>
        <v>51</v>
      </c>
      <c r="E417">
        <f t="shared" si="25"/>
        <v>1.7075701760979363</v>
      </c>
      <c r="G417">
        <v>1</v>
      </c>
      <c r="H417">
        <v>40</v>
      </c>
      <c r="I417">
        <f t="shared" si="26"/>
        <v>40</v>
      </c>
      <c r="J417">
        <f t="shared" si="27"/>
        <v>1.6020599913279623</v>
      </c>
      <c r="N417" t="s">
        <v>257</v>
      </c>
      <c r="O417">
        <v>1.7075701760979363</v>
      </c>
      <c r="Q417" t="s">
        <v>257</v>
      </c>
      <c r="R417">
        <v>1.6020599913279623</v>
      </c>
    </row>
    <row r="418" spans="1:18" x14ac:dyDescent="0.25">
      <c r="A418" t="s">
        <v>325</v>
      </c>
      <c r="B418">
        <v>0</v>
      </c>
      <c r="C418">
        <v>40</v>
      </c>
      <c r="D418">
        <f t="shared" si="24"/>
        <v>41</v>
      </c>
      <c r="E418">
        <f t="shared" si="25"/>
        <v>1.6127838567197355</v>
      </c>
      <c r="G418">
        <v>5</v>
      </c>
      <c r="H418">
        <v>40</v>
      </c>
      <c r="I418">
        <f t="shared" si="26"/>
        <v>36</v>
      </c>
      <c r="J418">
        <f t="shared" si="27"/>
        <v>1.5563025007672873</v>
      </c>
      <c r="N418" t="s">
        <v>325</v>
      </c>
      <c r="O418">
        <v>1.6127838567197355</v>
      </c>
      <c r="Q418" t="s">
        <v>325</v>
      </c>
      <c r="R418">
        <v>1.5563025007672873</v>
      </c>
    </row>
    <row r="419" spans="1:18" x14ac:dyDescent="0.25">
      <c r="A419" t="s">
        <v>404</v>
      </c>
      <c r="B419">
        <v>0</v>
      </c>
      <c r="C419">
        <v>65</v>
      </c>
      <c r="D419">
        <f t="shared" si="24"/>
        <v>66</v>
      </c>
      <c r="E419">
        <f t="shared" si="25"/>
        <v>1.8195439355418688</v>
      </c>
      <c r="G419">
        <v>0</v>
      </c>
      <c r="H419">
        <v>30</v>
      </c>
      <c r="I419">
        <f t="shared" si="26"/>
        <v>31</v>
      </c>
      <c r="J419">
        <f t="shared" si="27"/>
        <v>1.4913616938342726</v>
      </c>
      <c r="N419" t="s">
        <v>404</v>
      </c>
      <c r="O419">
        <v>1.8195439355418688</v>
      </c>
      <c r="Q419" t="s">
        <v>404</v>
      </c>
      <c r="R419">
        <v>1.4913616938342726</v>
      </c>
    </row>
    <row r="420" spans="1:18" x14ac:dyDescent="0.25">
      <c r="A420" t="s">
        <v>476</v>
      </c>
      <c r="B420">
        <v>280</v>
      </c>
      <c r="C420">
        <v>1737</v>
      </c>
      <c r="D420">
        <f t="shared" si="24"/>
        <v>1458</v>
      </c>
      <c r="E420">
        <f t="shared" si="25"/>
        <v>3.163757523981956</v>
      </c>
      <c r="G420">
        <v>280</v>
      </c>
      <c r="H420">
        <v>1709</v>
      </c>
      <c r="I420">
        <f t="shared" si="26"/>
        <v>1430</v>
      </c>
      <c r="J420">
        <f t="shared" si="27"/>
        <v>3.1553360374650619</v>
      </c>
      <c r="N420" t="s">
        <v>476</v>
      </c>
      <c r="O420">
        <v>3.163757523981956</v>
      </c>
      <c r="Q420" t="s">
        <v>476</v>
      </c>
      <c r="R420">
        <v>3.1553360374650619</v>
      </c>
    </row>
    <row r="421" spans="1:18" x14ac:dyDescent="0.25">
      <c r="A421" t="s">
        <v>258</v>
      </c>
      <c r="B421">
        <v>0</v>
      </c>
      <c r="C421">
        <v>40</v>
      </c>
      <c r="D421">
        <f t="shared" si="24"/>
        <v>41</v>
      </c>
      <c r="E421">
        <f t="shared" si="25"/>
        <v>1.6127838567197355</v>
      </c>
      <c r="G421">
        <v>1</v>
      </c>
      <c r="H421">
        <v>30</v>
      </c>
      <c r="I421">
        <f t="shared" si="26"/>
        <v>30</v>
      </c>
      <c r="J421">
        <f t="shared" si="27"/>
        <v>1.4771212547196624</v>
      </c>
      <c r="N421" t="s">
        <v>258</v>
      </c>
      <c r="O421">
        <v>1.6127838567197355</v>
      </c>
      <c r="Q421" t="s">
        <v>258</v>
      </c>
      <c r="R421">
        <v>1.4771212547196624</v>
      </c>
    </row>
    <row r="422" spans="1:18" x14ac:dyDescent="0.25">
      <c r="A422" t="s">
        <v>259</v>
      </c>
      <c r="B422">
        <v>0</v>
      </c>
      <c r="C422">
        <v>50</v>
      </c>
      <c r="D422">
        <f t="shared" si="24"/>
        <v>51</v>
      </c>
      <c r="E422">
        <f t="shared" si="25"/>
        <v>1.7075701760979363</v>
      </c>
      <c r="G422">
        <v>0</v>
      </c>
      <c r="H422">
        <v>30</v>
      </c>
      <c r="I422">
        <f t="shared" si="26"/>
        <v>31</v>
      </c>
      <c r="J422">
        <f t="shared" si="27"/>
        <v>1.4913616938342726</v>
      </c>
      <c r="N422" t="s">
        <v>259</v>
      </c>
      <c r="O422">
        <v>1.7075701760979363</v>
      </c>
      <c r="Q422" t="s">
        <v>259</v>
      </c>
      <c r="R422">
        <v>1.4913616938342726</v>
      </c>
    </row>
    <row r="423" spans="1:18" x14ac:dyDescent="0.25">
      <c r="A423" t="s">
        <v>260</v>
      </c>
      <c r="B423">
        <v>0</v>
      </c>
      <c r="C423">
        <v>115</v>
      </c>
      <c r="D423">
        <f t="shared" si="24"/>
        <v>116</v>
      </c>
      <c r="E423">
        <f t="shared" si="25"/>
        <v>2.0644579892269186</v>
      </c>
      <c r="G423">
        <v>0</v>
      </c>
      <c r="H423">
        <v>70</v>
      </c>
      <c r="I423">
        <f t="shared" si="26"/>
        <v>71</v>
      </c>
      <c r="J423">
        <f t="shared" si="27"/>
        <v>1.8512583487190752</v>
      </c>
      <c r="N423" t="s">
        <v>260</v>
      </c>
      <c r="O423">
        <v>2.0644579892269186</v>
      </c>
      <c r="Q423" t="s">
        <v>260</v>
      </c>
      <c r="R423">
        <v>1.8512583487190752</v>
      </c>
    </row>
    <row r="424" spans="1:18" x14ac:dyDescent="0.25">
      <c r="A424" t="s">
        <v>261</v>
      </c>
      <c r="B424">
        <v>0</v>
      </c>
      <c r="C424">
        <v>55</v>
      </c>
      <c r="D424">
        <f t="shared" si="24"/>
        <v>56</v>
      </c>
      <c r="E424">
        <f t="shared" si="25"/>
        <v>1.7481880270062005</v>
      </c>
      <c r="G424">
        <v>0</v>
      </c>
      <c r="H424">
        <v>30</v>
      </c>
      <c r="I424">
        <f t="shared" si="26"/>
        <v>31</v>
      </c>
      <c r="J424">
        <f t="shared" si="27"/>
        <v>1.4913616938342726</v>
      </c>
      <c r="N424" t="s">
        <v>261</v>
      </c>
      <c r="O424">
        <v>1.7481880270062005</v>
      </c>
      <c r="Q424" t="s">
        <v>261</v>
      </c>
      <c r="R424">
        <v>1.4913616938342726</v>
      </c>
    </row>
    <row r="425" spans="1:18" x14ac:dyDescent="0.25">
      <c r="A425" t="s">
        <v>262</v>
      </c>
      <c r="B425">
        <v>0</v>
      </c>
      <c r="C425">
        <v>113.5</v>
      </c>
      <c r="D425">
        <f t="shared" si="24"/>
        <v>114.5</v>
      </c>
      <c r="E425">
        <f t="shared" si="25"/>
        <v>2.0588054866759067</v>
      </c>
      <c r="G425">
        <v>0</v>
      </c>
      <c r="H425">
        <v>30</v>
      </c>
      <c r="I425">
        <f t="shared" si="26"/>
        <v>31</v>
      </c>
      <c r="J425">
        <f t="shared" si="27"/>
        <v>1.4913616938342726</v>
      </c>
      <c r="N425" t="s">
        <v>262</v>
      </c>
      <c r="O425">
        <v>2.0588054866759067</v>
      </c>
      <c r="Q425" t="s">
        <v>262</v>
      </c>
      <c r="R425">
        <v>1.4913616938342726</v>
      </c>
    </row>
    <row r="426" spans="1:18" x14ac:dyDescent="0.25">
      <c r="A426" t="s">
        <v>263</v>
      </c>
      <c r="B426">
        <v>0</v>
      </c>
      <c r="C426">
        <v>50</v>
      </c>
      <c r="D426">
        <f t="shared" si="24"/>
        <v>51</v>
      </c>
      <c r="E426">
        <f t="shared" si="25"/>
        <v>1.7075701760979363</v>
      </c>
      <c r="G426">
        <v>1</v>
      </c>
      <c r="H426">
        <v>20</v>
      </c>
      <c r="I426">
        <f t="shared" si="26"/>
        <v>20</v>
      </c>
      <c r="J426">
        <f t="shared" si="27"/>
        <v>1.3010299956639813</v>
      </c>
      <c r="N426" t="s">
        <v>263</v>
      </c>
      <c r="O426">
        <v>1.7075701760979363</v>
      </c>
      <c r="Q426" t="s">
        <v>263</v>
      </c>
      <c r="R426">
        <v>1.3010299956639813</v>
      </c>
    </row>
    <row r="427" spans="1:18" x14ac:dyDescent="0.25">
      <c r="A427" t="s">
        <v>264</v>
      </c>
      <c r="B427">
        <v>0</v>
      </c>
      <c r="C427">
        <v>47</v>
      </c>
      <c r="D427">
        <f t="shared" si="24"/>
        <v>48</v>
      </c>
      <c r="E427">
        <f t="shared" si="25"/>
        <v>1.6812412373755872</v>
      </c>
      <c r="G427">
        <v>0</v>
      </c>
      <c r="H427">
        <v>47</v>
      </c>
      <c r="I427">
        <f t="shared" si="26"/>
        <v>48</v>
      </c>
      <c r="J427">
        <f t="shared" si="27"/>
        <v>1.6812412373755872</v>
      </c>
      <c r="N427" t="s">
        <v>264</v>
      </c>
      <c r="O427">
        <v>1.6812412373755872</v>
      </c>
      <c r="Q427" t="s">
        <v>264</v>
      </c>
      <c r="R427">
        <v>1.6812412373755872</v>
      </c>
    </row>
    <row r="428" spans="1:18" x14ac:dyDescent="0.25">
      <c r="A428" t="s">
        <v>265</v>
      </c>
      <c r="B428">
        <v>0</v>
      </c>
      <c r="C428">
        <v>91</v>
      </c>
      <c r="D428">
        <f t="shared" si="24"/>
        <v>92</v>
      </c>
      <c r="E428">
        <f t="shared" si="25"/>
        <v>1.9637878273455553</v>
      </c>
      <c r="G428">
        <v>1</v>
      </c>
      <c r="H428">
        <v>30</v>
      </c>
      <c r="I428">
        <f t="shared" si="26"/>
        <v>30</v>
      </c>
      <c r="J428">
        <f t="shared" si="27"/>
        <v>1.4771212547196624</v>
      </c>
      <c r="N428" t="s">
        <v>265</v>
      </c>
      <c r="O428">
        <v>1.9637878273455553</v>
      </c>
      <c r="Q428" t="s">
        <v>265</v>
      </c>
      <c r="R428">
        <v>1.4771212547196624</v>
      </c>
    </row>
    <row r="429" spans="1:18" x14ac:dyDescent="0.25">
      <c r="A429" t="s">
        <v>314</v>
      </c>
      <c r="B429">
        <v>5</v>
      </c>
      <c r="C429">
        <v>15</v>
      </c>
      <c r="D429">
        <f t="shared" si="24"/>
        <v>11</v>
      </c>
      <c r="E429">
        <f t="shared" si="25"/>
        <v>1.0413926851582251</v>
      </c>
      <c r="G429">
        <v>5</v>
      </c>
      <c r="H429">
        <v>15</v>
      </c>
      <c r="I429">
        <f t="shared" si="26"/>
        <v>11</v>
      </c>
      <c r="J429">
        <f t="shared" si="27"/>
        <v>1.0413926851582251</v>
      </c>
      <c r="N429" t="s">
        <v>314</v>
      </c>
      <c r="O429">
        <v>1.0413926851582251</v>
      </c>
      <c r="Q429" t="s">
        <v>314</v>
      </c>
      <c r="R429">
        <v>1.0413926851582251</v>
      </c>
    </row>
    <row r="430" spans="1:18" x14ac:dyDescent="0.25">
      <c r="A430" t="s">
        <v>266</v>
      </c>
      <c r="B430">
        <v>0</v>
      </c>
      <c r="C430">
        <v>146</v>
      </c>
      <c r="D430">
        <f t="shared" si="24"/>
        <v>147</v>
      </c>
      <c r="E430">
        <f t="shared" si="25"/>
        <v>2.167317334748176</v>
      </c>
      <c r="G430">
        <v>0</v>
      </c>
      <c r="H430">
        <v>50</v>
      </c>
      <c r="I430">
        <f t="shared" si="26"/>
        <v>51</v>
      </c>
      <c r="J430">
        <f t="shared" si="27"/>
        <v>1.7075701760979363</v>
      </c>
      <c r="N430" t="s">
        <v>266</v>
      </c>
      <c r="O430">
        <v>2.167317334748176</v>
      </c>
      <c r="Q430" t="s">
        <v>266</v>
      </c>
      <c r="R430">
        <v>1.7075701760979363</v>
      </c>
    </row>
    <row r="431" spans="1:18" x14ac:dyDescent="0.25">
      <c r="A431" t="s">
        <v>267</v>
      </c>
      <c r="B431">
        <v>1</v>
      </c>
      <c r="C431">
        <v>15</v>
      </c>
      <c r="D431">
        <f t="shared" si="24"/>
        <v>15</v>
      </c>
      <c r="E431">
        <f t="shared" si="25"/>
        <v>1.1760912590556813</v>
      </c>
      <c r="G431">
        <v>1</v>
      </c>
      <c r="H431">
        <v>15</v>
      </c>
      <c r="I431">
        <f t="shared" si="26"/>
        <v>15</v>
      </c>
      <c r="J431">
        <f t="shared" si="27"/>
        <v>1.1760912590556813</v>
      </c>
      <c r="N431" t="s">
        <v>267</v>
      </c>
      <c r="O431">
        <v>1.1760912590556813</v>
      </c>
      <c r="Q431" t="s">
        <v>267</v>
      </c>
      <c r="R431">
        <v>1.1760912590556813</v>
      </c>
    </row>
    <row r="432" spans="1:18" x14ac:dyDescent="0.25">
      <c r="A432" t="s">
        <v>268</v>
      </c>
      <c r="B432">
        <v>0</v>
      </c>
      <c r="C432">
        <v>75</v>
      </c>
      <c r="D432">
        <f t="shared" si="24"/>
        <v>76</v>
      </c>
      <c r="E432">
        <f t="shared" si="25"/>
        <v>1.8808135922807914</v>
      </c>
      <c r="G432">
        <v>1</v>
      </c>
      <c r="H432">
        <v>40</v>
      </c>
      <c r="I432">
        <f t="shared" si="26"/>
        <v>40</v>
      </c>
      <c r="J432">
        <f t="shared" si="27"/>
        <v>1.6020599913279623</v>
      </c>
      <c r="N432" t="s">
        <v>268</v>
      </c>
      <c r="O432">
        <v>1.8808135922807914</v>
      </c>
      <c r="Q432" t="s">
        <v>268</v>
      </c>
      <c r="R432">
        <v>1.6020599913279623</v>
      </c>
    </row>
    <row r="433" spans="1:18" x14ac:dyDescent="0.25">
      <c r="A433" t="s">
        <v>269</v>
      </c>
      <c r="B433">
        <v>0</v>
      </c>
      <c r="C433">
        <v>113.5</v>
      </c>
      <c r="D433">
        <f t="shared" si="24"/>
        <v>114.5</v>
      </c>
      <c r="E433">
        <f t="shared" si="25"/>
        <v>2.0588054866759067</v>
      </c>
      <c r="G433">
        <v>0</v>
      </c>
      <c r="H433">
        <v>98</v>
      </c>
      <c r="I433">
        <f t="shared" si="26"/>
        <v>99</v>
      </c>
      <c r="J433">
        <f t="shared" si="27"/>
        <v>1.9956351945975499</v>
      </c>
      <c r="N433" t="s">
        <v>269</v>
      </c>
      <c r="O433">
        <v>2.0588054866759067</v>
      </c>
      <c r="Q433" t="s">
        <v>269</v>
      </c>
      <c r="R433">
        <v>1.9956351945975499</v>
      </c>
    </row>
    <row r="434" spans="1:18" x14ac:dyDescent="0.25">
      <c r="A434" t="s">
        <v>270</v>
      </c>
      <c r="B434">
        <v>0</v>
      </c>
      <c r="C434">
        <v>84</v>
      </c>
      <c r="D434">
        <f t="shared" si="24"/>
        <v>85</v>
      </c>
      <c r="E434">
        <f t="shared" si="25"/>
        <v>1.9294189257142926</v>
      </c>
      <c r="G434">
        <v>0</v>
      </c>
      <c r="H434">
        <v>70</v>
      </c>
      <c r="I434">
        <f t="shared" si="26"/>
        <v>71</v>
      </c>
      <c r="J434">
        <f t="shared" si="27"/>
        <v>1.8512583487190752</v>
      </c>
      <c r="N434" t="s">
        <v>270</v>
      </c>
      <c r="O434">
        <v>1.9294189257142926</v>
      </c>
      <c r="Q434" t="s">
        <v>270</v>
      </c>
      <c r="R434">
        <v>1.8512583487190752</v>
      </c>
    </row>
    <row r="435" spans="1:18" x14ac:dyDescent="0.25">
      <c r="A435" t="s">
        <v>271</v>
      </c>
      <c r="B435">
        <v>3</v>
      </c>
      <c r="C435">
        <v>58</v>
      </c>
      <c r="D435">
        <f t="shared" si="24"/>
        <v>56</v>
      </c>
      <c r="E435">
        <f t="shared" si="25"/>
        <v>1.7481880270062005</v>
      </c>
      <c r="G435">
        <v>3</v>
      </c>
      <c r="H435">
        <v>20</v>
      </c>
      <c r="I435">
        <f t="shared" si="26"/>
        <v>18</v>
      </c>
      <c r="J435">
        <f t="shared" si="27"/>
        <v>1.255272505103306</v>
      </c>
      <c r="N435" t="s">
        <v>271</v>
      </c>
      <c r="O435">
        <v>1.7481880270062005</v>
      </c>
      <c r="Q435" t="s">
        <v>271</v>
      </c>
      <c r="R435">
        <v>1.255272505103306</v>
      </c>
    </row>
    <row r="436" spans="1:18" x14ac:dyDescent="0.25">
      <c r="A436" t="s">
        <v>272</v>
      </c>
      <c r="B436">
        <v>0</v>
      </c>
      <c r="C436">
        <v>30</v>
      </c>
      <c r="D436">
        <f t="shared" si="24"/>
        <v>31</v>
      </c>
      <c r="E436">
        <f t="shared" si="25"/>
        <v>1.4913616938342726</v>
      </c>
      <c r="G436">
        <v>0.5</v>
      </c>
      <c r="H436">
        <v>20</v>
      </c>
      <c r="I436">
        <f t="shared" si="26"/>
        <v>20.5</v>
      </c>
      <c r="J436">
        <f t="shared" si="27"/>
        <v>1.3117538610557542</v>
      </c>
      <c r="N436" t="s">
        <v>272</v>
      </c>
      <c r="O436">
        <v>1.4913616938342726</v>
      </c>
      <c r="Q436" t="s">
        <v>272</v>
      </c>
      <c r="R436">
        <v>1.3117538610557542</v>
      </c>
    </row>
    <row r="437" spans="1:18" x14ac:dyDescent="0.25">
      <c r="A437" t="s">
        <v>273</v>
      </c>
      <c r="B437">
        <v>0</v>
      </c>
      <c r="C437">
        <v>72</v>
      </c>
      <c r="D437">
        <f t="shared" si="24"/>
        <v>73</v>
      </c>
      <c r="E437">
        <f t="shared" si="25"/>
        <v>1.8633228601204559</v>
      </c>
      <c r="G437">
        <v>0</v>
      </c>
      <c r="H437">
        <v>36</v>
      </c>
      <c r="I437">
        <f t="shared" si="26"/>
        <v>37</v>
      </c>
      <c r="J437">
        <f t="shared" si="27"/>
        <v>1.568201724066995</v>
      </c>
      <c r="N437" t="s">
        <v>273</v>
      </c>
      <c r="O437">
        <v>1.8633228601204559</v>
      </c>
      <c r="Q437" t="s">
        <v>273</v>
      </c>
      <c r="R437">
        <v>1.568201724066995</v>
      </c>
    </row>
    <row r="438" spans="1:18" x14ac:dyDescent="0.25">
      <c r="A438" t="s">
        <v>274</v>
      </c>
      <c r="B438">
        <v>0</v>
      </c>
      <c r="C438">
        <v>97</v>
      </c>
      <c r="D438">
        <f t="shared" si="24"/>
        <v>98</v>
      </c>
      <c r="E438">
        <f t="shared" si="25"/>
        <v>1.9912260756924949</v>
      </c>
      <c r="G438">
        <v>0</v>
      </c>
      <c r="H438">
        <v>50</v>
      </c>
      <c r="I438">
        <f t="shared" si="26"/>
        <v>51</v>
      </c>
      <c r="J438">
        <f t="shared" si="27"/>
        <v>1.7075701760979363</v>
      </c>
      <c r="N438" t="s">
        <v>274</v>
      </c>
      <c r="O438">
        <v>1.9912260756924949</v>
      </c>
      <c r="Q438" t="s">
        <v>274</v>
      </c>
      <c r="R438">
        <v>1.7075701760979363</v>
      </c>
    </row>
    <row r="439" spans="1:18" x14ac:dyDescent="0.25">
      <c r="A439" t="s">
        <v>275</v>
      </c>
      <c r="B439">
        <v>3</v>
      </c>
      <c r="C439">
        <v>25</v>
      </c>
      <c r="D439">
        <f t="shared" si="24"/>
        <v>23</v>
      </c>
      <c r="E439">
        <f t="shared" si="25"/>
        <v>1.3617278360175928</v>
      </c>
      <c r="G439">
        <v>3</v>
      </c>
      <c r="H439">
        <v>15</v>
      </c>
      <c r="I439">
        <f t="shared" si="26"/>
        <v>13</v>
      </c>
      <c r="J439">
        <f t="shared" si="27"/>
        <v>1.1139433523068367</v>
      </c>
      <c r="N439" t="s">
        <v>275</v>
      </c>
      <c r="O439">
        <v>1.3617278360175928</v>
      </c>
      <c r="Q439" t="s">
        <v>275</v>
      </c>
      <c r="R439">
        <v>1.1139433523068367</v>
      </c>
    </row>
    <row r="440" spans="1:18" x14ac:dyDescent="0.25">
      <c r="A440" t="s">
        <v>345</v>
      </c>
      <c r="B440">
        <v>45</v>
      </c>
      <c r="C440">
        <v>60</v>
      </c>
      <c r="D440">
        <f t="shared" si="24"/>
        <v>16</v>
      </c>
      <c r="E440">
        <f t="shared" si="25"/>
        <v>1.2041199826559248</v>
      </c>
      <c r="G440">
        <v>45</v>
      </c>
      <c r="H440">
        <v>60</v>
      </c>
      <c r="I440">
        <f t="shared" si="26"/>
        <v>16</v>
      </c>
      <c r="J440">
        <f t="shared" si="27"/>
        <v>1.2041199826559248</v>
      </c>
      <c r="N440" t="s">
        <v>345</v>
      </c>
      <c r="O440">
        <v>1.2041199826559248</v>
      </c>
      <c r="Q440" t="s">
        <v>345</v>
      </c>
      <c r="R440">
        <v>1.2041199826559248</v>
      </c>
    </row>
    <row r="441" spans="1:18" x14ac:dyDescent="0.25">
      <c r="A441" t="s">
        <v>276</v>
      </c>
      <c r="B441">
        <v>0.5</v>
      </c>
      <c r="C441">
        <v>12</v>
      </c>
      <c r="D441">
        <f t="shared" si="24"/>
        <v>12.5</v>
      </c>
      <c r="E441">
        <f t="shared" si="25"/>
        <v>1.0969100130080565</v>
      </c>
      <c r="G441">
        <v>1</v>
      </c>
      <c r="H441">
        <v>12</v>
      </c>
      <c r="I441">
        <f t="shared" si="26"/>
        <v>12</v>
      </c>
      <c r="J441">
        <f t="shared" si="27"/>
        <v>1.0791812460476249</v>
      </c>
      <c r="N441" t="s">
        <v>276</v>
      </c>
      <c r="O441">
        <v>1.0969100130080565</v>
      </c>
      <c r="Q441" t="s">
        <v>276</v>
      </c>
      <c r="R441">
        <v>1.0791812460476249</v>
      </c>
    </row>
    <row r="442" spans="1:18" x14ac:dyDescent="0.25">
      <c r="A442" t="s">
        <v>277</v>
      </c>
      <c r="B442">
        <v>0</v>
      </c>
      <c r="C442">
        <v>107.5</v>
      </c>
      <c r="D442">
        <f t="shared" si="24"/>
        <v>108.5</v>
      </c>
      <c r="E442">
        <f t="shared" si="25"/>
        <v>2.0354297381845483</v>
      </c>
      <c r="G442">
        <v>1</v>
      </c>
      <c r="H442">
        <v>35</v>
      </c>
      <c r="I442">
        <f t="shared" si="26"/>
        <v>35</v>
      </c>
      <c r="J442">
        <f t="shared" si="27"/>
        <v>1.5440680443502757</v>
      </c>
      <c r="N442" t="s">
        <v>277</v>
      </c>
      <c r="O442">
        <v>2.0354297381845483</v>
      </c>
      <c r="Q442" t="s">
        <v>277</v>
      </c>
      <c r="R442">
        <v>1.5440680443502757</v>
      </c>
    </row>
    <row r="443" spans="1:18" x14ac:dyDescent="0.25">
      <c r="A443" t="s">
        <v>278</v>
      </c>
      <c r="B443">
        <v>0</v>
      </c>
      <c r="C443">
        <v>87</v>
      </c>
      <c r="D443">
        <f t="shared" si="24"/>
        <v>88</v>
      </c>
      <c r="E443">
        <f t="shared" si="25"/>
        <v>1.9444826721501687</v>
      </c>
      <c r="G443">
        <v>0.5</v>
      </c>
      <c r="H443">
        <v>40</v>
      </c>
      <c r="I443">
        <f t="shared" si="26"/>
        <v>40.5</v>
      </c>
      <c r="J443">
        <f t="shared" si="27"/>
        <v>1.6074550232146685</v>
      </c>
      <c r="N443" t="s">
        <v>278</v>
      </c>
      <c r="O443">
        <v>1.9444826721501687</v>
      </c>
      <c r="Q443" t="s">
        <v>278</v>
      </c>
      <c r="R443">
        <v>1.6074550232146685</v>
      </c>
    </row>
    <row r="444" spans="1:18" x14ac:dyDescent="0.25">
      <c r="A444" t="s">
        <v>279</v>
      </c>
      <c r="B444">
        <v>0</v>
      </c>
      <c r="C444">
        <v>113</v>
      </c>
      <c r="D444">
        <f t="shared" si="24"/>
        <v>114</v>
      </c>
      <c r="E444">
        <f t="shared" si="25"/>
        <v>2.0569048513364727</v>
      </c>
      <c r="G444">
        <v>1</v>
      </c>
      <c r="H444">
        <v>40</v>
      </c>
      <c r="I444">
        <f t="shared" si="26"/>
        <v>40</v>
      </c>
      <c r="J444">
        <f t="shared" si="27"/>
        <v>1.6020599913279623</v>
      </c>
      <c r="N444" t="s">
        <v>279</v>
      </c>
      <c r="O444">
        <v>2.0569048513364727</v>
      </c>
      <c r="Q444" t="s">
        <v>279</v>
      </c>
      <c r="R444">
        <v>1.6020599913279623</v>
      </c>
    </row>
    <row r="445" spans="1:18" x14ac:dyDescent="0.25">
      <c r="A445" t="s">
        <v>477</v>
      </c>
      <c r="B445">
        <v>75</v>
      </c>
      <c r="C445">
        <v>300</v>
      </c>
      <c r="D445">
        <f t="shared" si="24"/>
        <v>226</v>
      </c>
      <c r="E445">
        <f t="shared" si="25"/>
        <v>2.3541084391474008</v>
      </c>
      <c r="G445">
        <v>91</v>
      </c>
      <c r="H445">
        <v>300</v>
      </c>
      <c r="I445">
        <f t="shared" si="26"/>
        <v>210</v>
      </c>
      <c r="J445">
        <f t="shared" si="27"/>
        <v>2.3222192947339191</v>
      </c>
      <c r="N445" t="s">
        <v>477</v>
      </c>
      <c r="O445">
        <v>2.3541084391474008</v>
      </c>
      <c r="Q445" t="s">
        <v>477</v>
      </c>
      <c r="R445">
        <v>2.3222192947339191</v>
      </c>
    </row>
    <row r="446" spans="1:18" x14ac:dyDescent="0.25">
      <c r="A446" t="s">
        <v>280</v>
      </c>
      <c r="B446">
        <v>0</v>
      </c>
      <c r="C446">
        <v>35</v>
      </c>
      <c r="D446">
        <f t="shared" si="24"/>
        <v>36</v>
      </c>
      <c r="E446">
        <f t="shared" si="25"/>
        <v>1.5563025007672873</v>
      </c>
      <c r="G446">
        <v>0</v>
      </c>
      <c r="H446">
        <v>35</v>
      </c>
      <c r="I446">
        <f t="shared" si="26"/>
        <v>36</v>
      </c>
      <c r="J446">
        <f t="shared" si="27"/>
        <v>1.5563025007672873</v>
      </c>
      <c r="N446" t="s">
        <v>280</v>
      </c>
      <c r="O446">
        <v>1.5563025007672873</v>
      </c>
      <c r="Q446" t="s">
        <v>280</v>
      </c>
      <c r="R446">
        <v>1.5563025007672873</v>
      </c>
    </row>
    <row r="447" spans="1:18" x14ac:dyDescent="0.25">
      <c r="A447" t="s">
        <v>281</v>
      </c>
      <c r="B447">
        <v>0</v>
      </c>
      <c r="C447">
        <v>66</v>
      </c>
      <c r="D447">
        <f t="shared" si="24"/>
        <v>67</v>
      </c>
      <c r="E447">
        <f t="shared" si="25"/>
        <v>1.8260748027008264</v>
      </c>
      <c r="G447">
        <v>0</v>
      </c>
      <c r="H447">
        <v>50</v>
      </c>
      <c r="I447">
        <f t="shared" si="26"/>
        <v>51</v>
      </c>
      <c r="J447">
        <f t="shared" si="27"/>
        <v>1.7075701760979363</v>
      </c>
      <c r="N447" t="s">
        <v>281</v>
      </c>
      <c r="O447">
        <v>1.8260748027008264</v>
      </c>
      <c r="Q447" t="s">
        <v>281</v>
      </c>
      <c r="R447">
        <v>1.7075701760979363</v>
      </c>
    </row>
    <row r="448" spans="1:18" x14ac:dyDescent="0.25">
      <c r="A448" t="s">
        <v>282</v>
      </c>
      <c r="B448">
        <v>0</v>
      </c>
      <c r="C448">
        <v>137</v>
      </c>
      <c r="D448">
        <f t="shared" si="24"/>
        <v>138</v>
      </c>
      <c r="E448">
        <f t="shared" si="25"/>
        <v>2.1398790864012365</v>
      </c>
      <c r="G448">
        <v>0</v>
      </c>
      <c r="H448">
        <v>70</v>
      </c>
      <c r="I448">
        <f t="shared" si="26"/>
        <v>71</v>
      </c>
      <c r="J448">
        <f t="shared" si="27"/>
        <v>1.8512583487190752</v>
      </c>
      <c r="N448" t="s">
        <v>282</v>
      </c>
      <c r="O448">
        <v>2.1398790864012365</v>
      </c>
      <c r="Q448" t="s">
        <v>282</v>
      </c>
      <c r="R448">
        <v>1.8512583487190752</v>
      </c>
    </row>
    <row r="449" spans="1:18" x14ac:dyDescent="0.25">
      <c r="A449" t="s">
        <v>283</v>
      </c>
      <c r="B449">
        <v>0</v>
      </c>
      <c r="C449">
        <v>76</v>
      </c>
      <c r="D449">
        <f t="shared" si="24"/>
        <v>77</v>
      </c>
      <c r="E449">
        <f t="shared" si="25"/>
        <v>1.8864907251724818</v>
      </c>
      <c r="G449">
        <v>0</v>
      </c>
      <c r="H449">
        <v>41</v>
      </c>
      <c r="I449">
        <f t="shared" si="26"/>
        <v>42</v>
      </c>
      <c r="J449">
        <f t="shared" si="27"/>
        <v>1.6232492903979006</v>
      </c>
      <c r="N449" t="s">
        <v>283</v>
      </c>
      <c r="O449">
        <v>1.8864907251724818</v>
      </c>
      <c r="Q449" t="s">
        <v>283</v>
      </c>
      <c r="R449">
        <v>1.6232492903979006</v>
      </c>
    </row>
    <row r="450" spans="1:18" x14ac:dyDescent="0.25">
      <c r="A450" t="s">
        <v>284</v>
      </c>
      <c r="B450">
        <v>0</v>
      </c>
      <c r="C450">
        <v>115</v>
      </c>
      <c r="D450">
        <f t="shared" ref="D450:D513" si="28">C450-B450+1</f>
        <v>116</v>
      </c>
      <c r="E450">
        <f t="shared" ref="E450:E513" si="29">LOG10(D450)</f>
        <v>2.0644579892269186</v>
      </c>
      <c r="G450">
        <v>0</v>
      </c>
      <c r="H450">
        <v>55</v>
      </c>
      <c r="I450">
        <f t="shared" ref="I450:I513" si="30">H450-G450+1</f>
        <v>56</v>
      </c>
      <c r="J450">
        <f t="shared" ref="J450:J513" si="31">LOG10(I450)</f>
        <v>1.7481880270062005</v>
      </c>
      <c r="N450" t="s">
        <v>284</v>
      </c>
      <c r="O450">
        <v>2.0644579892269186</v>
      </c>
      <c r="Q450" t="s">
        <v>284</v>
      </c>
      <c r="R450">
        <v>1.7481880270062005</v>
      </c>
    </row>
    <row r="451" spans="1:18" x14ac:dyDescent="0.25">
      <c r="A451" t="s">
        <v>511</v>
      </c>
      <c r="B451">
        <v>0</v>
      </c>
      <c r="C451">
        <v>10</v>
      </c>
      <c r="D451">
        <f t="shared" si="28"/>
        <v>11</v>
      </c>
      <c r="E451">
        <f t="shared" si="29"/>
        <v>1.0413926851582251</v>
      </c>
      <c r="G451">
        <v>0</v>
      </c>
      <c r="H451">
        <v>10</v>
      </c>
      <c r="I451">
        <f t="shared" si="30"/>
        <v>11</v>
      </c>
      <c r="J451">
        <f t="shared" si="31"/>
        <v>1.0413926851582251</v>
      </c>
      <c r="N451" t="s">
        <v>511</v>
      </c>
      <c r="O451">
        <v>1.0413926851582251</v>
      </c>
      <c r="Q451" t="s">
        <v>511</v>
      </c>
      <c r="R451">
        <v>1.0413926851582251</v>
      </c>
    </row>
    <row r="452" spans="1:18" x14ac:dyDescent="0.25">
      <c r="A452" t="s">
        <v>285</v>
      </c>
      <c r="B452">
        <v>0</v>
      </c>
      <c r="C452">
        <v>40</v>
      </c>
      <c r="D452">
        <f t="shared" si="28"/>
        <v>41</v>
      </c>
      <c r="E452">
        <f t="shared" si="29"/>
        <v>1.6127838567197355</v>
      </c>
      <c r="G452">
        <v>0</v>
      </c>
      <c r="H452">
        <v>20</v>
      </c>
      <c r="I452">
        <f t="shared" si="30"/>
        <v>21</v>
      </c>
      <c r="J452">
        <f t="shared" si="31"/>
        <v>1.3222192947339193</v>
      </c>
      <c r="N452" t="s">
        <v>285</v>
      </c>
      <c r="O452">
        <v>1.6127838567197355</v>
      </c>
      <c r="Q452" t="s">
        <v>285</v>
      </c>
      <c r="R452">
        <v>1.3222192947339193</v>
      </c>
    </row>
    <row r="453" spans="1:18" x14ac:dyDescent="0.25">
      <c r="A453" t="s">
        <v>405</v>
      </c>
      <c r="B453">
        <v>2</v>
      </c>
      <c r="C453">
        <v>350</v>
      </c>
      <c r="D453">
        <f t="shared" si="28"/>
        <v>349</v>
      </c>
      <c r="E453">
        <f t="shared" si="29"/>
        <v>2.5428254269591797</v>
      </c>
      <c r="G453">
        <v>2</v>
      </c>
      <c r="H453">
        <v>307</v>
      </c>
      <c r="I453">
        <f t="shared" si="30"/>
        <v>306</v>
      </c>
      <c r="J453">
        <f t="shared" si="31"/>
        <v>2.4857214264815801</v>
      </c>
      <c r="N453" t="s">
        <v>405</v>
      </c>
      <c r="O453">
        <v>2.5428254269591797</v>
      </c>
      <c r="Q453" t="s">
        <v>405</v>
      </c>
      <c r="R453">
        <v>2.4857214264815801</v>
      </c>
    </row>
    <row r="454" spans="1:18" x14ac:dyDescent="0.25">
      <c r="A454" t="s">
        <v>529</v>
      </c>
      <c r="B454">
        <v>4</v>
      </c>
      <c r="C454">
        <v>4</v>
      </c>
      <c r="D454">
        <f t="shared" si="28"/>
        <v>1</v>
      </c>
      <c r="E454">
        <f t="shared" si="29"/>
        <v>0</v>
      </c>
      <c r="G454">
        <v>4</v>
      </c>
      <c r="H454">
        <v>4</v>
      </c>
      <c r="I454">
        <f t="shared" si="30"/>
        <v>1</v>
      </c>
      <c r="J454">
        <f t="shared" si="31"/>
        <v>0</v>
      </c>
      <c r="N454" t="s">
        <v>529</v>
      </c>
      <c r="O454">
        <v>0</v>
      </c>
      <c r="Q454" t="s">
        <v>529</v>
      </c>
      <c r="R454">
        <v>0</v>
      </c>
    </row>
    <row r="455" spans="1:18" x14ac:dyDescent="0.25">
      <c r="A455" t="s">
        <v>406</v>
      </c>
      <c r="B455">
        <v>1</v>
      </c>
      <c r="C455">
        <v>1317</v>
      </c>
      <c r="D455">
        <f t="shared" si="28"/>
        <v>1317</v>
      </c>
      <c r="E455">
        <f t="shared" si="29"/>
        <v>3.1195857749617839</v>
      </c>
      <c r="G455">
        <v>1</v>
      </c>
      <c r="H455">
        <v>1317</v>
      </c>
      <c r="I455">
        <f t="shared" si="30"/>
        <v>1317</v>
      </c>
      <c r="J455">
        <f t="shared" si="31"/>
        <v>3.1195857749617839</v>
      </c>
      <c r="N455" t="s">
        <v>406</v>
      </c>
      <c r="O455">
        <v>3.1195857749617839</v>
      </c>
      <c r="Q455" t="s">
        <v>406</v>
      </c>
      <c r="R455">
        <v>3.1195857749617839</v>
      </c>
    </row>
    <row r="456" spans="1:18" x14ac:dyDescent="0.25">
      <c r="A456" t="s">
        <v>407</v>
      </c>
      <c r="B456">
        <v>51</v>
      </c>
      <c r="C456">
        <v>996</v>
      </c>
      <c r="D456">
        <f t="shared" si="28"/>
        <v>946</v>
      </c>
      <c r="E456">
        <f t="shared" si="29"/>
        <v>2.9758911364017928</v>
      </c>
      <c r="G456">
        <v>66</v>
      </c>
      <c r="H456">
        <v>360</v>
      </c>
      <c r="I456">
        <f t="shared" si="30"/>
        <v>295</v>
      </c>
      <c r="J456">
        <f t="shared" si="31"/>
        <v>2.469822015978163</v>
      </c>
      <c r="N456" t="s">
        <v>407</v>
      </c>
      <c r="O456">
        <v>2.9758911364017928</v>
      </c>
      <c r="Q456" t="s">
        <v>407</v>
      </c>
      <c r="R456">
        <v>2.469822015978163</v>
      </c>
    </row>
    <row r="457" spans="1:18" x14ac:dyDescent="0.25">
      <c r="A457" t="s">
        <v>408</v>
      </c>
      <c r="B457">
        <v>60</v>
      </c>
      <c r="C457">
        <v>510</v>
      </c>
      <c r="D457">
        <f t="shared" si="28"/>
        <v>451</v>
      </c>
      <c r="E457">
        <f t="shared" si="29"/>
        <v>2.6541765418779604</v>
      </c>
      <c r="G457">
        <v>60</v>
      </c>
      <c r="H457">
        <v>183</v>
      </c>
      <c r="I457">
        <f t="shared" si="30"/>
        <v>124</v>
      </c>
      <c r="J457">
        <f t="shared" si="31"/>
        <v>2.0934216851622351</v>
      </c>
      <c r="N457" t="s">
        <v>408</v>
      </c>
      <c r="O457">
        <v>2.6541765418779604</v>
      </c>
      <c r="Q457" t="s">
        <v>408</v>
      </c>
      <c r="R457">
        <v>2.0934216851622351</v>
      </c>
    </row>
    <row r="458" spans="1:18" x14ac:dyDescent="0.25">
      <c r="A458" t="s">
        <v>478</v>
      </c>
      <c r="B458">
        <v>0</v>
      </c>
      <c r="C458">
        <v>1400</v>
      </c>
      <c r="D458">
        <f t="shared" si="28"/>
        <v>1401</v>
      </c>
      <c r="E458">
        <f t="shared" si="29"/>
        <v>3.1464381352857744</v>
      </c>
      <c r="G458">
        <v>228</v>
      </c>
      <c r="H458">
        <v>1050</v>
      </c>
      <c r="I458">
        <f t="shared" si="30"/>
        <v>823</v>
      </c>
      <c r="J458">
        <f t="shared" si="31"/>
        <v>2.9153998352122699</v>
      </c>
      <c r="N458" t="s">
        <v>478</v>
      </c>
      <c r="O458">
        <v>3.1464381352857744</v>
      </c>
      <c r="Q458" t="s">
        <v>478</v>
      </c>
      <c r="R458">
        <v>2.9153998352122699</v>
      </c>
    </row>
    <row r="459" spans="1:18" x14ac:dyDescent="0.25">
      <c r="A459" t="s">
        <v>409</v>
      </c>
      <c r="B459">
        <v>20</v>
      </c>
      <c r="C459">
        <v>1048</v>
      </c>
      <c r="D459">
        <f t="shared" si="28"/>
        <v>1029</v>
      </c>
      <c r="E459">
        <f t="shared" si="29"/>
        <v>3.0124153747624329</v>
      </c>
      <c r="G459">
        <v>20</v>
      </c>
      <c r="H459">
        <v>1048</v>
      </c>
      <c r="I459">
        <f t="shared" si="30"/>
        <v>1029</v>
      </c>
      <c r="J459">
        <f t="shared" si="31"/>
        <v>3.0124153747624329</v>
      </c>
      <c r="N459" t="s">
        <v>409</v>
      </c>
      <c r="O459">
        <v>3.0124153747624329</v>
      </c>
      <c r="Q459" t="s">
        <v>409</v>
      </c>
      <c r="R459">
        <v>3.0124153747624329</v>
      </c>
    </row>
    <row r="460" spans="1:18" x14ac:dyDescent="0.25">
      <c r="A460" t="s">
        <v>479</v>
      </c>
      <c r="B460">
        <v>245</v>
      </c>
      <c r="C460">
        <v>1010</v>
      </c>
      <c r="D460">
        <f t="shared" si="28"/>
        <v>766</v>
      </c>
      <c r="E460">
        <f t="shared" si="29"/>
        <v>2.8842287696326041</v>
      </c>
      <c r="G460">
        <v>390</v>
      </c>
      <c r="H460">
        <v>804</v>
      </c>
      <c r="I460">
        <f t="shared" si="30"/>
        <v>415</v>
      </c>
      <c r="J460">
        <f t="shared" si="31"/>
        <v>2.6180480967120925</v>
      </c>
      <c r="N460" t="s">
        <v>479</v>
      </c>
      <c r="O460">
        <v>2.8842287696326041</v>
      </c>
      <c r="Q460" t="s">
        <v>479</v>
      </c>
      <c r="R460">
        <v>2.6180480967120925</v>
      </c>
    </row>
    <row r="461" spans="1:18" x14ac:dyDescent="0.25">
      <c r="A461" t="s">
        <v>311</v>
      </c>
      <c r="B461">
        <v>0</v>
      </c>
      <c r="C461">
        <v>45</v>
      </c>
      <c r="D461">
        <f t="shared" si="28"/>
        <v>46</v>
      </c>
      <c r="E461">
        <f t="shared" si="29"/>
        <v>1.6627578316815741</v>
      </c>
      <c r="G461">
        <v>0</v>
      </c>
      <c r="H461">
        <v>40</v>
      </c>
      <c r="I461">
        <f t="shared" si="30"/>
        <v>41</v>
      </c>
      <c r="J461">
        <f t="shared" si="31"/>
        <v>1.6127838567197355</v>
      </c>
      <c r="N461" t="s">
        <v>311</v>
      </c>
      <c r="O461">
        <v>1.6627578316815741</v>
      </c>
      <c r="Q461" t="s">
        <v>311</v>
      </c>
      <c r="R461">
        <v>1.6127838567197355</v>
      </c>
    </row>
    <row r="462" spans="1:18" x14ac:dyDescent="0.25">
      <c r="A462" t="s">
        <v>286</v>
      </c>
      <c r="B462">
        <v>0</v>
      </c>
      <c r="C462">
        <v>65</v>
      </c>
      <c r="D462">
        <f t="shared" si="28"/>
        <v>66</v>
      </c>
      <c r="E462">
        <f t="shared" si="29"/>
        <v>1.8195439355418688</v>
      </c>
      <c r="G462">
        <v>0</v>
      </c>
      <c r="H462">
        <v>40</v>
      </c>
      <c r="I462">
        <f t="shared" si="30"/>
        <v>41</v>
      </c>
      <c r="J462">
        <f t="shared" si="31"/>
        <v>1.6127838567197355</v>
      </c>
      <c r="N462" t="s">
        <v>286</v>
      </c>
      <c r="O462">
        <v>1.8195439355418688</v>
      </c>
      <c r="Q462" t="s">
        <v>286</v>
      </c>
      <c r="R462">
        <v>1.6127838567197355</v>
      </c>
    </row>
    <row r="463" spans="1:18" x14ac:dyDescent="0.25">
      <c r="A463" t="s">
        <v>287</v>
      </c>
      <c r="B463">
        <v>0</v>
      </c>
      <c r="C463">
        <v>55</v>
      </c>
      <c r="D463">
        <f t="shared" si="28"/>
        <v>56</v>
      </c>
      <c r="E463">
        <f t="shared" si="29"/>
        <v>1.7481880270062005</v>
      </c>
      <c r="G463">
        <v>0</v>
      </c>
      <c r="H463">
        <v>40</v>
      </c>
      <c r="I463">
        <f t="shared" si="30"/>
        <v>41</v>
      </c>
      <c r="J463">
        <f t="shared" si="31"/>
        <v>1.6127838567197355</v>
      </c>
      <c r="N463" t="s">
        <v>287</v>
      </c>
      <c r="O463">
        <v>1.7481880270062005</v>
      </c>
      <c r="Q463" t="s">
        <v>287</v>
      </c>
      <c r="R463">
        <v>1.6127838567197355</v>
      </c>
    </row>
    <row r="464" spans="1:18" x14ac:dyDescent="0.25">
      <c r="A464" t="s">
        <v>288</v>
      </c>
      <c r="B464">
        <v>0</v>
      </c>
      <c r="C464">
        <v>115</v>
      </c>
      <c r="D464">
        <f t="shared" si="28"/>
        <v>116</v>
      </c>
      <c r="E464">
        <f t="shared" si="29"/>
        <v>2.0644579892269186</v>
      </c>
      <c r="G464">
        <v>0</v>
      </c>
      <c r="H464">
        <v>92</v>
      </c>
      <c r="I464">
        <f t="shared" si="30"/>
        <v>93</v>
      </c>
      <c r="J464">
        <f t="shared" si="31"/>
        <v>1.968482948553935</v>
      </c>
      <c r="N464" t="s">
        <v>288</v>
      </c>
      <c r="O464">
        <v>2.0644579892269186</v>
      </c>
      <c r="Q464" t="s">
        <v>288</v>
      </c>
      <c r="R464">
        <v>1.968482948553935</v>
      </c>
    </row>
    <row r="465" spans="1:18" x14ac:dyDescent="0.25">
      <c r="A465" t="s">
        <v>289</v>
      </c>
      <c r="B465">
        <v>0</v>
      </c>
      <c r="C465">
        <v>65</v>
      </c>
      <c r="D465">
        <f t="shared" si="28"/>
        <v>66</v>
      </c>
      <c r="E465">
        <f t="shared" si="29"/>
        <v>1.8195439355418688</v>
      </c>
      <c r="G465">
        <v>1</v>
      </c>
      <c r="H465">
        <v>40</v>
      </c>
      <c r="I465">
        <f t="shared" si="30"/>
        <v>40</v>
      </c>
      <c r="J465">
        <f t="shared" si="31"/>
        <v>1.6020599913279623</v>
      </c>
      <c r="N465" t="s">
        <v>289</v>
      </c>
      <c r="O465">
        <v>1.8195439355418688</v>
      </c>
      <c r="Q465" t="s">
        <v>289</v>
      </c>
      <c r="R465">
        <v>1.6020599913279623</v>
      </c>
    </row>
    <row r="466" spans="1:18" x14ac:dyDescent="0.25">
      <c r="A466" t="s">
        <v>290</v>
      </c>
      <c r="B466">
        <v>0</v>
      </c>
      <c r="C466">
        <v>70</v>
      </c>
      <c r="D466">
        <f t="shared" si="28"/>
        <v>71</v>
      </c>
      <c r="E466">
        <f t="shared" si="29"/>
        <v>1.8512583487190752</v>
      </c>
      <c r="G466">
        <v>0</v>
      </c>
      <c r="H466">
        <v>55</v>
      </c>
      <c r="I466">
        <f t="shared" si="30"/>
        <v>56</v>
      </c>
      <c r="J466">
        <f t="shared" si="31"/>
        <v>1.7481880270062005</v>
      </c>
      <c r="N466" t="s">
        <v>290</v>
      </c>
      <c r="O466">
        <v>1.8512583487190752</v>
      </c>
      <c r="Q466" t="s">
        <v>290</v>
      </c>
      <c r="R466">
        <v>1.7481880270062005</v>
      </c>
    </row>
    <row r="467" spans="1:18" x14ac:dyDescent="0.25">
      <c r="A467" t="s">
        <v>291</v>
      </c>
      <c r="B467">
        <v>0</v>
      </c>
      <c r="C467">
        <v>103</v>
      </c>
      <c r="D467">
        <f t="shared" si="28"/>
        <v>104</v>
      </c>
      <c r="E467">
        <f t="shared" si="29"/>
        <v>2.0170333392987803</v>
      </c>
      <c r="G467">
        <v>0</v>
      </c>
      <c r="H467">
        <v>40</v>
      </c>
      <c r="I467">
        <f t="shared" si="30"/>
        <v>41</v>
      </c>
      <c r="J467">
        <f t="shared" si="31"/>
        <v>1.6127838567197355</v>
      </c>
      <c r="N467" t="s">
        <v>291</v>
      </c>
      <c r="O467">
        <v>2.0170333392987803</v>
      </c>
      <c r="Q467" t="s">
        <v>291</v>
      </c>
      <c r="R467">
        <v>1.6127838567197355</v>
      </c>
    </row>
    <row r="468" spans="1:18" x14ac:dyDescent="0.25">
      <c r="A468" t="s">
        <v>292</v>
      </c>
      <c r="B468">
        <v>0</v>
      </c>
      <c r="C468">
        <v>10</v>
      </c>
      <c r="D468">
        <f t="shared" si="28"/>
        <v>11</v>
      </c>
      <c r="E468">
        <f t="shared" si="29"/>
        <v>1.0413926851582251</v>
      </c>
      <c r="G468">
        <v>0</v>
      </c>
      <c r="H468">
        <v>10</v>
      </c>
      <c r="I468">
        <f t="shared" si="30"/>
        <v>11</v>
      </c>
      <c r="J468">
        <f t="shared" si="31"/>
        <v>1.0413926851582251</v>
      </c>
      <c r="N468" t="s">
        <v>292</v>
      </c>
      <c r="O468">
        <v>1.0413926851582251</v>
      </c>
      <c r="Q468" t="s">
        <v>292</v>
      </c>
      <c r="R468">
        <v>1.0413926851582251</v>
      </c>
    </row>
    <row r="469" spans="1:18" x14ac:dyDescent="0.25">
      <c r="A469" t="s">
        <v>293</v>
      </c>
      <c r="B469">
        <v>0</v>
      </c>
      <c r="C469">
        <v>127</v>
      </c>
      <c r="D469">
        <f t="shared" si="28"/>
        <v>128</v>
      </c>
      <c r="E469">
        <f t="shared" si="29"/>
        <v>2.1072099696478683</v>
      </c>
      <c r="G469">
        <v>0</v>
      </c>
      <c r="H469">
        <v>70</v>
      </c>
      <c r="I469">
        <f t="shared" si="30"/>
        <v>71</v>
      </c>
      <c r="J469">
        <f t="shared" si="31"/>
        <v>1.8512583487190752</v>
      </c>
      <c r="N469" t="s">
        <v>293</v>
      </c>
      <c r="O469">
        <v>2.1072099696478683</v>
      </c>
      <c r="Q469" t="s">
        <v>293</v>
      </c>
      <c r="R469">
        <v>1.8512583487190752</v>
      </c>
    </row>
    <row r="470" spans="1:18" x14ac:dyDescent="0.25">
      <c r="A470" t="s">
        <v>294</v>
      </c>
      <c r="B470">
        <v>0</v>
      </c>
      <c r="C470">
        <v>65</v>
      </c>
      <c r="D470">
        <f t="shared" si="28"/>
        <v>66</v>
      </c>
      <c r="E470">
        <f t="shared" si="29"/>
        <v>1.8195439355418688</v>
      </c>
      <c r="G470">
        <v>0</v>
      </c>
      <c r="H470">
        <v>65</v>
      </c>
      <c r="I470">
        <f t="shared" si="30"/>
        <v>66</v>
      </c>
      <c r="J470">
        <f t="shared" si="31"/>
        <v>1.8195439355418688</v>
      </c>
      <c r="N470" t="s">
        <v>294</v>
      </c>
      <c r="O470">
        <v>1.8195439355418688</v>
      </c>
      <c r="Q470" t="s">
        <v>294</v>
      </c>
      <c r="R470">
        <v>1.8195439355418688</v>
      </c>
    </row>
    <row r="471" spans="1:18" x14ac:dyDescent="0.25">
      <c r="A471" t="s">
        <v>295</v>
      </c>
      <c r="B471">
        <v>0</v>
      </c>
      <c r="C471">
        <v>63</v>
      </c>
      <c r="D471">
        <f t="shared" si="28"/>
        <v>64</v>
      </c>
      <c r="E471">
        <f t="shared" si="29"/>
        <v>1.8061799739838871</v>
      </c>
      <c r="G471">
        <v>0.5</v>
      </c>
      <c r="H471">
        <v>35</v>
      </c>
      <c r="I471">
        <f t="shared" si="30"/>
        <v>35.5</v>
      </c>
      <c r="J471">
        <f t="shared" si="31"/>
        <v>1.550228353055094</v>
      </c>
      <c r="N471" t="s">
        <v>295</v>
      </c>
      <c r="O471">
        <v>1.8061799739838871</v>
      </c>
      <c r="Q471" t="s">
        <v>295</v>
      </c>
      <c r="R471">
        <v>1.550228353055094</v>
      </c>
    </row>
    <row r="472" spans="1:18" x14ac:dyDescent="0.25">
      <c r="A472" t="s">
        <v>296</v>
      </c>
      <c r="B472">
        <v>1</v>
      </c>
      <c r="C472">
        <v>74</v>
      </c>
      <c r="D472">
        <f t="shared" si="28"/>
        <v>74</v>
      </c>
      <c r="E472">
        <f t="shared" si="29"/>
        <v>1.8692317197309762</v>
      </c>
      <c r="G472">
        <v>1</v>
      </c>
      <c r="H472">
        <v>40</v>
      </c>
      <c r="I472">
        <f t="shared" si="30"/>
        <v>40</v>
      </c>
      <c r="J472">
        <f t="shared" si="31"/>
        <v>1.6020599913279623</v>
      </c>
      <c r="N472" t="s">
        <v>296</v>
      </c>
      <c r="O472">
        <v>1.8692317197309762</v>
      </c>
      <c r="Q472" t="s">
        <v>296</v>
      </c>
      <c r="R472">
        <v>1.6020599913279623</v>
      </c>
    </row>
    <row r="473" spans="1:18" x14ac:dyDescent="0.25">
      <c r="A473" t="s">
        <v>410</v>
      </c>
      <c r="B473">
        <v>13.68</v>
      </c>
      <c r="C473">
        <v>3465</v>
      </c>
      <c r="D473">
        <f t="shared" si="28"/>
        <v>3452.32</v>
      </c>
      <c r="E473">
        <f t="shared" si="29"/>
        <v>3.5381110442254315</v>
      </c>
      <c r="G473">
        <v>220</v>
      </c>
      <c r="H473">
        <v>2430</v>
      </c>
      <c r="I473">
        <f t="shared" si="30"/>
        <v>2211</v>
      </c>
      <c r="J473">
        <f t="shared" si="31"/>
        <v>3.344588742578714</v>
      </c>
      <c r="N473" t="s">
        <v>410</v>
      </c>
      <c r="O473">
        <v>3.5381110442254315</v>
      </c>
      <c r="Q473" t="s">
        <v>410</v>
      </c>
      <c r="R473">
        <v>3.344588742578714</v>
      </c>
    </row>
    <row r="474" spans="1:18" x14ac:dyDescent="0.25">
      <c r="A474" t="s">
        <v>411</v>
      </c>
      <c r="B474">
        <v>25</v>
      </c>
      <c r="C474">
        <v>1500</v>
      </c>
      <c r="D474">
        <f t="shared" si="28"/>
        <v>1476</v>
      </c>
      <c r="E474">
        <f t="shared" si="29"/>
        <v>3.1690863574870227</v>
      </c>
      <c r="G474">
        <v>30</v>
      </c>
      <c r="H474">
        <v>1500</v>
      </c>
      <c r="I474">
        <f t="shared" si="30"/>
        <v>1471</v>
      </c>
      <c r="J474">
        <f t="shared" si="31"/>
        <v>3.1676126727275302</v>
      </c>
      <c r="N474" t="s">
        <v>411</v>
      </c>
      <c r="O474">
        <v>3.1690863574870227</v>
      </c>
      <c r="Q474" t="s">
        <v>411</v>
      </c>
      <c r="R474">
        <v>3.1676126727275302</v>
      </c>
    </row>
    <row r="475" spans="1:18" x14ac:dyDescent="0.25">
      <c r="A475" t="s">
        <v>297</v>
      </c>
      <c r="B475">
        <v>0</v>
      </c>
      <c r="C475">
        <v>115</v>
      </c>
      <c r="D475">
        <f t="shared" si="28"/>
        <v>116</v>
      </c>
      <c r="E475">
        <f t="shared" si="29"/>
        <v>2.0644579892269186</v>
      </c>
      <c r="G475">
        <v>0</v>
      </c>
      <c r="H475">
        <v>100</v>
      </c>
      <c r="I475">
        <f t="shared" si="30"/>
        <v>101</v>
      </c>
      <c r="J475">
        <f t="shared" si="31"/>
        <v>2.0043213737826426</v>
      </c>
      <c r="N475" t="s">
        <v>297</v>
      </c>
      <c r="O475">
        <v>2.0644579892269186</v>
      </c>
      <c r="Q475" t="s">
        <v>297</v>
      </c>
      <c r="R475">
        <v>2.0043213737826426</v>
      </c>
    </row>
    <row r="476" spans="1:18" x14ac:dyDescent="0.25">
      <c r="A476" t="s">
        <v>507</v>
      </c>
      <c r="B476">
        <v>349</v>
      </c>
      <c r="C476">
        <v>1989</v>
      </c>
      <c r="D476">
        <f t="shared" si="28"/>
        <v>1641</v>
      </c>
      <c r="E476">
        <f t="shared" si="29"/>
        <v>3.2151085810530931</v>
      </c>
      <c r="G476">
        <v>349</v>
      </c>
      <c r="H476">
        <v>1989</v>
      </c>
      <c r="I476">
        <f t="shared" si="30"/>
        <v>1641</v>
      </c>
      <c r="J476">
        <f t="shared" si="31"/>
        <v>3.2151085810530931</v>
      </c>
      <c r="N476" t="s">
        <v>507</v>
      </c>
      <c r="O476">
        <v>3.2151085810530931</v>
      </c>
      <c r="Q476" t="s">
        <v>507</v>
      </c>
      <c r="R476">
        <v>3.2151085810530931</v>
      </c>
    </row>
    <row r="477" spans="1:18" x14ac:dyDescent="0.25">
      <c r="A477" t="s">
        <v>503</v>
      </c>
      <c r="B477">
        <v>100.5</v>
      </c>
      <c r="C477">
        <v>4873</v>
      </c>
      <c r="D477">
        <f t="shared" si="28"/>
        <v>4773.5</v>
      </c>
      <c r="E477">
        <f t="shared" si="29"/>
        <v>3.6788369269009218</v>
      </c>
      <c r="G477">
        <v>404</v>
      </c>
      <c r="H477">
        <v>3674</v>
      </c>
      <c r="I477">
        <f t="shared" si="30"/>
        <v>3271</v>
      </c>
      <c r="J477">
        <f t="shared" si="31"/>
        <v>3.5146805441249818</v>
      </c>
      <c r="N477" t="s">
        <v>503</v>
      </c>
      <c r="O477">
        <v>3.6788369269009218</v>
      </c>
      <c r="Q477" t="s">
        <v>503</v>
      </c>
      <c r="R477">
        <v>3.5146805441249818</v>
      </c>
    </row>
    <row r="478" spans="1:18" x14ac:dyDescent="0.25">
      <c r="A478" t="s">
        <v>499</v>
      </c>
      <c r="B478">
        <v>410</v>
      </c>
      <c r="C478">
        <v>2210</v>
      </c>
      <c r="D478">
        <f t="shared" si="28"/>
        <v>1801</v>
      </c>
      <c r="E478">
        <f t="shared" si="29"/>
        <v>3.2555137128195333</v>
      </c>
      <c r="G478">
        <v>600</v>
      </c>
      <c r="H478">
        <v>2210</v>
      </c>
      <c r="I478">
        <f t="shared" si="30"/>
        <v>1611</v>
      </c>
      <c r="J478">
        <f t="shared" si="31"/>
        <v>3.2070955404192181</v>
      </c>
      <c r="N478" t="s">
        <v>499</v>
      </c>
      <c r="O478">
        <v>3.2555137128195333</v>
      </c>
      <c r="Q478" t="s">
        <v>499</v>
      </c>
      <c r="R478">
        <v>3.2070955404192181</v>
      </c>
    </row>
    <row r="479" spans="1:18" x14ac:dyDescent="0.25">
      <c r="A479" t="s">
        <v>569</v>
      </c>
      <c r="B479">
        <v>174</v>
      </c>
      <c r="C479">
        <v>2750</v>
      </c>
      <c r="D479">
        <f t="shared" si="28"/>
        <v>2577</v>
      </c>
      <c r="E479">
        <f t="shared" si="29"/>
        <v>3.4111144185509046</v>
      </c>
      <c r="G479">
        <v>563</v>
      </c>
      <c r="H479">
        <v>2160</v>
      </c>
      <c r="I479">
        <f t="shared" si="30"/>
        <v>1598</v>
      </c>
      <c r="J479">
        <f t="shared" si="31"/>
        <v>3.2035767749779724</v>
      </c>
      <c r="N479" t="s">
        <v>569</v>
      </c>
      <c r="O479">
        <v>3.4111144185509046</v>
      </c>
      <c r="Q479" t="s">
        <v>569</v>
      </c>
      <c r="R479">
        <v>3.2035767749779724</v>
      </c>
    </row>
    <row r="480" spans="1:18" x14ac:dyDescent="0.25">
      <c r="A480" t="s">
        <v>519</v>
      </c>
      <c r="B480">
        <v>120</v>
      </c>
      <c r="C480">
        <v>1560</v>
      </c>
      <c r="D480">
        <f t="shared" si="28"/>
        <v>1441</v>
      </c>
      <c r="E480">
        <f t="shared" si="29"/>
        <v>3.1586639808139894</v>
      </c>
      <c r="G480">
        <v>120</v>
      </c>
      <c r="H480">
        <v>1188</v>
      </c>
      <c r="I480">
        <f t="shared" si="30"/>
        <v>1069</v>
      </c>
      <c r="J480">
        <f t="shared" si="31"/>
        <v>3.0289777052087778</v>
      </c>
      <c r="N480" t="s">
        <v>519</v>
      </c>
      <c r="O480">
        <v>3.1586639808139894</v>
      </c>
      <c r="Q480" t="s">
        <v>519</v>
      </c>
      <c r="R480">
        <v>3.0289777052087778</v>
      </c>
    </row>
    <row r="481" spans="1:18" x14ac:dyDescent="0.25">
      <c r="A481" t="s">
        <v>568</v>
      </c>
      <c r="B481">
        <v>208</v>
      </c>
      <c r="C481">
        <v>1756</v>
      </c>
      <c r="D481">
        <f t="shared" si="28"/>
        <v>1549</v>
      </c>
      <c r="E481">
        <f t="shared" si="29"/>
        <v>3.1900514177592059</v>
      </c>
      <c r="G481">
        <v>208</v>
      </c>
      <c r="H481">
        <v>1756</v>
      </c>
      <c r="I481">
        <f t="shared" si="30"/>
        <v>1549</v>
      </c>
      <c r="J481">
        <f t="shared" si="31"/>
        <v>3.1900514177592059</v>
      </c>
      <c r="N481" t="s">
        <v>568</v>
      </c>
      <c r="O481">
        <v>3.1900514177592059</v>
      </c>
      <c r="Q481" t="s">
        <v>568</v>
      </c>
      <c r="R481">
        <v>3.1900514177592059</v>
      </c>
    </row>
    <row r="482" spans="1:18" x14ac:dyDescent="0.25">
      <c r="A482" t="s">
        <v>486</v>
      </c>
      <c r="B482">
        <v>12</v>
      </c>
      <c r="C482">
        <v>1150</v>
      </c>
      <c r="D482">
        <f t="shared" si="28"/>
        <v>1139</v>
      </c>
      <c r="E482">
        <f t="shared" si="29"/>
        <v>3.0565237240791006</v>
      </c>
      <c r="G482">
        <v>73</v>
      </c>
      <c r="H482">
        <v>700</v>
      </c>
      <c r="I482">
        <f t="shared" si="30"/>
        <v>628</v>
      </c>
      <c r="J482">
        <f t="shared" si="31"/>
        <v>2.7979596437371961</v>
      </c>
      <c r="N482" t="s">
        <v>486</v>
      </c>
      <c r="O482">
        <v>3.0565237240791006</v>
      </c>
      <c r="Q482" t="s">
        <v>486</v>
      </c>
      <c r="R482">
        <v>2.7979596437371961</v>
      </c>
    </row>
    <row r="483" spans="1:18" x14ac:dyDescent="0.25">
      <c r="A483" t="s">
        <v>351</v>
      </c>
      <c r="B483">
        <v>0.5</v>
      </c>
      <c r="C483">
        <v>15</v>
      </c>
      <c r="D483">
        <f t="shared" si="28"/>
        <v>15.5</v>
      </c>
      <c r="E483">
        <f t="shared" si="29"/>
        <v>1.1903316981702914</v>
      </c>
      <c r="G483">
        <v>1</v>
      </c>
      <c r="H483">
        <v>7</v>
      </c>
      <c r="I483">
        <f t="shared" si="30"/>
        <v>7</v>
      </c>
      <c r="J483">
        <f t="shared" si="31"/>
        <v>0.84509804001425681</v>
      </c>
      <c r="N483" t="s">
        <v>351</v>
      </c>
      <c r="O483">
        <v>1.1903316981702914</v>
      </c>
      <c r="Q483" t="s">
        <v>351</v>
      </c>
      <c r="R483">
        <v>0.84509804001425681</v>
      </c>
    </row>
    <row r="484" spans="1:18" x14ac:dyDescent="0.25">
      <c r="A484" t="s">
        <v>298</v>
      </c>
      <c r="B484">
        <v>0</v>
      </c>
      <c r="C484">
        <v>60</v>
      </c>
      <c r="D484">
        <f t="shared" si="28"/>
        <v>61</v>
      </c>
      <c r="E484">
        <f t="shared" si="29"/>
        <v>1.7853298350107671</v>
      </c>
      <c r="G484">
        <v>1</v>
      </c>
      <c r="H484">
        <v>50</v>
      </c>
      <c r="I484">
        <f t="shared" si="30"/>
        <v>50</v>
      </c>
      <c r="J484">
        <f t="shared" si="31"/>
        <v>1.6989700043360187</v>
      </c>
      <c r="N484" t="s">
        <v>298</v>
      </c>
      <c r="O484">
        <v>1.7853298350107671</v>
      </c>
      <c r="Q484" t="s">
        <v>298</v>
      </c>
      <c r="R484">
        <v>1.6989700043360187</v>
      </c>
    </row>
    <row r="485" spans="1:18" x14ac:dyDescent="0.25">
      <c r="A485" t="s">
        <v>299</v>
      </c>
      <c r="B485">
        <v>0</v>
      </c>
      <c r="C485">
        <v>62</v>
      </c>
      <c r="D485">
        <f t="shared" si="28"/>
        <v>63</v>
      </c>
      <c r="E485">
        <f t="shared" si="29"/>
        <v>1.7993405494535817</v>
      </c>
      <c r="G485">
        <v>3</v>
      </c>
      <c r="H485">
        <v>56</v>
      </c>
      <c r="I485">
        <f t="shared" si="30"/>
        <v>54</v>
      </c>
      <c r="J485">
        <f t="shared" si="31"/>
        <v>1.7323937598229686</v>
      </c>
      <c r="N485" t="s">
        <v>299</v>
      </c>
      <c r="O485">
        <v>1.7993405494535817</v>
      </c>
      <c r="Q485" t="s">
        <v>299</v>
      </c>
      <c r="R485">
        <v>1.7323937598229686</v>
      </c>
    </row>
    <row r="486" spans="1:18" x14ac:dyDescent="0.25">
      <c r="A486" t="s">
        <v>545</v>
      </c>
      <c r="B486">
        <v>0</v>
      </c>
      <c r="C486">
        <v>40</v>
      </c>
      <c r="D486">
        <f t="shared" si="28"/>
        <v>41</v>
      </c>
      <c r="E486">
        <f t="shared" si="29"/>
        <v>1.6127838567197355</v>
      </c>
      <c r="G486">
        <v>15</v>
      </c>
      <c r="H486">
        <v>40</v>
      </c>
      <c r="I486">
        <f t="shared" si="30"/>
        <v>26</v>
      </c>
      <c r="J486">
        <f t="shared" si="31"/>
        <v>1.414973347970818</v>
      </c>
      <c r="N486" t="s">
        <v>545</v>
      </c>
      <c r="O486">
        <v>1.6127838567197355</v>
      </c>
      <c r="Q486" t="s">
        <v>545</v>
      </c>
      <c r="R486">
        <v>1.414973347970818</v>
      </c>
    </row>
    <row r="487" spans="1:18" x14ac:dyDescent="0.25">
      <c r="A487" t="s">
        <v>300</v>
      </c>
      <c r="B487">
        <v>0</v>
      </c>
      <c r="C487">
        <v>90</v>
      </c>
      <c r="D487">
        <f t="shared" si="28"/>
        <v>91</v>
      </c>
      <c r="E487">
        <f t="shared" si="29"/>
        <v>1.9590413923210936</v>
      </c>
      <c r="G487">
        <v>1</v>
      </c>
      <c r="H487">
        <v>65</v>
      </c>
      <c r="I487">
        <f t="shared" si="30"/>
        <v>65</v>
      </c>
      <c r="J487">
        <f t="shared" si="31"/>
        <v>1.8129133566428555</v>
      </c>
      <c r="N487" t="s">
        <v>300</v>
      </c>
      <c r="O487">
        <v>1.9590413923210936</v>
      </c>
      <c r="Q487" t="s">
        <v>300</v>
      </c>
      <c r="R487">
        <v>1.8129133566428555</v>
      </c>
    </row>
    <row r="488" spans="1:18" x14ac:dyDescent="0.25">
      <c r="A488" t="s">
        <v>301</v>
      </c>
      <c r="B488">
        <v>0</v>
      </c>
      <c r="C488">
        <v>30</v>
      </c>
      <c r="D488">
        <f t="shared" si="28"/>
        <v>31</v>
      </c>
      <c r="E488">
        <f t="shared" si="29"/>
        <v>1.4913616938342726</v>
      </c>
      <c r="G488">
        <v>0</v>
      </c>
      <c r="H488">
        <v>10</v>
      </c>
      <c r="I488">
        <f t="shared" si="30"/>
        <v>11</v>
      </c>
      <c r="J488">
        <f t="shared" si="31"/>
        <v>1.0413926851582251</v>
      </c>
      <c r="N488" t="s">
        <v>301</v>
      </c>
      <c r="O488">
        <v>1.4913616938342726</v>
      </c>
      <c r="Q488" t="s">
        <v>301</v>
      </c>
      <c r="R488">
        <v>1.0413926851582251</v>
      </c>
    </row>
    <row r="489" spans="1:18" x14ac:dyDescent="0.25">
      <c r="A489" t="s">
        <v>412</v>
      </c>
      <c r="B489">
        <v>11</v>
      </c>
      <c r="C489">
        <v>240</v>
      </c>
      <c r="D489">
        <f t="shared" si="28"/>
        <v>230</v>
      </c>
      <c r="E489">
        <f t="shared" si="29"/>
        <v>2.3617278360175931</v>
      </c>
      <c r="G489">
        <v>11</v>
      </c>
      <c r="H489">
        <v>240</v>
      </c>
      <c r="I489">
        <f t="shared" si="30"/>
        <v>230</v>
      </c>
      <c r="J489">
        <f t="shared" si="31"/>
        <v>2.3617278360175931</v>
      </c>
      <c r="N489" t="s">
        <v>412</v>
      </c>
      <c r="O489">
        <v>2.3617278360175931</v>
      </c>
      <c r="Q489" t="s">
        <v>412</v>
      </c>
      <c r="R489">
        <v>2.3617278360175931</v>
      </c>
    </row>
    <row r="490" spans="1:18" x14ac:dyDescent="0.25">
      <c r="A490" t="s">
        <v>487</v>
      </c>
      <c r="B490">
        <v>47</v>
      </c>
      <c r="C490">
        <v>1250</v>
      </c>
      <c r="D490">
        <f t="shared" si="28"/>
        <v>1204</v>
      </c>
      <c r="E490">
        <f t="shared" si="29"/>
        <v>3.0806264869218056</v>
      </c>
      <c r="G490">
        <v>95</v>
      </c>
      <c r="H490">
        <v>1200</v>
      </c>
      <c r="I490">
        <f t="shared" si="30"/>
        <v>1106</v>
      </c>
      <c r="J490">
        <f t="shared" si="31"/>
        <v>3.0437551269686796</v>
      </c>
      <c r="N490" t="s">
        <v>487</v>
      </c>
      <c r="O490">
        <v>3.0806264869218056</v>
      </c>
      <c r="Q490" t="s">
        <v>487</v>
      </c>
      <c r="R490">
        <v>3.0437551269686796</v>
      </c>
    </row>
    <row r="491" spans="1:18" x14ac:dyDescent="0.25">
      <c r="A491" t="s">
        <v>488</v>
      </c>
      <c r="B491">
        <v>13</v>
      </c>
      <c r="C491">
        <v>786</v>
      </c>
      <c r="D491">
        <f t="shared" si="28"/>
        <v>774</v>
      </c>
      <c r="E491">
        <f t="shared" si="29"/>
        <v>2.8887409606828927</v>
      </c>
      <c r="G491">
        <v>13</v>
      </c>
      <c r="H491">
        <v>200</v>
      </c>
      <c r="I491">
        <f t="shared" si="30"/>
        <v>188</v>
      </c>
      <c r="J491">
        <f t="shared" si="31"/>
        <v>2.27415784926368</v>
      </c>
      <c r="N491" t="s">
        <v>488</v>
      </c>
      <c r="O491">
        <v>2.8887409606828927</v>
      </c>
      <c r="Q491" t="s">
        <v>488</v>
      </c>
      <c r="R491">
        <v>2.27415784926368</v>
      </c>
    </row>
    <row r="492" spans="1:18" x14ac:dyDescent="0.25">
      <c r="A492" t="s">
        <v>413</v>
      </c>
      <c r="B492">
        <v>4</v>
      </c>
      <c r="C492">
        <v>1317</v>
      </c>
      <c r="D492">
        <f t="shared" si="28"/>
        <v>1314</v>
      </c>
      <c r="E492">
        <f t="shared" si="29"/>
        <v>3.1185953652237619</v>
      </c>
      <c r="G492">
        <v>4</v>
      </c>
      <c r="H492">
        <v>1317</v>
      </c>
      <c r="I492">
        <f t="shared" si="30"/>
        <v>1314</v>
      </c>
      <c r="J492">
        <f t="shared" si="31"/>
        <v>3.1185953652237619</v>
      </c>
      <c r="N492" t="s">
        <v>413</v>
      </c>
      <c r="O492">
        <v>3.1185953652237619</v>
      </c>
      <c r="Q492" t="s">
        <v>413</v>
      </c>
      <c r="R492">
        <v>3.1185953652237619</v>
      </c>
    </row>
    <row r="493" spans="1:18" x14ac:dyDescent="0.25">
      <c r="A493" t="s">
        <v>489</v>
      </c>
      <c r="B493">
        <v>65</v>
      </c>
      <c r="C493">
        <v>4313</v>
      </c>
      <c r="D493">
        <f t="shared" si="28"/>
        <v>4249</v>
      </c>
      <c r="E493">
        <f t="shared" si="29"/>
        <v>3.6282867310895144</v>
      </c>
      <c r="G493">
        <v>65</v>
      </c>
      <c r="H493">
        <v>879</v>
      </c>
      <c r="I493">
        <f t="shared" si="30"/>
        <v>815</v>
      </c>
      <c r="J493">
        <f t="shared" si="31"/>
        <v>2.9111576087399764</v>
      </c>
      <c r="N493" t="s">
        <v>489</v>
      </c>
      <c r="O493">
        <v>3.6282867310895144</v>
      </c>
      <c r="Q493" t="s">
        <v>489</v>
      </c>
      <c r="R493">
        <v>2.9111576087399764</v>
      </c>
    </row>
    <row r="494" spans="1:18" x14ac:dyDescent="0.25">
      <c r="A494" t="s">
        <v>302</v>
      </c>
      <c r="B494">
        <v>1</v>
      </c>
      <c r="C494">
        <v>84</v>
      </c>
      <c r="D494">
        <f t="shared" si="28"/>
        <v>84</v>
      </c>
      <c r="E494">
        <f t="shared" si="29"/>
        <v>1.9242792860618816</v>
      </c>
      <c r="G494">
        <v>2</v>
      </c>
      <c r="H494">
        <v>40</v>
      </c>
      <c r="I494">
        <f t="shared" si="30"/>
        <v>39</v>
      </c>
      <c r="J494">
        <f t="shared" si="31"/>
        <v>1.5910646070264991</v>
      </c>
      <c r="N494" t="s">
        <v>302</v>
      </c>
      <c r="O494">
        <v>1.9242792860618816</v>
      </c>
      <c r="Q494" t="s">
        <v>302</v>
      </c>
      <c r="R494">
        <v>1.5910646070264991</v>
      </c>
    </row>
    <row r="495" spans="1:18" x14ac:dyDescent="0.25">
      <c r="A495" t="s">
        <v>505</v>
      </c>
      <c r="B495">
        <v>86</v>
      </c>
      <c r="C495">
        <v>454</v>
      </c>
      <c r="D495">
        <f t="shared" si="28"/>
        <v>369</v>
      </c>
      <c r="E495">
        <f t="shared" si="29"/>
        <v>2.5670263661590602</v>
      </c>
      <c r="G495">
        <v>86</v>
      </c>
      <c r="H495">
        <v>454</v>
      </c>
      <c r="I495">
        <f t="shared" si="30"/>
        <v>369</v>
      </c>
      <c r="J495">
        <f t="shared" si="31"/>
        <v>2.5670263661590602</v>
      </c>
      <c r="N495" t="s">
        <v>505</v>
      </c>
      <c r="O495">
        <v>2.5670263661590602</v>
      </c>
      <c r="Q495" t="s">
        <v>505</v>
      </c>
      <c r="R495">
        <v>2.5670263661590602</v>
      </c>
    </row>
    <row r="496" spans="1:18" x14ac:dyDescent="0.25">
      <c r="A496" t="s">
        <v>520</v>
      </c>
      <c r="B496">
        <v>177.5</v>
      </c>
      <c r="C496">
        <v>761</v>
      </c>
      <c r="D496">
        <f t="shared" si="28"/>
        <v>584.5</v>
      </c>
      <c r="E496">
        <f t="shared" si="29"/>
        <v>2.766784515497859</v>
      </c>
      <c r="G496">
        <v>391</v>
      </c>
      <c r="H496">
        <v>437</v>
      </c>
      <c r="I496">
        <f t="shared" si="30"/>
        <v>47</v>
      </c>
      <c r="J496">
        <f t="shared" si="31"/>
        <v>1.6720978579357175</v>
      </c>
      <c r="N496" t="s">
        <v>520</v>
      </c>
      <c r="O496">
        <v>2.766784515497859</v>
      </c>
      <c r="Q496" t="s">
        <v>520</v>
      </c>
      <c r="R496">
        <v>1.6720978579357175</v>
      </c>
    </row>
    <row r="497" spans="1:18" x14ac:dyDescent="0.25">
      <c r="A497" t="s">
        <v>521</v>
      </c>
      <c r="B497">
        <v>110</v>
      </c>
      <c r="C497">
        <v>1400</v>
      </c>
      <c r="D497">
        <f t="shared" si="28"/>
        <v>1291</v>
      </c>
      <c r="E497">
        <f t="shared" si="29"/>
        <v>3.1109262422664203</v>
      </c>
      <c r="G497">
        <v>110</v>
      </c>
      <c r="H497">
        <v>1050</v>
      </c>
      <c r="I497">
        <f t="shared" si="30"/>
        <v>941</v>
      </c>
      <c r="J497">
        <f t="shared" si="31"/>
        <v>2.973589623427257</v>
      </c>
      <c r="N497" t="s">
        <v>521</v>
      </c>
      <c r="O497">
        <v>3.1109262422664203</v>
      </c>
      <c r="Q497" t="s">
        <v>521</v>
      </c>
      <c r="R497">
        <v>2.973589623427257</v>
      </c>
    </row>
    <row r="498" spans="1:18" x14ac:dyDescent="0.25">
      <c r="A498" t="s">
        <v>493</v>
      </c>
      <c r="B498">
        <v>50</v>
      </c>
      <c r="C498">
        <v>220</v>
      </c>
      <c r="D498">
        <f t="shared" si="28"/>
        <v>171</v>
      </c>
      <c r="E498">
        <f t="shared" si="29"/>
        <v>2.2329961103921536</v>
      </c>
      <c r="G498">
        <v>90</v>
      </c>
      <c r="H498">
        <v>220</v>
      </c>
      <c r="I498">
        <f t="shared" si="30"/>
        <v>131</v>
      </c>
      <c r="J498">
        <f t="shared" si="31"/>
        <v>2.1172712956557644</v>
      </c>
      <c r="N498" t="s">
        <v>493</v>
      </c>
      <c r="O498">
        <v>2.2329961103921536</v>
      </c>
      <c r="Q498" t="s">
        <v>493</v>
      </c>
      <c r="R498">
        <v>2.1172712956557644</v>
      </c>
    </row>
    <row r="499" spans="1:18" x14ac:dyDescent="0.25">
      <c r="A499" t="s">
        <v>494</v>
      </c>
      <c r="B499">
        <v>69</v>
      </c>
      <c r="C499">
        <v>600</v>
      </c>
      <c r="D499">
        <f t="shared" si="28"/>
        <v>532</v>
      </c>
      <c r="E499">
        <f t="shared" si="29"/>
        <v>2.7259116322950483</v>
      </c>
      <c r="G499">
        <v>69</v>
      </c>
      <c r="H499">
        <v>290</v>
      </c>
      <c r="I499">
        <f t="shared" si="30"/>
        <v>222</v>
      </c>
      <c r="J499">
        <f t="shared" si="31"/>
        <v>2.3463529744506388</v>
      </c>
      <c r="N499" t="s">
        <v>494</v>
      </c>
      <c r="O499">
        <v>2.7259116322950483</v>
      </c>
      <c r="Q499" t="s">
        <v>494</v>
      </c>
      <c r="R499">
        <v>2.3463529744506388</v>
      </c>
    </row>
    <row r="500" spans="1:18" x14ac:dyDescent="0.25">
      <c r="A500" t="s">
        <v>414</v>
      </c>
      <c r="B500">
        <v>37</v>
      </c>
      <c r="C500">
        <v>933</v>
      </c>
      <c r="D500">
        <f t="shared" si="28"/>
        <v>897</v>
      </c>
      <c r="E500">
        <f t="shared" si="29"/>
        <v>2.9527924430440922</v>
      </c>
      <c r="G500">
        <v>42</v>
      </c>
      <c r="H500">
        <v>933</v>
      </c>
      <c r="I500">
        <f t="shared" si="30"/>
        <v>892</v>
      </c>
      <c r="J500">
        <f t="shared" si="31"/>
        <v>2.9503648543761232</v>
      </c>
      <c r="N500" t="s">
        <v>414</v>
      </c>
      <c r="O500">
        <v>2.9527924430440922</v>
      </c>
      <c r="Q500" t="s">
        <v>414</v>
      </c>
      <c r="R500">
        <v>2.9503648543761232</v>
      </c>
    </row>
    <row r="501" spans="1:18" x14ac:dyDescent="0.25">
      <c r="A501" t="s">
        <v>495</v>
      </c>
      <c r="B501">
        <v>18</v>
      </c>
      <c r="C501">
        <v>201</v>
      </c>
      <c r="D501">
        <f t="shared" si="28"/>
        <v>184</v>
      </c>
      <c r="E501">
        <f t="shared" si="29"/>
        <v>2.2648178230095364</v>
      </c>
      <c r="G501">
        <v>18</v>
      </c>
      <c r="H501">
        <v>201</v>
      </c>
      <c r="I501">
        <f t="shared" si="30"/>
        <v>184</v>
      </c>
      <c r="J501">
        <f t="shared" si="31"/>
        <v>2.2648178230095364</v>
      </c>
      <c r="N501" t="s">
        <v>495</v>
      </c>
      <c r="O501">
        <v>2.2648178230095364</v>
      </c>
      <c r="Q501" t="s">
        <v>495</v>
      </c>
      <c r="R501">
        <v>2.2648178230095364</v>
      </c>
    </row>
    <row r="502" spans="1:18" x14ac:dyDescent="0.25">
      <c r="A502" t="s">
        <v>415</v>
      </c>
      <c r="B502">
        <v>2</v>
      </c>
      <c r="C502">
        <v>176</v>
      </c>
      <c r="D502">
        <f t="shared" si="28"/>
        <v>175</v>
      </c>
      <c r="E502">
        <f t="shared" si="29"/>
        <v>2.2430380486862944</v>
      </c>
      <c r="G502">
        <v>2</v>
      </c>
      <c r="H502">
        <v>174</v>
      </c>
      <c r="I502">
        <f t="shared" si="30"/>
        <v>173</v>
      </c>
      <c r="J502">
        <f t="shared" si="31"/>
        <v>2.2380461031287955</v>
      </c>
      <c r="N502" t="s">
        <v>415</v>
      </c>
      <c r="O502">
        <v>2.2430380486862944</v>
      </c>
      <c r="Q502" t="s">
        <v>415</v>
      </c>
      <c r="R502">
        <v>2.2380461031287955</v>
      </c>
    </row>
    <row r="503" spans="1:18" x14ac:dyDescent="0.25">
      <c r="A503" t="s">
        <v>416</v>
      </c>
      <c r="B503">
        <v>0</v>
      </c>
      <c r="C503">
        <v>110</v>
      </c>
      <c r="D503">
        <f t="shared" si="28"/>
        <v>111</v>
      </c>
      <c r="E503">
        <f t="shared" si="29"/>
        <v>2.0453229787866576</v>
      </c>
      <c r="G503">
        <v>0</v>
      </c>
      <c r="H503">
        <v>110</v>
      </c>
      <c r="I503">
        <f t="shared" si="30"/>
        <v>111</v>
      </c>
      <c r="J503">
        <f t="shared" si="31"/>
        <v>2.0453229787866576</v>
      </c>
      <c r="N503" t="s">
        <v>416</v>
      </c>
      <c r="O503">
        <v>2.0453229787866576</v>
      </c>
      <c r="Q503" t="s">
        <v>416</v>
      </c>
      <c r="R503">
        <v>2.0453229787866576</v>
      </c>
    </row>
    <row r="504" spans="1:18" x14ac:dyDescent="0.25">
      <c r="A504" t="s">
        <v>417</v>
      </c>
      <c r="B504">
        <v>0</v>
      </c>
      <c r="C504">
        <v>250</v>
      </c>
      <c r="D504">
        <f t="shared" si="28"/>
        <v>251</v>
      </c>
      <c r="E504">
        <f t="shared" si="29"/>
        <v>2.399673721481038</v>
      </c>
      <c r="G504">
        <v>0</v>
      </c>
      <c r="H504">
        <v>84</v>
      </c>
      <c r="I504">
        <f t="shared" si="30"/>
        <v>85</v>
      </c>
      <c r="J504">
        <f t="shared" si="31"/>
        <v>1.9294189257142926</v>
      </c>
      <c r="N504" t="s">
        <v>417</v>
      </c>
      <c r="O504">
        <v>2.399673721481038</v>
      </c>
      <c r="Q504" t="s">
        <v>417</v>
      </c>
      <c r="R504">
        <v>1.9294189257142926</v>
      </c>
    </row>
    <row r="505" spans="1:18" x14ac:dyDescent="0.25">
      <c r="A505" t="s">
        <v>418</v>
      </c>
      <c r="B505">
        <v>1</v>
      </c>
      <c r="C505">
        <v>43</v>
      </c>
      <c r="D505">
        <f t="shared" si="28"/>
        <v>43</v>
      </c>
      <c r="E505">
        <f t="shared" si="29"/>
        <v>1.6334684555795864</v>
      </c>
      <c r="G505">
        <v>1</v>
      </c>
      <c r="H505">
        <v>43</v>
      </c>
      <c r="I505">
        <f t="shared" si="30"/>
        <v>43</v>
      </c>
      <c r="J505">
        <f t="shared" si="31"/>
        <v>1.6334684555795864</v>
      </c>
      <c r="N505" t="s">
        <v>418</v>
      </c>
      <c r="O505">
        <v>1.6334684555795864</v>
      </c>
      <c r="Q505" t="s">
        <v>418</v>
      </c>
      <c r="R505">
        <v>1.6334684555795864</v>
      </c>
    </row>
    <row r="506" spans="1:18" x14ac:dyDescent="0.25">
      <c r="A506" t="s">
        <v>303</v>
      </c>
      <c r="B506">
        <v>0</v>
      </c>
      <c r="C506">
        <v>35</v>
      </c>
      <c r="D506">
        <f t="shared" si="28"/>
        <v>36</v>
      </c>
      <c r="E506">
        <f t="shared" si="29"/>
        <v>1.5563025007672873</v>
      </c>
      <c r="G506">
        <v>2</v>
      </c>
      <c r="H506">
        <v>30</v>
      </c>
      <c r="I506">
        <f t="shared" si="30"/>
        <v>29</v>
      </c>
      <c r="J506">
        <f t="shared" si="31"/>
        <v>1.4623979978989561</v>
      </c>
      <c r="N506" t="s">
        <v>303</v>
      </c>
      <c r="O506">
        <v>1.5563025007672873</v>
      </c>
      <c r="Q506" t="s">
        <v>303</v>
      </c>
      <c r="R506">
        <v>1.4623979978989561</v>
      </c>
    </row>
    <row r="507" spans="1:18" x14ac:dyDescent="0.25">
      <c r="A507" t="s">
        <v>304</v>
      </c>
      <c r="B507">
        <v>0</v>
      </c>
      <c r="C507">
        <v>46</v>
      </c>
      <c r="D507">
        <f t="shared" si="28"/>
        <v>47</v>
      </c>
      <c r="E507">
        <f t="shared" si="29"/>
        <v>1.6720978579357175</v>
      </c>
      <c r="G507">
        <v>3.5</v>
      </c>
      <c r="H507">
        <v>40</v>
      </c>
      <c r="I507">
        <f t="shared" si="30"/>
        <v>37.5</v>
      </c>
      <c r="J507">
        <f t="shared" si="31"/>
        <v>1.5740312677277188</v>
      </c>
      <c r="N507" t="s">
        <v>304</v>
      </c>
      <c r="O507">
        <v>1.6720978579357175</v>
      </c>
      <c r="Q507" t="s">
        <v>304</v>
      </c>
      <c r="R507">
        <v>1.5740312677277188</v>
      </c>
    </row>
    <row r="508" spans="1:18" x14ac:dyDescent="0.25">
      <c r="A508" t="s">
        <v>305</v>
      </c>
      <c r="B508">
        <v>0</v>
      </c>
      <c r="C508">
        <v>45</v>
      </c>
      <c r="D508">
        <f t="shared" si="28"/>
        <v>46</v>
      </c>
      <c r="E508">
        <f t="shared" si="29"/>
        <v>1.6627578316815741</v>
      </c>
      <c r="G508">
        <v>0</v>
      </c>
      <c r="H508">
        <v>40</v>
      </c>
      <c r="I508">
        <f t="shared" si="30"/>
        <v>41</v>
      </c>
      <c r="J508">
        <f t="shared" si="31"/>
        <v>1.6127838567197355</v>
      </c>
      <c r="N508" t="s">
        <v>305</v>
      </c>
      <c r="O508">
        <v>1.6627578316815741</v>
      </c>
      <c r="Q508" t="s">
        <v>305</v>
      </c>
      <c r="R508">
        <v>1.6127838567197355</v>
      </c>
    </row>
    <row r="509" spans="1:18" x14ac:dyDescent="0.25">
      <c r="A509" t="s">
        <v>306</v>
      </c>
      <c r="B509">
        <v>0</v>
      </c>
      <c r="C509">
        <v>30</v>
      </c>
      <c r="D509">
        <f t="shared" si="28"/>
        <v>31</v>
      </c>
      <c r="E509">
        <f t="shared" si="29"/>
        <v>1.4913616938342726</v>
      </c>
      <c r="G509">
        <v>1</v>
      </c>
      <c r="H509">
        <v>28</v>
      </c>
      <c r="I509">
        <f t="shared" si="30"/>
        <v>28</v>
      </c>
      <c r="J509">
        <f t="shared" si="31"/>
        <v>1.4471580313422192</v>
      </c>
      <c r="N509" t="s">
        <v>306</v>
      </c>
      <c r="O509">
        <v>1.4913616938342726</v>
      </c>
      <c r="Q509" t="s">
        <v>306</v>
      </c>
      <c r="R509">
        <v>1.4471580313422192</v>
      </c>
    </row>
    <row r="510" spans="1:18" x14ac:dyDescent="0.25">
      <c r="A510" t="s">
        <v>307</v>
      </c>
      <c r="B510">
        <v>0</v>
      </c>
      <c r="C510">
        <v>90</v>
      </c>
      <c r="D510">
        <f t="shared" si="28"/>
        <v>91</v>
      </c>
      <c r="E510">
        <f t="shared" si="29"/>
        <v>1.9590413923210936</v>
      </c>
      <c r="G510">
        <v>0</v>
      </c>
      <c r="H510">
        <v>40</v>
      </c>
      <c r="I510">
        <f t="shared" si="30"/>
        <v>41</v>
      </c>
      <c r="J510">
        <f t="shared" si="31"/>
        <v>1.6127838567197355</v>
      </c>
      <c r="N510" t="s">
        <v>307</v>
      </c>
      <c r="O510">
        <v>1.9590413923210936</v>
      </c>
      <c r="Q510" t="s">
        <v>307</v>
      </c>
      <c r="R510">
        <v>1.6127838567197355</v>
      </c>
    </row>
    <row r="511" spans="1:18" x14ac:dyDescent="0.25">
      <c r="A511" t="s">
        <v>308</v>
      </c>
      <c r="B511">
        <v>0</v>
      </c>
      <c r="C511">
        <v>66</v>
      </c>
      <c r="D511">
        <f t="shared" si="28"/>
        <v>67</v>
      </c>
      <c r="E511">
        <f t="shared" si="29"/>
        <v>1.8260748027008264</v>
      </c>
      <c r="G511">
        <v>0</v>
      </c>
      <c r="H511">
        <v>60</v>
      </c>
      <c r="I511">
        <f t="shared" si="30"/>
        <v>61</v>
      </c>
      <c r="J511">
        <f t="shared" si="31"/>
        <v>1.7853298350107671</v>
      </c>
      <c r="N511" t="s">
        <v>308</v>
      </c>
      <c r="O511">
        <v>1.8260748027008264</v>
      </c>
      <c r="Q511" t="s">
        <v>308</v>
      </c>
      <c r="R511">
        <v>1.7853298350107671</v>
      </c>
    </row>
    <row r="512" spans="1:18" x14ac:dyDescent="0.25">
      <c r="A512" t="s">
        <v>496</v>
      </c>
      <c r="B512">
        <v>425</v>
      </c>
      <c r="C512">
        <v>3018</v>
      </c>
      <c r="D512">
        <f t="shared" si="28"/>
        <v>2594</v>
      </c>
      <c r="E512">
        <f t="shared" si="29"/>
        <v>3.4139699717480614</v>
      </c>
      <c r="G512">
        <v>500</v>
      </c>
      <c r="H512">
        <v>3018</v>
      </c>
      <c r="I512">
        <f t="shared" si="30"/>
        <v>2519</v>
      </c>
      <c r="J512">
        <f t="shared" si="31"/>
        <v>3.4012281674981129</v>
      </c>
      <c r="N512" t="s">
        <v>496</v>
      </c>
      <c r="O512">
        <v>3.4139699717480614</v>
      </c>
      <c r="Q512" t="s">
        <v>496</v>
      </c>
      <c r="R512">
        <v>3.4012281674981129</v>
      </c>
    </row>
    <row r="513" spans="1:18" x14ac:dyDescent="0.25">
      <c r="A513" t="s">
        <v>346</v>
      </c>
      <c r="B513">
        <v>0</v>
      </c>
      <c r="C513">
        <v>35</v>
      </c>
      <c r="D513">
        <f t="shared" si="28"/>
        <v>36</v>
      </c>
      <c r="E513">
        <f t="shared" si="29"/>
        <v>1.5563025007672873</v>
      </c>
      <c r="G513">
        <v>0</v>
      </c>
      <c r="H513">
        <v>35</v>
      </c>
      <c r="I513">
        <f t="shared" si="30"/>
        <v>36</v>
      </c>
      <c r="J513">
        <f t="shared" si="31"/>
        <v>1.5563025007672873</v>
      </c>
      <c r="N513" t="s">
        <v>346</v>
      </c>
      <c r="O513">
        <v>1.5563025007672873</v>
      </c>
      <c r="Q513" t="s">
        <v>346</v>
      </c>
      <c r="R513">
        <v>1.5563025007672873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DBB2-E9DD-4747-8691-026A2F978E03}">
  <dimension ref="A1:U511"/>
  <sheetViews>
    <sheetView zoomScale="90" zoomScaleNormal="90" workbookViewId="0"/>
  </sheetViews>
  <sheetFormatPr defaultRowHeight="15" x14ac:dyDescent="0.25"/>
  <cols>
    <col min="1" max="1" width="31.42578125" bestFit="1" customWidth="1"/>
    <col min="2" max="3" width="10" bestFit="1" customWidth="1"/>
    <col min="5" max="6" width="10" bestFit="1" customWidth="1"/>
    <col min="8" max="9" width="10" bestFit="1" customWidth="1"/>
    <col min="10" max="10" width="11.140625" bestFit="1" customWidth="1"/>
    <col min="12" max="12" width="11" bestFit="1" customWidth="1"/>
    <col min="14" max="14" width="31.42578125" bestFit="1" customWidth="1"/>
    <col min="15" max="15" width="10" bestFit="1" customWidth="1"/>
    <col min="16" max="16" width="31.42578125" bestFit="1" customWidth="1"/>
    <col min="17" max="17" width="10" bestFit="1" customWidth="1"/>
    <col min="18" max="18" width="31.42578125" bestFit="1" customWidth="1"/>
    <col min="19" max="19" width="11.140625" bestFit="1" customWidth="1"/>
    <col min="21" max="21" width="25.85546875" bestFit="1" customWidth="1"/>
  </cols>
  <sheetData>
    <row r="1" spans="1:21" x14ac:dyDescent="0.25">
      <c r="A1" t="s">
        <v>1138</v>
      </c>
      <c r="B1" t="s">
        <v>497</v>
      </c>
      <c r="C1" t="s">
        <v>498</v>
      </c>
      <c r="E1" t="s">
        <v>1148</v>
      </c>
      <c r="F1" t="s">
        <v>1149</v>
      </c>
      <c r="H1" t="s">
        <v>1148</v>
      </c>
      <c r="I1" t="s">
        <v>1149</v>
      </c>
      <c r="J1" t="s">
        <v>1128</v>
      </c>
      <c r="O1" t="s">
        <v>497</v>
      </c>
      <c r="Q1" t="s">
        <v>498</v>
      </c>
      <c r="S1" t="s">
        <v>1128</v>
      </c>
    </row>
    <row r="2" spans="1:21" x14ac:dyDescent="0.25">
      <c r="A2" t="s">
        <v>1</v>
      </c>
      <c r="B2">
        <v>-29.933299999999999</v>
      </c>
      <c r="C2">
        <v>34.966700000000003</v>
      </c>
      <c r="E2">
        <v>0</v>
      </c>
      <c r="F2" cm="1">
        <f t="array" ref="F2">MAX(ABS(B2:C2))</f>
        <v>34.966700000000003</v>
      </c>
      <c r="H2">
        <v>0</v>
      </c>
      <c r="I2">
        <v>34.966700000000003</v>
      </c>
      <c r="J2">
        <f>MEDIAN(H2:I2)</f>
        <v>17.483350000000002</v>
      </c>
      <c r="L2" s="16" t="s">
        <v>1126</v>
      </c>
      <c r="N2" t="s">
        <v>1</v>
      </c>
      <c r="O2">
        <v>0</v>
      </c>
      <c r="P2" t="s">
        <v>1</v>
      </c>
      <c r="Q2">
        <v>34.966700000000003</v>
      </c>
      <c r="R2" t="s">
        <v>1</v>
      </c>
      <c r="S2">
        <v>17.483350000000002</v>
      </c>
    </row>
    <row r="3" spans="1:21" x14ac:dyDescent="0.25">
      <c r="A3" t="s">
        <v>3</v>
      </c>
      <c r="B3">
        <v>-27.5183</v>
      </c>
      <c r="C3">
        <v>33.549999999999997</v>
      </c>
      <c r="E3">
        <v>0</v>
      </c>
      <c r="F3" cm="1">
        <f t="array" ref="F3">MAX(ABS(B3:C3))</f>
        <v>33.549999999999997</v>
      </c>
      <c r="H3">
        <v>0</v>
      </c>
      <c r="I3">
        <v>33.549999999999997</v>
      </c>
      <c r="J3">
        <f t="shared" ref="J3:J66" si="0">MEDIAN(H3:I3)</f>
        <v>16.774999999999999</v>
      </c>
      <c r="L3" s="33" t="s">
        <v>1136</v>
      </c>
      <c r="N3" t="s">
        <v>3</v>
      </c>
      <c r="O3">
        <v>0</v>
      </c>
      <c r="P3" t="s">
        <v>3</v>
      </c>
      <c r="Q3">
        <v>33.549999999999997</v>
      </c>
      <c r="R3" t="s">
        <v>3</v>
      </c>
      <c r="S3">
        <v>16.774999999999999</v>
      </c>
    </row>
    <row r="4" spans="1:21" x14ac:dyDescent="0.25">
      <c r="A4" t="s">
        <v>4</v>
      </c>
      <c r="B4">
        <v>-27.529299999999999</v>
      </c>
      <c r="C4">
        <v>11.5</v>
      </c>
      <c r="E4">
        <v>0</v>
      </c>
      <c r="F4" cm="1">
        <f t="array" ref="F4">MAX(ABS(B4:C4))</f>
        <v>27.529299999999999</v>
      </c>
      <c r="H4">
        <v>0</v>
      </c>
      <c r="I4">
        <v>27.529299999999999</v>
      </c>
      <c r="J4">
        <f t="shared" si="0"/>
        <v>13.76465</v>
      </c>
      <c r="L4" s="33" t="s">
        <v>1137</v>
      </c>
      <c r="N4" t="s">
        <v>4</v>
      </c>
      <c r="O4">
        <v>0</v>
      </c>
      <c r="P4" t="s">
        <v>4</v>
      </c>
      <c r="Q4">
        <v>27.529299999999999</v>
      </c>
      <c r="R4" t="s">
        <v>4</v>
      </c>
      <c r="S4">
        <v>13.76465</v>
      </c>
      <c r="U4" s="1" t="s">
        <v>1151</v>
      </c>
    </row>
    <row r="5" spans="1:21" x14ac:dyDescent="0.25">
      <c r="A5" t="s">
        <v>542</v>
      </c>
      <c r="B5">
        <v>-27.815799999999999</v>
      </c>
      <c r="C5">
        <v>25.568300000000001</v>
      </c>
      <c r="E5">
        <v>0</v>
      </c>
      <c r="F5" cm="1">
        <f t="array" ref="F5">MAX(ABS(B5:C5))</f>
        <v>27.815799999999999</v>
      </c>
      <c r="H5">
        <v>0</v>
      </c>
      <c r="I5">
        <v>27.815799999999999</v>
      </c>
      <c r="J5">
        <f t="shared" si="0"/>
        <v>13.9079</v>
      </c>
      <c r="N5" t="s">
        <v>542</v>
      </c>
      <c r="O5">
        <v>0</v>
      </c>
      <c r="P5" t="s">
        <v>542</v>
      </c>
      <c r="Q5">
        <v>27.815799999999999</v>
      </c>
      <c r="R5" t="s">
        <v>542</v>
      </c>
      <c r="S5">
        <v>13.9079</v>
      </c>
      <c r="U5" s="1" t="s">
        <v>573</v>
      </c>
    </row>
    <row r="6" spans="1:21" x14ac:dyDescent="0.25">
      <c r="A6" t="s">
        <v>5</v>
      </c>
      <c r="B6">
        <v>-28.75</v>
      </c>
      <c r="C6">
        <v>15.12</v>
      </c>
      <c r="E6">
        <v>0</v>
      </c>
      <c r="F6" cm="1">
        <f t="array" ref="F6">MAX(ABS(B6:C6))</f>
        <v>28.75</v>
      </c>
      <c r="H6">
        <v>0</v>
      </c>
      <c r="I6">
        <v>28.75</v>
      </c>
      <c r="J6">
        <f t="shared" si="0"/>
        <v>14.375</v>
      </c>
      <c r="N6" t="s">
        <v>5</v>
      </c>
      <c r="O6">
        <v>0</v>
      </c>
      <c r="P6" t="s">
        <v>5</v>
      </c>
      <c r="Q6">
        <v>28.75</v>
      </c>
      <c r="R6" t="s">
        <v>5</v>
      </c>
      <c r="S6">
        <v>14.375</v>
      </c>
      <c r="U6" s="1" t="s">
        <v>510</v>
      </c>
    </row>
    <row r="7" spans="1:21" x14ac:dyDescent="0.25">
      <c r="A7" t="s">
        <v>6</v>
      </c>
      <c r="B7">
        <v>-31.556699999999999</v>
      </c>
      <c r="C7">
        <v>28.316700000000001</v>
      </c>
      <c r="E7">
        <v>0</v>
      </c>
      <c r="F7" cm="1">
        <f t="array" ref="F7">MAX(ABS(B7:C7))</f>
        <v>31.556699999999999</v>
      </c>
      <c r="H7">
        <v>0</v>
      </c>
      <c r="I7">
        <v>31.556699999999999</v>
      </c>
      <c r="J7">
        <f t="shared" si="0"/>
        <v>15.77835</v>
      </c>
      <c r="N7" t="s">
        <v>6</v>
      </c>
      <c r="O7">
        <v>0</v>
      </c>
      <c r="P7" t="s">
        <v>6</v>
      </c>
      <c r="Q7">
        <v>31.556699999999999</v>
      </c>
      <c r="R7" t="s">
        <v>6</v>
      </c>
      <c r="S7">
        <v>15.77835</v>
      </c>
      <c r="U7" s="1" t="s">
        <v>529</v>
      </c>
    </row>
    <row r="8" spans="1:21" x14ac:dyDescent="0.25">
      <c r="A8" t="s">
        <v>7</v>
      </c>
      <c r="B8">
        <v>-31.533000000000001</v>
      </c>
      <c r="C8">
        <v>26.5</v>
      </c>
      <c r="E8">
        <v>0</v>
      </c>
      <c r="F8" cm="1">
        <f t="array" ref="F8">MAX(ABS(B8:C8))</f>
        <v>31.533000000000001</v>
      </c>
      <c r="H8">
        <v>0</v>
      </c>
      <c r="I8">
        <v>31.533000000000001</v>
      </c>
      <c r="J8">
        <f t="shared" si="0"/>
        <v>15.766500000000001</v>
      </c>
      <c r="N8" t="s">
        <v>7</v>
      </c>
      <c r="O8">
        <v>0</v>
      </c>
      <c r="P8" t="s">
        <v>7</v>
      </c>
      <c r="Q8">
        <v>31.533000000000001</v>
      </c>
      <c r="R8" t="s">
        <v>7</v>
      </c>
      <c r="S8">
        <v>15.766500000000001</v>
      </c>
    </row>
    <row r="9" spans="1:21" x14ac:dyDescent="0.25">
      <c r="A9" t="s">
        <v>8</v>
      </c>
      <c r="B9">
        <v>-29.933299999999999</v>
      </c>
      <c r="C9">
        <v>28.466699999999999</v>
      </c>
      <c r="E9">
        <v>0</v>
      </c>
      <c r="F9" cm="1">
        <f t="array" ref="F9">MAX(ABS(B9:C9))</f>
        <v>29.933299999999999</v>
      </c>
      <c r="H9">
        <v>0</v>
      </c>
      <c r="I9">
        <v>29.933299999999999</v>
      </c>
      <c r="J9">
        <f t="shared" si="0"/>
        <v>14.96665</v>
      </c>
      <c r="N9" t="s">
        <v>8</v>
      </c>
      <c r="O9">
        <v>0</v>
      </c>
      <c r="P9" t="s">
        <v>8</v>
      </c>
      <c r="Q9">
        <v>29.933299999999999</v>
      </c>
      <c r="R9" t="s">
        <v>8</v>
      </c>
      <c r="S9">
        <v>14.96665</v>
      </c>
    </row>
    <row r="10" spans="1:21" x14ac:dyDescent="0.25">
      <c r="A10" t="s">
        <v>9</v>
      </c>
      <c r="B10">
        <v>-22.369900000000001</v>
      </c>
      <c r="C10">
        <v>14.0625</v>
      </c>
      <c r="E10">
        <v>0</v>
      </c>
      <c r="F10" cm="1">
        <f t="array" ref="F10">MAX(ABS(B10:C10))</f>
        <v>22.369900000000001</v>
      </c>
      <c r="H10">
        <v>0</v>
      </c>
      <c r="I10">
        <v>22.369900000000001</v>
      </c>
      <c r="J10">
        <f t="shared" si="0"/>
        <v>11.184950000000001</v>
      </c>
      <c r="N10" t="s">
        <v>9</v>
      </c>
      <c r="O10">
        <v>0</v>
      </c>
      <c r="P10" t="s">
        <v>9</v>
      </c>
      <c r="Q10">
        <v>22.369900000000001</v>
      </c>
      <c r="R10" t="s">
        <v>9</v>
      </c>
      <c r="S10">
        <v>11.184950000000001</v>
      </c>
    </row>
    <row r="11" spans="1:21" x14ac:dyDescent="0.25">
      <c r="A11" t="s">
        <v>10</v>
      </c>
      <c r="B11">
        <v>-31.5517</v>
      </c>
      <c r="C11">
        <v>26.5</v>
      </c>
      <c r="E11">
        <v>0</v>
      </c>
      <c r="F11" cm="1">
        <f t="array" ref="F11">MAX(ABS(B11:C11))</f>
        <v>31.5517</v>
      </c>
      <c r="H11">
        <v>0</v>
      </c>
      <c r="I11">
        <v>31.5517</v>
      </c>
      <c r="J11">
        <f t="shared" si="0"/>
        <v>15.77585</v>
      </c>
      <c r="N11" t="s">
        <v>10</v>
      </c>
      <c r="O11">
        <v>0</v>
      </c>
      <c r="P11" t="s">
        <v>10</v>
      </c>
      <c r="Q11">
        <v>31.5517</v>
      </c>
      <c r="R11" t="s">
        <v>10</v>
      </c>
      <c r="S11">
        <v>15.77585</v>
      </c>
    </row>
    <row r="12" spans="1:21" x14ac:dyDescent="0.25">
      <c r="A12" t="s">
        <v>11</v>
      </c>
      <c r="B12">
        <v>8.6</v>
      </c>
      <c r="C12">
        <v>27.9133</v>
      </c>
      <c r="E12">
        <f>B12</f>
        <v>8.6</v>
      </c>
      <c r="F12">
        <f>C12</f>
        <v>27.9133</v>
      </c>
      <c r="H12">
        <v>8.6</v>
      </c>
      <c r="I12">
        <v>27.9133</v>
      </c>
      <c r="J12">
        <f t="shared" si="0"/>
        <v>18.25665</v>
      </c>
      <c r="N12" t="s">
        <v>11</v>
      </c>
      <c r="O12">
        <v>8.6</v>
      </c>
      <c r="P12" t="s">
        <v>11</v>
      </c>
      <c r="Q12">
        <v>27.9133</v>
      </c>
      <c r="R12" t="s">
        <v>11</v>
      </c>
      <c r="S12">
        <v>18.25665</v>
      </c>
    </row>
    <row r="13" spans="1:21" x14ac:dyDescent="0.25">
      <c r="A13" t="s">
        <v>324</v>
      </c>
      <c r="B13">
        <v>-22.333300000000001</v>
      </c>
      <c r="C13">
        <v>11.625</v>
      </c>
      <c r="E13">
        <v>0</v>
      </c>
      <c r="F13" cm="1">
        <f t="array" ref="F13">MAX(ABS(B13:C13))</f>
        <v>22.333300000000001</v>
      </c>
      <c r="H13">
        <v>0</v>
      </c>
      <c r="I13">
        <v>22.333300000000001</v>
      </c>
      <c r="J13">
        <f t="shared" si="0"/>
        <v>11.166650000000001</v>
      </c>
      <c r="N13" t="s">
        <v>324</v>
      </c>
      <c r="O13">
        <v>0</v>
      </c>
      <c r="P13" t="s">
        <v>324</v>
      </c>
      <c r="Q13">
        <v>22.333300000000001</v>
      </c>
      <c r="R13" t="s">
        <v>324</v>
      </c>
      <c r="S13">
        <v>11.166650000000001</v>
      </c>
    </row>
    <row r="14" spans="1:21" x14ac:dyDescent="0.25">
      <c r="A14" t="s">
        <v>12</v>
      </c>
      <c r="B14">
        <v>-31.533000000000001</v>
      </c>
      <c r="C14">
        <v>28.466699999999999</v>
      </c>
      <c r="E14">
        <v>0</v>
      </c>
      <c r="F14" cm="1">
        <f t="array" ref="F14">MAX(ABS(B14:C14))</f>
        <v>31.533000000000001</v>
      </c>
      <c r="H14">
        <v>0</v>
      </c>
      <c r="I14">
        <v>31.533000000000001</v>
      </c>
      <c r="J14">
        <f t="shared" si="0"/>
        <v>15.766500000000001</v>
      </c>
      <c r="N14" t="s">
        <v>12</v>
      </c>
      <c r="O14">
        <v>0</v>
      </c>
      <c r="P14" t="s">
        <v>12</v>
      </c>
      <c r="Q14">
        <v>31.533000000000001</v>
      </c>
      <c r="R14" t="s">
        <v>12</v>
      </c>
      <c r="S14">
        <v>15.766500000000001</v>
      </c>
    </row>
    <row r="15" spans="1:21" x14ac:dyDescent="0.25">
      <c r="A15" t="s">
        <v>13</v>
      </c>
      <c r="B15">
        <v>-31.55</v>
      </c>
      <c r="C15">
        <v>29.5</v>
      </c>
      <c r="E15">
        <v>0</v>
      </c>
      <c r="F15" cm="1">
        <f t="array" ref="F15">MAX(ABS(B15:C15))</f>
        <v>31.55</v>
      </c>
      <c r="H15">
        <v>0</v>
      </c>
      <c r="I15">
        <v>31.55</v>
      </c>
      <c r="J15">
        <f t="shared" si="0"/>
        <v>15.775</v>
      </c>
      <c r="N15" t="s">
        <v>13</v>
      </c>
      <c r="O15">
        <v>0</v>
      </c>
      <c r="P15" t="s">
        <v>13</v>
      </c>
      <c r="Q15">
        <v>31.55</v>
      </c>
      <c r="R15" t="s">
        <v>13</v>
      </c>
      <c r="S15">
        <v>15.775</v>
      </c>
    </row>
    <row r="16" spans="1:21" x14ac:dyDescent="0.25">
      <c r="A16" t="s">
        <v>14</v>
      </c>
      <c r="B16">
        <v>-28.85</v>
      </c>
      <c r="C16">
        <v>15.85</v>
      </c>
      <c r="E16">
        <v>0</v>
      </c>
      <c r="F16" cm="1">
        <f t="array" ref="F16">MAX(ABS(B16:C16))</f>
        <v>28.85</v>
      </c>
      <c r="H16">
        <v>0</v>
      </c>
      <c r="I16">
        <v>28.85</v>
      </c>
      <c r="J16">
        <f t="shared" si="0"/>
        <v>14.425000000000001</v>
      </c>
      <c r="N16" t="s">
        <v>14</v>
      </c>
      <c r="O16">
        <v>0</v>
      </c>
      <c r="P16" t="s">
        <v>14</v>
      </c>
      <c r="Q16">
        <v>28.85</v>
      </c>
      <c r="R16" t="s">
        <v>14</v>
      </c>
      <c r="S16">
        <v>14.425000000000001</v>
      </c>
    </row>
    <row r="17" spans="1:19" x14ac:dyDescent="0.25">
      <c r="A17" t="s">
        <v>321</v>
      </c>
      <c r="B17">
        <v>-14.1883</v>
      </c>
      <c r="C17">
        <v>6.9717000000000002</v>
      </c>
      <c r="E17">
        <v>0</v>
      </c>
      <c r="F17" cm="1">
        <f t="array" ref="F17">MAX(ABS(B17:C17))</f>
        <v>14.1883</v>
      </c>
      <c r="H17">
        <v>0</v>
      </c>
      <c r="I17">
        <v>14.1883</v>
      </c>
      <c r="J17">
        <f t="shared" si="0"/>
        <v>7.09415</v>
      </c>
      <c r="N17" t="s">
        <v>321</v>
      </c>
      <c r="O17">
        <v>0</v>
      </c>
      <c r="P17" t="s">
        <v>321</v>
      </c>
      <c r="Q17">
        <v>14.1883</v>
      </c>
      <c r="R17" t="s">
        <v>321</v>
      </c>
      <c r="S17">
        <v>7.09415</v>
      </c>
    </row>
    <row r="18" spans="1:19" x14ac:dyDescent="0.25">
      <c r="A18" t="s">
        <v>15</v>
      </c>
      <c r="B18">
        <v>-31.531700000000001</v>
      </c>
      <c r="C18">
        <v>32.779200000000003</v>
      </c>
      <c r="E18">
        <v>0</v>
      </c>
      <c r="F18" cm="1">
        <f t="array" ref="F18">MAX(ABS(B18:C18))</f>
        <v>32.779200000000003</v>
      </c>
      <c r="H18">
        <v>0</v>
      </c>
      <c r="I18">
        <v>32.779200000000003</v>
      </c>
      <c r="J18">
        <f t="shared" si="0"/>
        <v>16.389600000000002</v>
      </c>
      <c r="N18" t="s">
        <v>15</v>
      </c>
      <c r="O18">
        <v>0</v>
      </c>
      <c r="P18" t="s">
        <v>15</v>
      </c>
      <c r="Q18">
        <v>32.779200000000003</v>
      </c>
      <c r="R18" t="s">
        <v>15</v>
      </c>
      <c r="S18">
        <v>16.389600000000002</v>
      </c>
    </row>
    <row r="19" spans="1:19" x14ac:dyDescent="0.25">
      <c r="A19" t="s">
        <v>16</v>
      </c>
      <c r="B19">
        <v>-31.527999999999999</v>
      </c>
      <c r="C19">
        <v>30.578299999999999</v>
      </c>
      <c r="E19">
        <v>0</v>
      </c>
      <c r="F19" cm="1">
        <f t="array" ref="F19">MAX(ABS(B19:C19))</f>
        <v>31.527999999999999</v>
      </c>
      <c r="H19">
        <v>0</v>
      </c>
      <c r="I19">
        <v>31.527999999999999</v>
      </c>
      <c r="J19">
        <f t="shared" si="0"/>
        <v>15.763999999999999</v>
      </c>
      <c r="N19" t="s">
        <v>16</v>
      </c>
      <c r="O19">
        <v>0</v>
      </c>
      <c r="P19" t="s">
        <v>16</v>
      </c>
      <c r="Q19">
        <v>31.527999999999999</v>
      </c>
      <c r="R19" t="s">
        <v>16</v>
      </c>
      <c r="S19">
        <v>15.763999999999999</v>
      </c>
    </row>
    <row r="20" spans="1:19" x14ac:dyDescent="0.25">
      <c r="A20" t="s">
        <v>571</v>
      </c>
      <c r="B20">
        <v>-16.61</v>
      </c>
      <c r="C20">
        <v>29.35</v>
      </c>
      <c r="E20">
        <v>0</v>
      </c>
      <c r="F20" cm="1">
        <f t="array" ref="F20">MAX(ABS(B20:C20))</f>
        <v>29.35</v>
      </c>
      <c r="H20">
        <v>0</v>
      </c>
      <c r="I20">
        <v>29.35</v>
      </c>
      <c r="J20">
        <f t="shared" si="0"/>
        <v>14.675000000000001</v>
      </c>
      <c r="N20" t="s">
        <v>571</v>
      </c>
      <c r="O20">
        <v>0</v>
      </c>
      <c r="P20" t="s">
        <v>571</v>
      </c>
      <c r="Q20">
        <v>29.35</v>
      </c>
      <c r="R20" t="s">
        <v>571</v>
      </c>
      <c r="S20">
        <v>14.675000000000001</v>
      </c>
    </row>
    <row r="21" spans="1:19" x14ac:dyDescent="0.25">
      <c r="A21" t="s">
        <v>17</v>
      </c>
      <c r="B21">
        <v>-29.28</v>
      </c>
      <c r="C21">
        <v>26.2</v>
      </c>
      <c r="E21">
        <v>0</v>
      </c>
      <c r="F21" cm="1">
        <f t="array" ref="F21">MAX(ABS(B21:C21))</f>
        <v>29.28</v>
      </c>
      <c r="H21">
        <v>0</v>
      </c>
      <c r="I21">
        <v>29.28</v>
      </c>
      <c r="J21">
        <f t="shared" si="0"/>
        <v>14.64</v>
      </c>
      <c r="N21" t="s">
        <v>17</v>
      </c>
      <c r="O21">
        <v>0</v>
      </c>
      <c r="P21" t="s">
        <v>17</v>
      </c>
      <c r="Q21">
        <v>29.28</v>
      </c>
      <c r="R21" t="s">
        <v>17</v>
      </c>
      <c r="S21">
        <v>14.64</v>
      </c>
    </row>
    <row r="22" spans="1:19" x14ac:dyDescent="0.25">
      <c r="A22" t="s">
        <v>18</v>
      </c>
      <c r="B22">
        <v>-29.933299999999999</v>
      </c>
      <c r="C22">
        <v>30.820599999999999</v>
      </c>
      <c r="E22">
        <v>0</v>
      </c>
      <c r="F22" cm="1">
        <f t="array" ref="F22">MAX(ABS(B22:C22))</f>
        <v>30.820599999999999</v>
      </c>
      <c r="H22">
        <v>0</v>
      </c>
      <c r="I22">
        <v>30.820599999999999</v>
      </c>
      <c r="J22">
        <f t="shared" si="0"/>
        <v>15.410299999999999</v>
      </c>
      <c r="N22" t="s">
        <v>18</v>
      </c>
      <c r="O22">
        <v>0</v>
      </c>
      <c r="P22" t="s">
        <v>18</v>
      </c>
      <c r="Q22">
        <v>30.820599999999999</v>
      </c>
      <c r="R22" t="s">
        <v>18</v>
      </c>
      <c r="S22">
        <v>15.410299999999999</v>
      </c>
    </row>
    <row r="23" spans="1:19" x14ac:dyDescent="0.25">
      <c r="A23" t="s">
        <v>19</v>
      </c>
      <c r="B23">
        <v>-29.454000000000001</v>
      </c>
      <c r="C23">
        <v>28.466699999999999</v>
      </c>
      <c r="E23">
        <v>0</v>
      </c>
      <c r="F23" cm="1">
        <f t="array" ref="F23">MAX(ABS(B23:C23))</f>
        <v>29.454000000000001</v>
      </c>
      <c r="H23">
        <v>0</v>
      </c>
      <c r="I23">
        <v>29.454000000000001</v>
      </c>
      <c r="J23">
        <f t="shared" si="0"/>
        <v>14.727</v>
      </c>
      <c r="N23" t="s">
        <v>19</v>
      </c>
      <c r="O23">
        <v>0</v>
      </c>
      <c r="P23" t="s">
        <v>19</v>
      </c>
      <c r="Q23">
        <v>29.454000000000001</v>
      </c>
      <c r="R23" t="s">
        <v>19</v>
      </c>
      <c r="S23">
        <v>14.727</v>
      </c>
    </row>
    <row r="24" spans="1:19" x14ac:dyDescent="0.25">
      <c r="A24" t="s">
        <v>20</v>
      </c>
      <c r="B24">
        <v>-32.0169</v>
      </c>
      <c r="C24">
        <v>33.686399999999999</v>
      </c>
      <c r="E24">
        <v>0</v>
      </c>
      <c r="F24" cm="1">
        <f t="array" ref="F24">MAX(ABS(B24:C24))</f>
        <v>33.686399999999999</v>
      </c>
      <c r="H24">
        <v>0</v>
      </c>
      <c r="I24">
        <v>33.686399999999999</v>
      </c>
      <c r="J24">
        <f t="shared" si="0"/>
        <v>16.8432</v>
      </c>
      <c r="N24" t="s">
        <v>20</v>
      </c>
      <c r="O24">
        <v>0</v>
      </c>
      <c r="P24" t="s">
        <v>20</v>
      </c>
      <c r="Q24">
        <v>33.686399999999999</v>
      </c>
      <c r="R24" t="s">
        <v>20</v>
      </c>
      <c r="S24">
        <v>16.8432</v>
      </c>
    </row>
    <row r="25" spans="1:19" x14ac:dyDescent="0.25">
      <c r="A25" t="s">
        <v>328</v>
      </c>
      <c r="B25">
        <v>-31.51</v>
      </c>
      <c r="C25">
        <v>11.46</v>
      </c>
      <c r="E25">
        <v>0</v>
      </c>
      <c r="F25" cm="1">
        <f t="array" ref="F25">MAX(ABS(B25:C25))</f>
        <v>31.51</v>
      </c>
      <c r="H25">
        <v>0</v>
      </c>
      <c r="I25">
        <v>31.51</v>
      </c>
      <c r="J25">
        <f t="shared" si="0"/>
        <v>15.755000000000001</v>
      </c>
      <c r="N25" t="s">
        <v>328</v>
      </c>
      <c r="O25">
        <v>0</v>
      </c>
      <c r="P25" t="s">
        <v>328</v>
      </c>
      <c r="Q25">
        <v>31.51</v>
      </c>
      <c r="R25" t="s">
        <v>328</v>
      </c>
      <c r="S25">
        <v>15.755000000000001</v>
      </c>
    </row>
    <row r="26" spans="1:19" x14ac:dyDescent="0.25">
      <c r="A26" t="s">
        <v>21</v>
      </c>
      <c r="B26">
        <v>-28.75</v>
      </c>
      <c r="C26">
        <v>20.57</v>
      </c>
      <c r="E26">
        <v>0</v>
      </c>
      <c r="F26" cm="1">
        <f t="array" ref="F26">MAX(ABS(B26:C26))</f>
        <v>28.75</v>
      </c>
      <c r="H26">
        <v>0</v>
      </c>
      <c r="I26">
        <v>28.75</v>
      </c>
      <c r="J26">
        <f t="shared" si="0"/>
        <v>14.375</v>
      </c>
      <c r="N26" t="s">
        <v>21</v>
      </c>
      <c r="O26">
        <v>0</v>
      </c>
      <c r="P26" t="s">
        <v>21</v>
      </c>
      <c r="Q26">
        <v>28.75</v>
      </c>
      <c r="R26" t="s">
        <v>21</v>
      </c>
      <c r="S26">
        <v>14.375</v>
      </c>
    </row>
    <row r="27" spans="1:19" x14ac:dyDescent="0.25">
      <c r="A27" t="s">
        <v>312</v>
      </c>
      <c r="B27">
        <v>-20.383299999999998</v>
      </c>
      <c r="C27">
        <v>28.23</v>
      </c>
      <c r="E27">
        <v>0</v>
      </c>
      <c r="F27" cm="1">
        <f t="array" ref="F27">MAX(ABS(B27:C27))</f>
        <v>28.23</v>
      </c>
      <c r="H27">
        <v>0</v>
      </c>
      <c r="I27">
        <v>28.23</v>
      </c>
      <c r="J27">
        <f t="shared" si="0"/>
        <v>14.115</v>
      </c>
      <c r="N27" t="s">
        <v>312</v>
      </c>
      <c r="O27">
        <v>0</v>
      </c>
      <c r="P27" t="s">
        <v>312</v>
      </c>
      <c r="Q27">
        <v>28.23</v>
      </c>
      <c r="R27" t="s">
        <v>312</v>
      </c>
      <c r="S27">
        <v>14.115</v>
      </c>
    </row>
    <row r="28" spans="1:19" x14ac:dyDescent="0.25">
      <c r="A28" t="s">
        <v>22</v>
      </c>
      <c r="B28">
        <v>-31.533000000000001</v>
      </c>
      <c r="C28">
        <v>28.066700000000001</v>
      </c>
      <c r="E28">
        <v>0</v>
      </c>
      <c r="F28" cm="1">
        <f t="array" ref="F28">MAX(ABS(B28:C28))</f>
        <v>31.533000000000001</v>
      </c>
      <c r="H28">
        <v>0</v>
      </c>
      <c r="I28">
        <v>31.533000000000001</v>
      </c>
      <c r="J28">
        <f t="shared" si="0"/>
        <v>15.766500000000001</v>
      </c>
      <c r="N28" t="s">
        <v>22</v>
      </c>
      <c r="O28">
        <v>0</v>
      </c>
      <c r="P28" t="s">
        <v>22</v>
      </c>
      <c r="Q28">
        <v>31.533000000000001</v>
      </c>
      <c r="R28" t="s">
        <v>22</v>
      </c>
      <c r="S28">
        <v>15.766500000000001</v>
      </c>
    </row>
    <row r="29" spans="1:19" x14ac:dyDescent="0.25">
      <c r="A29" t="s">
        <v>23</v>
      </c>
      <c r="B29">
        <v>-32</v>
      </c>
      <c r="C29">
        <v>32.771700000000003</v>
      </c>
      <c r="E29">
        <v>0</v>
      </c>
      <c r="F29" cm="1">
        <f t="array" ref="F29">MAX(ABS(B29:C29))</f>
        <v>32.771700000000003</v>
      </c>
      <c r="H29">
        <v>0</v>
      </c>
      <c r="I29">
        <v>32.771700000000003</v>
      </c>
      <c r="J29">
        <f t="shared" si="0"/>
        <v>16.385850000000001</v>
      </c>
      <c r="N29" t="s">
        <v>23</v>
      </c>
      <c r="O29">
        <v>0</v>
      </c>
      <c r="P29" t="s">
        <v>23</v>
      </c>
      <c r="Q29">
        <v>32.771700000000003</v>
      </c>
      <c r="R29" t="s">
        <v>23</v>
      </c>
      <c r="S29">
        <v>16.385850000000001</v>
      </c>
    </row>
    <row r="30" spans="1:19" x14ac:dyDescent="0.25">
      <c r="A30" t="s">
        <v>24</v>
      </c>
      <c r="B30">
        <v>-32</v>
      </c>
      <c r="C30">
        <v>33.700000000000003</v>
      </c>
      <c r="E30">
        <v>0</v>
      </c>
      <c r="F30" cm="1">
        <f t="array" ref="F30">MAX(ABS(B30:C30))</f>
        <v>33.700000000000003</v>
      </c>
      <c r="H30">
        <v>0</v>
      </c>
      <c r="I30">
        <v>33.700000000000003</v>
      </c>
      <c r="J30">
        <f t="shared" si="0"/>
        <v>16.850000000000001</v>
      </c>
      <c r="N30" t="s">
        <v>24</v>
      </c>
      <c r="O30">
        <v>0</v>
      </c>
      <c r="P30" t="s">
        <v>24</v>
      </c>
      <c r="Q30">
        <v>33.700000000000003</v>
      </c>
      <c r="R30" t="s">
        <v>24</v>
      </c>
      <c r="S30">
        <v>16.850000000000001</v>
      </c>
    </row>
    <row r="31" spans="1:19" x14ac:dyDescent="0.25">
      <c r="A31" t="s">
        <v>322</v>
      </c>
      <c r="B31">
        <v>-13.636799999999999</v>
      </c>
      <c r="C31">
        <v>15.1167</v>
      </c>
      <c r="E31">
        <v>0</v>
      </c>
      <c r="F31" cm="1">
        <f t="array" ref="F31">MAX(ABS(B31:C31))</f>
        <v>15.1167</v>
      </c>
      <c r="H31">
        <v>0</v>
      </c>
      <c r="I31">
        <v>15.1167</v>
      </c>
      <c r="J31">
        <f t="shared" si="0"/>
        <v>7.5583499999999999</v>
      </c>
      <c r="N31" t="s">
        <v>322</v>
      </c>
      <c r="O31">
        <v>0</v>
      </c>
      <c r="P31" t="s">
        <v>322</v>
      </c>
      <c r="Q31">
        <v>15.1167</v>
      </c>
      <c r="R31" t="s">
        <v>322</v>
      </c>
      <c r="S31">
        <v>7.5583499999999999</v>
      </c>
    </row>
    <row r="32" spans="1:19" x14ac:dyDescent="0.25">
      <c r="A32" t="s">
        <v>334</v>
      </c>
      <c r="B32">
        <v>-15.4923</v>
      </c>
      <c r="C32">
        <v>11.625</v>
      </c>
      <c r="E32">
        <v>0</v>
      </c>
      <c r="F32" cm="1">
        <f t="array" ref="F32">MAX(ABS(B32:C32))</f>
        <v>15.4923</v>
      </c>
      <c r="H32">
        <v>0</v>
      </c>
      <c r="I32">
        <v>15.4923</v>
      </c>
      <c r="J32">
        <f t="shared" si="0"/>
        <v>7.7461500000000001</v>
      </c>
      <c r="N32" t="s">
        <v>334</v>
      </c>
      <c r="O32">
        <v>0</v>
      </c>
      <c r="P32" t="s">
        <v>334</v>
      </c>
      <c r="Q32">
        <v>15.4923</v>
      </c>
      <c r="R32" t="s">
        <v>334</v>
      </c>
      <c r="S32">
        <v>7.7461500000000001</v>
      </c>
    </row>
    <row r="33" spans="1:19" x14ac:dyDescent="0.25">
      <c r="A33" t="s">
        <v>25</v>
      </c>
      <c r="B33">
        <v>-29.933299999999999</v>
      </c>
      <c r="C33">
        <v>26.0533</v>
      </c>
      <c r="E33">
        <v>0</v>
      </c>
      <c r="F33" cm="1">
        <f t="array" ref="F33">MAX(ABS(B33:C33))</f>
        <v>29.933299999999999</v>
      </c>
      <c r="H33">
        <v>0</v>
      </c>
      <c r="I33">
        <v>29.933299999999999</v>
      </c>
      <c r="J33">
        <f t="shared" si="0"/>
        <v>14.96665</v>
      </c>
      <c r="N33" t="s">
        <v>25</v>
      </c>
      <c r="O33">
        <v>0</v>
      </c>
      <c r="P33" t="s">
        <v>25</v>
      </c>
      <c r="Q33">
        <v>29.933299999999999</v>
      </c>
      <c r="R33" t="s">
        <v>25</v>
      </c>
      <c r="S33">
        <v>14.96665</v>
      </c>
    </row>
    <row r="34" spans="1:19" x14ac:dyDescent="0.25">
      <c r="A34" t="s">
        <v>332</v>
      </c>
      <c r="B34">
        <v>-16.055</v>
      </c>
      <c r="C34">
        <v>6.8888999999999996</v>
      </c>
      <c r="E34">
        <v>0</v>
      </c>
      <c r="F34" cm="1">
        <f t="array" ref="F34">MAX(ABS(B34:C34))</f>
        <v>16.055</v>
      </c>
      <c r="H34">
        <v>0</v>
      </c>
      <c r="I34">
        <v>16.055</v>
      </c>
      <c r="J34">
        <f t="shared" si="0"/>
        <v>8.0274999999999999</v>
      </c>
      <c r="N34" t="s">
        <v>332</v>
      </c>
      <c r="O34">
        <v>0</v>
      </c>
      <c r="P34" t="s">
        <v>332</v>
      </c>
      <c r="Q34">
        <v>16.055</v>
      </c>
      <c r="R34" t="s">
        <v>332</v>
      </c>
      <c r="S34">
        <v>8.0274999999999999</v>
      </c>
    </row>
    <row r="35" spans="1:19" x14ac:dyDescent="0.25">
      <c r="A35" t="s">
        <v>26</v>
      </c>
      <c r="B35">
        <v>-29.933299999999999</v>
      </c>
      <c r="C35">
        <v>28.466699999999999</v>
      </c>
      <c r="E35">
        <v>0</v>
      </c>
      <c r="F35" cm="1">
        <f t="array" ref="F35">MAX(ABS(B35:C35))</f>
        <v>29.933299999999999</v>
      </c>
      <c r="H35">
        <v>0</v>
      </c>
      <c r="I35">
        <v>29.933299999999999</v>
      </c>
      <c r="J35">
        <f t="shared" si="0"/>
        <v>14.96665</v>
      </c>
      <c r="N35" t="s">
        <v>26</v>
      </c>
      <c r="O35">
        <v>0</v>
      </c>
      <c r="P35" t="s">
        <v>26</v>
      </c>
      <c r="Q35">
        <v>29.933299999999999</v>
      </c>
      <c r="R35" t="s">
        <v>26</v>
      </c>
      <c r="S35">
        <v>14.96665</v>
      </c>
    </row>
    <row r="36" spans="1:19" x14ac:dyDescent="0.25">
      <c r="A36" t="s">
        <v>27</v>
      </c>
      <c r="B36">
        <v>-30.159199999999998</v>
      </c>
      <c r="C36">
        <v>32.771700000000003</v>
      </c>
      <c r="E36">
        <v>0</v>
      </c>
      <c r="F36" cm="1">
        <f t="array" ref="F36">MAX(ABS(B36:C36))</f>
        <v>32.771700000000003</v>
      </c>
      <c r="H36">
        <v>0</v>
      </c>
      <c r="I36">
        <v>32.771700000000003</v>
      </c>
      <c r="J36">
        <f t="shared" si="0"/>
        <v>16.385850000000001</v>
      </c>
      <c r="N36" t="s">
        <v>27</v>
      </c>
      <c r="O36">
        <v>0</v>
      </c>
      <c r="P36" t="s">
        <v>27</v>
      </c>
      <c r="Q36">
        <v>32.771700000000003</v>
      </c>
      <c r="R36" t="s">
        <v>27</v>
      </c>
      <c r="S36">
        <v>16.385850000000001</v>
      </c>
    </row>
    <row r="37" spans="1:19" x14ac:dyDescent="0.25">
      <c r="A37" t="s">
        <v>28</v>
      </c>
      <c r="B37">
        <v>-29.927700000000002</v>
      </c>
      <c r="C37">
        <v>30.828099999999999</v>
      </c>
      <c r="E37">
        <v>0</v>
      </c>
      <c r="F37" cm="1">
        <f t="array" ref="F37">MAX(ABS(B37:C37))</f>
        <v>30.828099999999999</v>
      </c>
      <c r="H37">
        <v>0</v>
      </c>
      <c r="I37">
        <v>30.828099999999999</v>
      </c>
      <c r="J37">
        <f t="shared" si="0"/>
        <v>15.41405</v>
      </c>
      <c r="N37" t="s">
        <v>28</v>
      </c>
      <c r="O37">
        <v>0</v>
      </c>
      <c r="P37" t="s">
        <v>28</v>
      </c>
      <c r="Q37">
        <v>30.828099999999999</v>
      </c>
      <c r="R37" t="s">
        <v>28</v>
      </c>
      <c r="S37">
        <v>15.41405</v>
      </c>
    </row>
    <row r="38" spans="1:19" x14ac:dyDescent="0.25">
      <c r="A38" t="s">
        <v>29</v>
      </c>
      <c r="B38">
        <v>-27.618500000000001</v>
      </c>
      <c r="C38">
        <v>28.316700000000001</v>
      </c>
      <c r="E38">
        <v>0</v>
      </c>
      <c r="F38" cm="1">
        <f t="array" ref="F38">MAX(ABS(B38:C38))</f>
        <v>28.316700000000001</v>
      </c>
      <c r="H38">
        <v>0</v>
      </c>
      <c r="I38">
        <v>28.316700000000001</v>
      </c>
      <c r="J38">
        <f t="shared" si="0"/>
        <v>14.15835</v>
      </c>
      <c r="N38" t="s">
        <v>29</v>
      </c>
      <c r="O38">
        <v>0</v>
      </c>
      <c r="P38" t="s">
        <v>29</v>
      </c>
      <c r="Q38">
        <v>28.316700000000001</v>
      </c>
      <c r="R38" t="s">
        <v>29</v>
      </c>
      <c r="S38">
        <v>14.15835</v>
      </c>
    </row>
    <row r="39" spans="1:19" x14ac:dyDescent="0.25">
      <c r="A39" t="s">
        <v>30</v>
      </c>
      <c r="B39">
        <v>-23.341200000000001</v>
      </c>
      <c r="C39">
        <v>11.32</v>
      </c>
      <c r="E39">
        <v>0</v>
      </c>
      <c r="F39" cm="1">
        <f t="array" ref="F39">MAX(ABS(B39:C39))</f>
        <v>23.341200000000001</v>
      </c>
      <c r="H39">
        <v>0</v>
      </c>
      <c r="I39">
        <v>23.341200000000001</v>
      </c>
      <c r="J39">
        <f t="shared" si="0"/>
        <v>11.6706</v>
      </c>
      <c r="N39" t="s">
        <v>30</v>
      </c>
      <c r="O39">
        <v>0</v>
      </c>
      <c r="P39" t="s">
        <v>30</v>
      </c>
      <c r="Q39">
        <v>23.341200000000001</v>
      </c>
      <c r="R39" t="s">
        <v>30</v>
      </c>
      <c r="S39">
        <v>11.6706</v>
      </c>
    </row>
    <row r="40" spans="1:19" x14ac:dyDescent="0.25">
      <c r="A40" t="s">
        <v>31</v>
      </c>
      <c r="B40">
        <v>-31.5167</v>
      </c>
      <c r="C40">
        <v>33.692799999999998</v>
      </c>
      <c r="E40">
        <v>0</v>
      </c>
      <c r="F40" cm="1">
        <f t="array" ref="F40">MAX(ABS(B40:C40))</f>
        <v>33.692799999999998</v>
      </c>
      <c r="H40">
        <v>0</v>
      </c>
      <c r="I40">
        <v>33.692799999999998</v>
      </c>
      <c r="J40">
        <f t="shared" si="0"/>
        <v>16.846399999999999</v>
      </c>
      <c r="N40" t="s">
        <v>31</v>
      </c>
      <c r="O40">
        <v>0</v>
      </c>
      <c r="P40" t="s">
        <v>31</v>
      </c>
      <c r="Q40">
        <v>33.692799999999998</v>
      </c>
      <c r="R40" t="s">
        <v>31</v>
      </c>
      <c r="S40">
        <v>16.846399999999999</v>
      </c>
    </row>
    <row r="41" spans="1:19" x14ac:dyDescent="0.25">
      <c r="A41" t="s">
        <v>32</v>
      </c>
      <c r="B41">
        <v>-31.55</v>
      </c>
      <c r="C41">
        <v>22</v>
      </c>
      <c r="E41">
        <v>0</v>
      </c>
      <c r="F41" cm="1">
        <f t="array" ref="F41">MAX(ABS(B41:C41))</f>
        <v>31.55</v>
      </c>
      <c r="H41">
        <v>0</v>
      </c>
      <c r="I41">
        <v>31.55</v>
      </c>
      <c r="J41">
        <f t="shared" si="0"/>
        <v>15.775</v>
      </c>
      <c r="N41" t="s">
        <v>32</v>
      </c>
      <c r="O41">
        <v>0</v>
      </c>
      <c r="P41" t="s">
        <v>32</v>
      </c>
      <c r="Q41">
        <v>31.55</v>
      </c>
      <c r="R41" t="s">
        <v>32</v>
      </c>
      <c r="S41">
        <v>15.775</v>
      </c>
    </row>
    <row r="42" spans="1:19" x14ac:dyDescent="0.25">
      <c r="A42" t="s">
        <v>33</v>
      </c>
      <c r="B42">
        <v>-31.5517</v>
      </c>
      <c r="C42">
        <v>32.779200000000003</v>
      </c>
      <c r="E42">
        <v>0</v>
      </c>
      <c r="F42" cm="1">
        <f t="array" ref="F42">MAX(ABS(B42:C42))</f>
        <v>32.779200000000003</v>
      </c>
      <c r="H42">
        <v>0</v>
      </c>
      <c r="I42">
        <v>32.779200000000003</v>
      </c>
      <c r="J42">
        <f t="shared" si="0"/>
        <v>16.389600000000002</v>
      </c>
      <c r="N42" t="s">
        <v>33</v>
      </c>
      <c r="O42">
        <v>0</v>
      </c>
      <c r="P42" t="s">
        <v>33</v>
      </c>
      <c r="Q42">
        <v>32.779200000000003</v>
      </c>
      <c r="R42" t="s">
        <v>33</v>
      </c>
      <c r="S42">
        <v>16.389600000000002</v>
      </c>
    </row>
    <row r="43" spans="1:19" x14ac:dyDescent="0.25">
      <c r="A43" t="s">
        <v>34</v>
      </c>
      <c r="B43">
        <v>8.0681999999999992</v>
      </c>
      <c r="C43">
        <v>38.746400000000001</v>
      </c>
      <c r="E43">
        <f>B43</f>
        <v>8.0681999999999992</v>
      </c>
      <c r="F43">
        <f>C43</f>
        <v>38.746400000000001</v>
      </c>
      <c r="H43">
        <v>8.0681999999999992</v>
      </c>
      <c r="I43">
        <v>38.746400000000001</v>
      </c>
      <c r="J43">
        <f t="shared" si="0"/>
        <v>23.407299999999999</v>
      </c>
      <c r="N43" t="s">
        <v>34</v>
      </c>
      <c r="O43">
        <v>8.0681999999999992</v>
      </c>
      <c r="P43" t="s">
        <v>34</v>
      </c>
      <c r="Q43">
        <v>38.746400000000001</v>
      </c>
      <c r="R43" t="s">
        <v>34</v>
      </c>
      <c r="S43">
        <v>23.407299999999999</v>
      </c>
    </row>
    <row r="44" spans="1:19" x14ac:dyDescent="0.25">
      <c r="A44" t="s">
        <v>35</v>
      </c>
      <c r="B44">
        <v>-22.313400000000001</v>
      </c>
      <c r="C44">
        <v>23.77</v>
      </c>
      <c r="E44">
        <v>0</v>
      </c>
      <c r="F44" cm="1">
        <f t="array" ref="F44">MAX(ABS(B44:C44))</f>
        <v>23.77</v>
      </c>
      <c r="H44">
        <v>0</v>
      </c>
      <c r="I44">
        <v>23.77</v>
      </c>
      <c r="J44">
        <f t="shared" si="0"/>
        <v>11.885</v>
      </c>
      <c r="N44" t="s">
        <v>35</v>
      </c>
      <c r="O44">
        <v>0</v>
      </c>
      <c r="P44" t="s">
        <v>35</v>
      </c>
      <c r="Q44">
        <v>23.77</v>
      </c>
      <c r="R44" t="s">
        <v>35</v>
      </c>
      <c r="S44">
        <v>11.885</v>
      </c>
    </row>
    <row r="45" spans="1:19" x14ac:dyDescent="0.25">
      <c r="A45" t="s">
        <v>36</v>
      </c>
      <c r="B45">
        <v>-31.47</v>
      </c>
      <c r="C45">
        <v>26.616700000000002</v>
      </c>
      <c r="E45">
        <v>0</v>
      </c>
      <c r="F45" cm="1">
        <f t="array" ref="F45">MAX(ABS(B45:C45))</f>
        <v>31.47</v>
      </c>
      <c r="H45">
        <v>0</v>
      </c>
      <c r="I45">
        <v>31.47</v>
      </c>
      <c r="J45">
        <f t="shared" si="0"/>
        <v>15.734999999999999</v>
      </c>
      <c r="N45" t="s">
        <v>36</v>
      </c>
      <c r="O45">
        <v>0</v>
      </c>
      <c r="P45" t="s">
        <v>36</v>
      </c>
      <c r="Q45">
        <v>31.47</v>
      </c>
      <c r="R45" t="s">
        <v>36</v>
      </c>
      <c r="S45">
        <v>15.734999999999999</v>
      </c>
    </row>
    <row r="46" spans="1:19" x14ac:dyDescent="0.25">
      <c r="A46" t="s">
        <v>37</v>
      </c>
      <c r="B46">
        <v>-32.033299999999997</v>
      </c>
      <c r="C46">
        <v>32.771700000000003</v>
      </c>
      <c r="E46">
        <v>0</v>
      </c>
      <c r="F46" cm="1">
        <f t="array" ref="F46">MAX(ABS(B46:C46))</f>
        <v>32.771700000000003</v>
      </c>
      <c r="H46">
        <v>0</v>
      </c>
      <c r="I46">
        <v>32.771700000000003</v>
      </c>
      <c r="J46">
        <f t="shared" si="0"/>
        <v>16.385850000000001</v>
      </c>
      <c r="N46" t="s">
        <v>37</v>
      </c>
      <c r="O46">
        <v>0</v>
      </c>
      <c r="P46" t="s">
        <v>37</v>
      </c>
      <c r="Q46">
        <v>32.771700000000003</v>
      </c>
      <c r="R46" t="s">
        <v>37</v>
      </c>
      <c r="S46">
        <v>16.385850000000001</v>
      </c>
    </row>
    <row r="47" spans="1:19" x14ac:dyDescent="0.25">
      <c r="A47" t="s">
        <v>572</v>
      </c>
      <c r="B47">
        <v>-16.61</v>
      </c>
      <c r="C47">
        <v>11.5</v>
      </c>
      <c r="E47">
        <v>0</v>
      </c>
      <c r="F47" cm="1">
        <f t="array" ref="F47">MAX(ABS(B47:C47))</f>
        <v>16.61</v>
      </c>
      <c r="H47">
        <v>0</v>
      </c>
      <c r="I47">
        <v>16.61</v>
      </c>
      <c r="J47">
        <f t="shared" si="0"/>
        <v>8.3049999999999997</v>
      </c>
      <c r="N47" t="s">
        <v>572</v>
      </c>
      <c r="O47">
        <v>0</v>
      </c>
      <c r="P47" t="s">
        <v>572</v>
      </c>
      <c r="Q47">
        <v>16.61</v>
      </c>
      <c r="R47" t="s">
        <v>572</v>
      </c>
      <c r="S47">
        <v>8.3049999999999997</v>
      </c>
    </row>
    <row r="48" spans="1:19" x14ac:dyDescent="0.25">
      <c r="A48" t="s">
        <v>38</v>
      </c>
      <c r="B48">
        <v>-29.933299999999999</v>
      </c>
      <c r="C48">
        <v>32.779200000000003</v>
      </c>
      <c r="E48">
        <v>0</v>
      </c>
      <c r="F48" cm="1">
        <f t="array" ref="F48">MAX(ABS(B48:C48))</f>
        <v>32.779200000000003</v>
      </c>
      <c r="H48">
        <v>0</v>
      </c>
      <c r="I48">
        <v>32.779200000000003</v>
      </c>
      <c r="J48">
        <f t="shared" si="0"/>
        <v>16.389600000000002</v>
      </c>
      <c r="N48" t="s">
        <v>38</v>
      </c>
      <c r="O48">
        <v>0</v>
      </c>
      <c r="P48" t="s">
        <v>38</v>
      </c>
      <c r="Q48">
        <v>32.779200000000003</v>
      </c>
      <c r="R48" t="s">
        <v>38</v>
      </c>
      <c r="S48">
        <v>16.389600000000002</v>
      </c>
    </row>
    <row r="49" spans="1:19" x14ac:dyDescent="0.25">
      <c r="A49" t="s">
        <v>39</v>
      </c>
      <c r="B49">
        <v>-31.5183</v>
      </c>
      <c r="C49">
        <v>28.466699999999999</v>
      </c>
      <c r="E49">
        <v>0</v>
      </c>
      <c r="F49" cm="1">
        <f t="array" ref="F49">MAX(ABS(B49:C49))</f>
        <v>31.5183</v>
      </c>
      <c r="H49">
        <v>0</v>
      </c>
      <c r="I49">
        <v>31.5183</v>
      </c>
      <c r="J49">
        <f t="shared" si="0"/>
        <v>15.75915</v>
      </c>
      <c r="N49" t="s">
        <v>39</v>
      </c>
      <c r="O49">
        <v>0</v>
      </c>
      <c r="P49" t="s">
        <v>39</v>
      </c>
      <c r="Q49">
        <v>31.5183</v>
      </c>
      <c r="R49" t="s">
        <v>39</v>
      </c>
      <c r="S49">
        <v>15.75915</v>
      </c>
    </row>
    <row r="50" spans="1:19" x14ac:dyDescent="0.25">
      <c r="A50" t="s">
        <v>40</v>
      </c>
      <c r="B50">
        <v>-32</v>
      </c>
      <c r="C50">
        <v>28.466699999999999</v>
      </c>
      <c r="E50">
        <v>0</v>
      </c>
      <c r="F50" cm="1">
        <f t="array" ref="F50">MAX(ABS(B50:C50))</f>
        <v>32</v>
      </c>
      <c r="H50">
        <v>0</v>
      </c>
      <c r="I50">
        <v>32</v>
      </c>
      <c r="J50">
        <f t="shared" si="0"/>
        <v>16</v>
      </c>
      <c r="N50" t="s">
        <v>40</v>
      </c>
      <c r="O50">
        <v>0</v>
      </c>
      <c r="P50" t="s">
        <v>40</v>
      </c>
      <c r="Q50">
        <v>32</v>
      </c>
      <c r="R50" t="s">
        <v>40</v>
      </c>
      <c r="S50">
        <v>16</v>
      </c>
    </row>
    <row r="51" spans="1:19" x14ac:dyDescent="0.25">
      <c r="A51" t="s">
        <v>326</v>
      </c>
      <c r="B51">
        <v>-30.133299999999998</v>
      </c>
      <c r="C51">
        <v>33.4803</v>
      </c>
      <c r="E51">
        <v>0</v>
      </c>
      <c r="F51" cm="1">
        <f t="array" ref="F51">MAX(ABS(B51:C51))</f>
        <v>33.4803</v>
      </c>
      <c r="H51">
        <v>0</v>
      </c>
      <c r="I51">
        <v>33.4803</v>
      </c>
      <c r="J51">
        <f t="shared" si="0"/>
        <v>16.74015</v>
      </c>
      <c r="N51" t="s">
        <v>326</v>
      </c>
      <c r="O51">
        <v>0</v>
      </c>
      <c r="P51" t="s">
        <v>326</v>
      </c>
      <c r="Q51">
        <v>33.4803</v>
      </c>
      <c r="R51" t="s">
        <v>326</v>
      </c>
      <c r="S51">
        <v>16.74015</v>
      </c>
    </row>
    <row r="52" spans="1:19" x14ac:dyDescent="0.25">
      <c r="A52" t="s">
        <v>41</v>
      </c>
      <c r="B52">
        <v>-23.216200000000001</v>
      </c>
      <c r="C52">
        <v>9.4733000000000001</v>
      </c>
      <c r="E52">
        <v>0</v>
      </c>
      <c r="F52" cm="1">
        <f t="array" ref="F52">MAX(ABS(B52:C52))</f>
        <v>23.216200000000001</v>
      </c>
      <c r="H52">
        <v>0</v>
      </c>
      <c r="I52">
        <v>23.216200000000001</v>
      </c>
      <c r="J52">
        <f t="shared" si="0"/>
        <v>11.6081</v>
      </c>
      <c r="N52" t="s">
        <v>41</v>
      </c>
      <c r="O52">
        <v>0</v>
      </c>
      <c r="P52" t="s">
        <v>41</v>
      </c>
      <c r="Q52">
        <v>23.216200000000001</v>
      </c>
      <c r="R52" t="s">
        <v>41</v>
      </c>
      <c r="S52">
        <v>11.6081</v>
      </c>
    </row>
    <row r="53" spans="1:19" x14ac:dyDescent="0.25">
      <c r="A53" t="s">
        <v>42</v>
      </c>
      <c r="B53">
        <v>-31.55</v>
      </c>
      <c r="C53">
        <v>30.83</v>
      </c>
      <c r="E53">
        <v>0</v>
      </c>
      <c r="F53" cm="1">
        <f t="array" ref="F53">MAX(ABS(B53:C53))</f>
        <v>31.55</v>
      </c>
      <c r="H53">
        <v>0</v>
      </c>
      <c r="I53">
        <v>31.55</v>
      </c>
      <c r="J53">
        <f t="shared" si="0"/>
        <v>15.775</v>
      </c>
      <c r="N53" t="s">
        <v>42</v>
      </c>
      <c r="O53">
        <v>0</v>
      </c>
      <c r="P53" t="s">
        <v>42</v>
      </c>
      <c r="Q53">
        <v>31.55</v>
      </c>
      <c r="R53" t="s">
        <v>42</v>
      </c>
      <c r="S53">
        <v>15.775</v>
      </c>
    </row>
    <row r="54" spans="1:19" x14ac:dyDescent="0.25">
      <c r="A54" t="s">
        <v>43</v>
      </c>
      <c r="B54">
        <v>-31.55</v>
      </c>
      <c r="C54">
        <v>11.699</v>
      </c>
      <c r="E54">
        <v>0</v>
      </c>
      <c r="F54" cm="1">
        <f t="array" ref="F54">MAX(ABS(B54:C54))</f>
        <v>31.55</v>
      </c>
      <c r="H54">
        <v>0</v>
      </c>
      <c r="I54">
        <v>31.55</v>
      </c>
      <c r="J54">
        <f t="shared" si="0"/>
        <v>15.775</v>
      </c>
      <c r="N54" t="s">
        <v>43</v>
      </c>
      <c r="O54">
        <v>0</v>
      </c>
      <c r="P54" t="s">
        <v>43</v>
      </c>
      <c r="Q54">
        <v>31.55</v>
      </c>
      <c r="R54" t="s">
        <v>43</v>
      </c>
      <c r="S54">
        <v>15.775</v>
      </c>
    </row>
    <row r="55" spans="1:19" x14ac:dyDescent="0.25">
      <c r="A55" t="s">
        <v>44</v>
      </c>
      <c r="B55">
        <v>-31.833300000000001</v>
      </c>
      <c r="C55">
        <v>34.966700000000003</v>
      </c>
      <c r="E55">
        <v>0</v>
      </c>
      <c r="F55" cm="1">
        <f t="array" ref="F55">MAX(ABS(B55:C55))</f>
        <v>34.966700000000003</v>
      </c>
      <c r="H55">
        <v>0</v>
      </c>
      <c r="I55">
        <v>34.966700000000003</v>
      </c>
      <c r="J55">
        <f t="shared" si="0"/>
        <v>17.483350000000002</v>
      </c>
      <c r="N55" t="s">
        <v>44</v>
      </c>
      <c r="O55">
        <v>0</v>
      </c>
      <c r="P55" t="s">
        <v>44</v>
      </c>
      <c r="Q55">
        <v>34.966700000000003</v>
      </c>
      <c r="R55" t="s">
        <v>44</v>
      </c>
      <c r="S55">
        <v>17.483350000000002</v>
      </c>
    </row>
    <row r="56" spans="1:19" x14ac:dyDescent="0.25">
      <c r="A56" t="s">
        <v>45</v>
      </c>
      <c r="B56">
        <v>-29.5</v>
      </c>
      <c r="C56">
        <v>28.056699999999999</v>
      </c>
      <c r="E56">
        <v>0</v>
      </c>
      <c r="F56" cm="1">
        <f t="array" ref="F56">MAX(ABS(B56:C56))</f>
        <v>29.5</v>
      </c>
      <c r="H56">
        <v>0</v>
      </c>
      <c r="I56">
        <v>29.5</v>
      </c>
      <c r="J56">
        <f t="shared" si="0"/>
        <v>14.75</v>
      </c>
      <c r="N56" t="s">
        <v>45</v>
      </c>
      <c r="O56">
        <v>0</v>
      </c>
      <c r="P56" t="s">
        <v>45</v>
      </c>
      <c r="Q56">
        <v>29.5</v>
      </c>
      <c r="R56" t="s">
        <v>45</v>
      </c>
      <c r="S56">
        <v>14.75</v>
      </c>
    </row>
    <row r="57" spans="1:19" x14ac:dyDescent="0.25">
      <c r="A57" t="s">
        <v>46</v>
      </c>
      <c r="B57">
        <v>-35.066699999999997</v>
      </c>
      <c r="C57">
        <v>26.2</v>
      </c>
      <c r="E57">
        <v>0</v>
      </c>
      <c r="F57" cm="1">
        <f t="array" ref="F57">MAX(ABS(B57:C57))</f>
        <v>35.066699999999997</v>
      </c>
      <c r="H57">
        <v>0</v>
      </c>
      <c r="I57">
        <v>35.066699999999997</v>
      </c>
      <c r="J57">
        <f t="shared" si="0"/>
        <v>17.533349999999999</v>
      </c>
      <c r="N57" t="s">
        <v>46</v>
      </c>
      <c r="O57">
        <v>0</v>
      </c>
      <c r="P57" t="s">
        <v>46</v>
      </c>
      <c r="Q57">
        <v>35.066699999999997</v>
      </c>
      <c r="R57" t="s">
        <v>46</v>
      </c>
      <c r="S57">
        <v>17.533349999999999</v>
      </c>
    </row>
    <row r="58" spans="1:19" x14ac:dyDescent="0.25">
      <c r="A58" t="s">
        <v>47</v>
      </c>
      <c r="B58">
        <v>-28.75</v>
      </c>
      <c r="C58">
        <v>32.863100000000003</v>
      </c>
      <c r="E58">
        <v>0</v>
      </c>
      <c r="F58" cm="1">
        <f t="array" ref="F58">MAX(ABS(B58:C58))</f>
        <v>32.863100000000003</v>
      </c>
      <c r="H58">
        <v>0</v>
      </c>
      <c r="I58">
        <v>32.863100000000003</v>
      </c>
      <c r="J58">
        <f t="shared" si="0"/>
        <v>16.431550000000001</v>
      </c>
      <c r="N58" t="s">
        <v>47</v>
      </c>
      <c r="O58">
        <v>0</v>
      </c>
      <c r="P58" t="s">
        <v>47</v>
      </c>
      <c r="Q58">
        <v>32.863100000000003</v>
      </c>
      <c r="R58" t="s">
        <v>47</v>
      </c>
      <c r="S58">
        <v>16.431550000000001</v>
      </c>
    </row>
    <row r="59" spans="1:19" x14ac:dyDescent="0.25">
      <c r="A59" t="s">
        <v>48</v>
      </c>
      <c r="B59">
        <v>-32.032699999999998</v>
      </c>
      <c r="C59">
        <v>32.779200000000003</v>
      </c>
      <c r="E59">
        <v>0</v>
      </c>
      <c r="F59" cm="1">
        <f t="array" ref="F59">MAX(ABS(B59:C59))</f>
        <v>32.779200000000003</v>
      </c>
      <c r="H59">
        <v>0</v>
      </c>
      <c r="I59">
        <v>32.779200000000003</v>
      </c>
      <c r="J59">
        <f t="shared" si="0"/>
        <v>16.389600000000002</v>
      </c>
      <c r="N59" t="s">
        <v>48</v>
      </c>
      <c r="O59">
        <v>0</v>
      </c>
      <c r="P59" t="s">
        <v>48</v>
      </c>
      <c r="Q59">
        <v>32.779200000000003</v>
      </c>
      <c r="R59" t="s">
        <v>48</v>
      </c>
      <c r="S59">
        <v>16.389600000000002</v>
      </c>
    </row>
    <row r="60" spans="1:19" x14ac:dyDescent="0.25">
      <c r="A60" t="s">
        <v>49</v>
      </c>
      <c r="B60">
        <v>-17.95</v>
      </c>
      <c r="C60">
        <v>30.4191</v>
      </c>
      <c r="E60">
        <v>0</v>
      </c>
      <c r="F60" cm="1">
        <f t="array" ref="F60">MAX(ABS(B60:C60))</f>
        <v>30.4191</v>
      </c>
      <c r="H60">
        <v>0</v>
      </c>
      <c r="I60">
        <v>30.4191</v>
      </c>
      <c r="J60">
        <f t="shared" si="0"/>
        <v>15.20955</v>
      </c>
      <c r="N60" t="s">
        <v>49</v>
      </c>
      <c r="O60">
        <v>0</v>
      </c>
      <c r="P60" t="s">
        <v>49</v>
      </c>
      <c r="Q60">
        <v>30.4191</v>
      </c>
      <c r="R60" t="s">
        <v>49</v>
      </c>
      <c r="S60">
        <v>15.20955</v>
      </c>
    </row>
    <row r="61" spans="1:19" x14ac:dyDescent="0.25">
      <c r="A61" t="s">
        <v>50</v>
      </c>
      <c r="B61">
        <v>-18.663</v>
      </c>
      <c r="C61">
        <v>32.35</v>
      </c>
      <c r="E61">
        <v>0</v>
      </c>
      <c r="F61" cm="1">
        <f t="array" ref="F61">MAX(ABS(B61:C61))</f>
        <v>32.35</v>
      </c>
      <c r="H61">
        <v>0</v>
      </c>
      <c r="I61">
        <v>32.35</v>
      </c>
      <c r="J61">
        <f t="shared" si="0"/>
        <v>16.175000000000001</v>
      </c>
      <c r="N61" t="s">
        <v>50</v>
      </c>
      <c r="O61">
        <v>0</v>
      </c>
      <c r="P61" t="s">
        <v>50</v>
      </c>
      <c r="Q61">
        <v>32.35</v>
      </c>
      <c r="R61" t="s">
        <v>50</v>
      </c>
      <c r="S61">
        <v>16.175000000000001</v>
      </c>
    </row>
    <row r="62" spans="1:19" x14ac:dyDescent="0.25">
      <c r="A62" t="s">
        <v>316</v>
      </c>
      <c r="B62">
        <v>9.3000000000000007</v>
      </c>
      <c r="C62">
        <v>27.873200000000001</v>
      </c>
      <c r="E62">
        <f>B62</f>
        <v>9.3000000000000007</v>
      </c>
      <c r="F62">
        <f>C62</f>
        <v>27.873200000000001</v>
      </c>
      <c r="H62">
        <v>9.3000000000000007</v>
      </c>
      <c r="I62">
        <v>27.873200000000001</v>
      </c>
      <c r="J62">
        <f t="shared" si="0"/>
        <v>18.586600000000001</v>
      </c>
      <c r="N62" t="s">
        <v>316</v>
      </c>
      <c r="O62">
        <v>9.3000000000000007</v>
      </c>
      <c r="P62" t="s">
        <v>316</v>
      </c>
      <c r="Q62">
        <v>27.873200000000001</v>
      </c>
      <c r="R62" t="s">
        <v>316</v>
      </c>
      <c r="S62">
        <v>18.586600000000001</v>
      </c>
    </row>
    <row r="63" spans="1:19" x14ac:dyDescent="0.25">
      <c r="A63" t="s">
        <v>51</v>
      </c>
      <c r="B63">
        <v>-20.856999999999999</v>
      </c>
      <c r="C63">
        <v>27.906400000000001</v>
      </c>
      <c r="E63">
        <v>0</v>
      </c>
      <c r="F63" cm="1">
        <f t="array" ref="F63">MAX(ABS(B63:C63))</f>
        <v>27.906400000000001</v>
      </c>
      <c r="H63">
        <v>0</v>
      </c>
      <c r="I63">
        <v>27.906400000000001</v>
      </c>
      <c r="J63">
        <f t="shared" si="0"/>
        <v>13.953200000000001</v>
      </c>
      <c r="N63" t="s">
        <v>51</v>
      </c>
      <c r="O63">
        <v>0</v>
      </c>
      <c r="P63" t="s">
        <v>51</v>
      </c>
      <c r="Q63">
        <v>27.906400000000001</v>
      </c>
      <c r="R63" t="s">
        <v>51</v>
      </c>
      <c r="S63">
        <v>13.953200000000001</v>
      </c>
    </row>
    <row r="64" spans="1:19" x14ac:dyDescent="0.25">
      <c r="A64" t="s">
        <v>52</v>
      </c>
      <c r="B64">
        <v>9.3000000000000007</v>
      </c>
      <c r="C64">
        <v>29.7485</v>
      </c>
      <c r="E64">
        <f t="shared" ref="E64:F66" si="1">B64</f>
        <v>9.3000000000000007</v>
      </c>
      <c r="F64">
        <f t="shared" si="1"/>
        <v>29.7485</v>
      </c>
      <c r="H64">
        <v>9.3000000000000007</v>
      </c>
      <c r="I64">
        <v>29.7485</v>
      </c>
      <c r="J64">
        <f t="shared" si="0"/>
        <v>19.524250000000002</v>
      </c>
      <c r="N64" t="s">
        <v>52</v>
      </c>
      <c r="O64">
        <v>9.3000000000000007</v>
      </c>
      <c r="P64" t="s">
        <v>52</v>
      </c>
      <c r="Q64">
        <v>29.7485</v>
      </c>
      <c r="R64" t="s">
        <v>52</v>
      </c>
      <c r="S64">
        <v>19.524250000000002</v>
      </c>
    </row>
    <row r="65" spans="1:19" x14ac:dyDescent="0.25">
      <c r="A65" t="s">
        <v>53</v>
      </c>
      <c r="B65">
        <v>8.6155000000000008</v>
      </c>
      <c r="C65">
        <v>26.64</v>
      </c>
      <c r="E65">
        <f t="shared" si="1"/>
        <v>8.6155000000000008</v>
      </c>
      <c r="F65">
        <f t="shared" si="1"/>
        <v>26.64</v>
      </c>
      <c r="H65">
        <v>8.6155000000000008</v>
      </c>
      <c r="I65">
        <v>26.64</v>
      </c>
      <c r="J65">
        <f t="shared" si="0"/>
        <v>17.627749999999999</v>
      </c>
      <c r="N65" t="s">
        <v>53</v>
      </c>
      <c r="O65">
        <v>8.6155000000000008</v>
      </c>
      <c r="P65" t="s">
        <v>53</v>
      </c>
      <c r="Q65">
        <v>26.64</v>
      </c>
      <c r="R65" t="s">
        <v>53</v>
      </c>
      <c r="S65">
        <v>17.627749999999999</v>
      </c>
    </row>
    <row r="66" spans="1:19" x14ac:dyDescent="0.25">
      <c r="A66" t="s">
        <v>54</v>
      </c>
      <c r="B66">
        <v>9.3198000000000008</v>
      </c>
      <c r="C66">
        <v>29.019400000000001</v>
      </c>
      <c r="E66">
        <f t="shared" si="1"/>
        <v>9.3198000000000008</v>
      </c>
      <c r="F66">
        <f t="shared" si="1"/>
        <v>29.019400000000001</v>
      </c>
      <c r="H66">
        <v>9.3198000000000008</v>
      </c>
      <c r="I66">
        <v>29.019400000000001</v>
      </c>
      <c r="J66">
        <f t="shared" si="0"/>
        <v>19.169600000000003</v>
      </c>
      <c r="N66" t="s">
        <v>54</v>
      </c>
      <c r="O66">
        <v>9.3198000000000008</v>
      </c>
      <c r="P66" t="s">
        <v>54</v>
      </c>
      <c r="Q66">
        <v>29.019400000000001</v>
      </c>
      <c r="R66" t="s">
        <v>54</v>
      </c>
      <c r="S66">
        <v>19.169600000000003</v>
      </c>
    </row>
    <row r="67" spans="1:19" x14ac:dyDescent="0.25">
      <c r="A67" t="s">
        <v>55</v>
      </c>
      <c r="B67">
        <v>-31.533000000000001</v>
      </c>
      <c r="C67">
        <v>32.696100000000001</v>
      </c>
      <c r="E67">
        <v>0</v>
      </c>
      <c r="F67" cm="1">
        <f t="array" ref="F67">MAX(ABS(B67:C67))</f>
        <v>32.696100000000001</v>
      </c>
      <c r="H67">
        <v>0</v>
      </c>
      <c r="I67">
        <v>32.696100000000001</v>
      </c>
      <c r="J67">
        <f t="shared" ref="J67:J130" si="2">MEDIAN(H67:I67)</f>
        <v>16.348050000000001</v>
      </c>
      <c r="N67" t="s">
        <v>55</v>
      </c>
      <c r="O67">
        <v>0</v>
      </c>
      <c r="P67" t="s">
        <v>55</v>
      </c>
      <c r="Q67">
        <v>32.696100000000001</v>
      </c>
      <c r="R67" t="s">
        <v>55</v>
      </c>
      <c r="S67">
        <v>16.348050000000001</v>
      </c>
    </row>
    <row r="68" spans="1:19" x14ac:dyDescent="0.25">
      <c r="A68" t="s">
        <v>56</v>
      </c>
      <c r="B68">
        <v>-23.383299999999998</v>
      </c>
      <c r="C68">
        <v>10</v>
      </c>
      <c r="E68">
        <v>0</v>
      </c>
      <c r="F68" cm="1">
        <f t="array" ref="F68">MAX(ABS(B68:C68))</f>
        <v>23.383299999999998</v>
      </c>
      <c r="H68">
        <v>0</v>
      </c>
      <c r="I68">
        <v>23.383299999999998</v>
      </c>
      <c r="J68">
        <f t="shared" si="2"/>
        <v>11.691649999999999</v>
      </c>
      <c r="N68" t="s">
        <v>56</v>
      </c>
      <c r="O68">
        <v>0</v>
      </c>
      <c r="P68" t="s">
        <v>56</v>
      </c>
      <c r="Q68">
        <v>23.383299999999998</v>
      </c>
      <c r="R68" t="s">
        <v>56</v>
      </c>
      <c r="S68">
        <v>11.691649999999999</v>
      </c>
    </row>
    <row r="69" spans="1:19" x14ac:dyDescent="0.25">
      <c r="A69" t="s">
        <v>323</v>
      </c>
      <c r="B69">
        <v>-14.666700000000001</v>
      </c>
      <c r="C69">
        <v>1.3342000000000001</v>
      </c>
      <c r="E69">
        <v>0</v>
      </c>
      <c r="F69" cm="1">
        <f t="array" ref="F69">MAX(ABS(B69:C69))</f>
        <v>14.666700000000001</v>
      </c>
      <c r="H69">
        <v>0</v>
      </c>
      <c r="I69">
        <v>14.666700000000001</v>
      </c>
      <c r="J69">
        <f t="shared" si="2"/>
        <v>7.3333500000000003</v>
      </c>
      <c r="N69" t="s">
        <v>323</v>
      </c>
      <c r="O69">
        <v>0</v>
      </c>
      <c r="P69" t="s">
        <v>323</v>
      </c>
      <c r="Q69">
        <v>14.666700000000001</v>
      </c>
      <c r="R69" t="s">
        <v>323</v>
      </c>
      <c r="S69">
        <v>7.3333500000000003</v>
      </c>
    </row>
    <row r="70" spans="1:19" x14ac:dyDescent="0.25">
      <c r="A70" t="s">
        <v>350</v>
      </c>
      <c r="B70">
        <v>32.895299999999999</v>
      </c>
      <c r="C70">
        <v>34.966700000000003</v>
      </c>
      <c r="E70">
        <f>B70</f>
        <v>32.895299999999999</v>
      </c>
      <c r="F70">
        <f>C70</f>
        <v>34.966700000000003</v>
      </c>
      <c r="H70">
        <v>32.895299999999999</v>
      </c>
      <c r="I70">
        <v>34.966700000000003</v>
      </c>
      <c r="J70">
        <f t="shared" si="2"/>
        <v>33.930999999999997</v>
      </c>
      <c r="N70" t="s">
        <v>350</v>
      </c>
      <c r="O70">
        <v>32.895299999999999</v>
      </c>
      <c r="P70" t="s">
        <v>350</v>
      </c>
      <c r="Q70">
        <v>34.966700000000003</v>
      </c>
      <c r="R70" t="s">
        <v>350</v>
      </c>
      <c r="S70">
        <v>33.930999999999997</v>
      </c>
    </row>
    <row r="71" spans="1:19" x14ac:dyDescent="0.25">
      <c r="A71" t="s">
        <v>57</v>
      </c>
      <c r="B71">
        <v>-31.533000000000001</v>
      </c>
      <c r="C71">
        <v>32.696100000000001</v>
      </c>
      <c r="E71">
        <v>0</v>
      </c>
      <c r="F71" cm="1">
        <f t="array" ref="F71">MAX(ABS(B71:C71))</f>
        <v>32.696100000000001</v>
      </c>
      <c r="H71">
        <v>0</v>
      </c>
      <c r="I71">
        <v>32.696100000000001</v>
      </c>
      <c r="J71">
        <f t="shared" si="2"/>
        <v>16.348050000000001</v>
      </c>
      <c r="N71" t="s">
        <v>57</v>
      </c>
      <c r="O71">
        <v>0</v>
      </c>
      <c r="P71" t="s">
        <v>57</v>
      </c>
      <c r="Q71">
        <v>32.696100000000001</v>
      </c>
      <c r="R71" t="s">
        <v>57</v>
      </c>
      <c r="S71">
        <v>16.348050000000001</v>
      </c>
    </row>
    <row r="72" spans="1:19" x14ac:dyDescent="0.25">
      <c r="A72" t="s">
        <v>58</v>
      </c>
      <c r="B72">
        <v>-28.47</v>
      </c>
      <c r="C72">
        <v>11.5</v>
      </c>
      <c r="E72">
        <v>0</v>
      </c>
      <c r="F72" cm="1">
        <f t="array" ref="F72">MAX(ABS(B72:C72))</f>
        <v>28.47</v>
      </c>
      <c r="H72">
        <v>0</v>
      </c>
      <c r="I72">
        <v>28.47</v>
      </c>
      <c r="J72">
        <f t="shared" si="2"/>
        <v>14.234999999999999</v>
      </c>
      <c r="N72" t="s">
        <v>58</v>
      </c>
      <c r="O72">
        <v>0</v>
      </c>
      <c r="P72" t="s">
        <v>58</v>
      </c>
      <c r="Q72">
        <v>28.47</v>
      </c>
      <c r="R72" t="s">
        <v>58</v>
      </c>
      <c r="S72">
        <v>14.234999999999999</v>
      </c>
    </row>
    <row r="73" spans="1:19" x14ac:dyDescent="0.25">
      <c r="A73" t="s">
        <v>59</v>
      </c>
      <c r="B73">
        <v>-28.73</v>
      </c>
      <c r="C73">
        <v>30.533300000000001</v>
      </c>
      <c r="E73">
        <v>0</v>
      </c>
      <c r="F73" cm="1">
        <f t="array" ref="F73">MAX(ABS(B73:C73))</f>
        <v>30.533300000000001</v>
      </c>
      <c r="H73">
        <v>0</v>
      </c>
      <c r="I73">
        <v>30.533300000000001</v>
      </c>
      <c r="J73">
        <f t="shared" si="2"/>
        <v>15.26665</v>
      </c>
      <c r="N73" t="s">
        <v>59</v>
      </c>
      <c r="O73">
        <v>0</v>
      </c>
      <c r="P73" t="s">
        <v>59</v>
      </c>
      <c r="Q73">
        <v>30.533300000000001</v>
      </c>
      <c r="R73" t="s">
        <v>59</v>
      </c>
      <c r="S73">
        <v>15.26665</v>
      </c>
    </row>
    <row r="74" spans="1:19" x14ac:dyDescent="0.25">
      <c r="A74" t="s">
        <v>309</v>
      </c>
      <c r="B74">
        <v>-22.320599999999999</v>
      </c>
      <c r="C74">
        <v>11.699</v>
      </c>
      <c r="E74">
        <v>0</v>
      </c>
      <c r="F74" cm="1">
        <f t="array" ref="F74">MAX(ABS(B74:C74))</f>
        <v>22.320599999999999</v>
      </c>
      <c r="H74">
        <v>0</v>
      </c>
      <c r="I74">
        <v>22.320599999999999</v>
      </c>
      <c r="J74">
        <f t="shared" si="2"/>
        <v>11.160299999999999</v>
      </c>
      <c r="N74" t="s">
        <v>309</v>
      </c>
      <c r="O74">
        <v>0</v>
      </c>
      <c r="P74" t="s">
        <v>309</v>
      </c>
      <c r="Q74">
        <v>22.320599999999999</v>
      </c>
      <c r="R74" t="s">
        <v>309</v>
      </c>
      <c r="S74">
        <v>11.160299999999999</v>
      </c>
    </row>
    <row r="75" spans="1:19" x14ac:dyDescent="0.25">
      <c r="A75" t="s">
        <v>60</v>
      </c>
      <c r="B75">
        <v>-18.814</v>
      </c>
      <c r="C75">
        <v>7.1810999999999998</v>
      </c>
      <c r="E75">
        <v>0</v>
      </c>
      <c r="F75" cm="1">
        <f t="array" ref="F75">MAX(ABS(B75:C75))</f>
        <v>18.814</v>
      </c>
      <c r="H75">
        <v>0</v>
      </c>
      <c r="I75">
        <v>18.814</v>
      </c>
      <c r="J75">
        <f t="shared" si="2"/>
        <v>9.407</v>
      </c>
      <c r="N75" t="s">
        <v>60</v>
      </c>
      <c r="O75">
        <v>0</v>
      </c>
      <c r="P75" t="s">
        <v>60</v>
      </c>
      <c r="Q75">
        <v>18.814</v>
      </c>
      <c r="R75" t="s">
        <v>60</v>
      </c>
      <c r="S75">
        <v>9.407</v>
      </c>
    </row>
    <row r="76" spans="1:19" x14ac:dyDescent="0.25">
      <c r="A76" t="s">
        <v>61</v>
      </c>
      <c r="B76">
        <v>-32.96</v>
      </c>
      <c r="C76">
        <v>28.66</v>
      </c>
      <c r="E76">
        <v>0</v>
      </c>
      <c r="F76" cm="1">
        <f t="array" ref="F76">MAX(ABS(B76:C76))</f>
        <v>32.96</v>
      </c>
      <c r="H76">
        <v>0</v>
      </c>
      <c r="I76">
        <v>32.96</v>
      </c>
      <c r="J76">
        <f t="shared" si="2"/>
        <v>16.48</v>
      </c>
      <c r="N76" t="s">
        <v>61</v>
      </c>
      <c r="O76">
        <v>0</v>
      </c>
      <c r="P76" t="s">
        <v>61</v>
      </c>
      <c r="Q76">
        <v>32.96</v>
      </c>
      <c r="R76" t="s">
        <v>61</v>
      </c>
      <c r="S76">
        <v>16.48</v>
      </c>
    </row>
    <row r="77" spans="1:19" x14ac:dyDescent="0.25">
      <c r="A77" t="s">
        <v>354</v>
      </c>
      <c r="B77">
        <v>-44.2012</v>
      </c>
      <c r="C77">
        <v>39.75</v>
      </c>
      <c r="E77">
        <v>0</v>
      </c>
      <c r="F77" cm="1">
        <f t="array" ref="F77">MAX(ABS(B77:C77))</f>
        <v>44.2012</v>
      </c>
      <c r="H77">
        <v>0</v>
      </c>
      <c r="I77">
        <v>44.2012</v>
      </c>
      <c r="J77">
        <f t="shared" si="2"/>
        <v>22.1006</v>
      </c>
      <c r="N77" t="s">
        <v>354</v>
      </c>
      <c r="O77">
        <v>0</v>
      </c>
      <c r="P77" t="s">
        <v>354</v>
      </c>
      <c r="Q77">
        <v>44.2012</v>
      </c>
      <c r="R77" t="s">
        <v>354</v>
      </c>
      <c r="S77">
        <v>22.1006</v>
      </c>
    </row>
    <row r="78" spans="1:19" x14ac:dyDescent="0.25">
      <c r="A78" t="s">
        <v>423</v>
      </c>
      <c r="B78">
        <v>-25.38</v>
      </c>
      <c r="C78">
        <v>30.671700000000001</v>
      </c>
      <c r="E78">
        <v>0</v>
      </c>
      <c r="F78" cm="1">
        <f t="array" ref="F78">MAX(ABS(B78:C78))</f>
        <v>30.671700000000001</v>
      </c>
      <c r="H78">
        <v>0</v>
      </c>
      <c r="I78">
        <v>30.671700000000001</v>
      </c>
      <c r="J78">
        <f t="shared" si="2"/>
        <v>15.335850000000001</v>
      </c>
      <c r="N78" t="s">
        <v>423</v>
      </c>
      <c r="O78">
        <v>0</v>
      </c>
      <c r="P78" t="s">
        <v>423</v>
      </c>
      <c r="Q78">
        <v>30.671700000000001</v>
      </c>
      <c r="R78" t="s">
        <v>423</v>
      </c>
      <c r="S78">
        <v>15.335850000000001</v>
      </c>
    </row>
    <row r="79" spans="1:19" x14ac:dyDescent="0.25">
      <c r="A79" t="s">
        <v>424</v>
      </c>
      <c r="B79">
        <v>-29.913699999999999</v>
      </c>
      <c r="C79">
        <v>4.29</v>
      </c>
      <c r="E79">
        <v>0</v>
      </c>
      <c r="F79" cm="1">
        <f t="array" ref="F79">MAX(ABS(B79:C79))</f>
        <v>29.913699999999999</v>
      </c>
      <c r="H79">
        <v>0</v>
      </c>
      <c r="I79">
        <v>29.913699999999999</v>
      </c>
      <c r="J79">
        <f t="shared" si="2"/>
        <v>14.956849999999999</v>
      </c>
      <c r="N79" t="s">
        <v>424</v>
      </c>
      <c r="O79">
        <v>0</v>
      </c>
      <c r="P79" t="s">
        <v>424</v>
      </c>
      <c r="Q79">
        <v>29.913699999999999</v>
      </c>
      <c r="R79" t="s">
        <v>424</v>
      </c>
      <c r="S79">
        <v>14.956849999999999</v>
      </c>
    </row>
    <row r="80" spans="1:19" x14ac:dyDescent="0.25">
      <c r="A80" t="s">
        <v>355</v>
      </c>
      <c r="B80">
        <v>7.3167</v>
      </c>
      <c r="C80">
        <v>41.71</v>
      </c>
      <c r="E80">
        <f>B80</f>
        <v>7.3167</v>
      </c>
      <c r="F80">
        <f>C80</f>
        <v>41.71</v>
      </c>
      <c r="H80">
        <v>7.3167</v>
      </c>
      <c r="I80">
        <v>41.71</v>
      </c>
      <c r="J80">
        <f t="shared" si="2"/>
        <v>24.513350000000003</v>
      </c>
      <c r="N80" t="s">
        <v>355</v>
      </c>
      <c r="O80">
        <v>7.3167</v>
      </c>
      <c r="P80" t="s">
        <v>355</v>
      </c>
      <c r="Q80">
        <v>41.71</v>
      </c>
      <c r="R80" t="s">
        <v>355</v>
      </c>
      <c r="S80">
        <v>24.513350000000003</v>
      </c>
    </row>
    <row r="81" spans="1:19" x14ac:dyDescent="0.25">
      <c r="A81" t="s">
        <v>62</v>
      </c>
      <c r="B81">
        <v>-31.75</v>
      </c>
      <c r="C81">
        <v>33.549999999999997</v>
      </c>
      <c r="E81">
        <v>0</v>
      </c>
      <c r="F81" cm="1">
        <f t="array" ref="F81">MAX(ABS(B81:C81))</f>
        <v>33.549999999999997</v>
      </c>
      <c r="H81">
        <v>0</v>
      </c>
      <c r="I81">
        <v>33.549999999999997</v>
      </c>
      <c r="J81">
        <f t="shared" si="2"/>
        <v>16.774999999999999</v>
      </c>
      <c r="N81" t="s">
        <v>62</v>
      </c>
      <c r="O81">
        <v>0</v>
      </c>
      <c r="P81" t="s">
        <v>62</v>
      </c>
      <c r="Q81">
        <v>33.549999999999997</v>
      </c>
      <c r="R81" t="s">
        <v>62</v>
      </c>
      <c r="S81">
        <v>16.774999999999999</v>
      </c>
    </row>
    <row r="82" spans="1:19" x14ac:dyDescent="0.25">
      <c r="A82" t="s">
        <v>63</v>
      </c>
      <c r="B82">
        <v>-27.470600000000001</v>
      </c>
      <c r="C82">
        <v>12.81</v>
      </c>
      <c r="E82">
        <v>0</v>
      </c>
      <c r="F82" cm="1">
        <f t="array" ref="F82">MAX(ABS(B82:C82))</f>
        <v>27.470600000000001</v>
      </c>
      <c r="H82">
        <v>0</v>
      </c>
      <c r="I82">
        <v>27.470600000000001</v>
      </c>
      <c r="J82">
        <f t="shared" si="2"/>
        <v>13.735300000000001</v>
      </c>
      <c r="N82" t="s">
        <v>63</v>
      </c>
      <c r="O82">
        <v>0</v>
      </c>
      <c r="P82" t="s">
        <v>63</v>
      </c>
      <c r="Q82">
        <v>27.470600000000001</v>
      </c>
      <c r="R82" t="s">
        <v>63</v>
      </c>
      <c r="S82">
        <v>13.735300000000001</v>
      </c>
    </row>
    <row r="83" spans="1:19" x14ac:dyDescent="0.25">
      <c r="A83" t="s">
        <v>64</v>
      </c>
      <c r="B83">
        <v>-28.75</v>
      </c>
      <c r="C83">
        <v>21.995000000000001</v>
      </c>
      <c r="E83">
        <v>0</v>
      </c>
      <c r="F83" cm="1">
        <f t="array" ref="F83">MAX(ABS(B83:C83))</f>
        <v>28.75</v>
      </c>
      <c r="H83">
        <v>0</v>
      </c>
      <c r="I83">
        <v>28.75</v>
      </c>
      <c r="J83">
        <f t="shared" si="2"/>
        <v>14.375</v>
      </c>
      <c r="N83" t="s">
        <v>64</v>
      </c>
      <c r="O83">
        <v>0</v>
      </c>
      <c r="P83" t="s">
        <v>64</v>
      </c>
      <c r="Q83">
        <v>28.75</v>
      </c>
      <c r="R83" t="s">
        <v>64</v>
      </c>
      <c r="S83">
        <v>14.375</v>
      </c>
    </row>
    <row r="84" spans="1:19" x14ac:dyDescent="0.25">
      <c r="A84" t="s">
        <v>65</v>
      </c>
      <c r="B84">
        <v>-28.9</v>
      </c>
      <c r="C84">
        <v>28.566400000000002</v>
      </c>
      <c r="E84">
        <v>0</v>
      </c>
      <c r="F84" cm="1">
        <f t="array" ref="F84">MAX(ABS(B84:C84))</f>
        <v>28.9</v>
      </c>
      <c r="H84">
        <v>0</v>
      </c>
      <c r="I84">
        <v>28.9</v>
      </c>
      <c r="J84">
        <f t="shared" si="2"/>
        <v>14.45</v>
      </c>
      <c r="N84" t="s">
        <v>65</v>
      </c>
      <c r="O84">
        <v>0</v>
      </c>
      <c r="P84" t="s">
        <v>65</v>
      </c>
      <c r="Q84">
        <v>28.9</v>
      </c>
      <c r="R84" t="s">
        <v>65</v>
      </c>
      <c r="S84">
        <v>14.45</v>
      </c>
    </row>
    <row r="85" spans="1:19" x14ac:dyDescent="0.25">
      <c r="A85" t="s">
        <v>356</v>
      </c>
      <c r="B85">
        <v>35.9</v>
      </c>
      <c r="C85">
        <v>43.499600000000001</v>
      </c>
      <c r="E85">
        <f>B85</f>
        <v>35.9</v>
      </c>
      <c r="F85">
        <f>C85</f>
        <v>43.499600000000001</v>
      </c>
      <c r="H85">
        <v>35.9</v>
      </c>
      <c r="I85">
        <v>43.499600000000001</v>
      </c>
      <c r="J85">
        <f t="shared" si="2"/>
        <v>39.699799999999996</v>
      </c>
      <c r="N85" t="s">
        <v>356</v>
      </c>
      <c r="O85">
        <v>35.9</v>
      </c>
      <c r="P85" t="s">
        <v>356</v>
      </c>
      <c r="Q85">
        <v>43.499600000000001</v>
      </c>
      <c r="R85" t="s">
        <v>356</v>
      </c>
      <c r="S85">
        <v>39.699799999999996</v>
      </c>
    </row>
    <row r="86" spans="1:19" x14ac:dyDescent="0.25">
      <c r="A86" t="s">
        <v>555</v>
      </c>
      <c r="B86">
        <v>-37.003300000000003</v>
      </c>
      <c r="C86">
        <v>-20.813700000000001</v>
      </c>
      <c r="E86">
        <f>ABS(MAX(B86:C86))</f>
        <v>20.813700000000001</v>
      </c>
      <c r="F86">
        <f>ABS(MIN(B86:C86))</f>
        <v>37.003300000000003</v>
      </c>
      <c r="H86">
        <v>20.813700000000001</v>
      </c>
      <c r="I86">
        <v>37.003300000000003</v>
      </c>
      <c r="J86">
        <f t="shared" si="2"/>
        <v>28.908500000000004</v>
      </c>
      <c r="N86" t="s">
        <v>555</v>
      </c>
      <c r="O86">
        <v>20.813700000000001</v>
      </c>
      <c r="P86" t="s">
        <v>555</v>
      </c>
      <c r="Q86">
        <v>37.003300000000003</v>
      </c>
      <c r="R86" t="s">
        <v>555</v>
      </c>
      <c r="S86">
        <v>28.908500000000004</v>
      </c>
    </row>
    <row r="87" spans="1:19" x14ac:dyDescent="0.25">
      <c r="A87" t="s">
        <v>524</v>
      </c>
      <c r="B87">
        <v>-28.35</v>
      </c>
      <c r="C87">
        <v>25.921700000000001</v>
      </c>
      <c r="E87">
        <v>0</v>
      </c>
      <c r="F87" cm="1">
        <f t="array" ref="F87">MAX(ABS(B87:C87))</f>
        <v>28.35</v>
      </c>
      <c r="H87">
        <v>0</v>
      </c>
      <c r="I87">
        <v>28.35</v>
      </c>
      <c r="J87">
        <f t="shared" si="2"/>
        <v>14.175000000000001</v>
      </c>
      <c r="N87" t="s">
        <v>524</v>
      </c>
      <c r="O87">
        <v>0</v>
      </c>
      <c r="P87" t="s">
        <v>524</v>
      </c>
      <c r="Q87">
        <v>28.35</v>
      </c>
      <c r="R87" t="s">
        <v>524</v>
      </c>
      <c r="S87">
        <v>14.175000000000001</v>
      </c>
    </row>
    <row r="88" spans="1:19" x14ac:dyDescent="0.25">
      <c r="A88" t="s">
        <v>525</v>
      </c>
      <c r="B88">
        <v>29.0608</v>
      </c>
      <c r="C88">
        <v>56.43</v>
      </c>
      <c r="E88">
        <f>B88</f>
        <v>29.0608</v>
      </c>
      <c r="F88">
        <f>C88</f>
        <v>56.43</v>
      </c>
      <c r="H88">
        <v>29.0608</v>
      </c>
      <c r="I88">
        <v>56.43</v>
      </c>
      <c r="J88">
        <f t="shared" si="2"/>
        <v>42.745400000000004</v>
      </c>
      <c r="N88" t="s">
        <v>525</v>
      </c>
      <c r="O88">
        <v>29.0608</v>
      </c>
      <c r="P88" t="s">
        <v>525</v>
      </c>
      <c r="Q88">
        <v>56.43</v>
      </c>
      <c r="R88" t="s">
        <v>525</v>
      </c>
      <c r="S88">
        <v>42.745400000000004</v>
      </c>
    </row>
    <row r="89" spans="1:19" x14ac:dyDescent="0.25">
      <c r="A89" t="s">
        <v>526</v>
      </c>
      <c r="B89">
        <v>34.568800000000003</v>
      </c>
      <c r="C89">
        <v>44.366700000000002</v>
      </c>
      <c r="E89">
        <f>B89</f>
        <v>34.568800000000003</v>
      </c>
      <c r="F89">
        <f>C89</f>
        <v>44.366700000000002</v>
      </c>
      <c r="H89">
        <v>34.568800000000003</v>
      </c>
      <c r="I89">
        <v>44.366700000000002</v>
      </c>
      <c r="J89">
        <f t="shared" si="2"/>
        <v>39.467750000000002</v>
      </c>
      <c r="N89" t="s">
        <v>526</v>
      </c>
      <c r="O89">
        <v>34.568800000000003</v>
      </c>
      <c r="P89" t="s">
        <v>526</v>
      </c>
      <c r="Q89">
        <v>44.366700000000002</v>
      </c>
      <c r="R89" t="s">
        <v>526</v>
      </c>
      <c r="S89">
        <v>39.467750000000002</v>
      </c>
    </row>
    <row r="90" spans="1:19" x14ac:dyDescent="0.25">
      <c r="A90" t="s">
        <v>548</v>
      </c>
      <c r="B90">
        <v>-45.738300000000002</v>
      </c>
      <c r="C90">
        <v>35.17</v>
      </c>
      <c r="E90">
        <v>0</v>
      </c>
      <c r="F90" cm="1">
        <f t="array" ref="F90">MAX(ABS(B90:C90))</f>
        <v>45.738300000000002</v>
      </c>
      <c r="H90">
        <v>0</v>
      </c>
      <c r="I90">
        <v>45.738300000000002</v>
      </c>
      <c r="J90">
        <f t="shared" si="2"/>
        <v>22.869150000000001</v>
      </c>
      <c r="N90" t="s">
        <v>548</v>
      </c>
      <c r="O90">
        <v>0</v>
      </c>
      <c r="P90" t="s">
        <v>548</v>
      </c>
      <c r="Q90">
        <v>45.738300000000002</v>
      </c>
      <c r="R90" t="s">
        <v>548</v>
      </c>
      <c r="S90">
        <v>22.869150000000001</v>
      </c>
    </row>
    <row r="91" spans="1:19" x14ac:dyDescent="0.25">
      <c r="A91" t="s">
        <v>528</v>
      </c>
      <c r="B91">
        <v>-22.370999999999999</v>
      </c>
      <c r="C91">
        <v>28.2667</v>
      </c>
      <c r="E91">
        <v>0</v>
      </c>
      <c r="F91" cm="1">
        <f t="array" ref="F91">MAX(ABS(B91:C91))</f>
        <v>28.2667</v>
      </c>
      <c r="H91">
        <v>0</v>
      </c>
      <c r="I91">
        <v>28.2667</v>
      </c>
      <c r="J91">
        <f t="shared" si="2"/>
        <v>14.13335</v>
      </c>
      <c r="N91" t="s">
        <v>528</v>
      </c>
      <c r="O91">
        <v>0</v>
      </c>
      <c r="P91" t="s">
        <v>528</v>
      </c>
      <c r="Q91">
        <v>28.2667</v>
      </c>
      <c r="R91" t="s">
        <v>528</v>
      </c>
      <c r="S91">
        <v>14.13335</v>
      </c>
    </row>
    <row r="92" spans="1:19" x14ac:dyDescent="0.25">
      <c r="A92" t="s">
        <v>527</v>
      </c>
      <c r="B92">
        <v>30.133299999999998</v>
      </c>
      <c r="C92">
        <v>52.005000000000003</v>
      </c>
      <c r="E92">
        <f>B92</f>
        <v>30.133299999999998</v>
      </c>
      <c r="F92">
        <f>C92</f>
        <v>52.005000000000003</v>
      </c>
      <c r="H92">
        <v>30.133299999999998</v>
      </c>
      <c r="I92">
        <v>52.005000000000003</v>
      </c>
      <c r="J92">
        <f t="shared" si="2"/>
        <v>41.06915</v>
      </c>
      <c r="N92" t="s">
        <v>527</v>
      </c>
      <c r="O92">
        <v>30.133299999999998</v>
      </c>
      <c r="P92" t="s">
        <v>527</v>
      </c>
      <c r="Q92">
        <v>52.005000000000003</v>
      </c>
      <c r="R92" t="s">
        <v>527</v>
      </c>
      <c r="S92">
        <v>41.06915</v>
      </c>
    </row>
    <row r="93" spans="1:19" x14ac:dyDescent="0.25">
      <c r="A93" t="s">
        <v>574</v>
      </c>
      <c r="B93">
        <v>-23.678699999999999</v>
      </c>
      <c r="C93">
        <v>32.723100000000002</v>
      </c>
      <c r="E93">
        <v>0</v>
      </c>
      <c r="F93" cm="1">
        <f t="array" ref="F93">MAX(ABS(B93:C93))</f>
        <v>32.723100000000002</v>
      </c>
      <c r="H93">
        <v>0</v>
      </c>
      <c r="I93">
        <v>32.723100000000002</v>
      </c>
      <c r="J93">
        <f t="shared" si="2"/>
        <v>16.361550000000001</v>
      </c>
      <c r="N93" t="s">
        <v>574</v>
      </c>
      <c r="O93">
        <v>0</v>
      </c>
      <c r="P93" t="s">
        <v>574</v>
      </c>
      <c r="Q93">
        <v>32.723100000000002</v>
      </c>
      <c r="R93" t="s">
        <v>574</v>
      </c>
      <c r="S93">
        <v>16.361550000000001</v>
      </c>
    </row>
    <row r="94" spans="1:19" x14ac:dyDescent="0.25">
      <c r="A94" t="s">
        <v>426</v>
      </c>
      <c r="B94">
        <v>-48.22</v>
      </c>
      <c r="C94">
        <v>39.44</v>
      </c>
      <c r="E94">
        <v>0</v>
      </c>
      <c r="F94" cm="1">
        <f t="array" ref="F94">MAX(ABS(B94:C94))</f>
        <v>48.22</v>
      </c>
      <c r="H94">
        <v>0</v>
      </c>
      <c r="I94">
        <v>48.22</v>
      </c>
      <c r="J94">
        <f t="shared" si="2"/>
        <v>24.11</v>
      </c>
      <c r="N94" t="s">
        <v>426</v>
      </c>
      <c r="O94">
        <v>0</v>
      </c>
      <c r="P94" t="s">
        <v>426</v>
      </c>
      <c r="Q94">
        <v>48.22</v>
      </c>
      <c r="R94" t="s">
        <v>426</v>
      </c>
      <c r="S94">
        <v>24.11</v>
      </c>
    </row>
    <row r="95" spans="1:19" x14ac:dyDescent="0.25">
      <c r="A95" t="s">
        <v>67</v>
      </c>
      <c r="B95">
        <v>-21.1</v>
      </c>
      <c r="C95">
        <v>27.74</v>
      </c>
      <c r="E95">
        <v>0</v>
      </c>
      <c r="F95" cm="1">
        <f t="array" ref="F95">MAX(ABS(B95:C95))</f>
        <v>27.74</v>
      </c>
      <c r="H95">
        <v>0</v>
      </c>
      <c r="I95">
        <v>27.74</v>
      </c>
      <c r="J95">
        <f t="shared" si="2"/>
        <v>13.87</v>
      </c>
      <c r="N95" t="s">
        <v>67</v>
      </c>
      <c r="O95">
        <v>0</v>
      </c>
      <c r="P95" t="s">
        <v>67</v>
      </c>
      <c r="Q95">
        <v>27.74</v>
      </c>
      <c r="R95" t="s">
        <v>67</v>
      </c>
      <c r="S95">
        <v>13.87</v>
      </c>
    </row>
    <row r="96" spans="1:19" x14ac:dyDescent="0.25">
      <c r="A96" t="s">
        <v>68</v>
      </c>
      <c r="B96">
        <v>-28.73</v>
      </c>
      <c r="C96">
        <v>28.321400000000001</v>
      </c>
      <c r="E96">
        <v>0</v>
      </c>
      <c r="F96" cm="1">
        <f t="array" ref="F96">MAX(ABS(B96:C96))</f>
        <v>28.73</v>
      </c>
      <c r="H96">
        <v>0</v>
      </c>
      <c r="I96">
        <v>28.73</v>
      </c>
      <c r="J96">
        <f t="shared" si="2"/>
        <v>14.365</v>
      </c>
      <c r="N96" t="s">
        <v>68</v>
      </c>
      <c r="O96">
        <v>0</v>
      </c>
      <c r="P96" t="s">
        <v>68</v>
      </c>
      <c r="Q96">
        <v>28.73</v>
      </c>
      <c r="R96" t="s">
        <v>68</v>
      </c>
      <c r="S96">
        <v>14.365</v>
      </c>
    </row>
    <row r="97" spans="1:19" x14ac:dyDescent="0.25">
      <c r="A97" t="s">
        <v>575</v>
      </c>
      <c r="B97">
        <v>12.604649999999999</v>
      </c>
      <c r="C97">
        <v>14.524620000000001</v>
      </c>
      <c r="E97">
        <f>B97</f>
        <v>12.604649999999999</v>
      </c>
      <c r="F97">
        <f>C97</f>
        <v>14.524620000000001</v>
      </c>
      <c r="H97">
        <v>12.604649999999999</v>
      </c>
      <c r="I97">
        <v>14.524620000000001</v>
      </c>
      <c r="J97">
        <f t="shared" si="2"/>
        <v>13.564634999999999</v>
      </c>
      <c r="N97" t="s">
        <v>575</v>
      </c>
      <c r="O97">
        <v>12.604649999999999</v>
      </c>
      <c r="P97" t="s">
        <v>575</v>
      </c>
      <c r="Q97">
        <v>14.524620000000001</v>
      </c>
      <c r="R97" t="s">
        <v>575</v>
      </c>
      <c r="S97">
        <v>13.564634999999999</v>
      </c>
    </row>
    <row r="98" spans="1:19" x14ac:dyDescent="0.25">
      <c r="A98" t="s">
        <v>547</v>
      </c>
      <c r="B98">
        <v>-22.546800000000001</v>
      </c>
      <c r="C98">
        <v>26.446300000000001</v>
      </c>
      <c r="E98">
        <v>0</v>
      </c>
      <c r="F98" cm="1">
        <f t="array" ref="F98">MAX(ABS(B98:C98))</f>
        <v>26.446300000000001</v>
      </c>
      <c r="H98">
        <v>0</v>
      </c>
      <c r="I98">
        <v>26.446300000000001</v>
      </c>
      <c r="J98">
        <f t="shared" si="2"/>
        <v>13.22315</v>
      </c>
      <c r="N98" t="s">
        <v>547</v>
      </c>
      <c r="O98">
        <v>0</v>
      </c>
      <c r="P98" t="s">
        <v>547</v>
      </c>
      <c r="Q98">
        <v>26.446300000000001</v>
      </c>
      <c r="R98" t="s">
        <v>547</v>
      </c>
      <c r="S98">
        <v>13.22315</v>
      </c>
    </row>
    <row r="99" spans="1:19" x14ac:dyDescent="0.25">
      <c r="A99" t="s">
        <v>69</v>
      </c>
      <c r="B99">
        <v>-32.933300000000003</v>
      </c>
      <c r="C99">
        <v>21.644600000000001</v>
      </c>
      <c r="E99">
        <v>0</v>
      </c>
      <c r="F99" cm="1">
        <f t="array" ref="F99">MAX(ABS(B99:C99))</f>
        <v>32.933300000000003</v>
      </c>
      <c r="H99">
        <v>0</v>
      </c>
      <c r="I99">
        <v>32.933300000000003</v>
      </c>
      <c r="J99">
        <f t="shared" si="2"/>
        <v>16.466650000000001</v>
      </c>
      <c r="N99" t="s">
        <v>69</v>
      </c>
      <c r="O99">
        <v>0</v>
      </c>
      <c r="P99" t="s">
        <v>69</v>
      </c>
      <c r="Q99">
        <v>32.933300000000003</v>
      </c>
      <c r="R99" t="s">
        <v>69</v>
      </c>
      <c r="S99">
        <v>16.466650000000001</v>
      </c>
    </row>
    <row r="100" spans="1:19" x14ac:dyDescent="0.25">
      <c r="A100" t="s">
        <v>514</v>
      </c>
      <c r="B100">
        <v>-54</v>
      </c>
      <c r="C100">
        <v>60.783299999999997</v>
      </c>
      <c r="E100">
        <v>0</v>
      </c>
      <c r="F100" cm="1">
        <f t="array" ref="F100">MAX(ABS(B100:C100))</f>
        <v>60.783299999999997</v>
      </c>
      <c r="H100">
        <v>0</v>
      </c>
      <c r="I100">
        <v>60.783299999999997</v>
      </c>
      <c r="J100">
        <f t="shared" si="2"/>
        <v>30.391649999999998</v>
      </c>
      <c r="N100" t="s">
        <v>514</v>
      </c>
      <c r="O100">
        <v>0</v>
      </c>
      <c r="P100" t="s">
        <v>514</v>
      </c>
      <c r="Q100">
        <v>60.783299999999997</v>
      </c>
      <c r="R100" t="s">
        <v>514</v>
      </c>
      <c r="S100">
        <v>30.391649999999998</v>
      </c>
    </row>
    <row r="101" spans="1:19" x14ac:dyDescent="0.25">
      <c r="A101" t="s">
        <v>515</v>
      </c>
      <c r="B101">
        <v>29.7</v>
      </c>
      <c r="C101">
        <v>48.1</v>
      </c>
      <c r="E101">
        <f>B101</f>
        <v>29.7</v>
      </c>
      <c r="F101">
        <f>C101</f>
        <v>48.1</v>
      </c>
      <c r="H101">
        <v>29.7</v>
      </c>
      <c r="I101">
        <v>48.1</v>
      </c>
      <c r="J101">
        <f t="shared" si="2"/>
        <v>38.9</v>
      </c>
      <c r="N101" t="s">
        <v>515</v>
      </c>
      <c r="O101">
        <v>29.7</v>
      </c>
      <c r="P101" t="s">
        <v>515</v>
      </c>
      <c r="Q101">
        <v>48.1</v>
      </c>
      <c r="R101" t="s">
        <v>515</v>
      </c>
      <c r="S101">
        <v>38.9</v>
      </c>
    </row>
    <row r="102" spans="1:19" x14ac:dyDescent="0.25">
      <c r="A102" t="s">
        <v>516</v>
      </c>
      <c r="B102">
        <v>-56.468299999999999</v>
      </c>
      <c r="C102">
        <v>45.640099999999997</v>
      </c>
      <c r="E102">
        <v>0</v>
      </c>
      <c r="F102" cm="1">
        <f t="array" ref="F102">MAX(ABS(B102:C102))</f>
        <v>56.468299999999999</v>
      </c>
      <c r="H102">
        <v>0</v>
      </c>
      <c r="I102">
        <v>56.468299999999999</v>
      </c>
      <c r="J102">
        <f t="shared" si="2"/>
        <v>28.23415</v>
      </c>
      <c r="N102" t="s">
        <v>516</v>
      </c>
      <c r="O102">
        <v>0</v>
      </c>
      <c r="P102" t="s">
        <v>516</v>
      </c>
      <c r="Q102">
        <v>56.468299999999999</v>
      </c>
      <c r="R102" t="s">
        <v>516</v>
      </c>
      <c r="S102">
        <v>28.23415</v>
      </c>
    </row>
    <row r="103" spans="1:19" x14ac:dyDescent="0.25">
      <c r="A103" t="s">
        <v>563</v>
      </c>
      <c r="B103">
        <v>-28.4953</v>
      </c>
      <c r="C103">
        <v>4.9782999999999999</v>
      </c>
      <c r="E103">
        <v>0</v>
      </c>
      <c r="F103" cm="1">
        <f t="array" ref="F103">MAX(ABS(B103:C103))</f>
        <v>28.4953</v>
      </c>
      <c r="H103">
        <v>0</v>
      </c>
      <c r="I103">
        <v>28.4953</v>
      </c>
      <c r="J103">
        <f t="shared" si="2"/>
        <v>14.24765</v>
      </c>
      <c r="N103" t="s">
        <v>563</v>
      </c>
      <c r="O103">
        <v>0</v>
      </c>
      <c r="P103" t="s">
        <v>563</v>
      </c>
      <c r="Q103">
        <v>28.4953</v>
      </c>
      <c r="R103" t="s">
        <v>563</v>
      </c>
      <c r="S103">
        <v>14.24765</v>
      </c>
    </row>
    <row r="104" spans="1:19" x14ac:dyDescent="0.25">
      <c r="A104" t="s">
        <v>513</v>
      </c>
      <c r="B104">
        <v>-27.138300000000001</v>
      </c>
      <c r="C104">
        <v>33.433300000000003</v>
      </c>
      <c r="E104">
        <v>0</v>
      </c>
      <c r="F104" cm="1">
        <f t="array" ref="F104">MAX(ABS(B104:C104))</f>
        <v>33.433300000000003</v>
      </c>
      <c r="H104">
        <v>0</v>
      </c>
      <c r="I104">
        <v>33.433300000000003</v>
      </c>
      <c r="J104">
        <f t="shared" si="2"/>
        <v>16.716650000000001</v>
      </c>
      <c r="N104" t="s">
        <v>513</v>
      </c>
      <c r="O104">
        <v>0</v>
      </c>
      <c r="P104" t="s">
        <v>513</v>
      </c>
      <c r="Q104">
        <v>33.433300000000003</v>
      </c>
      <c r="R104" t="s">
        <v>513</v>
      </c>
      <c r="S104">
        <v>16.716650000000001</v>
      </c>
    </row>
    <row r="105" spans="1:19" x14ac:dyDescent="0.25">
      <c r="A105" t="s">
        <v>560</v>
      </c>
      <c r="B105">
        <v>-50.1417</v>
      </c>
      <c r="C105">
        <v>-36.375399999999999</v>
      </c>
      <c r="E105">
        <f>ABS(MAX(B105:C105))</f>
        <v>36.375399999999999</v>
      </c>
      <c r="F105">
        <f>ABS(MIN(B105:C105))</f>
        <v>50.1417</v>
      </c>
      <c r="H105">
        <v>36.375399999999999</v>
      </c>
      <c r="I105">
        <v>50.1417</v>
      </c>
      <c r="J105">
        <f t="shared" si="2"/>
        <v>43.25855</v>
      </c>
      <c r="N105" t="s">
        <v>560</v>
      </c>
      <c r="O105">
        <v>36.375399999999999</v>
      </c>
      <c r="P105" t="s">
        <v>560</v>
      </c>
      <c r="Q105">
        <v>50.1417</v>
      </c>
      <c r="R105" t="s">
        <v>560</v>
      </c>
      <c r="S105">
        <v>43.25855</v>
      </c>
    </row>
    <row r="106" spans="1:19" x14ac:dyDescent="0.25">
      <c r="A106" t="s">
        <v>558</v>
      </c>
      <c r="B106">
        <v>4.3333000000000004</v>
      </c>
      <c r="C106">
        <v>56.671300000000002</v>
      </c>
      <c r="E106">
        <f>B106</f>
        <v>4.3333000000000004</v>
      </c>
      <c r="F106">
        <f>C106</f>
        <v>56.671300000000002</v>
      </c>
      <c r="H106">
        <v>4.3333000000000004</v>
      </c>
      <c r="I106">
        <v>56.671300000000002</v>
      </c>
      <c r="J106">
        <f t="shared" si="2"/>
        <v>30.502300000000002</v>
      </c>
      <c r="N106" t="s">
        <v>558</v>
      </c>
      <c r="O106">
        <v>4.3333000000000004</v>
      </c>
      <c r="P106" t="s">
        <v>558</v>
      </c>
      <c r="Q106">
        <v>56.671300000000002</v>
      </c>
      <c r="R106" t="s">
        <v>558</v>
      </c>
      <c r="S106">
        <v>30.502300000000002</v>
      </c>
    </row>
    <row r="107" spans="1:19" x14ac:dyDescent="0.25">
      <c r="A107" t="s">
        <v>517</v>
      </c>
      <c r="B107">
        <v>-42.466700000000003</v>
      </c>
      <c r="C107">
        <v>24.832799999999999</v>
      </c>
      <c r="E107">
        <v>0</v>
      </c>
      <c r="F107" cm="1">
        <f t="array" ref="F107">MAX(ABS(B107:C107))</f>
        <v>42.466700000000003</v>
      </c>
      <c r="H107">
        <v>0</v>
      </c>
      <c r="I107">
        <v>42.466700000000003</v>
      </c>
      <c r="J107">
        <f t="shared" si="2"/>
        <v>21.233350000000002</v>
      </c>
      <c r="N107" t="s">
        <v>517</v>
      </c>
      <c r="O107">
        <v>0</v>
      </c>
      <c r="P107" t="s">
        <v>517</v>
      </c>
      <c r="Q107">
        <v>42.466700000000003</v>
      </c>
      <c r="R107" t="s">
        <v>517</v>
      </c>
      <c r="S107">
        <v>21.233350000000002</v>
      </c>
    </row>
    <row r="108" spans="1:19" x14ac:dyDescent="0.25">
      <c r="A108" t="s">
        <v>559</v>
      </c>
      <c r="B108">
        <v>-44.041699999999999</v>
      </c>
      <c r="C108">
        <v>-11</v>
      </c>
      <c r="E108">
        <f>ABS(MAX(B108:C108))</f>
        <v>11</v>
      </c>
      <c r="F108">
        <f>ABS(MIN(B108:C108))</f>
        <v>44.041699999999999</v>
      </c>
      <c r="H108">
        <v>11</v>
      </c>
      <c r="I108">
        <v>44.041699999999999</v>
      </c>
      <c r="J108">
        <f t="shared" si="2"/>
        <v>27.520849999999999</v>
      </c>
      <c r="N108" t="s">
        <v>559</v>
      </c>
      <c r="O108">
        <v>11</v>
      </c>
      <c r="P108" t="s">
        <v>559</v>
      </c>
      <c r="Q108">
        <v>44.041699999999999</v>
      </c>
      <c r="R108" t="s">
        <v>559</v>
      </c>
      <c r="S108">
        <v>27.520849999999999</v>
      </c>
    </row>
    <row r="109" spans="1:19" x14ac:dyDescent="0.25">
      <c r="A109" t="s">
        <v>557</v>
      </c>
      <c r="B109">
        <v>-50.93</v>
      </c>
      <c r="C109">
        <v>39.75</v>
      </c>
      <c r="E109">
        <v>0</v>
      </c>
      <c r="F109" cm="1">
        <f t="array" ref="F109">MAX(ABS(B109:C109))</f>
        <v>50.93</v>
      </c>
      <c r="H109">
        <v>0</v>
      </c>
      <c r="I109">
        <v>50.93</v>
      </c>
      <c r="J109">
        <f t="shared" si="2"/>
        <v>25.465</v>
      </c>
      <c r="N109" t="s">
        <v>557</v>
      </c>
      <c r="O109">
        <v>0</v>
      </c>
      <c r="P109" t="s">
        <v>557</v>
      </c>
      <c r="Q109">
        <v>50.93</v>
      </c>
      <c r="R109" t="s">
        <v>557</v>
      </c>
      <c r="S109">
        <v>25.465</v>
      </c>
    </row>
    <row r="110" spans="1:19" x14ac:dyDescent="0.25">
      <c r="A110" t="s">
        <v>565</v>
      </c>
      <c r="B110">
        <v>-36.449300000000001</v>
      </c>
      <c r="C110">
        <v>-18.9435</v>
      </c>
      <c r="E110">
        <f>ABS(MAX(B110:C110))</f>
        <v>18.9435</v>
      </c>
      <c r="F110">
        <f>ABS(MIN(B110:C110))</f>
        <v>36.449300000000001</v>
      </c>
      <c r="H110">
        <v>18.9435</v>
      </c>
      <c r="I110">
        <v>36.449300000000001</v>
      </c>
      <c r="J110">
        <f t="shared" si="2"/>
        <v>27.696400000000001</v>
      </c>
      <c r="N110" t="s">
        <v>565</v>
      </c>
      <c r="O110">
        <v>18.9435</v>
      </c>
      <c r="P110" t="s">
        <v>565</v>
      </c>
      <c r="Q110">
        <v>36.449300000000001</v>
      </c>
      <c r="R110" t="s">
        <v>565</v>
      </c>
      <c r="S110">
        <v>27.696400000000001</v>
      </c>
    </row>
    <row r="111" spans="1:19" x14ac:dyDescent="0.25">
      <c r="A111" t="s">
        <v>518</v>
      </c>
      <c r="B111">
        <v>-36.72</v>
      </c>
      <c r="C111">
        <v>34.619999999999997</v>
      </c>
      <c r="E111">
        <v>0</v>
      </c>
      <c r="F111" cm="1">
        <f t="array" ref="F111">MAX(ABS(B111:C111))</f>
        <v>36.72</v>
      </c>
      <c r="H111">
        <v>0</v>
      </c>
      <c r="I111">
        <v>36.72</v>
      </c>
      <c r="J111">
        <f t="shared" si="2"/>
        <v>18.36</v>
      </c>
      <c r="N111" t="s">
        <v>518</v>
      </c>
      <c r="O111">
        <v>0</v>
      </c>
      <c r="P111" t="s">
        <v>518</v>
      </c>
      <c r="Q111">
        <v>36.72</v>
      </c>
      <c r="R111" t="s">
        <v>518</v>
      </c>
      <c r="S111">
        <v>18.36</v>
      </c>
    </row>
    <row r="112" spans="1:19" x14ac:dyDescent="0.25">
      <c r="A112" t="s">
        <v>501</v>
      </c>
      <c r="B112">
        <v>-46.3367</v>
      </c>
      <c r="C112">
        <v>53.033299999999997</v>
      </c>
      <c r="E112">
        <v>0</v>
      </c>
      <c r="F112" cm="1">
        <f t="array" ref="F112">MAX(ABS(B112:C112))</f>
        <v>53.033299999999997</v>
      </c>
      <c r="H112">
        <v>0</v>
      </c>
      <c r="I112">
        <v>53.033299999999997</v>
      </c>
      <c r="J112">
        <f t="shared" si="2"/>
        <v>26.516649999999998</v>
      </c>
      <c r="N112" t="s">
        <v>501</v>
      </c>
      <c r="O112">
        <v>0</v>
      </c>
      <c r="P112" t="s">
        <v>501</v>
      </c>
      <c r="Q112">
        <v>53.033299999999997</v>
      </c>
      <c r="R112" t="s">
        <v>501</v>
      </c>
      <c r="S112">
        <v>26.516649999999998</v>
      </c>
    </row>
    <row r="113" spans="1:19" x14ac:dyDescent="0.25">
      <c r="A113" t="s">
        <v>562</v>
      </c>
      <c r="B113">
        <v>-36.801299999999998</v>
      </c>
      <c r="C113">
        <v>34.78</v>
      </c>
      <c r="E113">
        <v>0</v>
      </c>
      <c r="F113" cm="1">
        <f t="array" ref="F113">MAX(ABS(B113:C113))</f>
        <v>36.801299999999998</v>
      </c>
      <c r="H113">
        <v>0</v>
      </c>
      <c r="I113">
        <v>36.801299999999998</v>
      </c>
      <c r="J113">
        <f t="shared" si="2"/>
        <v>18.400649999999999</v>
      </c>
      <c r="N113" t="s">
        <v>562</v>
      </c>
      <c r="O113">
        <v>0</v>
      </c>
      <c r="P113" t="s">
        <v>562</v>
      </c>
      <c r="Q113">
        <v>36.801299999999998</v>
      </c>
      <c r="R113" t="s">
        <v>562</v>
      </c>
      <c r="S113">
        <v>18.400649999999999</v>
      </c>
    </row>
    <row r="114" spans="1:19" x14ac:dyDescent="0.25">
      <c r="A114" t="s">
        <v>502</v>
      </c>
      <c r="B114">
        <v>-65.099999999999994</v>
      </c>
      <c r="C114">
        <v>65.27</v>
      </c>
      <c r="E114">
        <v>0</v>
      </c>
      <c r="F114" cm="1">
        <f t="array" ref="F114">MAX(ABS(B114:C114))</f>
        <v>65.27</v>
      </c>
      <c r="H114">
        <v>0</v>
      </c>
      <c r="I114">
        <v>65.27</v>
      </c>
      <c r="J114">
        <f t="shared" si="2"/>
        <v>32.634999999999998</v>
      </c>
      <c r="N114" t="s">
        <v>502</v>
      </c>
      <c r="O114">
        <v>0</v>
      </c>
      <c r="P114" t="s">
        <v>502</v>
      </c>
      <c r="Q114">
        <v>65.27</v>
      </c>
      <c r="R114" t="s">
        <v>502</v>
      </c>
      <c r="S114">
        <v>32.634999999999998</v>
      </c>
    </row>
    <row r="115" spans="1:19" x14ac:dyDescent="0.25">
      <c r="A115" t="s">
        <v>564</v>
      </c>
      <c r="B115">
        <v>-21.87</v>
      </c>
      <c r="C115">
        <v>-1.8332999999999999</v>
      </c>
      <c r="E115">
        <f>ABS(MAX(B115:C115))</f>
        <v>1.8332999999999999</v>
      </c>
      <c r="F115">
        <f>ABS(MIN(B115:C115))</f>
        <v>21.87</v>
      </c>
      <c r="H115">
        <v>1.8332999999999999</v>
      </c>
      <c r="I115">
        <v>21.87</v>
      </c>
      <c r="J115">
        <f t="shared" si="2"/>
        <v>11.851649999999999</v>
      </c>
      <c r="N115" t="s">
        <v>564</v>
      </c>
      <c r="O115">
        <v>1.8332999999999999</v>
      </c>
      <c r="P115" t="s">
        <v>564</v>
      </c>
      <c r="Q115">
        <v>21.87</v>
      </c>
      <c r="R115" t="s">
        <v>564</v>
      </c>
      <c r="S115">
        <v>11.851649999999999</v>
      </c>
    </row>
    <row r="116" spans="1:19" x14ac:dyDescent="0.25">
      <c r="A116" t="s">
        <v>561</v>
      </c>
      <c r="B116">
        <v>-27.1401</v>
      </c>
      <c r="C116">
        <v>-7.76</v>
      </c>
      <c r="E116">
        <f>ABS(MAX(B116:C116))</f>
        <v>7.76</v>
      </c>
      <c r="F116">
        <f>ABS(MIN(B116:C116))</f>
        <v>27.1401</v>
      </c>
      <c r="H116">
        <v>7.76</v>
      </c>
      <c r="I116">
        <v>27.1401</v>
      </c>
      <c r="J116">
        <f t="shared" si="2"/>
        <v>17.450049999999997</v>
      </c>
      <c r="N116" t="s">
        <v>561</v>
      </c>
      <c r="O116">
        <v>7.76</v>
      </c>
      <c r="P116" t="s">
        <v>561</v>
      </c>
      <c r="Q116">
        <v>27.1401</v>
      </c>
      <c r="R116" t="s">
        <v>561</v>
      </c>
      <c r="S116">
        <v>17.450049999999997</v>
      </c>
    </row>
    <row r="117" spans="1:19" x14ac:dyDescent="0.25">
      <c r="A117" t="s">
        <v>556</v>
      </c>
      <c r="B117">
        <v>-24.924399999999999</v>
      </c>
      <c r="C117">
        <v>-18.004000000000001</v>
      </c>
      <c r="E117">
        <f>ABS(MAX(B117:C117))</f>
        <v>18.004000000000001</v>
      </c>
      <c r="F117">
        <f>ABS(MIN(B117:C117))</f>
        <v>24.924399999999999</v>
      </c>
      <c r="H117">
        <v>18.004000000000001</v>
      </c>
      <c r="I117">
        <v>24.924399999999999</v>
      </c>
      <c r="J117">
        <f t="shared" si="2"/>
        <v>21.464199999999998</v>
      </c>
      <c r="N117" t="s">
        <v>556</v>
      </c>
      <c r="O117">
        <v>18.004000000000001</v>
      </c>
      <c r="P117" t="s">
        <v>556</v>
      </c>
      <c r="Q117">
        <v>24.924399999999999</v>
      </c>
      <c r="R117" t="s">
        <v>556</v>
      </c>
      <c r="S117">
        <v>21.464199999999998</v>
      </c>
    </row>
    <row r="118" spans="1:19" x14ac:dyDescent="0.25">
      <c r="A118" t="s">
        <v>70</v>
      </c>
      <c r="B118">
        <v>-29.1</v>
      </c>
      <c r="C118">
        <v>26.620999999999999</v>
      </c>
      <c r="E118">
        <v>0</v>
      </c>
      <c r="F118" cm="1">
        <f t="array" ref="F118">MAX(ABS(B118:C118))</f>
        <v>29.1</v>
      </c>
      <c r="H118">
        <v>0</v>
      </c>
      <c r="I118">
        <v>29.1</v>
      </c>
      <c r="J118">
        <f t="shared" si="2"/>
        <v>14.55</v>
      </c>
      <c r="N118" t="s">
        <v>70</v>
      </c>
      <c r="O118">
        <v>0</v>
      </c>
      <c r="P118" t="s">
        <v>70</v>
      </c>
      <c r="Q118">
        <v>29.1</v>
      </c>
      <c r="R118" t="s">
        <v>70</v>
      </c>
      <c r="S118">
        <v>14.55</v>
      </c>
    </row>
    <row r="119" spans="1:19" x14ac:dyDescent="0.25">
      <c r="A119" t="s">
        <v>71</v>
      </c>
      <c r="B119">
        <v>-21.0045</v>
      </c>
      <c r="C119">
        <v>21.951899999999998</v>
      </c>
      <c r="E119">
        <v>0</v>
      </c>
      <c r="F119" cm="1">
        <f t="array" ref="F119">MAX(ABS(B119:C119))</f>
        <v>21.951899999999998</v>
      </c>
      <c r="H119">
        <v>0</v>
      </c>
      <c r="I119">
        <v>21.951899999999998</v>
      </c>
      <c r="J119">
        <f t="shared" si="2"/>
        <v>10.975949999999999</v>
      </c>
      <c r="N119" t="s">
        <v>71</v>
      </c>
      <c r="O119">
        <v>0</v>
      </c>
      <c r="P119" t="s">
        <v>71</v>
      </c>
      <c r="Q119">
        <v>21.951899999999998</v>
      </c>
      <c r="R119" t="s">
        <v>71</v>
      </c>
      <c r="S119">
        <v>10.975949999999999</v>
      </c>
    </row>
    <row r="120" spans="1:19" x14ac:dyDescent="0.25">
      <c r="A120" t="s">
        <v>72</v>
      </c>
      <c r="B120">
        <v>-31.483000000000001</v>
      </c>
      <c r="C120">
        <v>28.333300000000001</v>
      </c>
      <c r="E120">
        <v>0</v>
      </c>
      <c r="F120" cm="1">
        <f t="array" ref="F120">MAX(ABS(B120:C120))</f>
        <v>31.483000000000001</v>
      </c>
      <c r="H120">
        <v>0</v>
      </c>
      <c r="I120">
        <v>31.483000000000001</v>
      </c>
      <c r="J120">
        <f t="shared" si="2"/>
        <v>15.7415</v>
      </c>
      <c r="N120" t="s">
        <v>72</v>
      </c>
      <c r="O120">
        <v>0</v>
      </c>
      <c r="P120" t="s">
        <v>72</v>
      </c>
      <c r="Q120">
        <v>31.483000000000001</v>
      </c>
      <c r="R120" t="s">
        <v>72</v>
      </c>
      <c r="S120">
        <v>15.7415</v>
      </c>
    </row>
    <row r="121" spans="1:19" x14ac:dyDescent="0.25">
      <c r="A121" t="s">
        <v>73</v>
      </c>
      <c r="B121">
        <v>-55.533299999999997</v>
      </c>
      <c r="C121">
        <v>34.966700000000003</v>
      </c>
      <c r="E121">
        <v>0</v>
      </c>
      <c r="F121" cm="1">
        <f t="array" ref="F121">MAX(ABS(B121:C121))</f>
        <v>55.533299999999997</v>
      </c>
      <c r="H121">
        <v>0</v>
      </c>
      <c r="I121">
        <v>55.533299999999997</v>
      </c>
      <c r="J121">
        <f t="shared" si="2"/>
        <v>27.766649999999998</v>
      </c>
      <c r="N121" t="s">
        <v>73</v>
      </c>
      <c r="O121">
        <v>0</v>
      </c>
      <c r="P121" t="s">
        <v>73</v>
      </c>
      <c r="Q121">
        <v>55.533299999999997</v>
      </c>
      <c r="R121" t="s">
        <v>73</v>
      </c>
      <c r="S121">
        <v>27.766649999999998</v>
      </c>
    </row>
    <row r="122" spans="1:19" x14ac:dyDescent="0.25">
      <c r="A122" t="s">
        <v>420</v>
      </c>
      <c r="B122">
        <v>28.033300000000001</v>
      </c>
      <c r="C122">
        <v>43.7</v>
      </c>
      <c r="E122">
        <f>B122</f>
        <v>28.033300000000001</v>
      </c>
      <c r="F122">
        <f>C122</f>
        <v>43.7</v>
      </c>
      <c r="H122">
        <v>28.033300000000001</v>
      </c>
      <c r="I122">
        <v>43.7</v>
      </c>
      <c r="J122">
        <f t="shared" si="2"/>
        <v>35.86665</v>
      </c>
      <c r="N122" t="s">
        <v>420</v>
      </c>
      <c r="O122">
        <v>28.033300000000001</v>
      </c>
      <c r="P122" t="s">
        <v>420</v>
      </c>
      <c r="Q122">
        <v>43.7</v>
      </c>
      <c r="R122" t="s">
        <v>420</v>
      </c>
      <c r="S122">
        <v>35.86665</v>
      </c>
    </row>
    <row r="123" spans="1:19" x14ac:dyDescent="0.25">
      <c r="A123" t="s">
        <v>74</v>
      </c>
      <c r="B123">
        <v>-37.283299999999997</v>
      </c>
      <c r="C123">
        <v>32.933</v>
      </c>
      <c r="E123">
        <v>0</v>
      </c>
      <c r="F123" cm="1">
        <f t="array" ref="F123">MAX(ABS(B123:C123))</f>
        <v>37.283299999999997</v>
      </c>
      <c r="H123">
        <v>0</v>
      </c>
      <c r="I123">
        <v>37.283299999999997</v>
      </c>
      <c r="J123">
        <f t="shared" si="2"/>
        <v>18.641649999999998</v>
      </c>
      <c r="N123" t="s">
        <v>74</v>
      </c>
      <c r="O123">
        <v>0</v>
      </c>
      <c r="P123" t="s">
        <v>74</v>
      </c>
      <c r="Q123">
        <v>37.283299999999997</v>
      </c>
      <c r="R123" t="s">
        <v>74</v>
      </c>
      <c r="S123">
        <v>18.641649999999998</v>
      </c>
    </row>
    <row r="124" spans="1:19" x14ac:dyDescent="0.25">
      <c r="A124" t="s">
        <v>75</v>
      </c>
      <c r="B124">
        <v>31.8</v>
      </c>
      <c r="C124">
        <v>44.38</v>
      </c>
      <c r="E124">
        <f>B124</f>
        <v>31.8</v>
      </c>
      <c r="F124">
        <f>C124</f>
        <v>44.38</v>
      </c>
      <c r="H124">
        <v>31.8</v>
      </c>
      <c r="I124">
        <v>44.38</v>
      </c>
      <c r="J124">
        <f t="shared" si="2"/>
        <v>38.090000000000003</v>
      </c>
      <c r="N124" t="s">
        <v>75</v>
      </c>
      <c r="O124">
        <v>31.8</v>
      </c>
      <c r="P124" t="s">
        <v>75</v>
      </c>
      <c r="Q124">
        <v>44.38</v>
      </c>
      <c r="R124" t="s">
        <v>75</v>
      </c>
      <c r="S124">
        <v>38.090000000000003</v>
      </c>
    </row>
    <row r="125" spans="1:19" x14ac:dyDescent="0.25">
      <c r="A125" t="s">
        <v>421</v>
      </c>
      <c r="B125">
        <v>-29.27</v>
      </c>
      <c r="C125">
        <v>38.03</v>
      </c>
      <c r="E125">
        <v>0</v>
      </c>
      <c r="F125" cm="1">
        <f t="array" ref="F125">MAX(ABS(B125:C125))</f>
        <v>38.03</v>
      </c>
      <c r="H125">
        <v>0</v>
      </c>
      <c r="I125">
        <v>38.03</v>
      </c>
      <c r="J125">
        <f t="shared" si="2"/>
        <v>19.015000000000001</v>
      </c>
      <c r="N125" t="s">
        <v>421</v>
      </c>
      <c r="O125">
        <v>0</v>
      </c>
      <c r="P125" t="s">
        <v>421</v>
      </c>
      <c r="Q125">
        <v>38.03</v>
      </c>
      <c r="R125" t="s">
        <v>421</v>
      </c>
      <c r="S125">
        <v>19.015000000000001</v>
      </c>
    </row>
    <row r="126" spans="1:19" x14ac:dyDescent="0.25">
      <c r="A126" t="s">
        <v>369</v>
      </c>
      <c r="B126">
        <v>-29.243300000000001</v>
      </c>
      <c r="C126">
        <v>38.03</v>
      </c>
      <c r="E126">
        <v>0</v>
      </c>
      <c r="F126" cm="1">
        <f t="array" ref="F126">MAX(ABS(B126:C126))</f>
        <v>38.03</v>
      </c>
      <c r="H126">
        <v>0</v>
      </c>
      <c r="I126">
        <v>38.03</v>
      </c>
      <c r="J126">
        <f t="shared" si="2"/>
        <v>19.015000000000001</v>
      </c>
      <c r="N126" t="s">
        <v>369</v>
      </c>
      <c r="O126">
        <v>0</v>
      </c>
      <c r="P126" t="s">
        <v>369</v>
      </c>
      <c r="Q126">
        <v>38.03</v>
      </c>
      <c r="R126" t="s">
        <v>369</v>
      </c>
      <c r="S126">
        <v>19.015000000000001</v>
      </c>
    </row>
    <row r="127" spans="1:19" x14ac:dyDescent="0.25">
      <c r="A127" t="s">
        <v>76</v>
      </c>
      <c r="B127">
        <v>-33.630000000000003</v>
      </c>
      <c r="C127">
        <v>32.696100000000001</v>
      </c>
      <c r="E127">
        <v>0</v>
      </c>
      <c r="F127" cm="1">
        <f t="array" ref="F127">MAX(ABS(B127:C127))</f>
        <v>33.630000000000003</v>
      </c>
      <c r="H127">
        <v>0</v>
      </c>
      <c r="I127">
        <v>33.630000000000003</v>
      </c>
      <c r="J127">
        <f t="shared" si="2"/>
        <v>16.815000000000001</v>
      </c>
      <c r="N127" t="s">
        <v>76</v>
      </c>
      <c r="O127">
        <v>0</v>
      </c>
      <c r="P127" t="s">
        <v>76</v>
      </c>
      <c r="Q127">
        <v>33.630000000000003</v>
      </c>
      <c r="R127" t="s">
        <v>76</v>
      </c>
      <c r="S127">
        <v>16.815000000000001</v>
      </c>
    </row>
    <row r="128" spans="1:19" x14ac:dyDescent="0.25">
      <c r="A128" t="s">
        <v>77</v>
      </c>
      <c r="B128">
        <v>-32.06</v>
      </c>
      <c r="C128">
        <v>13.5</v>
      </c>
      <c r="E128">
        <v>0</v>
      </c>
      <c r="F128" cm="1">
        <f t="array" ref="F128">MAX(ABS(B128:C128))</f>
        <v>32.06</v>
      </c>
      <c r="H128">
        <v>0</v>
      </c>
      <c r="I128">
        <v>32.06</v>
      </c>
      <c r="J128">
        <f t="shared" si="2"/>
        <v>16.03</v>
      </c>
      <c r="N128" t="s">
        <v>77</v>
      </c>
      <c r="O128">
        <v>0</v>
      </c>
      <c r="P128" t="s">
        <v>77</v>
      </c>
      <c r="Q128">
        <v>32.06</v>
      </c>
      <c r="R128" t="s">
        <v>77</v>
      </c>
      <c r="S128">
        <v>16.03</v>
      </c>
    </row>
    <row r="129" spans="1:19" x14ac:dyDescent="0.25">
      <c r="A129" t="s">
        <v>78</v>
      </c>
      <c r="B129">
        <v>-27.486999999999998</v>
      </c>
      <c r="C129">
        <v>24.37</v>
      </c>
      <c r="E129">
        <v>0</v>
      </c>
      <c r="F129" cm="1">
        <f t="array" ref="F129">MAX(ABS(B129:C129))</f>
        <v>27.486999999999998</v>
      </c>
      <c r="H129">
        <v>0</v>
      </c>
      <c r="I129">
        <v>27.486999999999998</v>
      </c>
      <c r="J129">
        <f t="shared" si="2"/>
        <v>13.743499999999999</v>
      </c>
      <c r="N129" t="s">
        <v>78</v>
      </c>
      <c r="O129">
        <v>0</v>
      </c>
      <c r="P129" t="s">
        <v>78</v>
      </c>
      <c r="Q129">
        <v>27.486999999999998</v>
      </c>
      <c r="R129" t="s">
        <v>78</v>
      </c>
      <c r="S129">
        <v>13.743499999999999</v>
      </c>
    </row>
    <row r="130" spans="1:19" x14ac:dyDescent="0.25">
      <c r="A130" t="s">
        <v>79</v>
      </c>
      <c r="B130">
        <v>-19.9663</v>
      </c>
      <c r="C130">
        <v>32.2667</v>
      </c>
      <c r="E130">
        <v>0</v>
      </c>
      <c r="F130" cm="1">
        <f t="array" ref="F130">MAX(ABS(B130:C130))</f>
        <v>32.2667</v>
      </c>
      <c r="H130">
        <v>0</v>
      </c>
      <c r="I130">
        <v>32.2667</v>
      </c>
      <c r="J130">
        <f t="shared" si="2"/>
        <v>16.13335</v>
      </c>
      <c r="N130" t="s">
        <v>79</v>
      </c>
      <c r="O130">
        <v>0</v>
      </c>
      <c r="P130" t="s">
        <v>79</v>
      </c>
      <c r="Q130">
        <v>32.2667</v>
      </c>
      <c r="R130" t="s">
        <v>79</v>
      </c>
      <c r="S130">
        <v>16.13335</v>
      </c>
    </row>
    <row r="131" spans="1:19" x14ac:dyDescent="0.25">
      <c r="A131" t="s">
        <v>437</v>
      </c>
      <c r="B131">
        <v>-33.700000000000003</v>
      </c>
      <c r="C131">
        <v>35.14</v>
      </c>
      <c r="E131">
        <v>0</v>
      </c>
      <c r="F131" cm="1">
        <f t="array" ref="F131">MAX(ABS(B131:C131))</f>
        <v>35.14</v>
      </c>
      <c r="H131">
        <v>0</v>
      </c>
      <c r="I131">
        <v>35.14</v>
      </c>
      <c r="J131">
        <f t="shared" ref="J131:J194" si="3">MEDIAN(H131:I131)</f>
        <v>17.57</v>
      </c>
      <c r="N131" t="s">
        <v>437</v>
      </c>
      <c r="O131">
        <v>0</v>
      </c>
      <c r="P131" t="s">
        <v>437</v>
      </c>
      <c r="Q131">
        <v>35.14</v>
      </c>
      <c r="R131" t="s">
        <v>437</v>
      </c>
      <c r="S131">
        <v>17.57</v>
      </c>
    </row>
    <row r="132" spans="1:19" x14ac:dyDescent="0.25">
      <c r="A132" t="s">
        <v>80</v>
      </c>
      <c r="B132">
        <v>-31.533000000000001</v>
      </c>
      <c r="C132">
        <v>34.966700000000003</v>
      </c>
      <c r="E132">
        <v>0</v>
      </c>
      <c r="F132" cm="1">
        <f t="array" ref="F132">MAX(ABS(B132:C132))</f>
        <v>34.966700000000003</v>
      </c>
      <c r="H132">
        <v>0</v>
      </c>
      <c r="I132">
        <v>34.966700000000003</v>
      </c>
      <c r="J132">
        <f t="shared" si="3"/>
        <v>17.483350000000002</v>
      </c>
      <c r="N132" t="s">
        <v>80</v>
      </c>
      <c r="O132">
        <v>0</v>
      </c>
      <c r="P132" t="s">
        <v>80</v>
      </c>
      <c r="Q132">
        <v>34.966700000000003</v>
      </c>
      <c r="R132" t="s">
        <v>80</v>
      </c>
      <c r="S132">
        <v>17.483350000000002</v>
      </c>
    </row>
    <row r="133" spans="1:19" x14ac:dyDescent="0.25">
      <c r="A133" t="s">
        <v>81</v>
      </c>
      <c r="B133">
        <v>-28.635000000000002</v>
      </c>
      <c r="C133">
        <v>25.95</v>
      </c>
      <c r="E133">
        <v>0</v>
      </c>
      <c r="F133" cm="1">
        <f t="array" ref="F133">MAX(ABS(B133:C133))</f>
        <v>28.635000000000002</v>
      </c>
      <c r="H133">
        <v>0</v>
      </c>
      <c r="I133">
        <v>28.635000000000002</v>
      </c>
      <c r="J133">
        <f t="shared" si="3"/>
        <v>14.317500000000001</v>
      </c>
      <c r="N133" t="s">
        <v>81</v>
      </c>
      <c r="O133">
        <v>0</v>
      </c>
      <c r="P133" t="s">
        <v>81</v>
      </c>
      <c r="Q133">
        <v>28.635000000000002</v>
      </c>
      <c r="R133" t="s">
        <v>81</v>
      </c>
      <c r="S133">
        <v>14.317500000000001</v>
      </c>
    </row>
    <row r="134" spans="1:19" x14ac:dyDescent="0.25">
      <c r="A134" t="s">
        <v>82</v>
      </c>
      <c r="B134">
        <v>-27.486999999999998</v>
      </c>
      <c r="C134">
        <v>27.683299999999999</v>
      </c>
      <c r="E134">
        <v>0</v>
      </c>
      <c r="F134" cm="1">
        <f t="array" ref="F134">MAX(ABS(B134:C134))</f>
        <v>27.683299999999999</v>
      </c>
      <c r="H134">
        <v>0</v>
      </c>
      <c r="I134">
        <v>27.683299999999999</v>
      </c>
      <c r="J134">
        <f t="shared" si="3"/>
        <v>13.84165</v>
      </c>
      <c r="N134" t="s">
        <v>82</v>
      </c>
      <c r="O134">
        <v>0</v>
      </c>
      <c r="P134" t="s">
        <v>82</v>
      </c>
      <c r="Q134">
        <v>27.683299999999999</v>
      </c>
      <c r="R134" t="s">
        <v>82</v>
      </c>
      <c r="S134">
        <v>13.84165</v>
      </c>
    </row>
    <row r="135" spans="1:19" x14ac:dyDescent="0.25">
      <c r="A135" t="s">
        <v>522</v>
      </c>
      <c r="B135">
        <v>-21.1</v>
      </c>
      <c r="C135">
        <v>11.5</v>
      </c>
      <c r="E135">
        <v>0</v>
      </c>
      <c r="F135" cm="1">
        <f t="array" ref="F135">MAX(ABS(B135:C135))</f>
        <v>21.1</v>
      </c>
      <c r="H135">
        <v>0</v>
      </c>
      <c r="I135">
        <v>21.1</v>
      </c>
      <c r="J135">
        <f t="shared" si="3"/>
        <v>10.55</v>
      </c>
      <c r="N135" t="s">
        <v>522</v>
      </c>
      <c r="O135">
        <v>0</v>
      </c>
      <c r="P135" t="s">
        <v>522</v>
      </c>
      <c r="Q135">
        <v>21.1</v>
      </c>
      <c r="R135" t="s">
        <v>522</v>
      </c>
      <c r="S135">
        <v>10.55</v>
      </c>
    </row>
    <row r="136" spans="1:19" x14ac:dyDescent="0.25">
      <c r="A136" t="s">
        <v>438</v>
      </c>
      <c r="B136">
        <v>-32.5</v>
      </c>
      <c r="C136">
        <v>13.675000000000001</v>
      </c>
      <c r="E136">
        <v>0</v>
      </c>
      <c r="F136" cm="1">
        <f t="array" ref="F136">MAX(ABS(B136:C136))</f>
        <v>32.5</v>
      </c>
      <c r="H136">
        <v>0</v>
      </c>
      <c r="I136">
        <v>32.5</v>
      </c>
      <c r="J136">
        <f t="shared" si="3"/>
        <v>16.25</v>
      </c>
      <c r="N136" t="s">
        <v>438</v>
      </c>
      <c r="O136">
        <v>0</v>
      </c>
      <c r="P136" t="s">
        <v>438</v>
      </c>
      <c r="Q136">
        <v>32.5</v>
      </c>
      <c r="R136" t="s">
        <v>438</v>
      </c>
      <c r="S136">
        <v>16.25</v>
      </c>
    </row>
    <row r="137" spans="1:19" x14ac:dyDescent="0.25">
      <c r="A137" t="s">
        <v>83</v>
      </c>
      <c r="B137">
        <v>-22.501899999999999</v>
      </c>
      <c r="C137">
        <v>13.5</v>
      </c>
      <c r="E137">
        <v>0</v>
      </c>
      <c r="F137" cm="1">
        <f t="array" ref="F137">MAX(ABS(B137:C137))</f>
        <v>22.501899999999999</v>
      </c>
      <c r="H137">
        <v>0</v>
      </c>
      <c r="I137">
        <v>22.501899999999999</v>
      </c>
      <c r="J137">
        <f t="shared" si="3"/>
        <v>11.25095</v>
      </c>
      <c r="N137" t="s">
        <v>83</v>
      </c>
      <c r="O137">
        <v>0</v>
      </c>
      <c r="P137" t="s">
        <v>83</v>
      </c>
      <c r="Q137">
        <v>22.501899999999999</v>
      </c>
      <c r="R137" t="s">
        <v>83</v>
      </c>
      <c r="S137">
        <v>11.25095</v>
      </c>
    </row>
    <row r="138" spans="1:19" x14ac:dyDescent="0.25">
      <c r="A138" t="s">
        <v>84</v>
      </c>
      <c r="B138">
        <v>-27.666699999999999</v>
      </c>
      <c r="C138">
        <v>22.785399999999999</v>
      </c>
      <c r="E138">
        <v>0</v>
      </c>
      <c r="F138" cm="1">
        <f t="array" ref="F138">MAX(ABS(B138:C138))</f>
        <v>27.666699999999999</v>
      </c>
      <c r="H138">
        <v>0</v>
      </c>
      <c r="I138">
        <v>27.666699999999999</v>
      </c>
      <c r="J138">
        <f t="shared" si="3"/>
        <v>13.833349999999999</v>
      </c>
      <c r="N138" t="s">
        <v>84</v>
      </c>
      <c r="O138">
        <v>0</v>
      </c>
      <c r="P138" t="s">
        <v>84</v>
      </c>
      <c r="Q138">
        <v>27.666699999999999</v>
      </c>
      <c r="R138" t="s">
        <v>84</v>
      </c>
      <c r="S138">
        <v>13.833349999999999</v>
      </c>
    </row>
    <row r="139" spans="1:19" x14ac:dyDescent="0.25">
      <c r="A139" t="s">
        <v>85</v>
      </c>
      <c r="B139">
        <v>-31.863399999999999</v>
      </c>
      <c r="C139">
        <v>27.683299999999999</v>
      </c>
      <c r="E139">
        <v>0</v>
      </c>
      <c r="F139" cm="1">
        <f t="array" ref="F139">MAX(ABS(B139:C139))</f>
        <v>31.863399999999999</v>
      </c>
      <c r="H139">
        <v>0</v>
      </c>
      <c r="I139">
        <v>31.863399999999999</v>
      </c>
      <c r="J139">
        <f t="shared" si="3"/>
        <v>15.931699999999999</v>
      </c>
      <c r="N139" t="s">
        <v>85</v>
      </c>
      <c r="O139">
        <v>0</v>
      </c>
      <c r="P139" t="s">
        <v>85</v>
      </c>
      <c r="Q139">
        <v>31.863399999999999</v>
      </c>
      <c r="R139" t="s">
        <v>85</v>
      </c>
      <c r="S139">
        <v>15.931699999999999</v>
      </c>
    </row>
    <row r="140" spans="1:19" x14ac:dyDescent="0.25">
      <c r="A140" t="s">
        <v>530</v>
      </c>
      <c r="B140">
        <v>-21.1</v>
      </c>
      <c r="C140">
        <v>11.5</v>
      </c>
      <c r="E140">
        <v>0</v>
      </c>
      <c r="F140" cm="1">
        <f t="array" ref="F140">MAX(ABS(B140:C140))</f>
        <v>21.1</v>
      </c>
      <c r="H140">
        <v>0</v>
      </c>
      <c r="I140">
        <v>21.1</v>
      </c>
      <c r="J140">
        <f t="shared" si="3"/>
        <v>10.55</v>
      </c>
      <c r="N140" t="s">
        <v>530</v>
      </c>
      <c r="O140">
        <v>0</v>
      </c>
      <c r="P140" t="s">
        <v>530</v>
      </c>
      <c r="Q140">
        <v>21.1</v>
      </c>
      <c r="R140" t="s">
        <v>530</v>
      </c>
      <c r="S140">
        <v>10.55</v>
      </c>
    </row>
    <row r="141" spans="1:19" x14ac:dyDescent="0.25">
      <c r="A141" t="s">
        <v>370</v>
      </c>
      <c r="B141">
        <v>-33.86</v>
      </c>
      <c r="C141">
        <v>38.03</v>
      </c>
      <c r="E141">
        <v>0</v>
      </c>
      <c r="F141" cm="1">
        <f t="array" ref="F141">MAX(ABS(B141:C141))</f>
        <v>38.03</v>
      </c>
      <c r="H141">
        <v>0</v>
      </c>
      <c r="I141">
        <v>38.03</v>
      </c>
      <c r="J141">
        <f t="shared" si="3"/>
        <v>19.015000000000001</v>
      </c>
      <c r="N141" t="s">
        <v>370</v>
      </c>
      <c r="O141">
        <v>0</v>
      </c>
      <c r="P141" t="s">
        <v>370</v>
      </c>
      <c r="Q141">
        <v>38.03</v>
      </c>
      <c r="R141" t="s">
        <v>370</v>
      </c>
      <c r="S141">
        <v>19.015000000000001</v>
      </c>
    </row>
    <row r="142" spans="1:19" x14ac:dyDescent="0.25">
      <c r="A142" t="s">
        <v>371</v>
      </c>
      <c r="B142">
        <v>-34.049999999999997</v>
      </c>
      <c r="C142">
        <v>34.6</v>
      </c>
      <c r="E142">
        <v>0</v>
      </c>
      <c r="F142" cm="1">
        <f t="array" ref="F142">MAX(ABS(B142:C142))</f>
        <v>34.6</v>
      </c>
      <c r="H142">
        <v>0</v>
      </c>
      <c r="I142">
        <v>34.6</v>
      </c>
      <c r="J142">
        <f t="shared" si="3"/>
        <v>17.3</v>
      </c>
      <c r="N142" t="s">
        <v>371</v>
      </c>
      <c r="O142">
        <v>0</v>
      </c>
      <c r="P142" t="s">
        <v>371</v>
      </c>
      <c r="Q142">
        <v>34.6</v>
      </c>
      <c r="R142" t="s">
        <v>371</v>
      </c>
      <c r="S142">
        <v>17.3</v>
      </c>
    </row>
    <row r="143" spans="1:19" x14ac:dyDescent="0.25">
      <c r="A143" t="s">
        <v>86</v>
      </c>
      <c r="B143">
        <v>-29.716699999999999</v>
      </c>
      <c r="C143">
        <v>28.333300000000001</v>
      </c>
      <c r="E143">
        <v>0</v>
      </c>
      <c r="F143" cm="1">
        <f t="array" ref="F143">MAX(ABS(B143:C143))</f>
        <v>29.716699999999999</v>
      </c>
      <c r="H143">
        <v>0</v>
      </c>
      <c r="I143">
        <v>29.716699999999999</v>
      </c>
      <c r="J143">
        <f t="shared" si="3"/>
        <v>14.85835</v>
      </c>
      <c r="N143" t="s">
        <v>86</v>
      </c>
      <c r="O143">
        <v>0</v>
      </c>
      <c r="P143" t="s">
        <v>86</v>
      </c>
      <c r="Q143">
        <v>29.716699999999999</v>
      </c>
      <c r="R143" t="s">
        <v>86</v>
      </c>
      <c r="S143">
        <v>14.85835</v>
      </c>
    </row>
    <row r="144" spans="1:19" x14ac:dyDescent="0.25">
      <c r="A144" t="s">
        <v>87</v>
      </c>
      <c r="B144">
        <v>-55.533299999999997</v>
      </c>
      <c r="C144">
        <v>34.966700000000003</v>
      </c>
      <c r="E144">
        <v>0</v>
      </c>
      <c r="F144" cm="1">
        <f t="array" ref="F144">MAX(ABS(B144:C144))</f>
        <v>55.533299999999997</v>
      </c>
      <c r="H144">
        <v>0</v>
      </c>
      <c r="I144">
        <v>55.533299999999997</v>
      </c>
      <c r="J144">
        <f t="shared" si="3"/>
        <v>27.766649999999998</v>
      </c>
      <c r="N144" t="s">
        <v>87</v>
      </c>
      <c r="O144">
        <v>0</v>
      </c>
      <c r="P144" t="s">
        <v>87</v>
      </c>
      <c r="Q144">
        <v>55.533299999999997</v>
      </c>
      <c r="R144" t="s">
        <v>87</v>
      </c>
      <c r="S144">
        <v>27.766649999999998</v>
      </c>
    </row>
    <row r="145" spans="1:19" x14ac:dyDescent="0.25">
      <c r="A145" t="s">
        <v>88</v>
      </c>
      <c r="B145">
        <v>-28.73</v>
      </c>
      <c r="C145">
        <v>34.966700000000003</v>
      </c>
      <c r="E145">
        <v>0</v>
      </c>
      <c r="F145" cm="1">
        <f t="array" ref="F145">MAX(ABS(B145:C145))</f>
        <v>34.966700000000003</v>
      </c>
      <c r="H145">
        <v>0</v>
      </c>
      <c r="I145">
        <v>34.966700000000003</v>
      </c>
      <c r="J145">
        <f t="shared" si="3"/>
        <v>17.483350000000002</v>
      </c>
      <c r="N145" t="s">
        <v>88</v>
      </c>
      <c r="O145">
        <v>0</v>
      </c>
      <c r="P145" t="s">
        <v>88</v>
      </c>
      <c r="Q145">
        <v>34.966700000000003</v>
      </c>
      <c r="R145" t="s">
        <v>88</v>
      </c>
      <c r="S145">
        <v>17.483350000000002</v>
      </c>
    </row>
    <row r="146" spans="1:19" x14ac:dyDescent="0.25">
      <c r="A146" t="s">
        <v>89</v>
      </c>
      <c r="B146">
        <v>-26.5</v>
      </c>
      <c r="C146">
        <v>26.506699999999999</v>
      </c>
      <c r="E146">
        <v>0</v>
      </c>
      <c r="F146" cm="1">
        <f t="array" ref="F146">MAX(ABS(B146:C146))</f>
        <v>26.506699999999999</v>
      </c>
      <c r="H146">
        <v>0</v>
      </c>
      <c r="I146">
        <v>26.506699999999999</v>
      </c>
      <c r="J146">
        <f t="shared" si="3"/>
        <v>13.253349999999999</v>
      </c>
      <c r="N146" t="s">
        <v>89</v>
      </c>
      <c r="O146">
        <v>0</v>
      </c>
      <c r="P146" t="s">
        <v>89</v>
      </c>
      <c r="Q146">
        <v>26.506699999999999</v>
      </c>
      <c r="R146" t="s">
        <v>89</v>
      </c>
      <c r="S146">
        <v>13.253349999999999</v>
      </c>
    </row>
    <row r="147" spans="1:19" x14ac:dyDescent="0.25">
      <c r="A147" t="s">
        <v>90</v>
      </c>
      <c r="B147">
        <v>-27</v>
      </c>
      <c r="C147">
        <v>26.728300000000001</v>
      </c>
      <c r="E147">
        <v>0</v>
      </c>
      <c r="F147" cm="1">
        <f t="array" ref="F147">MAX(ABS(B147:C147))</f>
        <v>27</v>
      </c>
      <c r="H147">
        <v>0</v>
      </c>
      <c r="I147">
        <v>27</v>
      </c>
      <c r="J147">
        <f t="shared" si="3"/>
        <v>13.5</v>
      </c>
      <c r="N147" t="s">
        <v>90</v>
      </c>
      <c r="O147">
        <v>0</v>
      </c>
      <c r="P147" t="s">
        <v>90</v>
      </c>
      <c r="Q147">
        <v>27</v>
      </c>
      <c r="R147" t="s">
        <v>90</v>
      </c>
      <c r="S147">
        <v>13.5</v>
      </c>
    </row>
    <row r="148" spans="1:19" x14ac:dyDescent="0.25">
      <c r="A148" t="s">
        <v>91</v>
      </c>
      <c r="B148">
        <v>-29.241700000000002</v>
      </c>
      <c r="C148">
        <v>30.3797</v>
      </c>
      <c r="E148">
        <v>0</v>
      </c>
      <c r="F148" cm="1">
        <f t="array" ref="F148">MAX(ABS(B148:C148))</f>
        <v>30.3797</v>
      </c>
      <c r="H148">
        <v>0</v>
      </c>
      <c r="I148">
        <v>30.3797</v>
      </c>
      <c r="J148">
        <f t="shared" si="3"/>
        <v>15.18985</v>
      </c>
      <c r="N148" t="s">
        <v>91</v>
      </c>
      <c r="O148">
        <v>0</v>
      </c>
      <c r="P148" t="s">
        <v>91</v>
      </c>
      <c r="Q148">
        <v>30.3797</v>
      </c>
      <c r="R148" t="s">
        <v>91</v>
      </c>
      <c r="S148">
        <v>15.18985</v>
      </c>
    </row>
    <row r="149" spans="1:19" x14ac:dyDescent="0.25">
      <c r="A149" t="s">
        <v>92</v>
      </c>
      <c r="B149">
        <v>-22.3752</v>
      </c>
      <c r="C149">
        <v>34.966700000000003</v>
      </c>
      <c r="E149">
        <v>0</v>
      </c>
      <c r="F149" cm="1">
        <f t="array" ref="F149">MAX(ABS(B149:C149))</f>
        <v>34.966700000000003</v>
      </c>
      <c r="H149">
        <v>0</v>
      </c>
      <c r="I149">
        <v>34.966700000000003</v>
      </c>
      <c r="J149">
        <f t="shared" si="3"/>
        <v>17.483350000000002</v>
      </c>
      <c r="N149" t="s">
        <v>92</v>
      </c>
      <c r="O149">
        <v>0</v>
      </c>
      <c r="P149" t="s">
        <v>92</v>
      </c>
      <c r="Q149">
        <v>34.966700000000003</v>
      </c>
      <c r="R149" t="s">
        <v>92</v>
      </c>
      <c r="S149">
        <v>17.483350000000002</v>
      </c>
    </row>
    <row r="150" spans="1:19" x14ac:dyDescent="0.25">
      <c r="A150" t="s">
        <v>93</v>
      </c>
      <c r="B150">
        <v>-37.076700000000002</v>
      </c>
      <c r="C150">
        <v>34.966700000000003</v>
      </c>
      <c r="E150">
        <v>0</v>
      </c>
      <c r="F150" cm="1">
        <f t="array" ref="F150">MAX(ABS(B150:C150))</f>
        <v>37.076700000000002</v>
      </c>
      <c r="H150">
        <v>0</v>
      </c>
      <c r="I150">
        <v>37.076700000000002</v>
      </c>
      <c r="J150">
        <f t="shared" si="3"/>
        <v>18.538350000000001</v>
      </c>
      <c r="N150" t="s">
        <v>93</v>
      </c>
      <c r="O150">
        <v>0</v>
      </c>
      <c r="P150" t="s">
        <v>93</v>
      </c>
      <c r="Q150">
        <v>37.076700000000002</v>
      </c>
      <c r="R150" t="s">
        <v>93</v>
      </c>
      <c r="S150">
        <v>18.538350000000001</v>
      </c>
    </row>
    <row r="151" spans="1:19" x14ac:dyDescent="0.25">
      <c r="A151" t="s">
        <v>94</v>
      </c>
      <c r="B151">
        <v>-23.241599999999998</v>
      </c>
      <c r="C151">
        <v>-4.8</v>
      </c>
      <c r="E151">
        <f>ABS(MAX(B151:C151))</f>
        <v>4.8</v>
      </c>
      <c r="F151">
        <f>ABS(MIN(B151:C151))</f>
        <v>23.241599999999998</v>
      </c>
      <c r="H151">
        <v>4.8</v>
      </c>
      <c r="I151">
        <v>23.241599999999998</v>
      </c>
      <c r="J151">
        <f t="shared" si="3"/>
        <v>14.020799999999998</v>
      </c>
      <c r="N151" t="s">
        <v>94</v>
      </c>
      <c r="O151">
        <v>4.8</v>
      </c>
      <c r="P151" t="s">
        <v>94</v>
      </c>
      <c r="Q151">
        <v>23.241599999999998</v>
      </c>
      <c r="R151" t="s">
        <v>94</v>
      </c>
      <c r="S151">
        <v>14.020799999999998</v>
      </c>
    </row>
    <row r="152" spans="1:19" x14ac:dyDescent="0.25">
      <c r="A152" t="s">
        <v>336</v>
      </c>
      <c r="B152">
        <v>21.5</v>
      </c>
      <c r="C152">
        <v>27.816700000000001</v>
      </c>
      <c r="E152">
        <f>B152</f>
        <v>21.5</v>
      </c>
      <c r="F152">
        <f>C152</f>
        <v>27.816700000000001</v>
      </c>
      <c r="H152">
        <v>21.5</v>
      </c>
      <c r="I152">
        <v>27.816700000000001</v>
      </c>
      <c r="J152">
        <f t="shared" si="3"/>
        <v>24.658349999999999</v>
      </c>
      <c r="N152" t="s">
        <v>336</v>
      </c>
      <c r="O152">
        <v>21.5</v>
      </c>
      <c r="P152" t="s">
        <v>336</v>
      </c>
      <c r="Q152">
        <v>27.816700000000001</v>
      </c>
      <c r="R152" t="s">
        <v>336</v>
      </c>
      <c r="S152">
        <v>24.658349999999999</v>
      </c>
    </row>
    <row r="153" spans="1:19" x14ac:dyDescent="0.25">
      <c r="A153" t="s">
        <v>349</v>
      </c>
      <c r="B153">
        <v>18.888000000000002</v>
      </c>
      <c r="C153">
        <v>28.4039</v>
      </c>
      <c r="E153">
        <f>B153</f>
        <v>18.888000000000002</v>
      </c>
      <c r="F153">
        <f>C153</f>
        <v>28.4039</v>
      </c>
      <c r="H153">
        <v>18.888000000000002</v>
      </c>
      <c r="I153">
        <v>28.4039</v>
      </c>
      <c r="J153">
        <f t="shared" si="3"/>
        <v>23.645949999999999</v>
      </c>
      <c r="N153" t="s">
        <v>349</v>
      </c>
      <c r="O153">
        <v>18.888000000000002</v>
      </c>
      <c r="P153" t="s">
        <v>349</v>
      </c>
      <c r="Q153">
        <v>28.4039</v>
      </c>
      <c r="R153" t="s">
        <v>349</v>
      </c>
      <c r="S153">
        <v>23.645949999999999</v>
      </c>
    </row>
    <row r="154" spans="1:19" x14ac:dyDescent="0.25">
      <c r="A154" t="s">
        <v>95</v>
      </c>
      <c r="B154">
        <v>-31.55</v>
      </c>
      <c r="C154">
        <v>34.966700000000003</v>
      </c>
      <c r="E154">
        <v>0</v>
      </c>
      <c r="F154" cm="1">
        <f t="array" ref="F154">MAX(ABS(B154:C154))</f>
        <v>34.966700000000003</v>
      </c>
      <c r="H154">
        <v>0</v>
      </c>
      <c r="I154">
        <v>34.966700000000003</v>
      </c>
      <c r="J154">
        <f t="shared" si="3"/>
        <v>17.483350000000002</v>
      </c>
      <c r="N154" t="s">
        <v>95</v>
      </c>
      <c r="O154">
        <v>0</v>
      </c>
      <c r="P154" t="s">
        <v>95</v>
      </c>
      <c r="Q154">
        <v>34.966700000000003</v>
      </c>
      <c r="R154" t="s">
        <v>95</v>
      </c>
      <c r="S154">
        <v>17.483350000000002</v>
      </c>
    </row>
    <row r="155" spans="1:19" x14ac:dyDescent="0.25">
      <c r="A155" t="s">
        <v>566</v>
      </c>
      <c r="B155">
        <v>-31.5611</v>
      </c>
      <c r="C155">
        <v>-30.206299999999999</v>
      </c>
      <c r="E155">
        <f>ABS(MAX(B155:C155))</f>
        <v>30.206299999999999</v>
      </c>
      <c r="F155">
        <f>ABS(MIN(B155:C155))</f>
        <v>31.5611</v>
      </c>
      <c r="H155">
        <v>30.206299999999999</v>
      </c>
      <c r="I155">
        <v>31.5611</v>
      </c>
      <c r="J155">
        <f t="shared" si="3"/>
        <v>30.883699999999997</v>
      </c>
      <c r="N155" t="s">
        <v>566</v>
      </c>
      <c r="O155">
        <v>30.206299999999999</v>
      </c>
      <c r="P155" t="s">
        <v>566</v>
      </c>
      <c r="Q155">
        <v>31.5611</v>
      </c>
      <c r="R155" t="s">
        <v>566</v>
      </c>
      <c r="S155">
        <v>30.883699999999997</v>
      </c>
    </row>
    <row r="156" spans="1:19" x14ac:dyDescent="0.25">
      <c r="A156" t="s">
        <v>96</v>
      </c>
      <c r="B156">
        <v>-32.200000000000003</v>
      </c>
      <c r="C156">
        <v>34.966700000000003</v>
      </c>
      <c r="E156">
        <v>0</v>
      </c>
      <c r="F156" cm="1">
        <f t="array" ref="F156">MAX(ABS(B156:C156))</f>
        <v>34.966700000000003</v>
      </c>
      <c r="H156">
        <v>0</v>
      </c>
      <c r="I156">
        <v>34.966700000000003</v>
      </c>
      <c r="J156">
        <f t="shared" si="3"/>
        <v>17.483350000000002</v>
      </c>
      <c r="N156" t="s">
        <v>96</v>
      </c>
      <c r="O156">
        <v>0</v>
      </c>
      <c r="P156" t="s">
        <v>96</v>
      </c>
      <c r="Q156">
        <v>34.966700000000003</v>
      </c>
      <c r="R156" t="s">
        <v>96</v>
      </c>
      <c r="S156">
        <v>17.483350000000002</v>
      </c>
    </row>
    <row r="157" spans="1:19" x14ac:dyDescent="0.25">
      <c r="A157" t="s">
        <v>439</v>
      </c>
      <c r="B157">
        <v>-25.3933</v>
      </c>
      <c r="C157">
        <v>24.8325</v>
      </c>
      <c r="E157">
        <v>0</v>
      </c>
      <c r="F157" cm="1">
        <f t="array" ref="F157">MAX(ABS(B157:C157))</f>
        <v>25.3933</v>
      </c>
      <c r="H157">
        <v>0</v>
      </c>
      <c r="I157">
        <v>25.3933</v>
      </c>
      <c r="J157">
        <f t="shared" si="3"/>
        <v>12.69665</v>
      </c>
      <c r="N157" t="s">
        <v>439</v>
      </c>
      <c r="O157">
        <v>0</v>
      </c>
      <c r="P157" t="s">
        <v>439</v>
      </c>
      <c r="Q157">
        <v>25.3933</v>
      </c>
      <c r="R157" t="s">
        <v>439</v>
      </c>
      <c r="S157">
        <v>12.69665</v>
      </c>
    </row>
    <row r="158" spans="1:19" x14ac:dyDescent="0.25">
      <c r="A158" t="s">
        <v>97</v>
      </c>
      <c r="B158">
        <v>-27.529299999999999</v>
      </c>
      <c r="C158">
        <v>28.454000000000001</v>
      </c>
      <c r="E158">
        <v>0</v>
      </c>
      <c r="F158" cm="1">
        <f t="array" ref="F158">MAX(ABS(B158:C158))</f>
        <v>28.454000000000001</v>
      </c>
      <c r="H158">
        <v>0</v>
      </c>
      <c r="I158">
        <v>28.454000000000001</v>
      </c>
      <c r="J158">
        <f t="shared" si="3"/>
        <v>14.227</v>
      </c>
      <c r="N158" t="s">
        <v>97</v>
      </c>
      <c r="O158">
        <v>0</v>
      </c>
      <c r="P158" t="s">
        <v>97</v>
      </c>
      <c r="Q158">
        <v>28.454000000000001</v>
      </c>
      <c r="R158" t="s">
        <v>97</v>
      </c>
      <c r="S158">
        <v>14.227</v>
      </c>
    </row>
    <row r="159" spans="1:19" x14ac:dyDescent="0.25">
      <c r="A159" t="s">
        <v>98</v>
      </c>
      <c r="B159">
        <v>-28.4666</v>
      </c>
      <c r="C159">
        <v>27.933299999999999</v>
      </c>
      <c r="E159">
        <v>0</v>
      </c>
      <c r="F159" cm="1">
        <f t="array" ref="F159">MAX(ABS(B159:C159))</f>
        <v>28.4666</v>
      </c>
      <c r="H159">
        <v>0</v>
      </c>
      <c r="I159">
        <v>28.4666</v>
      </c>
      <c r="J159">
        <f t="shared" si="3"/>
        <v>14.2333</v>
      </c>
      <c r="N159" t="s">
        <v>98</v>
      </c>
      <c r="O159">
        <v>0</v>
      </c>
      <c r="P159" t="s">
        <v>98</v>
      </c>
      <c r="Q159">
        <v>28.4666</v>
      </c>
      <c r="R159" t="s">
        <v>98</v>
      </c>
      <c r="S159">
        <v>14.2333</v>
      </c>
    </row>
    <row r="160" spans="1:19" x14ac:dyDescent="0.25">
      <c r="A160" t="s">
        <v>372</v>
      </c>
      <c r="B160">
        <v>-44.030700000000003</v>
      </c>
      <c r="C160">
        <v>46.75</v>
      </c>
      <c r="E160">
        <v>0</v>
      </c>
      <c r="F160" cm="1">
        <f t="array" ref="F160">MAX(ABS(B160:C160))</f>
        <v>46.75</v>
      </c>
      <c r="H160">
        <v>0</v>
      </c>
      <c r="I160">
        <v>46.75</v>
      </c>
      <c r="J160">
        <f t="shared" si="3"/>
        <v>23.375</v>
      </c>
      <c r="N160" t="s">
        <v>372</v>
      </c>
      <c r="O160">
        <v>0</v>
      </c>
      <c r="P160" t="s">
        <v>372</v>
      </c>
      <c r="Q160">
        <v>46.75</v>
      </c>
      <c r="R160" t="s">
        <v>372</v>
      </c>
      <c r="S160">
        <v>23.375</v>
      </c>
    </row>
    <row r="161" spans="1:19" x14ac:dyDescent="0.25">
      <c r="A161" t="s">
        <v>440</v>
      </c>
      <c r="B161">
        <v>-28.9633</v>
      </c>
      <c r="C161">
        <v>-18.998799999999999</v>
      </c>
      <c r="E161">
        <f>ABS(MAX(B161:C161))</f>
        <v>18.998799999999999</v>
      </c>
      <c r="F161">
        <f>ABS(MIN(B161:C161))</f>
        <v>28.9633</v>
      </c>
      <c r="H161">
        <v>18.998799999999999</v>
      </c>
      <c r="I161">
        <v>28.9633</v>
      </c>
      <c r="J161">
        <f t="shared" si="3"/>
        <v>23.98105</v>
      </c>
      <c r="N161" t="s">
        <v>440</v>
      </c>
      <c r="O161">
        <v>18.998799999999999</v>
      </c>
      <c r="P161" t="s">
        <v>440</v>
      </c>
      <c r="Q161">
        <v>28.9633</v>
      </c>
      <c r="R161" t="s">
        <v>440</v>
      </c>
      <c r="S161">
        <v>23.98105</v>
      </c>
    </row>
    <row r="162" spans="1:19" x14ac:dyDescent="0.25">
      <c r="A162" t="s">
        <v>441</v>
      </c>
      <c r="B162">
        <v>-38.416699999999999</v>
      </c>
      <c r="C162">
        <v>39.75</v>
      </c>
      <c r="E162">
        <v>0</v>
      </c>
      <c r="F162" cm="1">
        <f t="array" ref="F162">MAX(ABS(B162:C162))</f>
        <v>39.75</v>
      </c>
      <c r="H162">
        <v>0</v>
      </c>
      <c r="I162">
        <v>39.75</v>
      </c>
      <c r="J162">
        <f t="shared" si="3"/>
        <v>19.875</v>
      </c>
      <c r="N162" t="s">
        <v>441</v>
      </c>
      <c r="O162">
        <v>0</v>
      </c>
      <c r="P162" t="s">
        <v>441</v>
      </c>
      <c r="Q162">
        <v>39.75</v>
      </c>
      <c r="R162" t="s">
        <v>441</v>
      </c>
      <c r="S162">
        <v>19.875</v>
      </c>
    </row>
    <row r="163" spans="1:19" x14ac:dyDescent="0.25">
      <c r="A163" t="s">
        <v>442</v>
      </c>
      <c r="B163">
        <v>-29.605</v>
      </c>
      <c r="C163">
        <v>-12.5</v>
      </c>
      <c r="E163">
        <f>ABS(MAX(B163:C163))</f>
        <v>12.5</v>
      </c>
      <c r="F163">
        <f>ABS(MIN(B163:C163))</f>
        <v>29.605</v>
      </c>
      <c r="H163">
        <v>12.5</v>
      </c>
      <c r="I163">
        <v>29.605</v>
      </c>
      <c r="J163">
        <f t="shared" si="3"/>
        <v>21.052500000000002</v>
      </c>
      <c r="N163" t="s">
        <v>442</v>
      </c>
      <c r="O163">
        <v>12.5</v>
      </c>
      <c r="P163" t="s">
        <v>442</v>
      </c>
      <c r="Q163">
        <v>29.605</v>
      </c>
      <c r="R163" t="s">
        <v>442</v>
      </c>
      <c r="S163">
        <v>21.052500000000002</v>
      </c>
    </row>
    <row r="164" spans="1:19" x14ac:dyDescent="0.25">
      <c r="A164" t="s">
        <v>443</v>
      </c>
      <c r="B164">
        <v>-30.2</v>
      </c>
      <c r="C164">
        <v>34.25</v>
      </c>
      <c r="E164">
        <v>0</v>
      </c>
      <c r="F164" cm="1">
        <f t="array" ref="F164">MAX(ABS(B164:C164))</f>
        <v>34.25</v>
      </c>
      <c r="H164">
        <v>0</v>
      </c>
      <c r="I164">
        <v>34.25</v>
      </c>
      <c r="J164">
        <f t="shared" si="3"/>
        <v>17.125</v>
      </c>
      <c r="N164" t="s">
        <v>443</v>
      </c>
      <c r="O164">
        <v>0</v>
      </c>
      <c r="P164" t="s">
        <v>443</v>
      </c>
      <c r="Q164">
        <v>34.25</v>
      </c>
      <c r="R164" t="s">
        <v>443</v>
      </c>
      <c r="S164">
        <v>17.125</v>
      </c>
    </row>
    <row r="165" spans="1:19" x14ac:dyDescent="0.25">
      <c r="A165" t="s">
        <v>444</v>
      </c>
      <c r="B165">
        <v>-31</v>
      </c>
      <c r="C165">
        <v>3.08</v>
      </c>
      <c r="E165">
        <v>0</v>
      </c>
      <c r="F165" cm="1">
        <f t="array" ref="F165">MAX(ABS(B165:C165))</f>
        <v>31</v>
      </c>
      <c r="H165">
        <v>0</v>
      </c>
      <c r="I165">
        <v>31</v>
      </c>
      <c r="J165">
        <f t="shared" si="3"/>
        <v>15.5</v>
      </c>
      <c r="N165" t="s">
        <v>444</v>
      </c>
      <c r="O165">
        <v>0</v>
      </c>
      <c r="P165" t="s">
        <v>444</v>
      </c>
      <c r="Q165">
        <v>31</v>
      </c>
      <c r="R165" t="s">
        <v>444</v>
      </c>
      <c r="S165">
        <v>15.5</v>
      </c>
    </row>
    <row r="166" spans="1:19" x14ac:dyDescent="0.25">
      <c r="A166" t="s">
        <v>445</v>
      </c>
      <c r="B166">
        <v>-35.438499999999998</v>
      </c>
      <c r="C166">
        <v>13.81</v>
      </c>
      <c r="E166">
        <v>0</v>
      </c>
      <c r="F166" cm="1">
        <f t="array" ref="F166">MAX(ABS(B166:C166))</f>
        <v>35.438499999999998</v>
      </c>
      <c r="H166">
        <v>0</v>
      </c>
      <c r="I166">
        <v>35.438499999999998</v>
      </c>
      <c r="J166">
        <f t="shared" si="3"/>
        <v>17.719249999999999</v>
      </c>
      <c r="N166" t="s">
        <v>445</v>
      </c>
      <c r="O166">
        <v>0</v>
      </c>
      <c r="P166" t="s">
        <v>445</v>
      </c>
      <c r="Q166">
        <v>35.438499999999998</v>
      </c>
      <c r="R166" t="s">
        <v>445</v>
      </c>
      <c r="S166">
        <v>17.719249999999999</v>
      </c>
    </row>
    <row r="167" spans="1:19" x14ac:dyDescent="0.25">
      <c r="A167" t="s">
        <v>446</v>
      </c>
      <c r="B167">
        <v>-25.38</v>
      </c>
      <c r="C167">
        <v>35.190300000000001</v>
      </c>
      <c r="E167">
        <v>0</v>
      </c>
      <c r="F167" cm="1">
        <f t="array" ref="F167">MAX(ABS(B167:C167))</f>
        <v>35.190300000000001</v>
      </c>
      <c r="H167">
        <v>0</v>
      </c>
      <c r="I167">
        <v>35.190300000000001</v>
      </c>
      <c r="J167">
        <f t="shared" si="3"/>
        <v>17.59515</v>
      </c>
      <c r="N167" t="s">
        <v>446</v>
      </c>
      <c r="O167">
        <v>0</v>
      </c>
      <c r="P167" t="s">
        <v>446</v>
      </c>
      <c r="Q167">
        <v>35.190300000000001</v>
      </c>
      <c r="R167" t="s">
        <v>446</v>
      </c>
      <c r="S167">
        <v>17.59515</v>
      </c>
    </row>
    <row r="168" spans="1:19" x14ac:dyDescent="0.25">
      <c r="A168" t="s">
        <v>99</v>
      </c>
      <c r="B168">
        <v>8.9499999999999993</v>
      </c>
      <c r="C168">
        <v>26.603300000000001</v>
      </c>
      <c r="E168">
        <f>B168</f>
        <v>8.9499999999999993</v>
      </c>
      <c r="F168">
        <f>C168</f>
        <v>26.603300000000001</v>
      </c>
      <c r="H168">
        <v>8.9499999999999993</v>
      </c>
      <c r="I168">
        <v>26.603300000000001</v>
      </c>
      <c r="J168">
        <f t="shared" si="3"/>
        <v>17.77665</v>
      </c>
      <c r="N168" t="s">
        <v>99</v>
      </c>
      <c r="O168">
        <v>8.9499999999999993</v>
      </c>
      <c r="P168" t="s">
        <v>99</v>
      </c>
      <c r="Q168">
        <v>26.603300000000001</v>
      </c>
      <c r="R168" t="s">
        <v>99</v>
      </c>
      <c r="S168">
        <v>17.77665</v>
      </c>
    </row>
    <row r="169" spans="1:19" x14ac:dyDescent="0.25">
      <c r="A169" t="s">
        <v>373</v>
      </c>
      <c r="B169">
        <v>-31.982700000000001</v>
      </c>
      <c r="C169">
        <v>35.19</v>
      </c>
      <c r="E169">
        <v>0</v>
      </c>
      <c r="F169" cm="1">
        <f t="array" ref="F169">MAX(ABS(B169:C169))</f>
        <v>35.19</v>
      </c>
      <c r="H169">
        <v>0</v>
      </c>
      <c r="I169">
        <v>35.19</v>
      </c>
      <c r="J169">
        <f t="shared" si="3"/>
        <v>17.594999999999999</v>
      </c>
      <c r="N169" t="s">
        <v>373</v>
      </c>
      <c r="O169">
        <v>0</v>
      </c>
      <c r="P169" t="s">
        <v>373</v>
      </c>
      <c r="Q169">
        <v>35.19</v>
      </c>
      <c r="R169" t="s">
        <v>373</v>
      </c>
      <c r="S169">
        <v>17.594999999999999</v>
      </c>
    </row>
    <row r="170" spans="1:19" x14ac:dyDescent="0.25">
      <c r="A170" t="s">
        <v>374</v>
      </c>
      <c r="B170">
        <v>15.57</v>
      </c>
      <c r="C170">
        <v>48.91</v>
      </c>
      <c r="E170">
        <f>B170</f>
        <v>15.57</v>
      </c>
      <c r="F170">
        <f>C170</f>
        <v>48.91</v>
      </c>
      <c r="H170">
        <v>15.57</v>
      </c>
      <c r="I170">
        <v>48.91</v>
      </c>
      <c r="J170">
        <f t="shared" si="3"/>
        <v>32.239999999999995</v>
      </c>
      <c r="N170" t="s">
        <v>374</v>
      </c>
      <c r="O170">
        <v>15.57</v>
      </c>
      <c r="P170" t="s">
        <v>374</v>
      </c>
      <c r="Q170">
        <v>48.91</v>
      </c>
      <c r="R170" t="s">
        <v>374</v>
      </c>
      <c r="S170">
        <v>32.239999999999995</v>
      </c>
    </row>
    <row r="171" spans="1:19" x14ac:dyDescent="0.25">
      <c r="A171" t="s">
        <v>508</v>
      </c>
      <c r="B171">
        <v>38.03</v>
      </c>
      <c r="C171">
        <v>38.03</v>
      </c>
      <c r="E171">
        <f>B171</f>
        <v>38.03</v>
      </c>
      <c r="F171">
        <f>C171</f>
        <v>38.03</v>
      </c>
      <c r="H171">
        <v>38.03</v>
      </c>
      <c r="I171">
        <v>38.03</v>
      </c>
      <c r="J171">
        <f t="shared" si="3"/>
        <v>38.03</v>
      </c>
      <c r="N171" t="s">
        <v>508</v>
      </c>
      <c r="O171">
        <v>38.03</v>
      </c>
      <c r="P171" t="s">
        <v>508</v>
      </c>
      <c r="Q171">
        <v>38.03</v>
      </c>
      <c r="R171" t="s">
        <v>508</v>
      </c>
      <c r="S171">
        <v>38.03</v>
      </c>
    </row>
    <row r="172" spans="1:19" x14ac:dyDescent="0.25">
      <c r="A172" t="s">
        <v>447</v>
      </c>
      <c r="B172">
        <v>-1.0806</v>
      </c>
      <c r="C172">
        <v>7.0000000000000007E-2</v>
      </c>
      <c r="E172">
        <v>0</v>
      </c>
      <c r="F172" cm="1">
        <f t="array" ref="F172">MAX(ABS(B172:C172))</f>
        <v>1.0806</v>
      </c>
      <c r="H172">
        <v>0</v>
      </c>
      <c r="I172">
        <v>1.0806</v>
      </c>
      <c r="J172">
        <f t="shared" si="3"/>
        <v>0.5403</v>
      </c>
      <c r="N172" t="s">
        <v>447</v>
      </c>
      <c r="O172">
        <v>0</v>
      </c>
      <c r="P172" t="s">
        <v>447</v>
      </c>
      <c r="Q172">
        <v>1.0806</v>
      </c>
      <c r="R172" t="s">
        <v>447</v>
      </c>
      <c r="S172">
        <v>0.5403</v>
      </c>
    </row>
    <row r="173" spans="1:19" x14ac:dyDescent="0.25">
      <c r="A173" t="s">
        <v>448</v>
      </c>
      <c r="B173">
        <v>14.7133</v>
      </c>
      <c r="C173">
        <v>37.104300000000002</v>
      </c>
      <c r="E173">
        <f>B173</f>
        <v>14.7133</v>
      </c>
      <c r="F173">
        <f>C173</f>
        <v>37.104300000000002</v>
      </c>
      <c r="H173">
        <v>14.7133</v>
      </c>
      <c r="I173">
        <v>37.104300000000002</v>
      </c>
      <c r="J173">
        <f t="shared" si="3"/>
        <v>25.908799999999999</v>
      </c>
      <c r="N173" t="s">
        <v>448</v>
      </c>
      <c r="O173">
        <v>14.7133</v>
      </c>
      <c r="P173" t="s">
        <v>448</v>
      </c>
      <c r="Q173">
        <v>37.104300000000002</v>
      </c>
      <c r="R173" t="s">
        <v>448</v>
      </c>
      <c r="S173">
        <v>25.908799999999999</v>
      </c>
    </row>
    <row r="174" spans="1:19" x14ac:dyDescent="0.25">
      <c r="A174" t="s">
        <v>375</v>
      </c>
      <c r="B174">
        <v>-12.0519</v>
      </c>
      <c r="C174">
        <v>63.477800000000002</v>
      </c>
      <c r="E174">
        <v>0</v>
      </c>
      <c r="F174" cm="1">
        <f t="array" ref="F174">MAX(ABS(B174:C174))</f>
        <v>63.477800000000002</v>
      </c>
      <c r="H174">
        <v>0</v>
      </c>
      <c r="I174">
        <v>63.477800000000002</v>
      </c>
      <c r="J174">
        <f t="shared" si="3"/>
        <v>31.738900000000001</v>
      </c>
      <c r="N174" t="s">
        <v>375</v>
      </c>
      <c r="O174">
        <v>0</v>
      </c>
      <c r="P174" t="s">
        <v>375</v>
      </c>
      <c r="Q174">
        <v>63.477800000000002</v>
      </c>
      <c r="R174" t="s">
        <v>375</v>
      </c>
      <c r="S174">
        <v>31.738900000000001</v>
      </c>
    </row>
    <row r="175" spans="1:19" x14ac:dyDescent="0.25">
      <c r="A175" t="s">
        <v>376</v>
      </c>
      <c r="B175">
        <v>-73.680000000000007</v>
      </c>
      <c r="C175">
        <v>63.95</v>
      </c>
      <c r="E175">
        <v>0</v>
      </c>
      <c r="F175" cm="1">
        <f t="array" ref="F175">MAX(ABS(B175:C175))</f>
        <v>73.680000000000007</v>
      </c>
      <c r="H175">
        <v>0</v>
      </c>
      <c r="I175">
        <v>73.680000000000007</v>
      </c>
      <c r="J175">
        <f t="shared" si="3"/>
        <v>36.840000000000003</v>
      </c>
      <c r="N175" t="s">
        <v>376</v>
      </c>
      <c r="O175">
        <v>0</v>
      </c>
      <c r="P175" t="s">
        <v>376</v>
      </c>
      <c r="Q175">
        <v>73.680000000000007</v>
      </c>
      <c r="R175" t="s">
        <v>376</v>
      </c>
      <c r="S175">
        <v>36.840000000000003</v>
      </c>
    </row>
    <row r="176" spans="1:19" x14ac:dyDescent="0.25">
      <c r="A176" t="s">
        <v>377</v>
      </c>
      <c r="B176">
        <v>-56.653599999999997</v>
      </c>
      <c r="C176">
        <v>71.349999999999994</v>
      </c>
      <c r="E176">
        <v>0</v>
      </c>
      <c r="F176" cm="1">
        <f t="array" ref="F176">MAX(ABS(B176:C176))</f>
        <v>71.349999999999994</v>
      </c>
      <c r="H176">
        <v>0</v>
      </c>
      <c r="I176">
        <v>71.349999999999994</v>
      </c>
      <c r="J176">
        <f t="shared" si="3"/>
        <v>35.674999999999997</v>
      </c>
      <c r="N176" t="s">
        <v>377</v>
      </c>
      <c r="O176">
        <v>0</v>
      </c>
      <c r="P176" t="s">
        <v>377</v>
      </c>
      <c r="Q176">
        <v>71.349999999999994</v>
      </c>
      <c r="R176" t="s">
        <v>377</v>
      </c>
      <c r="S176">
        <v>35.674999999999997</v>
      </c>
    </row>
    <row r="177" spans="1:19" x14ac:dyDescent="0.25">
      <c r="A177" t="s">
        <v>100</v>
      </c>
      <c r="B177">
        <v>9.3000000000000007</v>
      </c>
      <c r="C177">
        <v>32.332999999999998</v>
      </c>
      <c r="E177">
        <f>B177</f>
        <v>9.3000000000000007</v>
      </c>
      <c r="F177">
        <f>C177</f>
        <v>32.332999999999998</v>
      </c>
      <c r="H177">
        <v>9.3000000000000007</v>
      </c>
      <c r="I177">
        <v>32.332999999999998</v>
      </c>
      <c r="J177">
        <f t="shared" si="3"/>
        <v>20.816499999999998</v>
      </c>
      <c r="N177" t="s">
        <v>100</v>
      </c>
      <c r="O177">
        <v>9.3000000000000007</v>
      </c>
      <c r="P177" t="s">
        <v>100</v>
      </c>
      <c r="Q177">
        <v>32.332999999999998</v>
      </c>
      <c r="R177" t="s">
        <v>100</v>
      </c>
      <c r="S177">
        <v>20.816499999999998</v>
      </c>
    </row>
    <row r="178" spans="1:19" x14ac:dyDescent="0.25">
      <c r="A178" t="s">
        <v>101</v>
      </c>
      <c r="B178">
        <v>-23.416699999999999</v>
      </c>
      <c r="C178">
        <v>29.6858</v>
      </c>
      <c r="E178">
        <v>0</v>
      </c>
      <c r="F178" cm="1">
        <f t="array" ref="F178">MAX(ABS(B178:C178))</f>
        <v>29.6858</v>
      </c>
      <c r="H178">
        <v>0</v>
      </c>
      <c r="I178">
        <v>29.6858</v>
      </c>
      <c r="J178">
        <f t="shared" si="3"/>
        <v>14.8429</v>
      </c>
      <c r="N178" t="s">
        <v>101</v>
      </c>
      <c r="O178">
        <v>0</v>
      </c>
      <c r="P178" t="s">
        <v>101</v>
      </c>
      <c r="Q178">
        <v>29.6858</v>
      </c>
      <c r="R178" t="s">
        <v>101</v>
      </c>
      <c r="S178">
        <v>14.8429</v>
      </c>
    </row>
    <row r="179" spans="1:19" x14ac:dyDescent="0.25">
      <c r="A179" t="s">
        <v>102</v>
      </c>
      <c r="B179">
        <v>8.0681999999999992</v>
      </c>
      <c r="C179">
        <v>32.4968</v>
      </c>
      <c r="E179">
        <f>B179</f>
        <v>8.0681999999999992</v>
      </c>
      <c r="F179">
        <f>C179</f>
        <v>32.4968</v>
      </c>
      <c r="H179">
        <v>8.0681999999999992</v>
      </c>
      <c r="I179">
        <v>32.4968</v>
      </c>
      <c r="J179">
        <f t="shared" si="3"/>
        <v>20.282499999999999</v>
      </c>
      <c r="N179" t="s">
        <v>102</v>
      </c>
      <c r="O179">
        <v>8.0681999999999992</v>
      </c>
      <c r="P179" t="s">
        <v>102</v>
      </c>
      <c r="Q179">
        <v>32.4968</v>
      </c>
      <c r="R179" t="s">
        <v>102</v>
      </c>
      <c r="S179">
        <v>20.282499999999999</v>
      </c>
    </row>
    <row r="180" spans="1:19" x14ac:dyDescent="0.25">
      <c r="A180" t="s">
        <v>103</v>
      </c>
      <c r="B180">
        <v>-32.066600000000001</v>
      </c>
      <c r="C180">
        <v>34.966700000000003</v>
      </c>
      <c r="E180">
        <v>0</v>
      </c>
      <c r="F180" cm="1">
        <f t="array" ref="F180">MAX(ABS(B180:C180))</f>
        <v>34.966700000000003</v>
      </c>
      <c r="H180">
        <v>0</v>
      </c>
      <c r="I180">
        <v>34.966700000000003</v>
      </c>
      <c r="J180">
        <f t="shared" si="3"/>
        <v>17.483350000000002</v>
      </c>
      <c r="N180" t="s">
        <v>103</v>
      </c>
      <c r="O180">
        <v>0</v>
      </c>
      <c r="P180" t="s">
        <v>103</v>
      </c>
      <c r="Q180">
        <v>34.966700000000003</v>
      </c>
      <c r="R180" t="s">
        <v>103</v>
      </c>
      <c r="S180">
        <v>17.483350000000002</v>
      </c>
    </row>
    <row r="181" spans="1:19" x14ac:dyDescent="0.25">
      <c r="A181" t="s">
        <v>319</v>
      </c>
      <c r="B181">
        <v>-21.3841</v>
      </c>
      <c r="C181">
        <v>25.713100000000001</v>
      </c>
      <c r="E181">
        <v>0</v>
      </c>
      <c r="F181" cm="1">
        <f t="array" ref="F181">MAX(ABS(B181:C181))</f>
        <v>25.713100000000001</v>
      </c>
      <c r="H181">
        <v>0</v>
      </c>
      <c r="I181">
        <v>25.713100000000001</v>
      </c>
      <c r="J181">
        <f t="shared" si="3"/>
        <v>12.85655</v>
      </c>
      <c r="N181" t="s">
        <v>319</v>
      </c>
      <c r="O181">
        <v>0</v>
      </c>
      <c r="P181" t="s">
        <v>319</v>
      </c>
      <c r="Q181">
        <v>25.713100000000001</v>
      </c>
      <c r="R181" t="s">
        <v>319</v>
      </c>
      <c r="S181">
        <v>12.85655</v>
      </c>
    </row>
    <row r="182" spans="1:19" x14ac:dyDescent="0.25">
      <c r="A182" t="s">
        <v>104</v>
      </c>
      <c r="B182">
        <v>-28.75</v>
      </c>
      <c r="C182">
        <v>29</v>
      </c>
      <c r="E182">
        <v>0</v>
      </c>
      <c r="F182" cm="1">
        <f t="array" ref="F182">MAX(ABS(B182:C182))</f>
        <v>29</v>
      </c>
      <c r="H182">
        <v>0</v>
      </c>
      <c r="I182">
        <v>29</v>
      </c>
      <c r="J182">
        <f t="shared" si="3"/>
        <v>14.5</v>
      </c>
      <c r="N182" t="s">
        <v>104</v>
      </c>
      <c r="O182">
        <v>0</v>
      </c>
      <c r="P182" t="s">
        <v>104</v>
      </c>
      <c r="Q182">
        <v>29</v>
      </c>
      <c r="R182" t="s">
        <v>104</v>
      </c>
      <c r="S182">
        <v>14.5</v>
      </c>
    </row>
    <row r="183" spans="1:19" x14ac:dyDescent="0.25">
      <c r="A183" t="s">
        <v>105</v>
      </c>
      <c r="B183">
        <v>-31.533000000000001</v>
      </c>
      <c r="C183">
        <v>33.53</v>
      </c>
      <c r="E183">
        <v>0</v>
      </c>
      <c r="F183" cm="1">
        <f t="array" ref="F183">MAX(ABS(B183:C183))</f>
        <v>33.53</v>
      </c>
      <c r="H183">
        <v>0</v>
      </c>
      <c r="I183">
        <v>33.53</v>
      </c>
      <c r="J183">
        <f t="shared" si="3"/>
        <v>16.765000000000001</v>
      </c>
      <c r="N183" t="s">
        <v>105</v>
      </c>
      <c r="O183">
        <v>0</v>
      </c>
      <c r="P183" t="s">
        <v>105</v>
      </c>
      <c r="Q183">
        <v>33.53</v>
      </c>
      <c r="R183" t="s">
        <v>105</v>
      </c>
      <c r="S183">
        <v>16.765000000000001</v>
      </c>
    </row>
    <row r="184" spans="1:19" x14ac:dyDescent="0.25">
      <c r="A184" t="s">
        <v>106</v>
      </c>
      <c r="B184">
        <v>-31.533000000000001</v>
      </c>
      <c r="C184">
        <v>32.696100000000001</v>
      </c>
      <c r="E184">
        <v>0</v>
      </c>
      <c r="F184" cm="1">
        <f t="array" ref="F184">MAX(ABS(B184:C184))</f>
        <v>32.696100000000001</v>
      </c>
      <c r="H184">
        <v>0</v>
      </c>
      <c r="I184">
        <v>32.696100000000001</v>
      </c>
      <c r="J184">
        <f t="shared" si="3"/>
        <v>16.348050000000001</v>
      </c>
      <c r="N184" t="s">
        <v>106</v>
      </c>
      <c r="O184">
        <v>0</v>
      </c>
      <c r="P184" t="s">
        <v>106</v>
      </c>
      <c r="Q184">
        <v>32.696100000000001</v>
      </c>
      <c r="R184" t="s">
        <v>106</v>
      </c>
      <c r="S184">
        <v>16.348050000000001</v>
      </c>
    </row>
    <row r="185" spans="1:19" x14ac:dyDescent="0.25">
      <c r="A185" t="s">
        <v>107</v>
      </c>
      <c r="B185">
        <v>-31.483000000000001</v>
      </c>
      <c r="C185">
        <v>-8.35</v>
      </c>
      <c r="E185">
        <f>ABS(MAX(B185:C185))</f>
        <v>8.35</v>
      </c>
      <c r="F185">
        <f>ABS(MIN(B185:C185))</f>
        <v>31.483000000000001</v>
      </c>
      <c r="H185">
        <v>8.35</v>
      </c>
      <c r="I185">
        <v>31.483000000000001</v>
      </c>
      <c r="J185">
        <f t="shared" si="3"/>
        <v>19.916499999999999</v>
      </c>
      <c r="N185" t="s">
        <v>107</v>
      </c>
      <c r="O185">
        <v>8.35</v>
      </c>
      <c r="P185" t="s">
        <v>107</v>
      </c>
      <c r="Q185">
        <v>31.483000000000001</v>
      </c>
      <c r="R185" t="s">
        <v>107</v>
      </c>
      <c r="S185">
        <v>19.916499999999999</v>
      </c>
    </row>
    <row r="186" spans="1:19" x14ac:dyDescent="0.25">
      <c r="A186" t="s">
        <v>108</v>
      </c>
      <c r="B186">
        <v>-31.533000000000001</v>
      </c>
      <c r="C186">
        <v>34.966700000000003</v>
      </c>
      <c r="E186">
        <v>0</v>
      </c>
      <c r="F186" cm="1">
        <f t="array" ref="F186">MAX(ABS(B186:C186))</f>
        <v>34.966700000000003</v>
      </c>
      <c r="H186">
        <v>0</v>
      </c>
      <c r="I186">
        <v>34.966700000000003</v>
      </c>
      <c r="J186">
        <f t="shared" si="3"/>
        <v>17.483350000000002</v>
      </c>
      <c r="N186" t="s">
        <v>108</v>
      </c>
      <c r="O186">
        <v>0</v>
      </c>
      <c r="P186" t="s">
        <v>108</v>
      </c>
      <c r="Q186">
        <v>34.966700000000003</v>
      </c>
      <c r="R186" t="s">
        <v>108</v>
      </c>
      <c r="S186">
        <v>17.483350000000002</v>
      </c>
    </row>
    <row r="187" spans="1:19" x14ac:dyDescent="0.25">
      <c r="A187" t="s">
        <v>110</v>
      </c>
      <c r="B187">
        <v>-23.5932</v>
      </c>
      <c r="C187">
        <v>21.951899999999998</v>
      </c>
      <c r="E187">
        <v>0</v>
      </c>
      <c r="F187" cm="1">
        <f t="array" ref="F187">MAX(ABS(B187:C187))</f>
        <v>23.5932</v>
      </c>
      <c r="H187">
        <v>0</v>
      </c>
      <c r="I187">
        <v>23.5932</v>
      </c>
      <c r="J187">
        <f t="shared" si="3"/>
        <v>11.7966</v>
      </c>
      <c r="N187" t="s">
        <v>110</v>
      </c>
      <c r="O187">
        <v>0</v>
      </c>
      <c r="P187" t="s">
        <v>110</v>
      </c>
      <c r="Q187">
        <v>23.5932</v>
      </c>
      <c r="R187" t="s">
        <v>110</v>
      </c>
      <c r="S187">
        <v>11.7966</v>
      </c>
    </row>
    <row r="188" spans="1:19" x14ac:dyDescent="0.25">
      <c r="A188" t="s">
        <v>224</v>
      </c>
      <c r="B188">
        <v>-28.9</v>
      </c>
      <c r="C188">
        <v>25.578099999999999</v>
      </c>
      <c r="E188">
        <v>0</v>
      </c>
      <c r="F188" cm="1">
        <f t="array" ref="F188">MAX(ABS(B188:C188))</f>
        <v>28.9</v>
      </c>
      <c r="H188">
        <v>0</v>
      </c>
      <c r="I188">
        <v>28.9</v>
      </c>
      <c r="J188">
        <f t="shared" si="3"/>
        <v>14.45</v>
      </c>
      <c r="N188" t="s">
        <v>224</v>
      </c>
      <c r="O188">
        <v>0</v>
      </c>
      <c r="P188" t="s">
        <v>224</v>
      </c>
      <c r="Q188">
        <v>28.9</v>
      </c>
      <c r="R188" t="s">
        <v>224</v>
      </c>
      <c r="S188">
        <v>14.45</v>
      </c>
    </row>
    <row r="189" spans="1:19" x14ac:dyDescent="0.25">
      <c r="A189" t="s">
        <v>111</v>
      </c>
      <c r="B189">
        <v>-28.73</v>
      </c>
      <c r="C189">
        <v>28.4681</v>
      </c>
      <c r="E189">
        <v>0</v>
      </c>
      <c r="F189" cm="1">
        <f t="array" ref="F189">MAX(ABS(B189:C189))</f>
        <v>28.73</v>
      </c>
      <c r="H189">
        <v>0</v>
      </c>
      <c r="I189">
        <v>28.73</v>
      </c>
      <c r="J189">
        <f t="shared" si="3"/>
        <v>14.365</v>
      </c>
      <c r="N189" t="s">
        <v>111</v>
      </c>
      <c r="O189">
        <v>0</v>
      </c>
      <c r="P189" t="s">
        <v>111</v>
      </c>
      <c r="Q189">
        <v>28.73</v>
      </c>
      <c r="R189" t="s">
        <v>111</v>
      </c>
      <c r="S189">
        <v>14.365</v>
      </c>
    </row>
    <row r="190" spans="1:19" x14ac:dyDescent="0.25">
      <c r="A190" t="s">
        <v>315</v>
      </c>
      <c r="B190">
        <v>-23.156700000000001</v>
      </c>
      <c r="C190">
        <v>-21.3841</v>
      </c>
      <c r="E190">
        <f>ABS(MAX(B190:C190))</f>
        <v>21.3841</v>
      </c>
      <c r="F190">
        <f>ABS(MIN(B190:C190))</f>
        <v>23.156700000000001</v>
      </c>
      <c r="H190">
        <v>21.3841</v>
      </c>
      <c r="I190">
        <v>23.156700000000001</v>
      </c>
      <c r="J190">
        <f t="shared" si="3"/>
        <v>22.270400000000002</v>
      </c>
      <c r="N190" t="s">
        <v>315</v>
      </c>
      <c r="O190">
        <v>21.3841</v>
      </c>
      <c r="P190" t="s">
        <v>315</v>
      </c>
      <c r="Q190">
        <v>23.156700000000001</v>
      </c>
      <c r="R190" t="s">
        <v>315</v>
      </c>
      <c r="S190">
        <v>22.270400000000002</v>
      </c>
    </row>
    <row r="191" spans="1:19" x14ac:dyDescent="0.25">
      <c r="A191" t="s">
        <v>112</v>
      </c>
      <c r="B191">
        <v>-27.486999999999998</v>
      </c>
      <c r="C191">
        <v>28.568100000000001</v>
      </c>
      <c r="E191">
        <v>0</v>
      </c>
      <c r="F191" cm="1">
        <f t="array" ref="F191">MAX(ABS(B191:C191))</f>
        <v>28.568100000000001</v>
      </c>
      <c r="H191">
        <v>0</v>
      </c>
      <c r="I191">
        <v>28.568100000000001</v>
      </c>
      <c r="J191">
        <f t="shared" si="3"/>
        <v>14.284050000000001</v>
      </c>
      <c r="N191" t="s">
        <v>112</v>
      </c>
      <c r="O191">
        <v>0</v>
      </c>
      <c r="P191" t="s">
        <v>112</v>
      </c>
      <c r="Q191">
        <v>28.568100000000001</v>
      </c>
      <c r="R191" t="s">
        <v>112</v>
      </c>
      <c r="S191">
        <v>14.284050000000001</v>
      </c>
    </row>
    <row r="192" spans="1:19" x14ac:dyDescent="0.25">
      <c r="A192" t="s">
        <v>113</v>
      </c>
      <c r="B192">
        <v>-23.916699999999999</v>
      </c>
      <c r="C192">
        <v>24.363900000000001</v>
      </c>
      <c r="E192">
        <v>0</v>
      </c>
      <c r="F192" cm="1">
        <f t="array" ref="F192">MAX(ABS(B192:C192))</f>
        <v>24.363900000000001</v>
      </c>
      <c r="H192">
        <v>0</v>
      </c>
      <c r="I192">
        <v>24.363900000000001</v>
      </c>
      <c r="J192">
        <f t="shared" si="3"/>
        <v>12.181950000000001</v>
      </c>
      <c r="N192" t="s">
        <v>113</v>
      </c>
      <c r="O192">
        <v>0</v>
      </c>
      <c r="P192" t="s">
        <v>113</v>
      </c>
      <c r="Q192">
        <v>24.363900000000001</v>
      </c>
      <c r="R192" t="s">
        <v>113</v>
      </c>
      <c r="S192">
        <v>12.181950000000001</v>
      </c>
    </row>
    <row r="193" spans="1:19" x14ac:dyDescent="0.25">
      <c r="A193" t="s">
        <v>114</v>
      </c>
      <c r="B193">
        <v>-25.13</v>
      </c>
      <c r="C193">
        <v>30.3797</v>
      </c>
      <c r="E193">
        <v>0</v>
      </c>
      <c r="F193" cm="1">
        <f t="array" ref="F193">MAX(ABS(B193:C193))</f>
        <v>30.3797</v>
      </c>
      <c r="H193">
        <v>0</v>
      </c>
      <c r="I193">
        <v>30.3797</v>
      </c>
      <c r="J193">
        <f t="shared" si="3"/>
        <v>15.18985</v>
      </c>
      <c r="N193" t="s">
        <v>114</v>
      </c>
      <c r="O193">
        <v>0</v>
      </c>
      <c r="P193" t="s">
        <v>114</v>
      </c>
      <c r="Q193">
        <v>30.3797</v>
      </c>
      <c r="R193" t="s">
        <v>114</v>
      </c>
      <c r="S193">
        <v>15.18985</v>
      </c>
    </row>
    <row r="194" spans="1:19" x14ac:dyDescent="0.25">
      <c r="A194" t="s">
        <v>115</v>
      </c>
      <c r="B194">
        <v>-20.975999999999999</v>
      </c>
      <c r="C194">
        <v>26.405000000000001</v>
      </c>
      <c r="E194">
        <v>0</v>
      </c>
      <c r="F194" cm="1">
        <f t="array" ref="F194">MAX(ABS(B194:C194))</f>
        <v>26.405000000000001</v>
      </c>
      <c r="H194">
        <v>0</v>
      </c>
      <c r="I194">
        <v>26.405000000000001</v>
      </c>
      <c r="J194">
        <f t="shared" si="3"/>
        <v>13.202500000000001</v>
      </c>
      <c r="N194" t="s">
        <v>115</v>
      </c>
      <c r="O194">
        <v>0</v>
      </c>
      <c r="P194" t="s">
        <v>115</v>
      </c>
      <c r="Q194">
        <v>26.405000000000001</v>
      </c>
      <c r="R194" t="s">
        <v>115</v>
      </c>
      <c r="S194">
        <v>13.202500000000001</v>
      </c>
    </row>
    <row r="195" spans="1:19" x14ac:dyDescent="0.25">
      <c r="A195" t="s">
        <v>116</v>
      </c>
      <c r="B195">
        <v>-20.911200000000001</v>
      </c>
      <c r="C195">
        <v>24.4833</v>
      </c>
      <c r="E195">
        <v>0</v>
      </c>
      <c r="F195" cm="1">
        <f t="array" ref="F195">MAX(ABS(B195:C195))</f>
        <v>24.4833</v>
      </c>
      <c r="H195">
        <v>0</v>
      </c>
      <c r="I195">
        <v>24.4833</v>
      </c>
      <c r="J195">
        <f t="shared" ref="J195:J258" si="4">MEDIAN(H195:I195)</f>
        <v>12.24165</v>
      </c>
      <c r="N195" t="s">
        <v>116</v>
      </c>
      <c r="O195">
        <v>0</v>
      </c>
      <c r="P195" t="s">
        <v>116</v>
      </c>
      <c r="Q195">
        <v>24.4833</v>
      </c>
      <c r="R195" t="s">
        <v>116</v>
      </c>
      <c r="S195">
        <v>12.24165</v>
      </c>
    </row>
    <row r="196" spans="1:19" x14ac:dyDescent="0.25">
      <c r="A196" t="s">
        <v>378</v>
      </c>
      <c r="B196">
        <v>-52</v>
      </c>
      <c r="C196">
        <v>28.349599999999999</v>
      </c>
      <c r="E196">
        <v>0</v>
      </c>
      <c r="F196" cm="1">
        <f t="array" ref="F196">MAX(ABS(B196:C196))</f>
        <v>52</v>
      </c>
      <c r="H196">
        <v>0</v>
      </c>
      <c r="I196">
        <v>52</v>
      </c>
      <c r="J196">
        <f t="shared" si="4"/>
        <v>26</v>
      </c>
      <c r="N196" t="s">
        <v>378</v>
      </c>
      <c r="O196">
        <v>0</v>
      </c>
      <c r="P196" t="s">
        <v>378</v>
      </c>
      <c r="Q196">
        <v>52</v>
      </c>
      <c r="R196" t="s">
        <v>378</v>
      </c>
      <c r="S196">
        <v>26</v>
      </c>
    </row>
    <row r="197" spans="1:19" x14ac:dyDescent="0.25">
      <c r="A197" t="s">
        <v>449</v>
      </c>
      <c r="B197">
        <v>-28.84</v>
      </c>
      <c r="C197">
        <v>28.869800000000001</v>
      </c>
      <c r="E197">
        <v>0</v>
      </c>
      <c r="F197" cm="1">
        <f t="array" ref="F197">MAX(ABS(B197:C197))</f>
        <v>28.869800000000001</v>
      </c>
      <c r="H197">
        <v>0</v>
      </c>
      <c r="I197">
        <v>28.869800000000001</v>
      </c>
      <c r="J197">
        <f t="shared" si="4"/>
        <v>14.434900000000001</v>
      </c>
      <c r="N197" t="s">
        <v>449</v>
      </c>
      <c r="O197">
        <v>0</v>
      </c>
      <c r="P197" t="s">
        <v>449</v>
      </c>
      <c r="Q197">
        <v>28.869800000000001</v>
      </c>
      <c r="R197" t="s">
        <v>449</v>
      </c>
      <c r="S197">
        <v>14.434900000000001</v>
      </c>
    </row>
    <row r="198" spans="1:19" x14ac:dyDescent="0.25">
      <c r="A198" t="s">
        <v>379</v>
      </c>
      <c r="B198">
        <v>-65.546700000000001</v>
      </c>
      <c r="C198">
        <v>52.833300000000001</v>
      </c>
      <c r="E198">
        <v>0</v>
      </c>
      <c r="F198" cm="1">
        <f t="array" ref="F198">MAX(ABS(B198:C198))</f>
        <v>65.546700000000001</v>
      </c>
      <c r="H198">
        <v>0</v>
      </c>
      <c r="I198">
        <v>65.546700000000001</v>
      </c>
      <c r="J198">
        <f t="shared" si="4"/>
        <v>32.773350000000001</v>
      </c>
      <c r="N198" t="s">
        <v>379</v>
      </c>
      <c r="O198">
        <v>0</v>
      </c>
      <c r="P198" t="s">
        <v>379</v>
      </c>
      <c r="Q198">
        <v>65.546700000000001</v>
      </c>
      <c r="R198" t="s">
        <v>379</v>
      </c>
      <c r="S198">
        <v>32.773350000000001</v>
      </c>
    </row>
    <row r="199" spans="1:19" x14ac:dyDescent="0.25">
      <c r="A199" t="s">
        <v>380</v>
      </c>
      <c r="B199">
        <v>-37.630000000000003</v>
      </c>
      <c r="C199">
        <v>39.75</v>
      </c>
      <c r="E199">
        <v>0</v>
      </c>
      <c r="F199" cm="1">
        <f t="array" ref="F199">MAX(ABS(B199:C199))</f>
        <v>39.75</v>
      </c>
      <c r="H199">
        <v>0</v>
      </c>
      <c r="I199">
        <v>39.75</v>
      </c>
      <c r="J199">
        <f t="shared" si="4"/>
        <v>19.875</v>
      </c>
      <c r="N199" t="s">
        <v>380</v>
      </c>
      <c r="O199">
        <v>0</v>
      </c>
      <c r="P199" t="s">
        <v>380</v>
      </c>
      <c r="Q199">
        <v>39.75</v>
      </c>
      <c r="R199" t="s">
        <v>380</v>
      </c>
      <c r="S199">
        <v>19.875</v>
      </c>
    </row>
    <row r="200" spans="1:19" x14ac:dyDescent="0.25">
      <c r="A200" t="s">
        <v>117</v>
      </c>
      <c r="B200">
        <v>8.0681999999999992</v>
      </c>
      <c r="C200">
        <v>27.9133</v>
      </c>
      <c r="E200">
        <f>B200</f>
        <v>8.0681999999999992</v>
      </c>
      <c r="F200">
        <f>C200</f>
        <v>27.9133</v>
      </c>
      <c r="H200">
        <v>8.0681999999999992</v>
      </c>
      <c r="I200">
        <v>27.9133</v>
      </c>
      <c r="J200">
        <f t="shared" si="4"/>
        <v>17.990749999999998</v>
      </c>
      <c r="N200" t="s">
        <v>117</v>
      </c>
      <c r="O200">
        <v>8.0681999999999992</v>
      </c>
      <c r="P200" t="s">
        <v>117</v>
      </c>
      <c r="Q200">
        <v>27.9133</v>
      </c>
      <c r="R200" t="s">
        <v>117</v>
      </c>
      <c r="S200">
        <v>17.990749999999998</v>
      </c>
    </row>
    <row r="201" spans="1:19" x14ac:dyDescent="0.25">
      <c r="A201" t="s">
        <v>118</v>
      </c>
      <c r="B201">
        <v>8.0681999999999992</v>
      </c>
      <c r="C201">
        <v>32.482999999999997</v>
      </c>
      <c r="E201">
        <f>B201</f>
        <v>8.0681999999999992</v>
      </c>
      <c r="F201">
        <f>C201</f>
        <v>32.482999999999997</v>
      </c>
      <c r="H201">
        <v>8.0681999999999992</v>
      </c>
      <c r="I201">
        <v>32.482999999999997</v>
      </c>
      <c r="J201">
        <f t="shared" si="4"/>
        <v>20.275599999999997</v>
      </c>
      <c r="N201" t="s">
        <v>118</v>
      </c>
      <c r="O201">
        <v>8.0681999999999992</v>
      </c>
      <c r="P201" t="s">
        <v>118</v>
      </c>
      <c r="Q201">
        <v>32.482999999999997</v>
      </c>
      <c r="R201" t="s">
        <v>118</v>
      </c>
      <c r="S201">
        <v>20.275599999999997</v>
      </c>
    </row>
    <row r="202" spans="1:19" x14ac:dyDescent="0.25">
      <c r="A202" t="s">
        <v>120</v>
      </c>
      <c r="B202">
        <v>-33.630000000000003</v>
      </c>
      <c r="C202">
        <v>34.966700000000003</v>
      </c>
      <c r="E202">
        <v>0</v>
      </c>
      <c r="F202" cm="1">
        <f t="array" ref="F202">MAX(ABS(B202:C202))</f>
        <v>34.966700000000003</v>
      </c>
      <c r="H202">
        <v>0</v>
      </c>
      <c r="I202">
        <v>34.966700000000003</v>
      </c>
      <c r="J202">
        <f t="shared" si="4"/>
        <v>17.483350000000002</v>
      </c>
      <c r="N202" t="s">
        <v>120</v>
      </c>
      <c r="O202">
        <v>0</v>
      </c>
      <c r="P202" t="s">
        <v>120</v>
      </c>
      <c r="Q202">
        <v>34.966700000000003</v>
      </c>
      <c r="R202" t="s">
        <v>120</v>
      </c>
      <c r="S202">
        <v>17.483350000000002</v>
      </c>
    </row>
    <row r="203" spans="1:19" x14ac:dyDescent="0.25">
      <c r="A203" t="s">
        <v>121</v>
      </c>
      <c r="B203">
        <v>-28.47</v>
      </c>
      <c r="C203">
        <v>28.353300000000001</v>
      </c>
      <c r="E203">
        <v>0</v>
      </c>
      <c r="F203" cm="1">
        <f t="array" ref="F203">MAX(ABS(B203:C203))</f>
        <v>28.47</v>
      </c>
      <c r="H203">
        <v>0</v>
      </c>
      <c r="I203">
        <v>28.47</v>
      </c>
      <c r="J203">
        <f t="shared" si="4"/>
        <v>14.234999999999999</v>
      </c>
      <c r="N203" t="s">
        <v>121</v>
      </c>
      <c r="O203">
        <v>0</v>
      </c>
      <c r="P203" t="s">
        <v>121</v>
      </c>
      <c r="Q203">
        <v>28.47</v>
      </c>
      <c r="R203" t="s">
        <v>121</v>
      </c>
      <c r="S203">
        <v>14.234999999999999</v>
      </c>
    </row>
    <row r="204" spans="1:19" x14ac:dyDescent="0.25">
      <c r="A204" t="s">
        <v>122</v>
      </c>
      <c r="B204">
        <v>-33.630000000000003</v>
      </c>
      <c r="C204">
        <v>27.683299999999999</v>
      </c>
      <c r="E204">
        <v>0</v>
      </c>
      <c r="F204" cm="1">
        <f t="array" ref="F204">MAX(ABS(B204:C204))</f>
        <v>33.630000000000003</v>
      </c>
      <c r="H204">
        <v>0</v>
      </c>
      <c r="I204">
        <v>33.630000000000003</v>
      </c>
      <c r="J204">
        <f t="shared" si="4"/>
        <v>16.815000000000001</v>
      </c>
      <c r="N204" t="s">
        <v>122</v>
      </c>
      <c r="O204">
        <v>0</v>
      </c>
      <c r="P204" t="s">
        <v>122</v>
      </c>
      <c r="Q204">
        <v>33.630000000000003</v>
      </c>
      <c r="R204" t="s">
        <v>122</v>
      </c>
      <c r="S204">
        <v>16.815000000000001</v>
      </c>
    </row>
    <row r="205" spans="1:19" x14ac:dyDescent="0.25">
      <c r="A205" t="s">
        <v>123</v>
      </c>
      <c r="B205">
        <v>-32.200000000000003</v>
      </c>
      <c r="C205">
        <v>34.966700000000003</v>
      </c>
      <c r="E205">
        <v>0</v>
      </c>
      <c r="F205" cm="1">
        <f t="array" ref="F205">MAX(ABS(B205:C205))</f>
        <v>34.966700000000003</v>
      </c>
      <c r="H205">
        <v>0</v>
      </c>
      <c r="I205">
        <v>34.966700000000003</v>
      </c>
      <c r="J205">
        <f t="shared" si="4"/>
        <v>17.483350000000002</v>
      </c>
      <c r="N205" t="s">
        <v>123</v>
      </c>
      <c r="O205">
        <v>0</v>
      </c>
      <c r="P205" t="s">
        <v>123</v>
      </c>
      <c r="Q205">
        <v>34.966700000000003</v>
      </c>
      <c r="R205" t="s">
        <v>123</v>
      </c>
      <c r="S205">
        <v>17.483350000000002</v>
      </c>
    </row>
    <row r="206" spans="1:19" x14ac:dyDescent="0.25">
      <c r="A206" t="s">
        <v>124</v>
      </c>
      <c r="B206">
        <v>-31.63</v>
      </c>
      <c r="C206">
        <v>25.361599999999999</v>
      </c>
      <c r="E206">
        <v>0</v>
      </c>
      <c r="F206" cm="1">
        <f t="array" ref="F206">MAX(ABS(B206:C206))</f>
        <v>31.63</v>
      </c>
      <c r="H206">
        <v>0</v>
      </c>
      <c r="I206">
        <v>31.63</v>
      </c>
      <c r="J206">
        <f t="shared" si="4"/>
        <v>15.815</v>
      </c>
      <c r="N206" t="s">
        <v>124</v>
      </c>
      <c r="O206">
        <v>0</v>
      </c>
      <c r="P206" t="s">
        <v>124</v>
      </c>
      <c r="Q206">
        <v>31.63</v>
      </c>
      <c r="R206" t="s">
        <v>124</v>
      </c>
      <c r="S206">
        <v>15.815</v>
      </c>
    </row>
    <row r="207" spans="1:19" x14ac:dyDescent="0.25">
      <c r="A207" t="s">
        <v>125</v>
      </c>
      <c r="B207">
        <v>-31.083300000000001</v>
      </c>
      <c r="C207">
        <v>33.549999999999997</v>
      </c>
      <c r="E207">
        <v>0</v>
      </c>
      <c r="F207" cm="1">
        <f t="array" ref="F207">MAX(ABS(B207:C207))</f>
        <v>33.549999999999997</v>
      </c>
      <c r="H207">
        <v>0</v>
      </c>
      <c r="I207">
        <v>33.549999999999997</v>
      </c>
      <c r="J207">
        <f t="shared" si="4"/>
        <v>16.774999999999999</v>
      </c>
      <c r="N207" t="s">
        <v>125</v>
      </c>
      <c r="O207">
        <v>0</v>
      </c>
      <c r="P207" t="s">
        <v>125</v>
      </c>
      <c r="Q207">
        <v>33.549999999999997</v>
      </c>
      <c r="R207" t="s">
        <v>125</v>
      </c>
      <c r="S207">
        <v>16.774999999999999</v>
      </c>
    </row>
    <row r="208" spans="1:19" x14ac:dyDescent="0.25">
      <c r="A208" t="s">
        <v>126</v>
      </c>
      <c r="B208">
        <v>-21.1</v>
      </c>
      <c r="C208">
        <v>26.391400000000001</v>
      </c>
      <c r="E208">
        <v>0</v>
      </c>
      <c r="F208" cm="1">
        <f t="array" ref="F208">MAX(ABS(B208:C208))</f>
        <v>26.391400000000001</v>
      </c>
      <c r="H208">
        <v>0</v>
      </c>
      <c r="I208">
        <v>26.391400000000001</v>
      </c>
      <c r="J208">
        <f t="shared" si="4"/>
        <v>13.1957</v>
      </c>
      <c r="N208" t="s">
        <v>126</v>
      </c>
      <c r="O208">
        <v>0</v>
      </c>
      <c r="P208" t="s">
        <v>126</v>
      </c>
      <c r="Q208">
        <v>26.391400000000001</v>
      </c>
      <c r="R208" t="s">
        <v>126</v>
      </c>
      <c r="S208">
        <v>13.1957</v>
      </c>
    </row>
    <row r="209" spans="1:19" x14ac:dyDescent="0.25">
      <c r="A209" t="s">
        <v>543</v>
      </c>
      <c r="B209">
        <v>-28.73</v>
      </c>
      <c r="C209">
        <v>33.53</v>
      </c>
      <c r="E209">
        <v>0</v>
      </c>
      <c r="F209" cm="1">
        <f t="array" ref="F209">MAX(ABS(B209:C209))</f>
        <v>33.53</v>
      </c>
      <c r="H209">
        <v>0</v>
      </c>
      <c r="I209">
        <v>33.53</v>
      </c>
      <c r="J209">
        <f t="shared" si="4"/>
        <v>16.765000000000001</v>
      </c>
      <c r="N209" t="s">
        <v>543</v>
      </c>
      <c r="O209">
        <v>0</v>
      </c>
      <c r="P209" t="s">
        <v>543</v>
      </c>
      <c r="Q209">
        <v>33.53</v>
      </c>
      <c r="R209" t="s">
        <v>543</v>
      </c>
      <c r="S209">
        <v>16.765000000000001</v>
      </c>
    </row>
    <row r="210" spans="1:19" x14ac:dyDescent="0.25">
      <c r="A210" t="s">
        <v>127</v>
      </c>
      <c r="B210">
        <v>-28.866599999999998</v>
      </c>
      <c r="C210">
        <v>34.966700000000003</v>
      </c>
      <c r="E210">
        <v>0</v>
      </c>
      <c r="F210" cm="1">
        <f t="array" ref="F210">MAX(ABS(B210:C210))</f>
        <v>34.966700000000003</v>
      </c>
      <c r="H210">
        <v>0</v>
      </c>
      <c r="I210">
        <v>34.966700000000003</v>
      </c>
      <c r="J210">
        <f t="shared" si="4"/>
        <v>17.483350000000002</v>
      </c>
      <c r="N210" t="s">
        <v>127</v>
      </c>
      <c r="O210">
        <v>0</v>
      </c>
      <c r="P210" t="s">
        <v>127</v>
      </c>
      <c r="Q210">
        <v>34.966700000000003</v>
      </c>
      <c r="R210" t="s">
        <v>127</v>
      </c>
      <c r="S210">
        <v>17.483350000000002</v>
      </c>
    </row>
    <row r="211" spans="1:19" x14ac:dyDescent="0.25">
      <c r="A211" t="s">
        <v>570</v>
      </c>
      <c r="B211">
        <v>-29.43</v>
      </c>
      <c r="C211">
        <v>67.991200000000006</v>
      </c>
      <c r="E211">
        <v>0</v>
      </c>
      <c r="F211" cm="1">
        <f t="array" ref="F211">MAX(ABS(B211:C211))</f>
        <v>67.991200000000006</v>
      </c>
      <c r="H211">
        <v>0</v>
      </c>
      <c r="I211">
        <v>67.991200000000006</v>
      </c>
      <c r="J211">
        <f t="shared" si="4"/>
        <v>33.995600000000003</v>
      </c>
      <c r="N211" t="s">
        <v>570</v>
      </c>
      <c r="O211">
        <v>0</v>
      </c>
      <c r="P211" t="s">
        <v>570</v>
      </c>
      <c r="Q211">
        <v>67.991200000000006</v>
      </c>
      <c r="R211" t="s">
        <v>570</v>
      </c>
      <c r="S211">
        <v>33.995600000000003</v>
      </c>
    </row>
    <row r="212" spans="1:19" x14ac:dyDescent="0.25">
      <c r="A212" t="s">
        <v>551</v>
      </c>
      <c r="B212">
        <v>0.65</v>
      </c>
      <c r="C212">
        <v>58.78</v>
      </c>
      <c r="E212">
        <f>B212</f>
        <v>0.65</v>
      </c>
      <c r="F212">
        <f>C212</f>
        <v>58.78</v>
      </c>
      <c r="H212">
        <v>0.65</v>
      </c>
      <c r="I212">
        <v>58.78</v>
      </c>
      <c r="J212">
        <f t="shared" si="4"/>
        <v>29.715</v>
      </c>
      <c r="N212" t="s">
        <v>551</v>
      </c>
      <c r="O212">
        <v>0.65</v>
      </c>
      <c r="P212" t="s">
        <v>551</v>
      </c>
      <c r="Q212">
        <v>58.78</v>
      </c>
      <c r="R212" t="s">
        <v>551</v>
      </c>
      <c r="S212">
        <v>29.715</v>
      </c>
    </row>
    <row r="213" spans="1:19" x14ac:dyDescent="0.25">
      <c r="A213" t="s">
        <v>535</v>
      </c>
      <c r="B213">
        <v>-56.335000000000001</v>
      </c>
      <c r="C213">
        <v>35.137500000000003</v>
      </c>
      <c r="E213">
        <v>0</v>
      </c>
      <c r="F213" cm="1">
        <f t="array" ref="F213">MAX(ABS(B213:C213))</f>
        <v>56.335000000000001</v>
      </c>
      <c r="H213">
        <v>0</v>
      </c>
      <c r="I213">
        <v>56.335000000000001</v>
      </c>
      <c r="J213">
        <f t="shared" si="4"/>
        <v>28.1675</v>
      </c>
      <c r="N213" t="s">
        <v>535</v>
      </c>
      <c r="O213">
        <v>0</v>
      </c>
      <c r="P213" t="s">
        <v>535</v>
      </c>
      <c r="Q213">
        <v>56.335000000000001</v>
      </c>
      <c r="R213" t="s">
        <v>535</v>
      </c>
      <c r="S213">
        <v>28.1675</v>
      </c>
    </row>
    <row r="214" spans="1:19" x14ac:dyDescent="0.25">
      <c r="A214" t="s">
        <v>531</v>
      </c>
      <c r="B214">
        <v>-32.381700000000002</v>
      </c>
      <c r="C214">
        <v>-12.27</v>
      </c>
      <c r="E214">
        <f>ABS(MAX(B214:C214))</f>
        <v>12.27</v>
      </c>
      <c r="F214">
        <f>ABS(MIN(B214:C214))</f>
        <v>32.381700000000002</v>
      </c>
      <c r="H214">
        <v>12.27</v>
      </c>
      <c r="I214">
        <v>32.381700000000002</v>
      </c>
      <c r="J214">
        <f t="shared" si="4"/>
        <v>22.325850000000003</v>
      </c>
      <c r="N214" t="s">
        <v>531</v>
      </c>
      <c r="O214">
        <v>12.27</v>
      </c>
      <c r="P214" t="s">
        <v>531</v>
      </c>
      <c r="Q214">
        <v>32.381700000000002</v>
      </c>
      <c r="R214" t="s">
        <v>531</v>
      </c>
      <c r="S214">
        <v>22.325850000000003</v>
      </c>
    </row>
    <row r="215" spans="1:19" x14ac:dyDescent="0.25">
      <c r="A215" t="s">
        <v>567</v>
      </c>
      <c r="B215">
        <v>6.9432999999999998</v>
      </c>
      <c r="C215">
        <v>58.4</v>
      </c>
      <c r="E215">
        <f>B215</f>
        <v>6.9432999999999998</v>
      </c>
      <c r="F215">
        <f>C215</f>
        <v>58.4</v>
      </c>
      <c r="H215">
        <v>6.9432999999999998</v>
      </c>
      <c r="I215">
        <v>58.4</v>
      </c>
      <c r="J215">
        <f t="shared" si="4"/>
        <v>32.67165</v>
      </c>
      <c r="N215" t="s">
        <v>567</v>
      </c>
      <c r="O215">
        <v>6.9432999999999998</v>
      </c>
      <c r="P215" t="s">
        <v>567</v>
      </c>
      <c r="Q215">
        <v>58.4</v>
      </c>
      <c r="R215" t="s">
        <v>567</v>
      </c>
      <c r="S215">
        <v>32.67165</v>
      </c>
    </row>
    <row r="216" spans="1:19" x14ac:dyDescent="0.25">
      <c r="A216" t="s">
        <v>506</v>
      </c>
      <c r="B216">
        <v>-73.598299999999995</v>
      </c>
      <c r="C216">
        <v>-35.54</v>
      </c>
      <c r="E216">
        <f>ABS(MAX(B216:C216))</f>
        <v>35.54</v>
      </c>
      <c r="F216">
        <f>ABS(MIN(B216:C216))</f>
        <v>73.598299999999995</v>
      </c>
      <c r="H216">
        <v>35.54</v>
      </c>
      <c r="I216">
        <v>73.598299999999995</v>
      </c>
      <c r="J216">
        <f t="shared" si="4"/>
        <v>54.569149999999993</v>
      </c>
      <c r="N216" t="s">
        <v>506</v>
      </c>
      <c r="O216">
        <v>35.54</v>
      </c>
      <c r="P216" t="s">
        <v>506</v>
      </c>
      <c r="Q216">
        <v>73.598299999999995</v>
      </c>
      <c r="R216" t="s">
        <v>506</v>
      </c>
      <c r="S216">
        <v>54.569149999999993</v>
      </c>
    </row>
    <row r="217" spans="1:19" x14ac:dyDescent="0.25">
      <c r="A217" t="s">
        <v>536</v>
      </c>
      <c r="B217">
        <v>-44.0306</v>
      </c>
      <c r="C217">
        <v>37.36</v>
      </c>
      <c r="E217">
        <v>0</v>
      </c>
      <c r="F217" cm="1">
        <f t="array" ref="F217">MAX(ABS(B217:C217))</f>
        <v>44.0306</v>
      </c>
      <c r="H217">
        <v>0</v>
      </c>
      <c r="I217">
        <v>44.0306</v>
      </c>
      <c r="J217">
        <f t="shared" si="4"/>
        <v>22.0153</v>
      </c>
      <c r="N217" t="s">
        <v>536</v>
      </c>
      <c r="O217">
        <v>0</v>
      </c>
      <c r="P217" t="s">
        <v>536</v>
      </c>
      <c r="Q217">
        <v>44.0306</v>
      </c>
      <c r="R217" t="s">
        <v>536</v>
      </c>
      <c r="S217">
        <v>22.0153</v>
      </c>
    </row>
    <row r="218" spans="1:19" x14ac:dyDescent="0.25">
      <c r="A218" t="s">
        <v>504</v>
      </c>
      <c r="B218">
        <v>-77.67</v>
      </c>
      <c r="C218">
        <v>-45.333300000000001</v>
      </c>
      <c r="E218">
        <f>ABS(MAX(B218:C218))</f>
        <v>45.333300000000001</v>
      </c>
      <c r="F218">
        <f>ABS(MIN(B218:C218))</f>
        <v>77.67</v>
      </c>
      <c r="H218">
        <v>45.333300000000001</v>
      </c>
      <c r="I218">
        <v>77.67</v>
      </c>
      <c r="J218">
        <f t="shared" si="4"/>
        <v>61.501649999999998</v>
      </c>
      <c r="N218" t="s">
        <v>504</v>
      </c>
      <c r="O218">
        <v>45.333300000000001</v>
      </c>
      <c r="P218" t="s">
        <v>504</v>
      </c>
      <c r="Q218">
        <v>77.67</v>
      </c>
      <c r="R218" t="s">
        <v>504</v>
      </c>
      <c r="S218">
        <v>61.501649999999998</v>
      </c>
    </row>
    <row r="219" spans="1:19" x14ac:dyDescent="0.25">
      <c r="A219" t="s">
        <v>532</v>
      </c>
      <c r="B219">
        <v>-25.583300000000001</v>
      </c>
      <c r="C219">
        <v>-18.114999999999998</v>
      </c>
      <c r="E219">
        <f>ABS(MAX(B219:C219))</f>
        <v>18.114999999999998</v>
      </c>
      <c r="F219">
        <f>ABS(MIN(B219:C219))</f>
        <v>25.583300000000001</v>
      </c>
      <c r="H219">
        <v>18.114999999999998</v>
      </c>
      <c r="I219">
        <v>25.583300000000001</v>
      </c>
      <c r="J219">
        <f t="shared" si="4"/>
        <v>21.849150000000002</v>
      </c>
      <c r="N219" t="s">
        <v>532</v>
      </c>
      <c r="O219">
        <v>18.114999999999998</v>
      </c>
      <c r="P219" t="s">
        <v>532</v>
      </c>
      <c r="Q219">
        <v>25.583300000000001</v>
      </c>
      <c r="R219" t="s">
        <v>532</v>
      </c>
      <c r="S219">
        <v>21.849150000000002</v>
      </c>
    </row>
    <row r="220" spans="1:19" x14ac:dyDescent="0.25">
      <c r="A220" t="s">
        <v>549</v>
      </c>
      <c r="B220">
        <v>-78.474999999999994</v>
      </c>
      <c r="C220">
        <v>54.044400000000003</v>
      </c>
      <c r="E220">
        <v>0</v>
      </c>
      <c r="F220" cm="1">
        <f t="array" ref="F220">MAX(ABS(B220:C220))</f>
        <v>78.474999999999994</v>
      </c>
      <c r="H220">
        <v>0</v>
      </c>
      <c r="I220">
        <v>78.474999999999994</v>
      </c>
      <c r="J220">
        <f t="shared" si="4"/>
        <v>39.237499999999997</v>
      </c>
      <c r="N220" t="s">
        <v>549</v>
      </c>
      <c r="O220">
        <v>0</v>
      </c>
      <c r="P220" t="s">
        <v>549</v>
      </c>
      <c r="Q220">
        <v>78.474999999999994</v>
      </c>
      <c r="R220" t="s">
        <v>549</v>
      </c>
      <c r="S220">
        <v>39.237499999999997</v>
      </c>
    </row>
    <row r="221" spans="1:19" x14ac:dyDescent="0.25">
      <c r="A221" t="s">
        <v>550</v>
      </c>
      <c r="B221">
        <v>-43.232999999999997</v>
      </c>
      <c r="C221">
        <v>35.18</v>
      </c>
      <c r="E221">
        <v>0</v>
      </c>
      <c r="F221" cm="1">
        <f t="array" ref="F221">MAX(ABS(B221:C221))</f>
        <v>43.232999999999997</v>
      </c>
      <c r="H221">
        <v>0</v>
      </c>
      <c r="I221">
        <v>43.232999999999997</v>
      </c>
      <c r="J221">
        <f t="shared" si="4"/>
        <v>21.616499999999998</v>
      </c>
      <c r="N221" t="s">
        <v>550</v>
      </c>
      <c r="O221">
        <v>0</v>
      </c>
      <c r="P221" t="s">
        <v>550</v>
      </c>
      <c r="Q221">
        <v>43.232999999999997</v>
      </c>
      <c r="R221" t="s">
        <v>550</v>
      </c>
      <c r="S221">
        <v>21.616499999999998</v>
      </c>
    </row>
    <row r="222" spans="1:19" x14ac:dyDescent="0.25">
      <c r="A222" t="s">
        <v>533</v>
      </c>
      <c r="B222">
        <v>-35.381999999999998</v>
      </c>
      <c r="C222">
        <v>14.16</v>
      </c>
      <c r="E222">
        <v>0</v>
      </c>
      <c r="F222" cm="1">
        <f t="array" ref="F222">MAX(ABS(B222:C222))</f>
        <v>35.381999999999998</v>
      </c>
      <c r="H222">
        <v>0</v>
      </c>
      <c r="I222">
        <v>35.381999999999998</v>
      </c>
      <c r="J222">
        <f t="shared" si="4"/>
        <v>17.690999999999999</v>
      </c>
      <c r="N222" t="s">
        <v>533</v>
      </c>
      <c r="O222">
        <v>0</v>
      </c>
      <c r="P222" t="s">
        <v>533</v>
      </c>
      <c r="Q222">
        <v>35.381999999999998</v>
      </c>
      <c r="R222" t="s">
        <v>533</v>
      </c>
      <c r="S222">
        <v>17.690999999999999</v>
      </c>
    </row>
    <row r="223" spans="1:19" x14ac:dyDescent="0.25">
      <c r="A223" t="s">
        <v>537</v>
      </c>
      <c r="B223">
        <v>-54.139000000000003</v>
      </c>
      <c r="C223">
        <v>-9.52</v>
      </c>
      <c r="E223">
        <f>ABS(MAX(B223:C223))</f>
        <v>9.52</v>
      </c>
      <c r="F223">
        <f>ABS(MIN(B223:C223))</f>
        <v>54.139000000000003</v>
      </c>
      <c r="H223">
        <v>9.52</v>
      </c>
      <c r="I223">
        <v>54.139000000000003</v>
      </c>
      <c r="J223">
        <f t="shared" si="4"/>
        <v>31.829499999999999</v>
      </c>
      <c r="N223" t="s">
        <v>537</v>
      </c>
      <c r="O223">
        <v>9.52</v>
      </c>
      <c r="P223" t="s">
        <v>537</v>
      </c>
      <c r="Q223">
        <v>54.139000000000003</v>
      </c>
      <c r="R223" t="s">
        <v>537</v>
      </c>
      <c r="S223">
        <v>31.829499999999999</v>
      </c>
    </row>
    <row r="224" spans="1:19" x14ac:dyDescent="0.25">
      <c r="A224" t="s">
        <v>553</v>
      </c>
      <c r="B224">
        <v>-23.783300000000001</v>
      </c>
      <c r="C224">
        <v>31.866</v>
      </c>
      <c r="E224">
        <v>0</v>
      </c>
      <c r="F224" cm="1">
        <f t="array" ref="F224">MAX(ABS(B224:C224))</f>
        <v>31.866</v>
      </c>
      <c r="H224">
        <v>0</v>
      </c>
      <c r="I224">
        <v>31.866</v>
      </c>
      <c r="J224">
        <f t="shared" si="4"/>
        <v>15.933</v>
      </c>
      <c r="N224" t="s">
        <v>553</v>
      </c>
      <c r="O224">
        <v>0</v>
      </c>
      <c r="P224" t="s">
        <v>553</v>
      </c>
      <c r="Q224">
        <v>31.866</v>
      </c>
      <c r="R224" t="s">
        <v>553</v>
      </c>
      <c r="S224">
        <v>15.933</v>
      </c>
    </row>
    <row r="225" spans="1:19" x14ac:dyDescent="0.25">
      <c r="A225" t="s">
        <v>552</v>
      </c>
      <c r="B225">
        <v>-45.316699999999997</v>
      </c>
      <c r="C225">
        <v>41.066699999999997</v>
      </c>
      <c r="E225">
        <v>0</v>
      </c>
      <c r="F225" cm="1">
        <f t="array" ref="F225">MAX(ABS(B225:C225))</f>
        <v>45.316699999999997</v>
      </c>
      <c r="H225">
        <v>0</v>
      </c>
      <c r="I225">
        <v>45.316699999999997</v>
      </c>
      <c r="J225">
        <f t="shared" si="4"/>
        <v>22.658349999999999</v>
      </c>
      <c r="N225" t="s">
        <v>552</v>
      </c>
      <c r="O225">
        <v>0</v>
      </c>
      <c r="P225" t="s">
        <v>552</v>
      </c>
      <c r="Q225">
        <v>45.316699999999997</v>
      </c>
      <c r="R225" t="s">
        <v>552</v>
      </c>
      <c r="S225">
        <v>22.658349999999999</v>
      </c>
    </row>
    <row r="226" spans="1:19" x14ac:dyDescent="0.25">
      <c r="A226" t="s">
        <v>500</v>
      </c>
      <c r="B226">
        <v>-70.166700000000006</v>
      </c>
      <c r="C226">
        <v>-29.72</v>
      </c>
      <c r="E226">
        <f>ABS(MAX(B226:C226))</f>
        <v>29.72</v>
      </c>
      <c r="F226">
        <f>ABS(MIN(B226:C226))</f>
        <v>70.166700000000006</v>
      </c>
      <c r="H226">
        <v>29.72</v>
      </c>
      <c r="I226">
        <v>70.166700000000006</v>
      </c>
      <c r="J226">
        <f t="shared" si="4"/>
        <v>49.943350000000002</v>
      </c>
      <c r="N226" t="s">
        <v>500</v>
      </c>
      <c r="O226">
        <v>29.72</v>
      </c>
      <c r="P226" t="s">
        <v>500</v>
      </c>
      <c r="Q226">
        <v>70.166700000000006</v>
      </c>
      <c r="R226" t="s">
        <v>500</v>
      </c>
      <c r="S226">
        <v>49.943350000000002</v>
      </c>
    </row>
    <row r="227" spans="1:19" x14ac:dyDescent="0.25">
      <c r="A227" t="s">
        <v>538</v>
      </c>
      <c r="B227">
        <v>-41.25</v>
      </c>
      <c r="C227">
        <v>-27.933900000000001</v>
      </c>
      <c r="E227">
        <f>ABS(MAX(B227:C227))</f>
        <v>27.933900000000001</v>
      </c>
      <c r="F227">
        <f>ABS(MIN(B227:C227))</f>
        <v>41.25</v>
      </c>
      <c r="H227">
        <v>27.933900000000001</v>
      </c>
      <c r="I227">
        <v>41.25</v>
      </c>
      <c r="J227">
        <f t="shared" si="4"/>
        <v>34.591949999999997</v>
      </c>
      <c r="N227" t="s">
        <v>538</v>
      </c>
      <c r="O227">
        <v>27.933900000000001</v>
      </c>
      <c r="P227" t="s">
        <v>538</v>
      </c>
      <c r="Q227">
        <v>41.25</v>
      </c>
      <c r="R227" t="s">
        <v>538</v>
      </c>
      <c r="S227">
        <v>34.591949999999997</v>
      </c>
    </row>
    <row r="228" spans="1:19" x14ac:dyDescent="0.25">
      <c r="A228" t="s">
        <v>534</v>
      </c>
      <c r="B228">
        <v>20.4863</v>
      </c>
      <c r="C228">
        <v>21.7</v>
      </c>
      <c r="E228">
        <f>B228</f>
        <v>20.4863</v>
      </c>
      <c r="F228">
        <f>C228</f>
        <v>21.7</v>
      </c>
      <c r="H228">
        <v>20.4863</v>
      </c>
      <c r="I228">
        <v>21.7</v>
      </c>
      <c r="J228">
        <f t="shared" si="4"/>
        <v>21.093150000000001</v>
      </c>
      <c r="N228" t="s">
        <v>534</v>
      </c>
      <c r="O228">
        <v>20.4863</v>
      </c>
      <c r="P228" t="s">
        <v>534</v>
      </c>
      <c r="Q228">
        <v>21.7</v>
      </c>
      <c r="R228" t="s">
        <v>534</v>
      </c>
      <c r="S228">
        <v>21.093150000000001</v>
      </c>
    </row>
    <row r="229" spans="1:19" x14ac:dyDescent="0.25">
      <c r="A229" t="s">
        <v>128</v>
      </c>
      <c r="B229">
        <v>-29.783000000000001</v>
      </c>
      <c r="C229">
        <v>33.25</v>
      </c>
      <c r="E229">
        <v>0</v>
      </c>
      <c r="F229" cm="1">
        <f t="array" ref="F229">MAX(ABS(B229:C229))</f>
        <v>33.25</v>
      </c>
      <c r="H229">
        <v>0</v>
      </c>
      <c r="I229">
        <v>33.25</v>
      </c>
      <c r="J229">
        <f t="shared" si="4"/>
        <v>16.625</v>
      </c>
      <c r="N229" t="s">
        <v>128</v>
      </c>
      <c r="O229">
        <v>0</v>
      </c>
      <c r="P229" t="s">
        <v>128</v>
      </c>
      <c r="Q229">
        <v>33.25</v>
      </c>
      <c r="R229" t="s">
        <v>128</v>
      </c>
      <c r="S229">
        <v>16.625</v>
      </c>
    </row>
    <row r="230" spans="1:19" x14ac:dyDescent="0.25">
      <c r="A230" t="s">
        <v>540</v>
      </c>
      <c r="B230">
        <v>-51.134999999999998</v>
      </c>
      <c r="C230">
        <v>72.146000000000001</v>
      </c>
      <c r="E230">
        <v>0</v>
      </c>
      <c r="F230" cm="1">
        <f t="array" ref="F230">MAX(ABS(B230:C230))</f>
        <v>72.146000000000001</v>
      </c>
      <c r="H230">
        <v>0</v>
      </c>
      <c r="I230">
        <v>72.146000000000001</v>
      </c>
      <c r="J230">
        <f t="shared" si="4"/>
        <v>36.073</v>
      </c>
      <c r="N230" t="s">
        <v>540</v>
      </c>
      <c r="O230">
        <v>0</v>
      </c>
      <c r="P230" t="s">
        <v>540</v>
      </c>
      <c r="Q230">
        <v>72.146000000000001</v>
      </c>
      <c r="R230" t="s">
        <v>540</v>
      </c>
      <c r="S230">
        <v>36.073</v>
      </c>
    </row>
    <row r="231" spans="1:19" x14ac:dyDescent="0.25">
      <c r="A231" t="s">
        <v>554</v>
      </c>
      <c r="B231">
        <v>-74.676699999999997</v>
      </c>
      <c r="C231">
        <v>61.697200000000002</v>
      </c>
      <c r="E231">
        <v>0</v>
      </c>
      <c r="F231" cm="1">
        <f t="array" ref="F231">MAX(ABS(B231:C231))</f>
        <v>74.676699999999997</v>
      </c>
      <c r="H231">
        <v>0</v>
      </c>
      <c r="I231">
        <v>74.676699999999997</v>
      </c>
      <c r="J231">
        <f t="shared" si="4"/>
        <v>37.338349999999998</v>
      </c>
      <c r="N231" t="s">
        <v>554</v>
      </c>
      <c r="O231">
        <v>0</v>
      </c>
      <c r="P231" t="s">
        <v>554</v>
      </c>
      <c r="Q231">
        <v>74.676699999999997</v>
      </c>
      <c r="R231" t="s">
        <v>554</v>
      </c>
      <c r="S231">
        <v>37.338349999999998</v>
      </c>
    </row>
    <row r="232" spans="1:19" x14ac:dyDescent="0.25">
      <c r="A232" t="s">
        <v>541</v>
      </c>
      <c r="B232">
        <v>-44.1541</v>
      </c>
      <c r="C232">
        <v>27.533000000000001</v>
      </c>
      <c r="E232">
        <v>0</v>
      </c>
      <c r="F232" cm="1">
        <f t="array" ref="F232">MAX(ABS(B232:C232))</f>
        <v>44.1541</v>
      </c>
      <c r="H232">
        <v>0</v>
      </c>
      <c r="I232">
        <v>44.1541</v>
      </c>
      <c r="J232">
        <f t="shared" si="4"/>
        <v>22.07705</v>
      </c>
      <c r="N232" t="s">
        <v>541</v>
      </c>
      <c r="O232">
        <v>0</v>
      </c>
      <c r="P232" t="s">
        <v>541</v>
      </c>
      <c r="Q232">
        <v>44.1541</v>
      </c>
      <c r="R232" t="s">
        <v>541</v>
      </c>
      <c r="S232">
        <v>22.07705</v>
      </c>
    </row>
    <row r="233" spans="1:19" x14ac:dyDescent="0.25">
      <c r="A233" t="s">
        <v>509</v>
      </c>
      <c r="B233">
        <v>-43.383299999999998</v>
      </c>
      <c r="C233">
        <v>35.14</v>
      </c>
      <c r="E233">
        <v>0</v>
      </c>
      <c r="F233" cm="1">
        <f t="array" ref="F233">MAX(ABS(B233:C233))</f>
        <v>43.383299999999998</v>
      </c>
      <c r="H233">
        <v>0</v>
      </c>
      <c r="I233">
        <v>43.383299999999998</v>
      </c>
      <c r="J233">
        <f t="shared" si="4"/>
        <v>21.691649999999999</v>
      </c>
      <c r="N233" t="s">
        <v>509</v>
      </c>
      <c r="O233">
        <v>0</v>
      </c>
      <c r="P233" t="s">
        <v>509</v>
      </c>
      <c r="Q233">
        <v>43.383299999999998</v>
      </c>
      <c r="R233" t="s">
        <v>509</v>
      </c>
      <c r="S233">
        <v>21.691649999999999</v>
      </c>
    </row>
    <row r="234" spans="1:19" x14ac:dyDescent="0.25">
      <c r="A234" t="s">
        <v>539</v>
      </c>
      <c r="B234">
        <v>-44.030700000000003</v>
      </c>
      <c r="C234">
        <v>21.533300000000001</v>
      </c>
      <c r="E234">
        <v>0</v>
      </c>
      <c r="F234" cm="1">
        <f t="array" ref="F234">MAX(ABS(B234:C234))</f>
        <v>44.030700000000003</v>
      </c>
      <c r="H234">
        <v>0</v>
      </c>
      <c r="I234">
        <v>44.030700000000003</v>
      </c>
      <c r="J234">
        <f t="shared" si="4"/>
        <v>22.015350000000002</v>
      </c>
      <c r="N234" t="s">
        <v>539</v>
      </c>
      <c r="O234">
        <v>0</v>
      </c>
      <c r="P234" t="s">
        <v>539</v>
      </c>
      <c r="Q234">
        <v>44.030700000000003</v>
      </c>
      <c r="R234" t="s">
        <v>539</v>
      </c>
      <c r="S234">
        <v>22.015350000000002</v>
      </c>
    </row>
    <row r="235" spans="1:19" x14ac:dyDescent="0.25">
      <c r="A235" t="s">
        <v>129</v>
      </c>
      <c r="B235">
        <v>-35.049999999999997</v>
      </c>
      <c r="C235">
        <v>28.3</v>
      </c>
      <c r="E235">
        <v>0</v>
      </c>
      <c r="F235" cm="1">
        <f t="array" ref="F235">MAX(ABS(B235:C235))</f>
        <v>35.049999999999997</v>
      </c>
      <c r="H235">
        <v>0</v>
      </c>
      <c r="I235">
        <v>35.049999999999997</v>
      </c>
      <c r="J235">
        <f t="shared" si="4"/>
        <v>17.524999999999999</v>
      </c>
      <c r="N235" t="s">
        <v>129</v>
      </c>
      <c r="O235">
        <v>0</v>
      </c>
      <c r="P235" t="s">
        <v>129</v>
      </c>
      <c r="Q235">
        <v>35.049999999999997</v>
      </c>
      <c r="R235" t="s">
        <v>129</v>
      </c>
      <c r="S235">
        <v>17.524999999999999</v>
      </c>
    </row>
    <row r="236" spans="1:19" x14ac:dyDescent="0.25">
      <c r="A236" t="s">
        <v>130</v>
      </c>
      <c r="B236">
        <v>-33.991999999999997</v>
      </c>
      <c r="C236">
        <v>30.3797</v>
      </c>
      <c r="E236">
        <v>0</v>
      </c>
      <c r="F236" cm="1">
        <f t="array" ref="F236">MAX(ABS(B236:C236))</f>
        <v>33.991999999999997</v>
      </c>
      <c r="H236">
        <v>0</v>
      </c>
      <c r="I236">
        <v>33.991999999999997</v>
      </c>
      <c r="J236">
        <f t="shared" si="4"/>
        <v>16.995999999999999</v>
      </c>
      <c r="N236" t="s">
        <v>130</v>
      </c>
      <c r="O236">
        <v>0</v>
      </c>
      <c r="P236" t="s">
        <v>130</v>
      </c>
      <c r="Q236">
        <v>33.991999999999997</v>
      </c>
      <c r="R236" t="s">
        <v>130</v>
      </c>
      <c r="S236">
        <v>16.995999999999999</v>
      </c>
    </row>
    <row r="237" spans="1:19" x14ac:dyDescent="0.25">
      <c r="A237" t="s">
        <v>386</v>
      </c>
      <c r="B237">
        <v>-37.3917</v>
      </c>
      <c r="C237">
        <v>27.945</v>
      </c>
      <c r="E237">
        <v>0</v>
      </c>
      <c r="F237" cm="1">
        <f t="array" ref="F237">MAX(ABS(B237:C237))</f>
        <v>37.3917</v>
      </c>
      <c r="H237">
        <v>0</v>
      </c>
      <c r="I237">
        <v>37.3917</v>
      </c>
      <c r="J237">
        <f t="shared" si="4"/>
        <v>18.69585</v>
      </c>
      <c r="N237" t="s">
        <v>386</v>
      </c>
      <c r="O237">
        <v>0</v>
      </c>
      <c r="P237" t="s">
        <v>386</v>
      </c>
      <c r="Q237">
        <v>37.3917</v>
      </c>
      <c r="R237" t="s">
        <v>386</v>
      </c>
      <c r="S237">
        <v>18.69585</v>
      </c>
    </row>
    <row r="238" spans="1:19" x14ac:dyDescent="0.25">
      <c r="A238" t="s">
        <v>387</v>
      </c>
      <c r="B238">
        <v>12.09</v>
      </c>
      <c r="C238">
        <v>24.78</v>
      </c>
      <c r="E238">
        <f>B238</f>
        <v>12.09</v>
      </c>
      <c r="F238">
        <f>C238</f>
        <v>24.78</v>
      </c>
      <c r="H238">
        <v>12.09</v>
      </c>
      <c r="I238">
        <v>24.78</v>
      </c>
      <c r="J238">
        <f t="shared" si="4"/>
        <v>18.435000000000002</v>
      </c>
      <c r="N238" t="s">
        <v>387</v>
      </c>
      <c r="O238">
        <v>12.09</v>
      </c>
      <c r="P238" t="s">
        <v>387</v>
      </c>
      <c r="Q238">
        <v>24.78</v>
      </c>
      <c r="R238" t="s">
        <v>387</v>
      </c>
      <c r="S238">
        <v>18.435000000000002</v>
      </c>
    </row>
    <row r="239" spans="1:19" x14ac:dyDescent="0.25">
      <c r="A239" t="s">
        <v>131</v>
      </c>
      <c r="B239">
        <v>-29.246700000000001</v>
      </c>
      <c r="C239">
        <v>28.316700000000001</v>
      </c>
      <c r="E239">
        <v>0</v>
      </c>
      <c r="F239" cm="1">
        <f t="array" ref="F239">MAX(ABS(B239:C239))</f>
        <v>29.246700000000001</v>
      </c>
      <c r="H239">
        <v>0</v>
      </c>
      <c r="I239">
        <v>29.246700000000001</v>
      </c>
      <c r="J239">
        <f t="shared" si="4"/>
        <v>14.62335</v>
      </c>
      <c r="N239" t="s">
        <v>131</v>
      </c>
      <c r="O239">
        <v>0</v>
      </c>
      <c r="P239" t="s">
        <v>131</v>
      </c>
      <c r="Q239">
        <v>29.246700000000001</v>
      </c>
      <c r="R239" t="s">
        <v>131</v>
      </c>
      <c r="S239">
        <v>14.62335</v>
      </c>
    </row>
    <row r="240" spans="1:19" x14ac:dyDescent="0.25">
      <c r="A240" t="s">
        <v>132</v>
      </c>
      <c r="B240">
        <v>-28.47</v>
      </c>
      <c r="C240">
        <v>30.3797</v>
      </c>
      <c r="E240">
        <v>0</v>
      </c>
      <c r="F240" cm="1">
        <f t="array" ref="F240">MAX(ABS(B240:C240))</f>
        <v>30.3797</v>
      </c>
      <c r="H240">
        <v>0</v>
      </c>
      <c r="I240">
        <v>30.3797</v>
      </c>
      <c r="J240">
        <f t="shared" si="4"/>
        <v>15.18985</v>
      </c>
      <c r="N240" t="s">
        <v>132</v>
      </c>
      <c r="O240">
        <v>0</v>
      </c>
      <c r="P240" t="s">
        <v>132</v>
      </c>
      <c r="Q240">
        <v>30.3797</v>
      </c>
      <c r="R240" t="s">
        <v>132</v>
      </c>
      <c r="S240">
        <v>15.18985</v>
      </c>
    </row>
    <row r="241" spans="1:19" x14ac:dyDescent="0.25">
      <c r="A241" t="s">
        <v>133</v>
      </c>
      <c r="B241">
        <v>-32</v>
      </c>
      <c r="C241">
        <v>28.333300000000001</v>
      </c>
      <c r="E241">
        <v>0</v>
      </c>
      <c r="F241" cm="1">
        <f t="array" ref="F241">MAX(ABS(B241:C241))</f>
        <v>32</v>
      </c>
      <c r="H241">
        <v>0</v>
      </c>
      <c r="I241">
        <v>32</v>
      </c>
      <c r="J241">
        <f t="shared" si="4"/>
        <v>16</v>
      </c>
      <c r="N241" t="s">
        <v>133</v>
      </c>
      <c r="O241">
        <v>0</v>
      </c>
      <c r="P241" t="s">
        <v>133</v>
      </c>
      <c r="Q241">
        <v>32</v>
      </c>
      <c r="R241" t="s">
        <v>133</v>
      </c>
      <c r="S241">
        <v>16</v>
      </c>
    </row>
    <row r="242" spans="1:19" x14ac:dyDescent="0.25">
      <c r="A242" t="s">
        <v>134</v>
      </c>
      <c r="B242">
        <v>-31.765999999999998</v>
      </c>
      <c r="C242">
        <v>33.78</v>
      </c>
      <c r="E242">
        <v>0</v>
      </c>
      <c r="F242" cm="1">
        <f t="array" ref="F242">MAX(ABS(B242:C242))</f>
        <v>33.78</v>
      </c>
      <c r="H242">
        <v>0</v>
      </c>
      <c r="I242">
        <v>33.78</v>
      </c>
      <c r="J242">
        <f t="shared" si="4"/>
        <v>16.89</v>
      </c>
      <c r="N242" t="s">
        <v>134</v>
      </c>
      <c r="O242">
        <v>0</v>
      </c>
      <c r="P242" t="s">
        <v>134</v>
      </c>
      <c r="Q242">
        <v>33.78</v>
      </c>
      <c r="R242" t="s">
        <v>134</v>
      </c>
      <c r="S242">
        <v>16.89</v>
      </c>
    </row>
    <row r="243" spans="1:19" x14ac:dyDescent="0.25">
      <c r="A243" t="s">
        <v>135</v>
      </c>
      <c r="B243">
        <v>-32</v>
      </c>
      <c r="C243">
        <v>34.966700000000003</v>
      </c>
      <c r="E243">
        <v>0</v>
      </c>
      <c r="F243" cm="1">
        <f t="array" ref="F243">MAX(ABS(B243:C243))</f>
        <v>34.966700000000003</v>
      </c>
      <c r="H243">
        <v>0</v>
      </c>
      <c r="I243">
        <v>34.966700000000003</v>
      </c>
      <c r="J243">
        <f t="shared" si="4"/>
        <v>17.483350000000002</v>
      </c>
      <c r="N243" t="s">
        <v>135</v>
      </c>
      <c r="O243">
        <v>0</v>
      </c>
      <c r="P243" t="s">
        <v>135</v>
      </c>
      <c r="Q243">
        <v>34.966700000000003</v>
      </c>
      <c r="R243" t="s">
        <v>135</v>
      </c>
      <c r="S243">
        <v>17.483350000000002</v>
      </c>
    </row>
    <row r="244" spans="1:19" x14ac:dyDescent="0.25">
      <c r="A244" t="s">
        <v>136</v>
      </c>
      <c r="B244">
        <v>-31.83</v>
      </c>
      <c r="C244">
        <v>28.499099999999999</v>
      </c>
      <c r="E244">
        <v>0</v>
      </c>
      <c r="F244" cm="1">
        <f t="array" ref="F244">MAX(ABS(B244:C244))</f>
        <v>31.83</v>
      </c>
      <c r="H244">
        <v>0</v>
      </c>
      <c r="I244">
        <v>31.83</v>
      </c>
      <c r="J244">
        <f t="shared" si="4"/>
        <v>15.914999999999999</v>
      </c>
      <c r="N244" t="s">
        <v>136</v>
      </c>
      <c r="O244">
        <v>0</v>
      </c>
      <c r="P244" t="s">
        <v>136</v>
      </c>
      <c r="Q244">
        <v>31.83</v>
      </c>
      <c r="R244" t="s">
        <v>136</v>
      </c>
      <c r="S244">
        <v>15.914999999999999</v>
      </c>
    </row>
    <row r="245" spans="1:19" x14ac:dyDescent="0.25">
      <c r="A245" t="s">
        <v>546</v>
      </c>
      <c r="B245">
        <v>-21.1</v>
      </c>
      <c r="C245">
        <v>11.5</v>
      </c>
      <c r="E245">
        <v>0</v>
      </c>
      <c r="F245" cm="1">
        <f t="array" ref="F245">MAX(ABS(B245:C245))</f>
        <v>21.1</v>
      </c>
      <c r="H245">
        <v>0</v>
      </c>
      <c r="I245">
        <v>21.1</v>
      </c>
      <c r="J245">
        <f t="shared" si="4"/>
        <v>10.55</v>
      </c>
      <c r="N245" t="s">
        <v>546</v>
      </c>
      <c r="O245">
        <v>0</v>
      </c>
      <c r="P245" t="s">
        <v>546</v>
      </c>
      <c r="Q245">
        <v>21.1</v>
      </c>
      <c r="R245" t="s">
        <v>546</v>
      </c>
      <c r="S245">
        <v>10.55</v>
      </c>
    </row>
    <row r="246" spans="1:19" x14ac:dyDescent="0.25">
      <c r="A246" t="s">
        <v>331</v>
      </c>
      <c r="B246">
        <v>-20.383299999999998</v>
      </c>
      <c r="C246">
        <v>12.67</v>
      </c>
      <c r="E246">
        <v>0</v>
      </c>
      <c r="F246" cm="1">
        <f t="array" ref="F246">MAX(ABS(B246:C246))</f>
        <v>20.383299999999998</v>
      </c>
      <c r="H246">
        <v>0</v>
      </c>
      <c r="I246">
        <v>20.383299999999998</v>
      </c>
      <c r="J246">
        <f t="shared" si="4"/>
        <v>10.191649999999999</v>
      </c>
      <c r="N246" t="s">
        <v>331</v>
      </c>
      <c r="O246">
        <v>0</v>
      </c>
      <c r="P246" t="s">
        <v>331</v>
      </c>
      <c r="Q246">
        <v>20.383299999999998</v>
      </c>
      <c r="R246" t="s">
        <v>331</v>
      </c>
      <c r="S246">
        <v>10.191649999999999</v>
      </c>
    </row>
    <row r="247" spans="1:19" x14ac:dyDescent="0.25">
      <c r="A247" t="s">
        <v>137</v>
      </c>
      <c r="B247">
        <v>-28.73</v>
      </c>
      <c r="C247">
        <v>26.985700000000001</v>
      </c>
      <c r="E247">
        <v>0</v>
      </c>
      <c r="F247" cm="1">
        <f t="array" ref="F247">MAX(ABS(B247:C247))</f>
        <v>28.73</v>
      </c>
      <c r="H247">
        <v>0</v>
      </c>
      <c r="I247">
        <v>28.73</v>
      </c>
      <c r="J247">
        <f t="shared" si="4"/>
        <v>14.365</v>
      </c>
      <c r="N247" t="s">
        <v>137</v>
      </c>
      <c r="O247">
        <v>0</v>
      </c>
      <c r="P247" t="s">
        <v>137</v>
      </c>
      <c r="Q247">
        <v>28.73</v>
      </c>
      <c r="R247" t="s">
        <v>137</v>
      </c>
      <c r="S247">
        <v>14.365</v>
      </c>
    </row>
    <row r="248" spans="1:19" x14ac:dyDescent="0.25">
      <c r="A248" t="s">
        <v>138</v>
      </c>
      <c r="B248">
        <v>-28.635000000000002</v>
      </c>
      <c r="C248">
        <v>34.104799999999997</v>
      </c>
      <c r="E248">
        <v>0</v>
      </c>
      <c r="F248" cm="1">
        <f t="array" ref="F248">MAX(ABS(B248:C248))</f>
        <v>34.104799999999997</v>
      </c>
      <c r="H248">
        <v>0</v>
      </c>
      <c r="I248">
        <v>34.104799999999997</v>
      </c>
      <c r="J248">
        <f t="shared" si="4"/>
        <v>17.052399999999999</v>
      </c>
      <c r="N248" t="s">
        <v>138</v>
      </c>
      <c r="O248">
        <v>0</v>
      </c>
      <c r="P248" t="s">
        <v>138</v>
      </c>
      <c r="Q248">
        <v>34.104799999999997</v>
      </c>
      <c r="R248" t="s">
        <v>138</v>
      </c>
      <c r="S248">
        <v>17.052399999999999</v>
      </c>
    </row>
    <row r="249" spans="1:19" x14ac:dyDescent="0.25">
      <c r="A249" t="s">
        <v>139</v>
      </c>
      <c r="B249">
        <v>-30</v>
      </c>
      <c r="C249">
        <v>34.966700000000003</v>
      </c>
      <c r="E249">
        <v>0</v>
      </c>
      <c r="F249" cm="1">
        <f t="array" ref="F249">MAX(ABS(B249:C249))</f>
        <v>34.966700000000003</v>
      </c>
      <c r="H249">
        <v>0</v>
      </c>
      <c r="I249">
        <v>34.966700000000003</v>
      </c>
      <c r="J249">
        <f t="shared" si="4"/>
        <v>17.483350000000002</v>
      </c>
      <c r="N249" t="s">
        <v>139</v>
      </c>
      <c r="O249">
        <v>0</v>
      </c>
      <c r="P249" t="s">
        <v>139</v>
      </c>
      <c r="Q249">
        <v>34.966700000000003</v>
      </c>
      <c r="R249" t="s">
        <v>139</v>
      </c>
      <c r="S249">
        <v>17.483350000000002</v>
      </c>
    </row>
    <row r="250" spans="1:19" x14ac:dyDescent="0.25">
      <c r="A250" t="s">
        <v>140</v>
      </c>
      <c r="B250">
        <v>-32.154000000000003</v>
      </c>
      <c r="C250">
        <v>12.6838</v>
      </c>
      <c r="E250">
        <v>0</v>
      </c>
      <c r="F250" cm="1">
        <f t="array" ref="F250">MAX(ABS(B250:C250))</f>
        <v>32.154000000000003</v>
      </c>
      <c r="H250">
        <v>0</v>
      </c>
      <c r="I250">
        <v>32.154000000000003</v>
      </c>
      <c r="J250">
        <f t="shared" si="4"/>
        <v>16.077000000000002</v>
      </c>
      <c r="N250" t="s">
        <v>140</v>
      </c>
      <c r="O250">
        <v>0</v>
      </c>
      <c r="P250" t="s">
        <v>140</v>
      </c>
      <c r="Q250">
        <v>32.154000000000003</v>
      </c>
      <c r="R250" t="s">
        <v>140</v>
      </c>
      <c r="S250">
        <v>16.077000000000002</v>
      </c>
    </row>
    <row r="251" spans="1:19" x14ac:dyDescent="0.25">
      <c r="A251" t="s">
        <v>141</v>
      </c>
      <c r="B251">
        <v>-27.589400000000001</v>
      </c>
      <c r="C251">
        <v>27.683299999999999</v>
      </c>
      <c r="E251">
        <v>0</v>
      </c>
      <c r="F251" cm="1">
        <f t="array" ref="F251">MAX(ABS(B251:C251))</f>
        <v>27.683299999999999</v>
      </c>
      <c r="H251">
        <v>0</v>
      </c>
      <c r="I251">
        <v>27.683299999999999</v>
      </c>
      <c r="J251">
        <f t="shared" si="4"/>
        <v>13.84165</v>
      </c>
      <c r="N251" t="s">
        <v>141</v>
      </c>
      <c r="O251">
        <v>0</v>
      </c>
      <c r="P251" t="s">
        <v>141</v>
      </c>
      <c r="Q251">
        <v>27.683299999999999</v>
      </c>
      <c r="R251" t="s">
        <v>141</v>
      </c>
      <c r="S251">
        <v>13.84165</v>
      </c>
    </row>
    <row r="252" spans="1:19" x14ac:dyDescent="0.25">
      <c r="A252" t="s">
        <v>142</v>
      </c>
      <c r="B252">
        <v>-28.635000000000002</v>
      </c>
      <c r="C252">
        <v>32.680300000000003</v>
      </c>
      <c r="E252">
        <v>0</v>
      </c>
      <c r="F252" cm="1">
        <f t="array" ref="F252">MAX(ABS(B252:C252))</f>
        <v>32.680300000000003</v>
      </c>
      <c r="H252">
        <v>0</v>
      </c>
      <c r="I252">
        <v>32.680300000000003</v>
      </c>
      <c r="J252">
        <f t="shared" si="4"/>
        <v>16.340150000000001</v>
      </c>
      <c r="N252" t="s">
        <v>142</v>
      </c>
      <c r="O252">
        <v>0</v>
      </c>
      <c r="P252" t="s">
        <v>142</v>
      </c>
      <c r="Q252">
        <v>32.680300000000003</v>
      </c>
      <c r="R252" t="s">
        <v>142</v>
      </c>
      <c r="S252">
        <v>16.340150000000001</v>
      </c>
    </row>
    <row r="253" spans="1:19" x14ac:dyDescent="0.25">
      <c r="A253" t="s">
        <v>143</v>
      </c>
      <c r="B253">
        <v>-31.533000000000001</v>
      </c>
      <c r="C253">
        <v>32.696100000000001</v>
      </c>
      <c r="E253">
        <v>0</v>
      </c>
      <c r="F253" cm="1">
        <f t="array" ref="F253">MAX(ABS(B253:C253))</f>
        <v>32.696100000000001</v>
      </c>
      <c r="H253">
        <v>0</v>
      </c>
      <c r="I253">
        <v>32.696100000000001</v>
      </c>
      <c r="J253">
        <f t="shared" si="4"/>
        <v>16.348050000000001</v>
      </c>
      <c r="N253" t="s">
        <v>143</v>
      </c>
      <c r="O253">
        <v>0</v>
      </c>
      <c r="P253" t="s">
        <v>143</v>
      </c>
      <c r="Q253">
        <v>32.696100000000001</v>
      </c>
      <c r="R253" t="s">
        <v>143</v>
      </c>
      <c r="S253">
        <v>16.348050000000001</v>
      </c>
    </row>
    <row r="254" spans="1:19" x14ac:dyDescent="0.25">
      <c r="A254" t="s">
        <v>388</v>
      </c>
      <c r="B254">
        <v>-38.798200000000001</v>
      </c>
      <c r="C254">
        <v>42.8</v>
      </c>
      <c r="E254">
        <v>0</v>
      </c>
      <c r="F254" cm="1">
        <f t="array" ref="F254">MAX(ABS(B254:C254))</f>
        <v>42.8</v>
      </c>
      <c r="H254">
        <v>0</v>
      </c>
      <c r="I254">
        <v>42.8</v>
      </c>
      <c r="J254">
        <f t="shared" si="4"/>
        <v>21.4</v>
      </c>
      <c r="N254" t="s">
        <v>388</v>
      </c>
      <c r="O254">
        <v>0</v>
      </c>
      <c r="P254" t="s">
        <v>388</v>
      </c>
      <c r="Q254">
        <v>42.8</v>
      </c>
      <c r="R254" t="s">
        <v>388</v>
      </c>
      <c r="S254">
        <v>21.4</v>
      </c>
    </row>
    <row r="255" spans="1:19" x14ac:dyDescent="0.25">
      <c r="A255" t="s">
        <v>144</v>
      </c>
      <c r="B255">
        <v>-21.7333</v>
      </c>
      <c r="C255">
        <v>-5.0167000000000002</v>
      </c>
      <c r="E255">
        <f>ABS(MAX(B255:C255))</f>
        <v>5.0167000000000002</v>
      </c>
      <c r="F255">
        <f>ABS(MIN(B255:C255))</f>
        <v>21.7333</v>
      </c>
      <c r="H255">
        <v>5.0167000000000002</v>
      </c>
      <c r="I255">
        <v>21.7333</v>
      </c>
      <c r="J255">
        <f t="shared" si="4"/>
        <v>13.375</v>
      </c>
      <c r="N255" t="s">
        <v>144</v>
      </c>
      <c r="O255">
        <v>5.0167000000000002</v>
      </c>
      <c r="P255" t="s">
        <v>144</v>
      </c>
      <c r="Q255">
        <v>21.7333</v>
      </c>
      <c r="R255" t="s">
        <v>144</v>
      </c>
      <c r="S255">
        <v>13.375</v>
      </c>
    </row>
    <row r="256" spans="1:19" x14ac:dyDescent="0.25">
      <c r="A256" t="s">
        <v>318</v>
      </c>
      <c r="B256">
        <v>-23.383299999999998</v>
      </c>
      <c r="C256">
        <v>20.97</v>
      </c>
      <c r="E256">
        <v>0</v>
      </c>
      <c r="F256" cm="1">
        <f t="array" ref="F256">MAX(ABS(B256:C256))</f>
        <v>23.383299999999998</v>
      </c>
      <c r="H256">
        <v>0</v>
      </c>
      <c r="I256">
        <v>23.383299999999998</v>
      </c>
      <c r="J256">
        <f t="shared" si="4"/>
        <v>11.691649999999999</v>
      </c>
      <c r="N256" t="s">
        <v>318</v>
      </c>
      <c r="O256">
        <v>0</v>
      </c>
      <c r="P256" t="s">
        <v>318</v>
      </c>
      <c r="Q256">
        <v>23.383299999999998</v>
      </c>
      <c r="R256" t="s">
        <v>318</v>
      </c>
      <c r="S256">
        <v>11.691649999999999</v>
      </c>
    </row>
    <row r="257" spans="1:19" x14ac:dyDescent="0.25">
      <c r="A257" t="s">
        <v>145</v>
      </c>
      <c r="B257">
        <v>-29.1</v>
      </c>
      <c r="C257">
        <v>16.431000000000001</v>
      </c>
      <c r="E257">
        <v>0</v>
      </c>
      <c r="F257" cm="1">
        <f t="array" ref="F257">MAX(ABS(B257:C257))</f>
        <v>29.1</v>
      </c>
      <c r="H257">
        <v>0</v>
      </c>
      <c r="I257">
        <v>29.1</v>
      </c>
      <c r="J257">
        <f t="shared" si="4"/>
        <v>14.55</v>
      </c>
      <c r="N257" t="s">
        <v>145</v>
      </c>
      <c r="O257">
        <v>0</v>
      </c>
      <c r="P257" t="s">
        <v>145</v>
      </c>
      <c r="Q257">
        <v>29.1</v>
      </c>
      <c r="R257" t="s">
        <v>145</v>
      </c>
      <c r="S257">
        <v>14.55</v>
      </c>
    </row>
    <row r="258" spans="1:19" x14ac:dyDescent="0.25">
      <c r="A258" t="s">
        <v>335</v>
      </c>
      <c r="B258">
        <v>-8.5</v>
      </c>
      <c r="C258">
        <v>10.266999999999999</v>
      </c>
      <c r="E258">
        <v>0</v>
      </c>
      <c r="F258" cm="1">
        <f t="array" ref="F258">MAX(ABS(B258:C258))</f>
        <v>10.266999999999999</v>
      </c>
      <c r="H258">
        <v>0</v>
      </c>
      <c r="I258">
        <v>10.266999999999999</v>
      </c>
      <c r="J258">
        <f t="shared" si="4"/>
        <v>5.1334999999999997</v>
      </c>
      <c r="N258" t="s">
        <v>335</v>
      </c>
      <c r="O258">
        <v>0</v>
      </c>
      <c r="P258" t="s">
        <v>335</v>
      </c>
      <c r="Q258">
        <v>10.266999999999999</v>
      </c>
      <c r="R258" t="s">
        <v>335</v>
      </c>
      <c r="S258">
        <v>5.1334999999999997</v>
      </c>
    </row>
    <row r="259" spans="1:19" x14ac:dyDescent="0.25">
      <c r="A259" t="s">
        <v>146</v>
      </c>
      <c r="B259">
        <v>8.3717000000000006</v>
      </c>
      <c r="C259">
        <v>29.7485</v>
      </c>
      <c r="E259">
        <f>B259</f>
        <v>8.3717000000000006</v>
      </c>
      <c r="F259">
        <f>C259</f>
        <v>29.7485</v>
      </c>
      <c r="H259">
        <v>8.3717000000000006</v>
      </c>
      <c r="I259">
        <v>29.7485</v>
      </c>
      <c r="J259">
        <f t="shared" ref="J259:J322" si="5">MEDIAN(H259:I259)</f>
        <v>19.060099999999998</v>
      </c>
      <c r="N259" t="s">
        <v>146</v>
      </c>
      <c r="O259">
        <v>8.3717000000000006</v>
      </c>
      <c r="P259" t="s">
        <v>146</v>
      </c>
      <c r="Q259">
        <v>29.7485</v>
      </c>
      <c r="R259" t="s">
        <v>146</v>
      </c>
      <c r="S259">
        <v>19.060099999999998</v>
      </c>
    </row>
    <row r="260" spans="1:19" x14ac:dyDescent="0.25">
      <c r="A260" t="s">
        <v>147</v>
      </c>
      <c r="B260">
        <v>-27.4</v>
      </c>
      <c r="C260">
        <v>25.567799999999998</v>
      </c>
      <c r="E260">
        <v>0</v>
      </c>
      <c r="F260" cm="1">
        <f t="array" ref="F260">MAX(ABS(B260:C260))</f>
        <v>27.4</v>
      </c>
      <c r="H260">
        <v>0</v>
      </c>
      <c r="I260">
        <v>27.4</v>
      </c>
      <c r="J260">
        <f t="shared" si="5"/>
        <v>13.7</v>
      </c>
      <c r="N260" t="s">
        <v>147</v>
      </c>
      <c r="O260">
        <v>0</v>
      </c>
      <c r="P260" t="s">
        <v>147</v>
      </c>
      <c r="Q260">
        <v>27.4</v>
      </c>
      <c r="R260" t="s">
        <v>147</v>
      </c>
      <c r="S260">
        <v>13.7</v>
      </c>
    </row>
    <row r="261" spans="1:19" x14ac:dyDescent="0.25">
      <c r="A261" t="s">
        <v>148</v>
      </c>
      <c r="B261">
        <v>-31.431699999999999</v>
      </c>
      <c r="C261">
        <v>35.2667</v>
      </c>
      <c r="E261">
        <v>0</v>
      </c>
      <c r="F261" cm="1">
        <f t="array" ref="F261">MAX(ABS(B261:C261))</f>
        <v>35.2667</v>
      </c>
      <c r="H261">
        <v>0</v>
      </c>
      <c r="I261">
        <v>35.2667</v>
      </c>
      <c r="J261">
        <f t="shared" si="5"/>
        <v>17.63335</v>
      </c>
      <c r="N261" t="s">
        <v>148</v>
      </c>
      <c r="O261">
        <v>0</v>
      </c>
      <c r="P261" t="s">
        <v>148</v>
      </c>
      <c r="Q261">
        <v>35.2667</v>
      </c>
      <c r="R261" t="s">
        <v>148</v>
      </c>
      <c r="S261">
        <v>17.63335</v>
      </c>
    </row>
    <row r="262" spans="1:19" x14ac:dyDescent="0.25">
      <c r="A262" t="s">
        <v>149</v>
      </c>
      <c r="B262">
        <v>-39.4694</v>
      </c>
      <c r="C262">
        <v>13.5</v>
      </c>
      <c r="E262">
        <v>0</v>
      </c>
      <c r="F262" cm="1">
        <f t="array" ref="F262">MAX(ABS(B262:C262))</f>
        <v>39.4694</v>
      </c>
      <c r="H262">
        <v>0</v>
      </c>
      <c r="I262">
        <v>39.4694</v>
      </c>
      <c r="J262">
        <f t="shared" si="5"/>
        <v>19.7347</v>
      </c>
      <c r="N262" t="s">
        <v>149</v>
      </c>
      <c r="O262">
        <v>0</v>
      </c>
      <c r="P262" t="s">
        <v>149</v>
      </c>
      <c r="Q262">
        <v>39.4694</v>
      </c>
      <c r="R262" t="s">
        <v>149</v>
      </c>
      <c r="S262">
        <v>19.7347</v>
      </c>
    </row>
    <row r="263" spans="1:19" x14ac:dyDescent="0.25">
      <c r="A263" t="s">
        <v>150</v>
      </c>
      <c r="B263">
        <v>-31.539000000000001</v>
      </c>
      <c r="C263">
        <v>32.696100000000001</v>
      </c>
      <c r="E263">
        <v>0</v>
      </c>
      <c r="F263" cm="1">
        <f t="array" ref="F263">MAX(ABS(B263:C263))</f>
        <v>32.696100000000001</v>
      </c>
      <c r="H263">
        <v>0</v>
      </c>
      <c r="I263">
        <v>32.696100000000001</v>
      </c>
      <c r="J263">
        <f t="shared" si="5"/>
        <v>16.348050000000001</v>
      </c>
      <c r="N263" t="s">
        <v>150</v>
      </c>
      <c r="O263">
        <v>0</v>
      </c>
      <c r="P263" t="s">
        <v>150</v>
      </c>
      <c r="Q263">
        <v>32.696100000000001</v>
      </c>
      <c r="R263" t="s">
        <v>150</v>
      </c>
      <c r="S263">
        <v>16.348050000000001</v>
      </c>
    </row>
    <row r="264" spans="1:19" x14ac:dyDescent="0.25">
      <c r="A264" t="s">
        <v>389</v>
      </c>
      <c r="B264">
        <v>33.1</v>
      </c>
      <c r="C264">
        <v>51.732900000000001</v>
      </c>
      <c r="E264">
        <f>B264</f>
        <v>33.1</v>
      </c>
      <c r="F264">
        <f>C264</f>
        <v>51.732900000000001</v>
      </c>
      <c r="H264">
        <v>33.1</v>
      </c>
      <c r="I264">
        <v>51.732900000000001</v>
      </c>
      <c r="J264">
        <f t="shared" si="5"/>
        <v>42.416449999999998</v>
      </c>
      <c r="N264" t="s">
        <v>389</v>
      </c>
      <c r="O264">
        <v>33.1</v>
      </c>
      <c r="P264" t="s">
        <v>389</v>
      </c>
      <c r="Q264">
        <v>51.732900000000001</v>
      </c>
      <c r="R264" t="s">
        <v>389</v>
      </c>
      <c r="S264">
        <v>42.416449999999998</v>
      </c>
    </row>
    <row r="265" spans="1:19" x14ac:dyDescent="0.25">
      <c r="A265" t="s">
        <v>523</v>
      </c>
      <c r="B265">
        <v>-27.528300000000002</v>
      </c>
      <c r="C265">
        <v>11.5</v>
      </c>
      <c r="E265">
        <v>0</v>
      </c>
      <c r="F265" cm="1">
        <f t="array" ref="F265">MAX(ABS(B265:C265))</f>
        <v>27.528300000000002</v>
      </c>
      <c r="H265">
        <v>0</v>
      </c>
      <c r="I265">
        <v>27.528300000000002</v>
      </c>
      <c r="J265">
        <f t="shared" si="5"/>
        <v>13.764150000000001</v>
      </c>
      <c r="N265" t="s">
        <v>523</v>
      </c>
      <c r="O265">
        <v>0</v>
      </c>
      <c r="P265" t="s">
        <v>523</v>
      </c>
      <c r="Q265">
        <v>27.528300000000002</v>
      </c>
      <c r="R265" t="s">
        <v>523</v>
      </c>
      <c r="S265">
        <v>13.764150000000001</v>
      </c>
    </row>
    <row r="266" spans="1:19" x14ac:dyDescent="0.25">
      <c r="A266" t="s">
        <v>151</v>
      </c>
      <c r="B266">
        <v>-32.96</v>
      </c>
      <c r="C266">
        <v>34.966700000000003</v>
      </c>
      <c r="E266">
        <v>0</v>
      </c>
      <c r="F266" cm="1">
        <f t="array" ref="F266">MAX(ABS(B266:C266))</f>
        <v>34.966700000000003</v>
      </c>
      <c r="H266">
        <v>0</v>
      </c>
      <c r="I266">
        <v>34.966700000000003</v>
      </c>
      <c r="J266">
        <f t="shared" si="5"/>
        <v>17.483350000000002</v>
      </c>
      <c r="N266" t="s">
        <v>151</v>
      </c>
      <c r="O266">
        <v>0</v>
      </c>
      <c r="P266" t="s">
        <v>151</v>
      </c>
      <c r="Q266">
        <v>34.966700000000003</v>
      </c>
      <c r="R266" t="s">
        <v>151</v>
      </c>
      <c r="S266">
        <v>17.483350000000002</v>
      </c>
    </row>
    <row r="267" spans="1:19" x14ac:dyDescent="0.25">
      <c r="A267" t="s">
        <v>152</v>
      </c>
      <c r="B267">
        <v>-23.383299999999998</v>
      </c>
      <c r="C267">
        <v>10</v>
      </c>
      <c r="E267">
        <v>0</v>
      </c>
      <c r="F267" cm="1">
        <f t="array" ref="F267">MAX(ABS(B267:C267))</f>
        <v>23.383299999999998</v>
      </c>
      <c r="H267">
        <v>0</v>
      </c>
      <c r="I267">
        <v>23.383299999999998</v>
      </c>
      <c r="J267">
        <f t="shared" si="5"/>
        <v>11.691649999999999</v>
      </c>
      <c r="N267" t="s">
        <v>152</v>
      </c>
      <c r="O267">
        <v>0</v>
      </c>
      <c r="P267" t="s">
        <v>152</v>
      </c>
      <c r="Q267">
        <v>23.383299999999998</v>
      </c>
      <c r="R267" t="s">
        <v>152</v>
      </c>
      <c r="S267">
        <v>11.691649999999999</v>
      </c>
    </row>
    <row r="268" spans="1:19" x14ac:dyDescent="0.25">
      <c r="A268" t="s">
        <v>153</v>
      </c>
      <c r="B268">
        <v>-28.416699999999999</v>
      </c>
      <c r="C268">
        <v>28.566400000000002</v>
      </c>
      <c r="E268">
        <v>0</v>
      </c>
      <c r="F268" cm="1">
        <f t="array" ref="F268">MAX(ABS(B268:C268))</f>
        <v>28.566400000000002</v>
      </c>
      <c r="H268">
        <v>0</v>
      </c>
      <c r="I268">
        <v>28.566400000000002</v>
      </c>
      <c r="J268">
        <f t="shared" si="5"/>
        <v>14.283200000000001</v>
      </c>
      <c r="N268" t="s">
        <v>153</v>
      </c>
      <c r="O268">
        <v>0</v>
      </c>
      <c r="P268" t="s">
        <v>153</v>
      </c>
      <c r="Q268">
        <v>28.566400000000002</v>
      </c>
      <c r="R268" t="s">
        <v>153</v>
      </c>
      <c r="S268">
        <v>14.283200000000001</v>
      </c>
    </row>
    <row r="269" spans="1:19" x14ac:dyDescent="0.25">
      <c r="A269" t="s">
        <v>154</v>
      </c>
      <c r="B269">
        <v>-30.237500000000001</v>
      </c>
      <c r="C269">
        <v>26.88</v>
      </c>
      <c r="E269">
        <v>0</v>
      </c>
      <c r="F269" cm="1">
        <f t="array" ref="F269">MAX(ABS(B269:C269))</f>
        <v>30.237500000000001</v>
      </c>
      <c r="H269">
        <v>0</v>
      </c>
      <c r="I269">
        <v>30.237500000000001</v>
      </c>
      <c r="J269">
        <f t="shared" si="5"/>
        <v>15.11875</v>
      </c>
      <c r="N269" t="s">
        <v>154</v>
      </c>
      <c r="O269">
        <v>0</v>
      </c>
      <c r="P269" t="s">
        <v>154</v>
      </c>
      <c r="Q269">
        <v>30.237500000000001</v>
      </c>
      <c r="R269" t="s">
        <v>154</v>
      </c>
      <c r="S269">
        <v>15.11875</v>
      </c>
    </row>
    <row r="270" spans="1:19" x14ac:dyDescent="0.25">
      <c r="A270" t="s">
        <v>155</v>
      </c>
      <c r="B270">
        <v>-27.5</v>
      </c>
      <c r="C270">
        <v>27.2</v>
      </c>
      <c r="E270">
        <v>0</v>
      </c>
      <c r="F270" cm="1">
        <f t="array" ref="F270">MAX(ABS(B270:C270))</f>
        <v>27.5</v>
      </c>
      <c r="H270">
        <v>0</v>
      </c>
      <c r="I270">
        <v>27.5</v>
      </c>
      <c r="J270">
        <f t="shared" si="5"/>
        <v>13.75</v>
      </c>
      <c r="N270" t="s">
        <v>155</v>
      </c>
      <c r="O270">
        <v>0</v>
      </c>
      <c r="P270" t="s">
        <v>155</v>
      </c>
      <c r="Q270">
        <v>27.5</v>
      </c>
      <c r="R270" t="s">
        <v>155</v>
      </c>
      <c r="S270">
        <v>13.75</v>
      </c>
    </row>
    <row r="271" spans="1:19" x14ac:dyDescent="0.25">
      <c r="A271" t="s">
        <v>156</v>
      </c>
      <c r="B271">
        <v>9.2202999999999999</v>
      </c>
      <c r="C271">
        <v>26.55</v>
      </c>
      <c r="E271">
        <f>B271</f>
        <v>9.2202999999999999</v>
      </c>
      <c r="F271">
        <f>C271</f>
        <v>26.55</v>
      </c>
      <c r="H271">
        <v>9.2202999999999999</v>
      </c>
      <c r="I271">
        <v>26.55</v>
      </c>
      <c r="J271">
        <f t="shared" si="5"/>
        <v>17.885150000000003</v>
      </c>
      <c r="N271" t="s">
        <v>156</v>
      </c>
      <c r="O271">
        <v>9.2202999999999999</v>
      </c>
      <c r="P271" t="s">
        <v>156</v>
      </c>
      <c r="Q271">
        <v>26.55</v>
      </c>
      <c r="R271" t="s">
        <v>156</v>
      </c>
      <c r="S271">
        <v>17.885150000000003</v>
      </c>
    </row>
    <row r="272" spans="1:19" x14ac:dyDescent="0.25">
      <c r="A272" t="s">
        <v>157</v>
      </c>
      <c r="B272">
        <v>8.3717000000000006</v>
      </c>
      <c r="C272">
        <v>32.369599999999998</v>
      </c>
      <c r="E272">
        <f>B272</f>
        <v>8.3717000000000006</v>
      </c>
      <c r="F272">
        <f>C272</f>
        <v>32.369599999999998</v>
      </c>
      <c r="H272">
        <v>8.3717000000000006</v>
      </c>
      <c r="I272">
        <v>32.369599999999998</v>
      </c>
      <c r="J272">
        <f t="shared" si="5"/>
        <v>20.370649999999998</v>
      </c>
      <c r="N272" t="s">
        <v>157</v>
      </c>
      <c r="O272">
        <v>8.3717000000000006</v>
      </c>
      <c r="P272" t="s">
        <v>157</v>
      </c>
      <c r="Q272">
        <v>32.369599999999998</v>
      </c>
      <c r="R272" t="s">
        <v>157</v>
      </c>
      <c r="S272">
        <v>20.370649999999998</v>
      </c>
    </row>
    <row r="273" spans="1:19" x14ac:dyDescent="0.25">
      <c r="A273" t="s">
        <v>158</v>
      </c>
      <c r="B273">
        <v>-24.116700000000002</v>
      </c>
      <c r="C273">
        <v>26.5</v>
      </c>
      <c r="E273">
        <v>0</v>
      </c>
      <c r="F273" cm="1">
        <f t="array" ref="F273">MAX(ABS(B273:C273))</f>
        <v>26.5</v>
      </c>
      <c r="H273">
        <v>0</v>
      </c>
      <c r="I273">
        <v>26.5</v>
      </c>
      <c r="J273">
        <f t="shared" si="5"/>
        <v>13.25</v>
      </c>
      <c r="N273" t="s">
        <v>158</v>
      </c>
      <c r="O273">
        <v>0</v>
      </c>
      <c r="P273" t="s">
        <v>158</v>
      </c>
      <c r="Q273">
        <v>26.5</v>
      </c>
      <c r="R273" t="s">
        <v>158</v>
      </c>
      <c r="S273">
        <v>13.25</v>
      </c>
    </row>
    <row r="274" spans="1:19" x14ac:dyDescent="0.25">
      <c r="A274" t="s">
        <v>159</v>
      </c>
      <c r="B274">
        <v>-31.556699999999999</v>
      </c>
      <c r="C274">
        <v>24.333300000000001</v>
      </c>
      <c r="E274">
        <v>0</v>
      </c>
      <c r="F274" cm="1">
        <f t="array" ref="F274">MAX(ABS(B274:C274))</f>
        <v>31.556699999999999</v>
      </c>
      <c r="H274">
        <v>0</v>
      </c>
      <c r="I274">
        <v>31.556699999999999</v>
      </c>
      <c r="J274">
        <f t="shared" si="5"/>
        <v>15.77835</v>
      </c>
      <c r="N274" t="s">
        <v>159</v>
      </c>
      <c r="O274">
        <v>0</v>
      </c>
      <c r="P274" t="s">
        <v>159</v>
      </c>
      <c r="Q274">
        <v>31.556699999999999</v>
      </c>
      <c r="R274" t="s">
        <v>159</v>
      </c>
      <c r="S274">
        <v>15.77835</v>
      </c>
    </row>
    <row r="275" spans="1:19" x14ac:dyDescent="0.25">
      <c r="A275" t="s">
        <v>160</v>
      </c>
      <c r="B275">
        <v>-31.758099999999999</v>
      </c>
      <c r="C275">
        <v>29.012599999999999</v>
      </c>
      <c r="E275">
        <v>0</v>
      </c>
      <c r="F275" cm="1">
        <f t="array" ref="F275">MAX(ABS(B275:C275))</f>
        <v>31.758099999999999</v>
      </c>
      <c r="H275">
        <v>0</v>
      </c>
      <c r="I275">
        <v>31.758099999999999</v>
      </c>
      <c r="J275">
        <f t="shared" si="5"/>
        <v>15.879049999999999</v>
      </c>
      <c r="N275" t="s">
        <v>160</v>
      </c>
      <c r="O275">
        <v>0</v>
      </c>
      <c r="P275" t="s">
        <v>160</v>
      </c>
      <c r="Q275">
        <v>31.758099999999999</v>
      </c>
      <c r="R275" t="s">
        <v>160</v>
      </c>
      <c r="S275">
        <v>15.879049999999999</v>
      </c>
    </row>
    <row r="276" spans="1:19" x14ac:dyDescent="0.25">
      <c r="A276" t="s">
        <v>337</v>
      </c>
      <c r="B276">
        <v>-10.4</v>
      </c>
      <c r="C276">
        <v>-0.43</v>
      </c>
      <c r="E276">
        <f>ABS(MAX(B276:C276))</f>
        <v>0.43</v>
      </c>
      <c r="F276">
        <f>ABS(MIN(B276:C276))</f>
        <v>10.4</v>
      </c>
      <c r="H276">
        <v>0.43</v>
      </c>
      <c r="I276">
        <v>10.4</v>
      </c>
      <c r="J276">
        <f t="shared" si="5"/>
        <v>5.415</v>
      </c>
      <c r="N276" t="s">
        <v>337</v>
      </c>
      <c r="O276">
        <v>0.43</v>
      </c>
      <c r="P276" t="s">
        <v>337</v>
      </c>
      <c r="Q276">
        <v>10.4</v>
      </c>
      <c r="R276" t="s">
        <v>337</v>
      </c>
      <c r="S276">
        <v>5.415</v>
      </c>
    </row>
    <row r="277" spans="1:19" x14ac:dyDescent="0.25">
      <c r="A277" t="s">
        <v>468</v>
      </c>
      <c r="B277">
        <v>-72.861699999999999</v>
      </c>
      <c r="C277">
        <v>-23.05</v>
      </c>
      <c r="E277">
        <f>ABS(MAX(B277:C277))</f>
        <v>23.05</v>
      </c>
      <c r="F277">
        <f>ABS(MIN(B277:C277))</f>
        <v>72.861699999999999</v>
      </c>
      <c r="H277">
        <v>23.05</v>
      </c>
      <c r="I277">
        <v>72.861699999999999</v>
      </c>
      <c r="J277">
        <f t="shared" si="5"/>
        <v>47.955849999999998</v>
      </c>
      <c r="N277" t="s">
        <v>468</v>
      </c>
      <c r="O277">
        <v>23.05</v>
      </c>
      <c r="P277" t="s">
        <v>468</v>
      </c>
      <c r="Q277">
        <v>72.861699999999999</v>
      </c>
      <c r="R277" t="s">
        <v>468</v>
      </c>
      <c r="S277">
        <v>47.955849999999998</v>
      </c>
    </row>
    <row r="278" spans="1:19" x14ac:dyDescent="0.25">
      <c r="A278" t="s">
        <v>469</v>
      </c>
      <c r="B278">
        <v>45.46</v>
      </c>
      <c r="C278">
        <v>53.805199999999999</v>
      </c>
      <c r="E278">
        <f>B278</f>
        <v>45.46</v>
      </c>
      <c r="F278">
        <f>C278</f>
        <v>53.805199999999999</v>
      </c>
      <c r="H278">
        <v>45.46</v>
      </c>
      <c r="I278">
        <v>53.805199999999999</v>
      </c>
      <c r="J278">
        <f t="shared" si="5"/>
        <v>49.632599999999996</v>
      </c>
      <c r="N278" t="s">
        <v>469</v>
      </c>
      <c r="O278">
        <v>45.46</v>
      </c>
      <c r="P278" t="s">
        <v>469</v>
      </c>
      <c r="Q278">
        <v>53.805199999999999</v>
      </c>
      <c r="R278" t="s">
        <v>469</v>
      </c>
      <c r="S278">
        <v>49.632599999999996</v>
      </c>
    </row>
    <row r="279" spans="1:19" x14ac:dyDescent="0.25">
      <c r="A279" t="s">
        <v>390</v>
      </c>
      <c r="B279">
        <v>-54.72</v>
      </c>
      <c r="C279">
        <v>58.4</v>
      </c>
      <c r="E279">
        <v>0</v>
      </c>
      <c r="F279" cm="1">
        <f t="array" ref="F279">MAX(ABS(B279:C279))</f>
        <v>58.4</v>
      </c>
      <c r="H279">
        <v>0</v>
      </c>
      <c r="I279">
        <v>58.4</v>
      </c>
      <c r="J279">
        <f t="shared" si="5"/>
        <v>29.2</v>
      </c>
      <c r="N279" t="s">
        <v>390</v>
      </c>
      <c r="O279">
        <v>0</v>
      </c>
      <c r="P279" t="s">
        <v>390</v>
      </c>
      <c r="Q279">
        <v>58.4</v>
      </c>
      <c r="R279" t="s">
        <v>390</v>
      </c>
      <c r="S279">
        <v>29.2</v>
      </c>
    </row>
    <row r="280" spans="1:19" x14ac:dyDescent="0.25">
      <c r="A280" t="s">
        <v>470</v>
      </c>
      <c r="B280">
        <v>-26.107299999999999</v>
      </c>
      <c r="C280">
        <v>19.801300000000001</v>
      </c>
      <c r="E280">
        <v>0</v>
      </c>
      <c r="F280" cm="1">
        <f t="array" ref="F280">MAX(ABS(B280:C280))</f>
        <v>26.107299999999999</v>
      </c>
      <c r="H280">
        <v>0</v>
      </c>
      <c r="I280">
        <v>26.107299999999999</v>
      </c>
      <c r="J280">
        <f t="shared" si="5"/>
        <v>13.053649999999999</v>
      </c>
      <c r="N280" t="s">
        <v>470</v>
      </c>
      <c r="O280">
        <v>0</v>
      </c>
      <c r="P280" t="s">
        <v>470</v>
      </c>
      <c r="Q280">
        <v>26.107299999999999</v>
      </c>
      <c r="R280" t="s">
        <v>470</v>
      </c>
      <c r="S280">
        <v>13.053649999999999</v>
      </c>
    </row>
    <row r="281" spans="1:19" x14ac:dyDescent="0.25">
      <c r="A281" t="s">
        <v>471</v>
      </c>
      <c r="B281">
        <v>-36.07</v>
      </c>
      <c r="C281">
        <v>21.94</v>
      </c>
      <c r="E281">
        <v>0</v>
      </c>
      <c r="F281" cm="1">
        <f t="array" ref="F281">MAX(ABS(B281:C281))</f>
        <v>36.07</v>
      </c>
      <c r="H281">
        <v>0</v>
      </c>
      <c r="I281">
        <v>36.07</v>
      </c>
      <c r="J281">
        <f t="shared" si="5"/>
        <v>18.035</v>
      </c>
      <c r="N281" t="s">
        <v>471</v>
      </c>
      <c r="O281">
        <v>0</v>
      </c>
      <c r="P281" t="s">
        <v>471</v>
      </c>
      <c r="Q281">
        <v>36.07</v>
      </c>
      <c r="R281" t="s">
        <v>471</v>
      </c>
      <c r="S281">
        <v>18.035</v>
      </c>
    </row>
    <row r="282" spans="1:19" x14ac:dyDescent="0.25">
      <c r="A282" t="s">
        <v>391</v>
      </c>
      <c r="B282">
        <v>-33.991999999999997</v>
      </c>
      <c r="C282">
        <v>35.14</v>
      </c>
      <c r="E282">
        <v>0</v>
      </c>
      <c r="F282" cm="1">
        <f t="array" ref="F282">MAX(ABS(B282:C282))</f>
        <v>35.14</v>
      </c>
      <c r="H282">
        <v>0</v>
      </c>
      <c r="I282">
        <v>35.14</v>
      </c>
      <c r="J282">
        <f t="shared" si="5"/>
        <v>17.57</v>
      </c>
      <c r="N282" t="s">
        <v>391</v>
      </c>
      <c r="O282">
        <v>0</v>
      </c>
      <c r="P282" t="s">
        <v>391</v>
      </c>
      <c r="Q282">
        <v>35.14</v>
      </c>
      <c r="R282" t="s">
        <v>391</v>
      </c>
      <c r="S282">
        <v>17.57</v>
      </c>
    </row>
    <row r="283" spans="1:19" x14ac:dyDescent="0.25">
      <c r="A283" t="s">
        <v>392</v>
      </c>
      <c r="B283">
        <v>-44.191699999999997</v>
      </c>
      <c r="C283">
        <v>34.64</v>
      </c>
      <c r="E283">
        <v>0</v>
      </c>
      <c r="F283" cm="1">
        <f t="array" ref="F283">MAX(ABS(B283:C283))</f>
        <v>44.191699999999997</v>
      </c>
      <c r="H283">
        <v>0</v>
      </c>
      <c r="I283">
        <v>44.191699999999997</v>
      </c>
      <c r="J283">
        <f t="shared" si="5"/>
        <v>22.095849999999999</v>
      </c>
      <c r="N283" t="s">
        <v>392</v>
      </c>
      <c r="O283">
        <v>0</v>
      </c>
      <c r="P283" t="s">
        <v>392</v>
      </c>
      <c r="Q283">
        <v>44.191699999999997</v>
      </c>
      <c r="R283" t="s">
        <v>392</v>
      </c>
      <c r="S283">
        <v>22.095849999999999</v>
      </c>
    </row>
    <row r="284" spans="1:19" x14ac:dyDescent="0.25">
      <c r="A284" t="s">
        <v>472</v>
      </c>
      <c r="B284">
        <v>18.629200000000001</v>
      </c>
      <c r="C284">
        <v>31.77</v>
      </c>
      <c r="E284">
        <f>B284</f>
        <v>18.629200000000001</v>
      </c>
      <c r="F284">
        <f>C284</f>
        <v>31.77</v>
      </c>
      <c r="H284">
        <v>18.629200000000001</v>
      </c>
      <c r="I284">
        <v>31.77</v>
      </c>
      <c r="J284">
        <f t="shared" si="5"/>
        <v>25.1996</v>
      </c>
      <c r="N284" t="s">
        <v>472</v>
      </c>
      <c r="O284">
        <v>18.629200000000001</v>
      </c>
      <c r="P284" t="s">
        <v>472</v>
      </c>
      <c r="Q284">
        <v>31.77</v>
      </c>
      <c r="R284" t="s">
        <v>472</v>
      </c>
      <c r="S284">
        <v>25.1996</v>
      </c>
    </row>
    <row r="285" spans="1:19" x14ac:dyDescent="0.25">
      <c r="A285" t="s">
        <v>161</v>
      </c>
      <c r="B285">
        <v>-29.48</v>
      </c>
      <c r="C285">
        <v>29.366700000000002</v>
      </c>
      <c r="E285">
        <v>0</v>
      </c>
      <c r="F285" cm="1">
        <f t="array" ref="F285">MAX(ABS(B285:C285))</f>
        <v>29.48</v>
      </c>
      <c r="H285">
        <v>0</v>
      </c>
      <c r="I285">
        <v>29.48</v>
      </c>
      <c r="J285">
        <f t="shared" si="5"/>
        <v>14.74</v>
      </c>
      <c r="N285" t="s">
        <v>161</v>
      </c>
      <c r="O285">
        <v>0</v>
      </c>
      <c r="P285" t="s">
        <v>161</v>
      </c>
      <c r="Q285">
        <v>29.48</v>
      </c>
      <c r="R285" t="s">
        <v>161</v>
      </c>
      <c r="S285">
        <v>14.74</v>
      </c>
    </row>
    <row r="286" spans="1:19" x14ac:dyDescent="0.25">
      <c r="A286" t="s">
        <v>327</v>
      </c>
      <c r="B286">
        <v>-29.933299999999999</v>
      </c>
      <c r="C286">
        <v>12.6699</v>
      </c>
      <c r="E286">
        <v>0</v>
      </c>
      <c r="F286" cm="1">
        <f t="array" ref="F286">MAX(ABS(B286:C286))</f>
        <v>29.933299999999999</v>
      </c>
      <c r="H286">
        <v>0</v>
      </c>
      <c r="I286">
        <v>29.933299999999999</v>
      </c>
      <c r="J286">
        <f t="shared" si="5"/>
        <v>14.96665</v>
      </c>
      <c r="N286" t="s">
        <v>327</v>
      </c>
      <c r="O286">
        <v>0</v>
      </c>
      <c r="P286" t="s">
        <v>327</v>
      </c>
      <c r="Q286">
        <v>29.933299999999999</v>
      </c>
      <c r="R286" t="s">
        <v>327</v>
      </c>
      <c r="S286">
        <v>14.96665</v>
      </c>
    </row>
    <row r="287" spans="1:19" x14ac:dyDescent="0.25">
      <c r="A287" t="s">
        <v>162</v>
      </c>
      <c r="B287">
        <v>-28.635000000000002</v>
      </c>
      <c r="C287">
        <v>32.696100000000001</v>
      </c>
      <c r="E287">
        <v>0</v>
      </c>
      <c r="F287" cm="1">
        <f t="array" ref="F287">MAX(ABS(B287:C287))</f>
        <v>32.696100000000001</v>
      </c>
      <c r="H287">
        <v>0</v>
      </c>
      <c r="I287">
        <v>32.696100000000001</v>
      </c>
      <c r="J287">
        <f t="shared" si="5"/>
        <v>16.348050000000001</v>
      </c>
      <c r="N287" t="s">
        <v>162</v>
      </c>
      <c r="O287">
        <v>0</v>
      </c>
      <c r="P287" t="s">
        <v>162</v>
      </c>
      <c r="Q287">
        <v>32.696100000000001</v>
      </c>
      <c r="R287" t="s">
        <v>162</v>
      </c>
      <c r="S287">
        <v>16.348050000000001</v>
      </c>
    </row>
    <row r="288" spans="1:19" x14ac:dyDescent="0.25">
      <c r="A288" t="s">
        <v>163</v>
      </c>
      <c r="B288">
        <v>-29.783000000000001</v>
      </c>
      <c r="C288">
        <v>34.966700000000003</v>
      </c>
      <c r="E288">
        <v>0</v>
      </c>
      <c r="F288" cm="1">
        <f t="array" ref="F288">MAX(ABS(B288:C288))</f>
        <v>34.966700000000003</v>
      </c>
      <c r="H288">
        <v>0</v>
      </c>
      <c r="I288">
        <v>34.966700000000003</v>
      </c>
      <c r="J288">
        <f t="shared" si="5"/>
        <v>17.483350000000002</v>
      </c>
      <c r="N288" t="s">
        <v>163</v>
      </c>
      <c r="O288">
        <v>0</v>
      </c>
      <c r="P288" t="s">
        <v>163</v>
      </c>
      <c r="Q288">
        <v>34.966700000000003</v>
      </c>
      <c r="R288" t="s">
        <v>163</v>
      </c>
      <c r="S288">
        <v>17.483350000000002</v>
      </c>
    </row>
    <row r="289" spans="1:19" x14ac:dyDescent="0.25">
      <c r="A289" t="s">
        <v>164</v>
      </c>
      <c r="B289">
        <v>-36.950000000000003</v>
      </c>
      <c r="C289">
        <v>28.316700000000001</v>
      </c>
      <c r="E289">
        <v>0</v>
      </c>
      <c r="F289" cm="1">
        <f t="array" ref="F289">MAX(ABS(B289:C289))</f>
        <v>36.950000000000003</v>
      </c>
      <c r="H289">
        <v>0</v>
      </c>
      <c r="I289">
        <v>36.950000000000003</v>
      </c>
      <c r="J289">
        <f t="shared" si="5"/>
        <v>18.475000000000001</v>
      </c>
      <c r="N289" t="s">
        <v>164</v>
      </c>
      <c r="O289">
        <v>0</v>
      </c>
      <c r="P289" t="s">
        <v>164</v>
      </c>
      <c r="Q289">
        <v>36.950000000000003</v>
      </c>
      <c r="R289" t="s">
        <v>164</v>
      </c>
      <c r="S289">
        <v>18.475000000000001</v>
      </c>
    </row>
    <row r="290" spans="1:19" x14ac:dyDescent="0.25">
      <c r="A290" t="s">
        <v>393</v>
      </c>
      <c r="B290">
        <v>14.916700000000001</v>
      </c>
      <c r="C290">
        <v>51.200099999999999</v>
      </c>
      <c r="E290">
        <f>B290</f>
        <v>14.916700000000001</v>
      </c>
      <c r="F290">
        <f>C290</f>
        <v>51.200099999999999</v>
      </c>
      <c r="H290">
        <v>14.916700000000001</v>
      </c>
      <c r="I290">
        <v>51.200099999999999</v>
      </c>
      <c r="J290">
        <f t="shared" si="5"/>
        <v>33.058399999999999</v>
      </c>
      <c r="N290" t="s">
        <v>393</v>
      </c>
      <c r="O290">
        <v>14.916700000000001</v>
      </c>
      <c r="P290" t="s">
        <v>393</v>
      </c>
      <c r="Q290">
        <v>51.200099999999999</v>
      </c>
      <c r="R290" t="s">
        <v>393</v>
      </c>
      <c r="S290">
        <v>33.058399999999999</v>
      </c>
    </row>
    <row r="291" spans="1:19" x14ac:dyDescent="0.25">
      <c r="A291" t="s">
        <v>338</v>
      </c>
      <c r="B291">
        <v>-17.778700000000001</v>
      </c>
      <c r="C291">
        <v>26.89</v>
      </c>
      <c r="E291">
        <v>0</v>
      </c>
      <c r="F291" cm="1">
        <f t="array" ref="F291">MAX(ABS(B291:C291))</f>
        <v>26.89</v>
      </c>
      <c r="H291">
        <v>0</v>
      </c>
      <c r="I291">
        <v>26.89</v>
      </c>
      <c r="J291">
        <f t="shared" si="5"/>
        <v>13.445</v>
      </c>
      <c r="N291" t="s">
        <v>338</v>
      </c>
      <c r="O291">
        <v>0</v>
      </c>
      <c r="P291" t="s">
        <v>338</v>
      </c>
      <c r="Q291">
        <v>26.89</v>
      </c>
      <c r="R291" t="s">
        <v>338</v>
      </c>
      <c r="S291">
        <v>13.445</v>
      </c>
    </row>
    <row r="292" spans="1:19" x14ac:dyDescent="0.25">
      <c r="A292" t="s">
        <v>165</v>
      </c>
      <c r="B292">
        <v>-29.246700000000001</v>
      </c>
      <c r="C292">
        <v>34.966700000000003</v>
      </c>
      <c r="E292">
        <v>0</v>
      </c>
      <c r="F292" cm="1">
        <f t="array" ref="F292">MAX(ABS(B292:C292))</f>
        <v>34.966700000000003</v>
      </c>
      <c r="H292">
        <v>0</v>
      </c>
      <c r="I292">
        <v>34.966700000000003</v>
      </c>
      <c r="J292">
        <f t="shared" si="5"/>
        <v>17.483350000000002</v>
      </c>
      <c r="N292" t="s">
        <v>165</v>
      </c>
      <c r="O292">
        <v>0</v>
      </c>
      <c r="P292" t="s">
        <v>165</v>
      </c>
      <c r="Q292">
        <v>34.966700000000003</v>
      </c>
      <c r="R292" t="s">
        <v>165</v>
      </c>
      <c r="S292">
        <v>17.483350000000002</v>
      </c>
    </row>
    <row r="293" spans="1:19" x14ac:dyDescent="0.25">
      <c r="A293" t="s">
        <v>166</v>
      </c>
      <c r="B293">
        <v>-28.73</v>
      </c>
      <c r="C293">
        <v>24.772200000000002</v>
      </c>
      <c r="E293">
        <v>0</v>
      </c>
      <c r="F293" cm="1">
        <f t="array" ref="F293">MAX(ABS(B293:C293))</f>
        <v>28.73</v>
      </c>
      <c r="H293">
        <v>0</v>
      </c>
      <c r="I293">
        <v>28.73</v>
      </c>
      <c r="J293">
        <f t="shared" si="5"/>
        <v>14.365</v>
      </c>
      <c r="N293" t="s">
        <v>166</v>
      </c>
      <c r="O293">
        <v>0</v>
      </c>
      <c r="P293" t="s">
        <v>166</v>
      </c>
      <c r="Q293">
        <v>28.73</v>
      </c>
      <c r="R293" t="s">
        <v>166</v>
      </c>
      <c r="S293">
        <v>14.365</v>
      </c>
    </row>
    <row r="294" spans="1:19" x14ac:dyDescent="0.25">
      <c r="A294" t="s">
        <v>339</v>
      </c>
      <c r="B294">
        <v>-21</v>
      </c>
      <c r="C294">
        <v>20.941700000000001</v>
      </c>
      <c r="E294">
        <v>0</v>
      </c>
      <c r="F294" cm="1">
        <f t="array" ref="F294">MAX(ABS(B294:C294))</f>
        <v>21</v>
      </c>
      <c r="H294">
        <v>0</v>
      </c>
      <c r="I294">
        <v>21</v>
      </c>
      <c r="J294">
        <f t="shared" si="5"/>
        <v>10.5</v>
      </c>
      <c r="N294" t="s">
        <v>339</v>
      </c>
      <c r="O294">
        <v>0</v>
      </c>
      <c r="P294" t="s">
        <v>339</v>
      </c>
      <c r="Q294">
        <v>21</v>
      </c>
      <c r="R294" t="s">
        <v>339</v>
      </c>
      <c r="S294">
        <v>10.5</v>
      </c>
    </row>
    <row r="295" spans="1:19" x14ac:dyDescent="0.25">
      <c r="A295" t="s">
        <v>167</v>
      </c>
      <c r="B295">
        <v>-31.539000000000001</v>
      </c>
      <c r="C295">
        <v>30.3797</v>
      </c>
      <c r="E295">
        <v>0</v>
      </c>
      <c r="F295" cm="1">
        <f t="array" ref="F295">MAX(ABS(B295:C295))</f>
        <v>31.539000000000001</v>
      </c>
      <c r="H295">
        <v>0</v>
      </c>
      <c r="I295">
        <v>31.539000000000001</v>
      </c>
      <c r="J295">
        <f t="shared" si="5"/>
        <v>15.769500000000001</v>
      </c>
      <c r="N295" t="s">
        <v>167</v>
      </c>
      <c r="O295">
        <v>0</v>
      </c>
      <c r="P295" t="s">
        <v>167</v>
      </c>
      <c r="Q295">
        <v>31.539000000000001</v>
      </c>
      <c r="R295" t="s">
        <v>167</v>
      </c>
      <c r="S295">
        <v>15.769500000000001</v>
      </c>
    </row>
    <row r="296" spans="1:19" x14ac:dyDescent="0.25">
      <c r="A296" t="s">
        <v>168</v>
      </c>
      <c r="B296">
        <v>-27.6</v>
      </c>
      <c r="C296">
        <v>28.38</v>
      </c>
      <c r="E296">
        <v>0</v>
      </c>
      <c r="F296" cm="1">
        <f t="array" ref="F296">MAX(ABS(B296:C296))</f>
        <v>28.38</v>
      </c>
      <c r="H296">
        <v>0</v>
      </c>
      <c r="I296">
        <v>28.38</v>
      </c>
      <c r="J296">
        <f t="shared" si="5"/>
        <v>14.19</v>
      </c>
      <c r="N296" t="s">
        <v>168</v>
      </c>
      <c r="O296">
        <v>0</v>
      </c>
      <c r="P296" t="s">
        <v>168</v>
      </c>
      <c r="Q296">
        <v>28.38</v>
      </c>
      <c r="R296" t="s">
        <v>168</v>
      </c>
      <c r="S296">
        <v>14.19</v>
      </c>
    </row>
    <row r="297" spans="1:19" x14ac:dyDescent="0.25">
      <c r="A297" t="s">
        <v>169</v>
      </c>
      <c r="B297">
        <v>-28.635000000000002</v>
      </c>
      <c r="C297">
        <v>28.3</v>
      </c>
      <c r="E297">
        <v>0</v>
      </c>
      <c r="F297" cm="1">
        <f t="array" ref="F297">MAX(ABS(B297:C297))</f>
        <v>28.635000000000002</v>
      </c>
      <c r="H297">
        <v>0</v>
      </c>
      <c r="I297">
        <v>28.635000000000002</v>
      </c>
      <c r="J297">
        <f t="shared" si="5"/>
        <v>14.317500000000001</v>
      </c>
      <c r="N297" t="s">
        <v>169</v>
      </c>
      <c r="O297">
        <v>0</v>
      </c>
      <c r="P297" t="s">
        <v>169</v>
      </c>
      <c r="Q297">
        <v>28.635000000000002</v>
      </c>
      <c r="R297" t="s">
        <v>169</v>
      </c>
      <c r="S297">
        <v>14.317500000000001</v>
      </c>
    </row>
    <row r="298" spans="1:19" x14ac:dyDescent="0.25">
      <c r="A298" t="s">
        <v>394</v>
      </c>
      <c r="B298">
        <v>-41.05</v>
      </c>
      <c r="C298">
        <v>33.4</v>
      </c>
      <c r="E298">
        <v>0</v>
      </c>
      <c r="F298" cm="1">
        <f t="array" ref="F298">MAX(ABS(B298:C298))</f>
        <v>41.05</v>
      </c>
      <c r="H298">
        <v>0</v>
      </c>
      <c r="I298">
        <v>41.05</v>
      </c>
      <c r="J298">
        <f t="shared" si="5"/>
        <v>20.524999999999999</v>
      </c>
      <c r="N298" t="s">
        <v>394</v>
      </c>
      <c r="O298">
        <v>0</v>
      </c>
      <c r="P298" t="s">
        <v>394</v>
      </c>
      <c r="Q298">
        <v>41.05</v>
      </c>
      <c r="R298" t="s">
        <v>394</v>
      </c>
      <c r="S298">
        <v>20.524999999999999</v>
      </c>
    </row>
    <row r="299" spans="1:19" x14ac:dyDescent="0.25">
      <c r="A299" t="s">
        <v>170</v>
      </c>
      <c r="B299">
        <v>-23.383299999999998</v>
      </c>
      <c r="C299">
        <v>27.683299999999999</v>
      </c>
      <c r="E299">
        <v>0</v>
      </c>
      <c r="F299" cm="1">
        <f t="array" ref="F299">MAX(ABS(B299:C299))</f>
        <v>27.683299999999999</v>
      </c>
      <c r="H299">
        <v>0</v>
      </c>
      <c r="I299">
        <v>27.683299999999999</v>
      </c>
      <c r="J299">
        <f t="shared" si="5"/>
        <v>13.84165</v>
      </c>
      <c r="N299" t="s">
        <v>170</v>
      </c>
      <c r="O299">
        <v>0</v>
      </c>
      <c r="P299" t="s">
        <v>170</v>
      </c>
      <c r="Q299">
        <v>27.683299999999999</v>
      </c>
      <c r="R299" t="s">
        <v>170</v>
      </c>
      <c r="S299">
        <v>13.84165</v>
      </c>
    </row>
    <row r="300" spans="1:19" x14ac:dyDescent="0.25">
      <c r="A300" t="s">
        <v>171</v>
      </c>
      <c r="B300">
        <v>-21.736999999999998</v>
      </c>
      <c r="C300">
        <v>20.97</v>
      </c>
      <c r="E300">
        <v>0</v>
      </c>
      <c r="F300" cm="1">
        <f t="array" ref="F300">MAX(ABS(B300:C300))</f>
        <v>21.736999999999998</v>
      </c>
      <c r="H300">
        <v>0</v>
      </c>
      <c r="I300">
        <v>21.736999999999998</v>
      </c>
      <c r="J300">
        <f t="shared" si="5"/>
        <v>10.868499999999999</v>
      </c>
      <c r="N300" t="s">
        <v>171</v>
      </c>
      <c r="O300">
        <v>0</v>
      </c>
      <c r="P300" t="s">
        <v>171</v>
      </c>
      <c r="Q300">
        <v>21.736999999999998</v>
      </c>
      <c r="R300" t="s">
        <v>171</v>
      </c>
      <c r="S300">
        <v>10.868499999999999</v>
      </c>
    </row>
    <row r="301" spans="1:19" x14ac:dyDescent="0.25">
      <c r="A301" t="s">
        <v>330</v>
      </c>
      <c r="B301">
        <v>-22.475000000000001</v>
      </c>
      <c r="C301">
        <v>38.03</v>
      </c>
      <c r="E301">
        <v>0</v>
      </c>
      <c r="F301" cm="1">
        <f t="array" ref="F301">MAX(ABS(B301:C301))</f>
        <v>38.03</v>
      </c>
      <c r="H301">
        <v>0</v>
      </c>
      <c r="I301">
        <v>38.03</v>
      </c>
      <c r="J301">
        <f t="shared" si="5"/>
        <v>19.015000000000001</v>
      </c>
      <c r="N301" t="s">
        <v>330</v>
      </c>
      <c r="O301">
        <v>0</v>
      </c>
      <c r="P301" t="s">
        <v>330</v>
      </c>
      <c r="Q301">
        <v>38.03</v>
      </c>
      <c r="R301" t="s">
        <v>330</v>
      </c>
      <c r="S301">
        <v>19.015000000000001</v>
      </c>
    </row>
    <row r="302" spans="1:19" x14ac:dyDescent="0.25">
      <c r="A302" t="s">
        <v>172</v>
      </c>
      <c r="B302">
        <v>-31.466699999999999</v>
      </c>
      <c r="C302">
        <v>30.3797</v>
      </c>
      <c r="E302">
        <v>0</v>
      </c>
      <c r="F302" cm="1">
        <f t="array" ref="F302">MAX(ABS(B302:C302))</f>
        <v>31.466699999999999</v>
      </c>
      <c r="H302">
        <v>0</v>
      </c>
      <c r="I302">
        <v>31.466699999999999</v>
      </c>
      <c r="J302">
        <f t="shared" si="5"/>
        <v>15.73335</v>
      </c>
      <c r="N302" t="s">
        <v>172</v>
      </c>
      <c r="O302">
        <v>0</v>
      </c>
      <c r="P302" t="s">
        <v>172</v>
      </c>
      <c r="Q302">
        <v>31.466699999999999</v>
      </c>
      <c r="R302" t="s">
        <v>172</v>
      </c>
      <c r="S302">
        <v>15.73335</v>
      </c>
    </row>
    <row r="303" spans="1:19" x14ac:dyDescent="0.25">
      <c r="A303" t="s">
        <v>173</v>
      </c>
      <c r="B303">
        <v>-28.73</v>
      </c>
      <c r="C303">
        <v>28.13</v>
      </c>
      <c r="E303">
        <v>0</v>
      </c>
      <c r="F303" cm="1">
        <f t="array" ref="F303">MAX(ABS(B303:C303))</f>
        <v>28.73</v>
      </c>
      <c r="H303">
        <v>0</v>
      </c>
      <c r="I303">
        <v>28.73</v>
      </c>
      <c r="J303">
        <f t="shared" si="5"/>
        <v>14.365</v>
      </c>
      <c r="N303" t="s">
        <v>173</v>
      </c>
      <c r="O303">
        <v>0</v>
      </c>
      <c r="P303" t="s">
        <v>173</v>
      </c>
      <c r="Q303">
        <v>28.73</v>
      </c>
      <c r="R303" t="s">
        <v>173</v>
      </c>
      <c r="S303">
        <v>14.365</v>
      </c>
    </row>
    <row r="304" spans="1:19" x14ac:dyDescent="0.25">
      <c r="A304" t="s">
        <v>174</v>
      </c>
      <c r="B304">
        <v>-32</v>
      </c>
      <c r="C304">
        <v>28.58</v>
      </c>
      <c r="E304">
        <v>0</v>
      </c>
      <c r="F304" cm="1">
        <f t="array" ref="F304">MAX(ABS(B304:C304))</f>
        <v>32</v>
      </c>
      <c r="H304">
        <v>0</v>
      </c>
      <c r="I304">
        <v>32</v>
      </c>
      <c r="J304">
        <f t="shared" si="5"/>
        <v>16</v>
      </c>
      <c r="N304" t="s">
        <v>174</v>
      </c>
      <c r="O304">
        <v>0</v>
      </c>
      <c r="P304" t="s">
        <v>174</v>
      </c>
      <c r="Q304">
        <v>32</v>
      </c>
      <c r="R304" t="s">
        <v>174</v>
      </c>
      <c r="S304">
        <v>16</v>
      </c>
    </row>
    <row r="305" spans="1:19" x14ac:dyDescent="0.25">
      <c r="A305" t="s">
        <v>175</v>
      </c>
      <c r="B305">
        <v>-22.441700000000001</v>
      </c>
      <c r="C305">
        <v>32.5</v>
      </c>
      <c r="E305">
        <v>0</v>
      </c>
      <c r="F305" cm="1">
        <f t="array" ref="F305">MAX(ABS(B305:C305))</f>
        <v>32.5</v>
      </c>
      <c r="H305">
        <v>0</v>
      </c>
      <c r="I305">
        <v>32.5</v>
      </c>
      <c r="J305">
        <f t="shared" si="5"/>
        <v>16.25</v>
      </c>
      <c r="N305" t="s">
        <v>175</v>
      </c>
      <c r="O305">
        <v>0</v>
      </c>
      <c r="P305" t="s">
        <v>175</v>
      </c>
      <c r="Q305">
        <v>32.5</v>
      </c>
      <c r="R305" t="s">
        <v>175</v>
      </c>
      <c r="S305">
        <v>16.25</v>
      </c>
    </row>
    <row r="306" spans="1:19" x14ac:dyDescent="0.25">
      <c r="A306" t="s">
        <v>320</v>
      </c>
      <c r="B306">
        <v>-22.5</v>
      </c>
      <c r="C306">
        <v>10</v>
      </c>
      <c r="E306">
        <v>0</v>
      </c>
      <c r="F306" cm="1">
        <f t="array" ref="F306">MAX(ABS(B306:C306))</f>
        <v>22.5</v>
      </c>
      <c r="H306">
        <v>0</v>
      </c>
      <c r="I306">
        <v>22.5</v>
      </c>
      <c r="J306">
        <f t="shared" si="5"/>
        <v>11.25</v>
      </c>
      <c r="N306" t="s">
        <v>320</v>
      </c>
      <c r="O306">
        <v>0</v>
      </c>
      <c r="P306" t="s">
        <v>320</v>
      </c>
      <c r="Q306">
        <v>22.5</v>
      </c>
      <c r="R306" t="s">
        <v>320</v>
      </c>
      <c r="S306">
        <v>11.25</v>
      </c>
    </row>
    <row r="307" spans="1:19" x14ac:dyDescent="0.25">
      <c r="A307" t="s">
        <v>176</v>
      </c>
      <c r="B307">
        <v>-21.1</v>
      </c>
      <c r="C307">
        <v>27.683299999999999</v>
      </c>
      <c r="E307">
        <v>0</v>
      </c>
      <c r="F307" cm="1">
        <f t="array" ref="F307">MAX(ABS(B307:C307))</f>
        <v>27.683299999999999</v>
      </c>
      <c r="H307">
        <v>0</v>
      </c>
      <c r="I307">
        <v>27.683299999999999</v>
      </c>
      <c r="J307">
        <f t="shared" si="5"/>
        <v>13.84165</v>
      </c>
      <c r="N307" t="s">
        <v>176</v>
      </c>
      <c r="O307">
        <v>0</v>
      </c>
      <c r="P307" t="s">
        <v>176</v>
      </c>
      <c r="Q307">
        <v>27.683299999999999</v>
      </c>
      <c r="R307" t="s">
        <v>176</v>
      </c>
      <c r="S307">
        <v>13.84165</v>
      </c>
    </row>
    <row r="308" spans="1:19" x14ac:dyDescent="0.25">
      <c r="A308" t="s">
        <v>177</v>
      </c>
      <c r="B308">
        <v>-21.1</v>
      </c>
      <c r="C308">
        <v>28.3</v>
      </c>
      <c r="E308">
        <v>0</v>
      </c>
      <c r="F308" cm="1">
        <f t="array" ref="F308">MAX(ABS(B308:C308))</f>
        <v>28.3</v>
      </c>
      <c r="H308">
        <v>0</v>
      </c>
      <c r="I308">
        <v>28.3</v>
      </c>
      <c r="J308">
        <f t="shared" si="5"/>
        <v>14.15</v>
      </c>
      <c r="N308" t="s">
        <v>177</v>
      </c>
      <c r="O308">
        <v>0</v>
      </c>
      <c r="P308" t="s">
        <v>177</v>
      </c>
      <c r="Q308">
        <v>28.3</v>
      </c>
      <c r="R308" t="s">
        <v>177</v>
      </c>
      <c r="S308">
        <v>14.15</v>
      </c>
    </row>
    <row r="309" spans="1:19" x14ac:dyDescent="0.25">
      <c r="A309" t="s">
        <v>178</v>
      </c>
      <c r="B309">
        <v>-28.9</v>
      </c>
      <c r="C309">
        <v>34.966700000000003</v>
      </c>
      <c r="E309">
        <v>0</v>
      </c>
      <c r="F309" cm="1">
        <f t="array" ref="F309">MAX(ABS(B309:C309))</f>
        <v>34.966700000000003</v>
      </c>
      <c r="H309">
        <v>0</v>
      </c>
      <c r="I309">
        <v>34.966700000000003</v>
      </c>
      <c r="J309">
        <f t="shared" si="5"/>
        <v>17.483350000000002</v>
      </c>
      <c r="N309" t="s">
        <v>178</v>
      </c>
      <c r="O309">
        <v>0</v>
      </c>
      <c r="P309" t="s">
        <v>178</v>
      </c>
      <c r="Q309">
        <v>34.966700000000003</v>
      </c>
      <c r="R309" t="s">
        <v>178</v>
      </c>
      <c r="S309">
        <v>17.483350000000002</v>
      </c>
    </row>
    <row r="310" spans="1:19" x14ac:dyDescent="0.25">
      <c r="A310" t="s">
        <v>179</v>
      </c>
      <c r="B310">
        <v>-27.4</v>
      </c>
      <c r="C310">
        <v>33.369999999999997</v>
      </c>
      <c r="E310">
        <v>0</v>
      </c>
      <c r="F310" cm="1">
        <f t="array" ref="F310">MAX(ABS(B310:C310))</f>
        <v>33.369999999999997</v>
      </c>
      <c r="H310">
        <v>0</v>
      </c>
      <c r="I310">
        <v>33.369999999999997</v>
      </c>
      <c r="J310">
        <f t="shared" si="5"/>
        <v>16.684999999999999</v>
      </c>
      <c r="N310" t="s">
        <v>179</v>
      </c>
      <c r="O310">
        <v>0</v>
      </c>
      <c r="P310" t="s">
        <v>179</v>
      </c>
      <c r="Q310">
        <v>33.369999999999997</v>
      </c>
      <c r="R310" t="s">
        <v>179</v>
      </c>
      <c r="S310">
        <v>16.684999999999999</v>
      </c>
    </row>
    <row r="311" spans="1:19" x14ac:dyDescent="0.25">
      <c r="A311" t="s">
        <v>180</v>
      </c>
      <c r="B311">
        <v>-23.433299999999999</v>
      </c>
      <c r="C311">
        <v>34.966700000000003</v>
      </c>
      <c r="E311">
        <v>0</v>
      </c>
      <c r="F311" cm="1">
        <f t="array" ref="F311">MAX(ABS(B311:C311))</f>
        <v>34.966700000000003</v>
      </c>
      <c r="H311">
        <v>0</v>
      </c>
      <c r="I311">
        <v>34.966700000000003</v>
      </c>
      <c r="J311">
        <f t="shared" si="5"/>
        <v>17.483350000000002</v>
      </c>
      <c r="N311" t="s">
        <v>180</v>
      </c>
      <c r="O311">
        <v>0</v>
      </c>
      <c r="P311" t="s">
        <v>180</v>
      </c>
      <c r="Q311">
        <v>34.966700000000003</v>
      </c>
      <c r="R311" t="s">
        <v>180</v>
      </c>
      <c r="S311">
        <v>17.483350000000002</v>
      </c>
    </row>
    <row r="312" spans="1:19" x14ac:dyDescent="0.25">
      <c r="A312" t="s">
        <v>181</v>
      </c>
      <c r="B312">
        <v>-31.515000000000001</v>
      </c>
      <c r="C312">
        <v>27.6</v>
      </c>
      <c r="E312">
        <v>0</v>
      </c>
      <c r="F312" cm="1">
        <f t="array" ref="F312">MAX(ABS(B312:C312))</f>
        <v>31.515000000000001</v>
      </c>
      <c r="H312">
        <v>0</v>
      </c>
      <c r="I312">
        <v>31.515000000000001</v>
      </c>
      <c r="J312">
        <f t="shared" si="5"/>
        <v>15.7575</v>
      </c>
      <c r="N312" t="s">
        <v>181</v>
      </c>
      <c r="O312">
        <v>0</v>
      </c>
      <c r="P312" t="s">
        <v>181</v>
      </c>
      <c r="Q312">
        <v>31.515000000000001</v>
      </c>
      <c r="R312" t="s">
        <v>181</v>
      </c>
      <c r="S312">
        <v>15.7575</v>
      </c>
    </row>
    <row r="313" spans="1:19" x14ac:dyDescent="0.25">
      <c r="A313" t="s">
        <v>473</v>
      </c>
      <c r="B313">
        <v>7.2</v>
      </c>
      <c r="C313">
        <v>13.95</v>
      </c>
      <c r="E313">
        <f>B313</f>
        <v>7.2</v>
      </c>
      <c r="F313">
        <f>C313</f>
        <v>13.95</v>
      </c>
      <c r="H313">
        <v>7.2</v>
      </c>
      <c r="I313">
        <v>13.95</v>
      </c>
      <c r="J313">
        <f t="shared" si="5"/>
        <v>10.574999999999999</v>
      </c>
      <c r="N313" t="s">
        <v>473</v>
      </c>
      <c r="O313">
        <v>7.2</v>
      </c>
      <c r="P313" t="s">
        <v>473</v>
      </c>
      <c r="Q313">
        <v>13.95</v>
      </c>
      <c r="R313" t="s">
        <v>473</v>
      </c>
      <c r="S313">
        <v>10.574999999999999</v>
      </c>
    </row>
    <row r="314" spans="1:19" x14ac:dyDescent="0.25">
      <c r="A314" t="s">
        <v>182</v>
      </c>
      <c r="B314">
        <v>12.124000000000001</v>
      </c>
      <c r="C314">
        <v>18.166399999999999</v>
      </c>
      <c r="E314">
        <f>B314</f>
        <v>12.124000000000001</v>
      </c>
      <c r="F314">
        <f>C314</f>
        <v>18.166399999999999</v>
      </c>
      <c r="H314">
        <v>12.124000000000001</v>
      </c>
      <c r="I314">
        <v>18.166399999999999</v>
      </c>
      <c r="J314">
        <f t="shared" si="5"/>
        <v>15.145199999999999</v>
      </c>
      <c r="N314" t="s">
        <v>182</v>
      </c>
      <c r="O314">
        <v>12.124000000000001</v>
      </c>
      <c r="P314" t="s">
        <v>182</v>
      </c>
      <c r="Q314">
        <v>18.166399999999999</v>
      </c>
      <c r="R314" t="s">
        <v>182</v>
      </c>
      <c r="S314">
        <v>15.145199999999999</v>
      </c>
    </row>
    <row r="315" spans="1:19" x14ac:dyDescent="0.25">
      <c r="A315" t="s">
        <v>183</v>
      </c>
      <c r="B315">
        <v>-23.966999999999999</v>
      </c>
      <c r="C315">
        <v>32.337600000000002</v>
      </c>
      <c r="E315">
        <v>0</v>
      </c>
      <c r="F315" cm="1">
        <f t="array" ref="F315">MAX(ABS(B315:C315))</f>
        <v>32.337600000000002</v>
      </c>
      <c r="H315">
        <v>0</v>
      </c>
      <c r="I315">
        <v>32.337600000000002</v>
      </c>
      <c r="J315">
        <f t="shared" si="5"/>
        <v>16.168800000000001</v>
      </c>
      <c r="N315" t="s">
        <v>183</v>
      </c>
      <c r="O315">
        <v>0</v>
      </c>
      <c r="P315" t="s">
        <v>183</v>
      </c>
      <c r="Q315">
        <v>32.337600000000002</v>
      </c>
      <c r="R315" t="s">
        <v>183</v>
      </c>
      <c r="S315">
        <v>16.168800000000001</v>
      </c>
    </row>
    <row r="316" spans="1:19" x14ac:dyDescent="0.25">
      <c r="A316" t="s">
        <v>184</v>
      </c>
      <c r="B316">
        <v>10.164300000000001</v>
      </c>
      <c r="C316">
        <v>27.9833</v>
      </c>
      <c r="E316">
        <f>B316</f>
        <v>10.164300000000001</v>
      </c>
      <c r="F316">
        <f>C316</f>
        <v>27.9833</v>
      </c>
      <c r="H316">
        <v>10.164300000000001</v>
      </c>
      <c r="I316">
        <v>27.9833</v>
      </c>
      <c r="J316">
        <f t="shared" si="5"/>
        <v>19.073799999999999</v>
      </c>
      <c r="N316" t="s">
        <v>184</v>
      </c>
      <c r="O316">
        <v>10.164300000000001</v>
      </c>
      <c r="P316" t="s">
        <v>184</v>
      </c>
      <c r="Q316">
        <v>27.9833</v>
      </c>
      <c r="R316" t="s">
        <v>184</v>
      </c>
      <c r="S316">
        <v>19.073799999999999</v>
      </c>
    </row>
    <row r="317" spans="1:19" x14ac:dyDescent="0.25">
      <c r="A317" t="s">
        <v>313</v>
      </c>
      <c r="B317">
        <v>-22.3752</v>
      </c>
      <c r="C317">
        <v>13.4635</v>
      </c>
      <c r="E317">
        <v>0</v>
      </c>
      <c r="F317" cm="1">
        <f t="array" ref="F317">MAX(ABS(B317:C317))</f>
        <v>22.3752</v>
      </c>
      <c r="H317">
        <v>0</v>
      </c>
      <c r="I317">
        <v>22.3752</v>
      </c>
      <c r="J317">
        <f t="shared" si="5"/>
        <v>11.1876</v>
      </c>
      <c r="N317" t="s">
        <v>313</v>
      </c>
      <c r="O317">
        <v>0</v>
      </c>
      <c r="P317" t="s">
        <v>313</v>
      </c>
      <c r="Q317">
        <v>22.3752</v>
      </c>
      <c r="R317" t="s">
        <v>313</v>
      </c>
      <c r="S317">
        <v>11.1876</v>
      </c>
    </row>
    <row r="318" spans="1:19" x14ac:dyDescent="0.25">
      <c r="A318" t="s">
        <v>395</v>
      </c>
      <c r="B318">
        <v>5.7632000000000003</v>
      </c>
      <c r="C318">
        <v>33.81</v>
      </c>
      <c r="E318">
        <f>B318</f>
        <v>5.7632000000000003</v>
      </c>
      <c r="F318">
        <f>C318</f>
        <v>33.81</v>
      </c>
      <c r="H318">
        <v>5.7632000000000003</v>
      </c>
      <c r="I318">
        <v>33.81</v>
      </c>
      <c r="J318">
        <f t="shared" si="5"/>
        <v>19.7866</v>
      </c>
      <c r="N318" t="s">
        <v>395</v>
      </c>
      <c r="O318">
        <v>5.7632000000000003</v>
      </c>
      <c r="P318" t="s">
        <v>395</v>
      </c>
      <c r="Q318">
        <v>33.81</v>
      </c>
      <c r="R318" t="s">
        <v>395</v>
      </c>
      <c r="S318">
        <v>19.7866</v>
      </c>
    </row>
    <row r="319" spans="1:19" x14ac:dyDescent="0.25">
      <c r="A319" t="s">
        <v>396</v>
      </c>
      <c r="B319">
        <v>-21.8</v>
      </c>
      <c r="C319">
        <v>43.499600000000001</v>
      </c>
      <c r="E319">
        <v>0</v>
      </c>
      <c r="F319" cm="1">
        <f t="array" ref="F319">MAX(ABS(B319:C319))</f>
        <v>43.499600000000001</v>
      </c>
      <c r="H319">
        <v>0</v>
      </c>
      <c r="I319">
        <v>43.499600000000001</v>
      </c>
      <c r="J319">
        <f t="shared" si="5"/>
        <v>21.7498</v>
      </c>
      <c r="N319" t="s">
        <v>396</v>
      </c>
      <c r="O319">
        <v>0</v>
      </c>
      <c r="P319" t="s">
        <v>396</v>
      </c>
      <c r="Q319">
        <v>43.499600000000001</v>
      </c>
      <c r="R319" t="s">
        <v>396</v>
      </c>
      <c r="S319">
        <v>21.7498</v>
      </c>
    </row>
    <row r="320" spans="1:19" x14ac:dyDescent="0.25">
      <c r="A320" t="s">
        <v>340</v>
      </c>
      <c r="B320">
        <v>8.6771999999999991</v>
      </c>
      <c r="C320">
        <v>18.233499999999999</v>
      </c>
      <c r="E320">
        <f>B320</f>
        <v>8.6771999999999991</v>
      </c>
      <c r="F320">
        <f>C320</f>
        <v>18.233499999999999</v>
      </c>
      <c r="H320">
        <v>8.6771999999999991</v>
      </c>
      <c r="I320">
        <v>18.233499999999999</v>
      </c>
      <c r="J320">
        <f t="shared" si="5"/>
        <v>13.455349999999999</v>
      </c>
      <c r="N320" t="s">
        <v>340</v>
      </c>
      <c r="O320">
        <v>8.6771999999999991</v>
      </c>
      <c r="P320" t="s">
        <v>340</v>
      </c>
      <c r="Q320">
        <v>18.233499999999999</v>
      </c>
      <c r="R320" t="s">
        <v>340</v>
      </c>
      <c r="S320">
        <v>13.455349999999999</v>
      </c>
    </row>
    <row r="321" spans="1:19" x14ac:dyDescent="0.25">
      <c r="A321" t="s">
        <v>397</v>
      </c>
      <c r="B321">
        <v>-59.816699999999997</v>
      </c>
      <c r="C321">
        <v>70.254999999999995</v>
      </c>
      <c r="E321">
        <v>0</v>
      </c>
      <c r="F321" cm="1">
        <f t="array" ref="F321">MAX(ABS(B321:C321))</f>
        <v>70.254999999999995</v>
      </c>
      <c r="H321">
        <v>0</v>
      </c>
      <c r="I321">
        <v>70.254999999999995</v>
      </c>
      <c r="J321">
        <f t="shared" si="5"/>
        <v>35.127499999999998</v>
      </c>
      <c r="N321" t="s">
        <v>397</v>
      </c>
      <c r="O321">
        <v>0</v>
      </c>
      <c r="P321" t="s">
        <v>397</v>
      </c>
      <c r="Q321">
        <v>70.254999999999995</v>
      </c>
      <c r="R321" t="s">
        <v>397</v>
      </c>
      <c r="S321">
        <v>35.127499999999998</v>
      </c>
    </row>
    <row r="322" spans="1:19" x14ac:dyDescent="0.25">
      <c r="A322" t="s">
        <v>185</v>
      </c>
      <c r="B322">
        <v>8.0681999999999992</v>
      </c>
      <c r="C322">
        <v>32.299999999999997</v>
      </c>
      <c r="E322">
        <f t="shared" ref="E322:F324" si="6">B322</f>
        <v>8.0681999999999992</v>
      </c>
      <c r="F322">
        <f t="shared" si="6"/>
        <v>32.299999999999997</v>
      </c>
      <c r="H322">
        <v>8.0681999999999992</v>
      </c>
      <c r="I322">
        <v>32.299999999999997</v>
      </c>
      <c r="J322">
        <f t="shared" si="5"/>
        <v>20.184100000000001</v>
      </c>
      <c r="N322" t="s">
        <v>185</v>
      </c>
      <c r="O322">
        <v>8.0681999999999992</v>
      </c>
      <c r="P322" t="s">
        <v>185</v>
      </c>
      <c r="Q322">
        <v>32.299999999999997</v>
      </c>
      <c r="R322" t="s">
        <v>185</v>
      </c>
      <c r="S322">
        <v>20.184100000000001</v>
      </c>
    </row>
    <row r="323" spans="1:19" x14ac:dyDescent="0.25">
      <c r="A323" t="s">
        <v>348</v>
      </c>
      <c r="B323">
        <v>17.934899999999999</v>
      </c>
      <c r="C323">
        <v>18.346499999999999</v>
      </c>
      <c r="E323">
        <f t="shared" si="6"/>
        <v>17.934899999999999</v>
      </c>
      <c r="F323">
        <f t="shared" si="6"/>
        <v>18.346499999999999</v>
      </c>
      <c r="H323">
        <v>17.934899999999999</v>
      </c>
      <c r="I323">
        <v>18.346499999999999</v>
      </c>
      <c r="J323">
        <f t="shared" ref="J323:J386" si="7">MEDIAN(H323:I323)</f>
        <v>18.140699999999999</v>
      </c>
      <c r="N323" t="s">
        <v>348</v>
      </c>
      <c r="O323">
        <v>17.934899999999999</v>
      </c>
      <c r="P323" t="s">
        <v>348</v>
      </c>
      <c r="Q323">
        <v>18.346499999999999</v>
      </c>
      <c r="R323" t="s">
        <v>348</v>
      </c>
      <c r="S323">
        <v>18.140699999999999</v>
      </c>
    </row>
    <row r="324" spans="1:19" x14ac:dyDescent="0.25">
      <c r="A324" t="s">
        <v>186</v>
      </c>
      <c r="B324">
        <v>8.0681999999999992</v>
      </c>
      <c r="C324">
        <v>32.332999999999998</v>
      </c>
      <c r="E324">
        <f t="shared" si="6"/>
        <v>8.0681999999999992</v>
      </c>
      <c r="F324">
        <f t="shared" si="6"/>
        <v>32.332999999999998</v>
      </c>
      <c r="H324">
        <v>8.0681999999999992</v>
      </c>
      <c r="I324">
        <v>32.332999999999998</v>
      </c>
      <c r="J324">
        <f t="shared" si="7"/>
        <v>20.200600000000001</v>
      </c>
      <c r="N324" t="s">
        <v>186</v>
      </c>
      <c r="O324">
        <v>8.0681999999999992</v>
      </c>
      <c r="P324" t="s">
        <v>186</v>
      </c>
      <c r="Q324">
        <v>32.332999999999998</v>
      </c>
      <c r="R324" t="s">
        <v>186</v>
      </c>
      <c r="S324">
        <v>20.200600000000001</v>
      </c>
    </row>
    <row r="325" spans="1:19" x14ac:dyDescent="0.25">
      <c r="A325" t="s">
        <v>187</v>
      </c>
      <c r="B325">
        <v>-28.9</v>
      </c>
      <c r="C325">
        <v>32.67</v>
      </c>
      <c r="E325">
        <v>0</v>
      </c>
      <c r="F325" cm="1">
        <f t="array" ref="F325">MAX(ABS(B325:C325))</f>
        <v>32.67</v>
      </c>
      <c r="H325">
        <v>0</v>
      </c>
      <c r="I325">
        <v>32.67</v>
      </c>
      <c r="J325">
        <f t="shared" si="7"/>
        <v>16.335000000000001</v>
      </c>
      <c r="N325" t="s">
        <v>187</v>
      </c>
      <c r="O325">
        <v>0</v>
      </c>
      <c r="P325" t="s">
        <v>187</v>
      </c>
      <c r="Q325">
        <v>32.67</v>
      </c>
      <c r="R325" t="s">
        <v>187</v>
      </c>
      <c r="S325">
        <v>16.335000000000001</v>
      </c>
    </row>
    <row r="326" spans="1:19" x14ac:dyDescent="0.25">
      <c r="A326" t="s">
        <v>188</v>
      </c>
      <c r="B326">
        <v>-22.5</v>
      </c>
      <c r="C326">
        <v>21.9725</v>
      </c>
      <c r="E326">
        <v>0</v>
      </c>
      <c r="F326" cm="1">
        <f t="array" ref="F326">MAX(ABS(B326:C326))</f>
        <v>22.5</v>
      </c>
      <c r="H326">
        <v>0</v>
      </c>
      <c r="I326">
        <v>22.5</v>
      </c>
      <c r="J326">
        <f t="shared" si="7"/>
        <v>11.25</v>
      </c>
      <c r="N326" t="s">
        <v>188</v>
      </c>
      <c r="O326">
        <v>0</v>
      </c>
      <c r="P326" t="s">
        <v>188</v>
      </c>
      <c r="Q326">
        <v>22.5</v>
      </c>
      <c r="R326" t="s">
        <v>188</v>
      </c>
      <c r="S326">
        <v>11.25</v>
      </c>
    </row>
    <row r="327" spans="1:19" x14ac:dyDescent="0.25">
      <c r="A327" t="s">
        <v>189</v>
      </c>
      <c r="B327">
        <v>-21.5</v>
      </c>
      <c r="C327">
        <v>20.97</v>
      </c>
      <c r="E327">
        <v>0</v>
      </c>
      <c r="F327" cm="1">
        <f t="array" ref="F327">MAX(ABS(B327:C327))</f>
        <v>21.5</v>
      </c>
      <c r="H327">
        <v>0</v>
      </c>
      <c r="I327">
        <v>21.5</v>
      </c>
      <c r="J327">
        <f t="shared" si="7"/>
        <v>10.75</v>
      </c>
      <c r="N327" t="s">
        <v>189</v>
      </c>
      <c r="O327">
        <v>0</v>
      </c>
      <c r="P327" t="s">
        <v>189</v>
      </c>
      <c r="Q327">
        <v>21.5</v>
      </c>
      <c r="R327" t="s">
        <v>189</v>
      </c>
      <c r="S327">
        <v>10.75</v>
      </c>
    </row>
    <row r="328" spans="1:19" x14ac:dyDescent="0.25">
      <c r="A328" t="s">
        <v>190</v>
      </c>
      <c r="B328">
        <v>-28.229199999999999</v>
      </c>
      <c r="C328">
        <v>32.696100000000001</v>
      </c>
      <c r="E328">
        <v>0</v>
      </c>
      <c r="F328" cm="1">
        <f t="array" ref="F328">MAX(ABS(B328:C328))</f>
        <v>32.696100000000001</v>
      </c>
      <c r="H328">
        <v>0</v>
      </c>
      <c r="I328">
        <v>32.696100000000001</v>
      </c>
      <c r="J328">
        <f t="shared" si="7"/>
        <v>16.348050000000001</v>
      </c>
      <c r="N328" t="s">
        <v>190</v>
      </c>
      <c r="O328">
        <v>0</v>
      </c>
      <c r="P328" t="s">
        <v>190</v>
      </c>
      <c r="Q328">
        <v>32.696100000000001</v>
      </c>
      <c r="R328" t="s">
        <v>190</v>
      </c>
      <c r="S328">
        <v>16.348050000000001</v>
      </c>
    </row>
    <row r="329" spans="1:19" x14ac:dyDescent="0.25">
      <c r="A329" t="s">
        <v>191</v>
      </c>
      <c r="B329">
        <v>-32.707900000000002</v>
      </c>
      <c r="C329">
        <v>34.966700000000003</v>
      </c>
      <c r="E329">
        <v>0</v>
      </c>
      <c r="F329" cm="1">
        <f t="array" ref="F329">MAX(ABS(B329:C329))</f>
        <v>34.966700000000003</v>
      </c>
      <c r="H329">
        <v>0</v>
      </c>
      <c r="I329">
        <v>34.966700000000003</v>
      </c>
      <c r="J329">
        <f t="shared" si="7"/>
        <v>17.483350000000002</v>
      </c>
      <c r="N329" t="s">
        <v>191</v>
      </c>
      <c r="O329">
        <v>0</v>
      </c>
      <c r="P329" t="s">
        <v>191</v>
      </c>
      <c r="Q329">
        <v>34.966700000000003</v>
      </c>
      <c r="R329" t="s">
        <v>191</v>
      </c>
      <c r="S329">
        <v>17.483350000000002</v>
      </c>
    </row>
    <row r="330" spans="1:19" x14ac:dyDescent="0.25">
      <c r="A330" t="s">
        <v>398</v>
      </c>
      <c r="B330">
        <v>30.416699999999999</v>
      </c>
      <c r="C330">
        <v>43.75</v>
      </c>
      <c r="E330">
        <f>B330</f>
        <v>30.416699999999999</v>
      </c>
      <c r="F330">
        <f>C330</f>
        <v>43.75</v>
      </c>
      <c r="H330">
        <v>30.416699999999999</v>
      </c>
      <c r="I330">
        <v>43.75</v>
      </c>
      <c r="J330">
        <f t="shared" si="7"/>
        <v>37.083349999999996</v>
      </c>
      <c r="N330" t="s">
        <v>398</v>
      </c>
      <c r="O330">
        <v>30.416699999999999</v>
      </c>
      <c r="P330" t="s">
        <v>398</v>
      </c>
      <c r="Q330">
        <v>43.75</v>
      </c>
      <c r="R330" t="s">
        <v>398</v>
      </c>
      <c r="S330">
        <v>37.083349999999996</v>
      </c>
    </row>
    <row r="331" spans="1:19" x14ac:dyDescent="0.25">
      <c r="A331" t="s">
        <v>192</v>
      </c>
      <c r="B331">
        <v>-20.951000000000001</v>
      </c>
      <c r="C331">
        <v>32.482999999999997</v>
      </c>
      <c r="E331">
        <v>0</v>
      </c>
      <c r="F331" cm="1">
        <f t="array" ref="F331">MAX(ABS(B331:C331))</f>
        <v>32.482999999999997</v>
      </c>
      <c r="H331">
        <v>0</v>
      </c>
      <c r="I331">
        <v>32.482999999999997</v>
      </c>
      <c r="J331">
        <f t="shared" si="7"/>
        <v>16.241499999999998</v>
      </c>
      <c r="N331" t="s">
        <v>192</v>
      </c>
      <c r="O331">
        <v>0</v>
      </c>
      <c r="P331" t="s">
        <v>192</v>
      </c>
      <c r="Q331">
        <v>32.482999999999997</v>
      </c>
      <c r="R331" t="s">
        <v>192</v>
      </c>
      <c r="S331">
        <v>16.241499999999998</v>
      </c>
    </row>
    <row r="332" spans="1:19" x14ac:dyDescent="0.25">
      <c r="A332" t="s">
        <v>193</v>
      </c>
      <c r="B332">
        <v>-31.547000000000001</v>
      </c>
      <c r="C332">
        <v>27.12</v>
      </c>
      <c r="E332">
        <v>0</v>
      </c>
      <c r="F332" cm="1">
        <f t="array" ref="F332">MAX(ABS(B332:C332))</f>
        <v>31.547000000000001</v>
      </c>
      <c r="H332">
        <v>0</v>
      </c>
      <c r="I332">
        <v>31.547000000000001</v>
      </c>
      <c r="J332">
        <f t="shared" si="7"/>
        <v>15.7735</v>
      </c>
      <c r="N332" t="s">
        <v>193</v>
      </c>
      <c r="O332">
        <v>0</v>
      </c>
      <c r="P332" t="s">
        <v>193</v>
      </c>
      <c r="Q332">
        <v>31.547000000000001</v>
      </c>
      <c r="R332" t="s">
        <v>193</v>
      </c>
      <c r="S332">
        <v>15.7735</v>
      </c>
    </row>
    <row r="333" spans="1:19" x14ac:dyDescent="0.25">
      <c r="A333" t="s">
        <v>352</v>
      </c>
      <c r="B333">
        <v>-24.7988</v>
      </c>
      <c r="C333">
        <v>-6.4</v>
      </c>
      <c r="E333">
        <f>ABS(MAX(B333:C333))</f>
        <v>6.4</v>
      </c>
      <c r="F333">
        <f>ABS(MIN(B333:C333))</f>
        <v>24.7988</v>
      </c>
      <c r="H333">
        <v>6.4</v>
      </c>
      <c r="I333">
        <v>24.7988</v>
      </c>
      <c r="J333">
        <f t="shared" si="7"/>
        <v>15.599400000000001</v>
      </c>
      <c r="N333" t="s">
        <v>352</v>
      </c>
      <c r="O333">
        <v>6.4</v>
      </c>
      <c r="P333" t="s">
        <v>352</v>
      </c>
      <c r="Q333">
        <v>24.7988</v>
      </c>
      <c r="R333" t="s">
        <v>352</v>
      </c>
      <c r="S333">
        <v>15.599400000000001</v>
      </c>
    </row>
    <row r="334" spans="1:19" x14ac:dyDescent="0.25">
      <c r="A334" t="s">
        <v>194</v>
      </c>
      <c r="B334">
        <v>-18.666699999999999</v>
      </c>
      <c r="C334">
        <v>21.930099999999999</v>
      </c>
      <c r="E334">
        <v>0</v>
      </c>
      <c r="F334" cm="1">
        <f t="array" ref="F334">MAX(ABS(B334:C334))</f>
        <v>21.930099999999999</v>
      </c>
      <c r="H334">
        <v>0</v>
      </c>
      <c r="I334">
        <v>21.930099999999999</v>
      </c>
      <c r="J334">
        <f t="shared" si="7"/>
        <v>10.96505</v>
      </c>
      <c r="N334" t="s">
        <v>194</v>
      </c>
      <c r="O334">
        <v>0</v>
      </c>
      <c r="P334" t="s">
        <v>194</v>
      </c>
      <c r="Q334">
        <v>21.930099999999999</v>
      </c>
      <c r="R334" t="s">
        <v>194</v>
      </c>
      <c r="S334">
        <v>10.96505</v>
      </c>
    </row>
    <row r="335" spans="1:19" x14ac:dyDescent="0.25">
      <c r="A335" t="s">
        <v>195</v>
      </c>
      <c r="B335">
        <v>-28.73</v>
      </c>
      <c r="C335">
        <v>25.773700000000002</v>
      </c>
      <c r="E335">
        <v>0</v>
      </c>
      <c r="F335" cm="1">
        <f t="array" ref="F335">MAX(ABS(B335:C335))</f>
        <v>28.73</v>
      </c>
      <c r="H335">
        <v>0</v>
      </c>
      <c r="I335">
        <v>28.73</v>
      </c>
      <c r="J335">
        <f t="shared" si="7"/>
        <v>14.365</v>
      </c>
      <c r="N335" t="s">
        <v>195</v>
      </c>
      <c r="O335">
        <v>0</v>
      </c>
      <c r="P335" t="s">
        <v>195</v>
      </c>
      <c r="Q335">
        <v>28.73</v>
      </c>
      <c r="R335" t="s">
        <v>195</v>
      </c>
      <c r="S335">
        <v>14.365</v>
      </c>
    </row>
    <row r="336" spans="1:19" x14ac:dyDescent="0.25">
      <c r="A336" t="s">
        <v>196</v>
      </c>
      <c r="B336">
        <v>-24.327999999999999</v>
      </c>
      <c r="C336">
        <v>28.453600000000002</v>
      </c>
      <c r="E336">
        <v>0</v>
      </c>
      <c r="F336" cm="1">
        <f t="array" ref="F336">MAX(ABS(B336:C336))</f>
        <v>28.453600000000002</v>
      </c>
      <c r="H336">
        <v>0</v>
      </c>
      <c r="I336">
        <v>28.453600000000002</v>
      </c>
      <c r="J336">
        <f t="shared" si="7"/>
        <v>14.226800000000001</v>
      </c>
      <c r="N336" t="s">
        <v>196</v>
      </c>
      <c r="O336">
        <v>0</v>
      </c>
      <c r="P336" t="s">
        <v>196</v>
      </c>
      <c r="Q336">
        <v>28.453600000000002</v>
      </c>
      <c r="R336" t="s">
        <v>196</v>
      </c>
      <c r="S336">
        <v>14.226800000000001</v>
      </c>
    </row>
    <row r="337" spans="1:19" x14ac:dyDescent="0.25">
      <c r="A337" t="s">
        <v>197</v>
      </c>
      <c r="B337">
        <v>-21.380500000000001</v>
      </c>
      <c r="C337">
        <v>12.233499999999999</v>
      </c>
      <c r="E337">
        <v>0</v>
      </c>
      <c r="F337" cm="1">
        <f t="array" ref="F337">MAX(ABS(B337:C337))</f>
        <v>21.380500000000001</v>
      </c>
      <c r="H337">
        <v>0</v>
      </c>
      <c r="I337">
        <v>21.380500000000001</v>
      </c>
      <c r="J337">
        <f t="shared" si="7"/>
        <v>10.690250000000001</v>
      </c>
      <c r="N337" t="s">
        <v>197</v>
      </c>
      <c r="O337">
        <v>0</v>
      </c>
      <c r="P337" t="s">
        <v>197</v>
      </c>
      <c r="Q337">
        <v>21.380500000000001</v>
      </c>
      <c r="R337" t="s">
        <v>197</v>
      </c>
      <c r="S337">
        <v>10.690250000000001</v>
      </c>
    </row>
    <row r="338" spans="1:19" x14ac:dyDescent="0.25">
      <c r="A338" t="s">
        <v>198</v>
      </c>
      <c r="B338">
        <v>-42.596699999999998</v>
      </c>
      <c r="C338">
        <v>30.533300000000001</v>
      </c>
      <c r="E338">
        <v>0</v>
      </c>
      <c r="F338" cm="1">
        <f t="array" ref="F338">MAX(ABS(B338:C338))</f>
        <v>42.596699999999998</v>
      </c>
      <c r="H338">
        <v>0</v>
      </c>
      <c r="I338">
        <v>42.596699999999998</v>
      </c>
      <c r="J338">
        <f t="shared" si="7"/>
        <v>21.298349999999999</v>
      </c>
      <c r="N338" t="s">
        <v>198</v>
      </c>
      <c r="O338">
        <v>0</v>
      </c>
      <c r="P338" t="s">
        <v>198</v>
      </c>
      <c r="Q338">
        <v>42.596699999999998</v>
      </c>
      <c r="R338" t="s">
        <v>198</v>
      </c>
      <c r="S338">
        <v>21.298349999999999</v>
      </c>
    </row>
    <row r="339" spans="1:19" x14ac:dyDescent="0.25">
      <c r="A339" t="s">
        <v>512</v>
      </c>
      <c r="B339">
        <v>21.46</v>
      </c>
      <c r="C339">
        <v>25.77</v>
      </c>
      <c r="E339">
        <f>B339</f>
        <v>21.46</v>
      </c>
      <c r="F339">
        <f>C339</f>
        <v>25.77</v>
      </c>
      <c r="H339">
        <v>21.46</v>
      </c>
      <c r="I339">
        <v>25.77</v>
      </c>
      <c r="J339">
        <f t="shared" si="7"/>
        <v>23.615000000000002</v>
      </c>
      <c r="N339" t="s">
        <v>512</v>
      </c>
      <c r="O339">
        <v>21.46</v>
      </c>
      <c r="P339" t="s">
        <v>512</v>
      </c>
      <c r="Q339">
        <v>25.77</v>
      </c>
      <c r="R339" t="s">
        <v>512</v>
      </c>
      <c r="S339">
        <v>23.615000000000002</v>
      </c>
    </row>
    <row r="340" spans="1:19" x14ac:dyDescent="0.25">
      <c r="A340" t="s">
        <v>199</v>
      </c>
      <c r="B340">
        <v>-5.8704000000000001</v>
      </c>
      <c r="C340">
        <v>28.453600000000002</v>
      </c>
      <c r="E340">
        <v>0</v>
      </c>
      <c r="F340" cm="1">
        <f t="array" ref="F340">MAX(ABS(B340:C340))</f>
        <v>28.453600000000002</v>
      </c>
      <c r="H340">
        <v>0</v>
      </c>
      <c r="I340">
        <v>28.453600000000002</v>
      </c>
      <c r="J340">
        <f t="shared" si="7"/>
        <v>14.226800000000001</v>
      </c>
      <c r="N340" t="s">
        <v>199</v>
      </c>
      <c r="O340">
        <v>0</v>
      </c>
      <c r="P340" t="s">
        <v>199</v>
      </c>
      <c r="Q340">
        <v>28.453600000000002</v>
      </c>
      <c r="R340" t="s">
        <v>199</v>
      </c>
      <c r="S340">
        <v>14.226800000000001</v>
      </c>
    </row>
    <row r="341" spans="1:19" x14ac:dyDescent="0.25">
      <c r="A341" t="s">
        <v>200</v>
      </c>
      <c r="B341">
        <v>-31.533000000000001</v>
      </c>
      <c r="C341">
        <v>25.5</v>
      </c>
      <c r="E341">
        <v>0</v>
      </c>
      <c r="F341" cm="1">
        <f t="array" ref="F341">MAX(ABS(B341:C341))</f>
        <v>31.533000000000001</v>
      </c>
      <c r="H341">
        <v>0</v>
      </c>
      <c r="I341">
        <v>31.533000000000001</v>
      </c>
      <c r="J341">
        <f t="shared" si="7"/>
        <v>15.766500000000001</v>
      </c>
      <c r="N341" t="s">
        <v>200</v>
      </c>
      <c r="O341">
        <v>0</v>
      </c>
      <c r="P341" t="s">
        <v>200</v>
      </c>
      <c r="Q341">
        <v>31.533000000000001</v>
      </c>
      <c r="R341" t="s">
        <v>200</v>
      </c>
      <c r="S341">
        <v>15.766500000000001</v>
      </c>
    </row>
    <row r="342" spans="1:19" x14ac:dyDescent="0.25">
      <c r="A342" t="s">
        <v>201</v>
      </c>
      <c r="B342">
        <v>-31.533000000000001</v>
      </c>
      <c r="C342">
        <v>21.995000000000001</v>
      </c>
      <c r="E342">
        <v>0</v>
      </c>
      <c r="F342" cm="1">
        <f t="array" ref="F342">MAX(ABS(B342:C342))</f>
        <v>31.533000000000001</v>
      </c>
      <c r="H342">
        <v>0</v>
      </c>
      <c r="I342">
        <v>31.533000000000001</v>
      </c>
      <c r="J342">
        <f t="shared" si="7"/>
        <v>15.766500000000001</v>
      </c>
      <c r="N342" t="s">
        <v>201</v>
      </c>
      <c r="O342">
        <v>0</v>
      </c>
      <c r="P342" t="s">
        <v>201</v>
      </c>
      <c r="Q342">
        <v>31.533000000000001</v>
      </c>
      <c r="R342" t="s">
        <v>201</v>
      </c>
      <c r="S342">
        <v>15.766500000000001</v>
      </c>
    </row>
    <row r="343" spans="1:19" x14ac:dyDescent="0.25">
      <c r="A343" t="s">
        <v>202</v>
      </c>
      <c r="B343">
        <v>-28.9</v>
      </c>
      <c r="C343">
        <v>32.929699999999997</v>
      </c>
      <c r="E343">
        <v>0</v>
      </c>
      <c r="F343" cm="1">
        <f t="array" ref="F343">MAX(ABS(B343:C343))</f>
        <v>32.929699999999997</v>
      </c>
      <c r="H343">
        <v>0</v>
      </c>
      <c r="I343">
        <v>32.929699999999997</v>
      </c>
      <c r="J343">
        <f t="shared" si="7"/>
        <v>16.464849999999998</v>
      </c>
      <c r="N343" t="s">
        <v>202</v>
      </c>
      <c r="O343">
        <v>0</v>
      </c>
      <c r="P343" t="s">
        <v>202</v>
      </c>
      <c r="Q343">
        <v>32.929699999999997</v>
      </c>
      <c r="R343" t="s">
        <v>202</v>
      </c>
      <c r="S343">
        <v>16.464849999999998</v>
      </c>
    </row>
    <row r="344" spans="1:19" x14ac:dyDescent="0.25">
      <c r="A344" t="s">
        <v>1127</v>
      </c>
      <c r="B344">
        <v>-21.671900000000001</v>
      </c>
      <c r="C344">
        <v>26.229600000000001</v>
      </c>
      <c r="E344">
        <v>0</v>
      </c>
      <c r="F344" cm="1">
        <f t="array" ref="F344">MAX(ABS(B344:C344))</f>
        <v>26.229600000000001</v>
      </c>
      <c r="H344">
        <v>0</v>
      </c>
      <c r="I344">
        <v>26.229600000000001</v>
      </c>
      <c r="J344">
        <f t="shared" si="7"/>
        <v>13.114800000000001</v>
      </c>
      <c r="N344" t="s">
        <v>1127</v>
      </c>
      <c r="O344">
        <v>0</v>
      </c>
      <c r="P344" t="s">
        <v>1127</v>
      </c>
      <c r="Q344">
        <v>26.229600000000001</v>
      </c>
      <c r="R344" t="s">
        <v>1127</v>
      </c>
      <c r="S344">
        <v>13.114800000000001</v>
      </c>
    </row>
    <row r="345" spans="1:19" x14ac:dyDescent="0.25">
      <c r="A345" t="s">
        <v>203</v>
      </c>
      <c r="B345">
        <v>0.8</v>
      </c>
      <c r="C345">
        <v>28.431899999999999</v>
      </c>
      <c r="E345">
        <f>B345</f>
        <v>0.8</v>
      </c>
      <c r="F345">
        <f>C345</f>
        <v>28.431899999999999</v>
      </c>
      <c r="H345">
        <v>0.8</v>
      </c>
      <c r="I345">
        <v>28.431899999999999</v>
      </c>
      <c r="J345">
        <f t="shared" si="7"/>
        <v>14.61595</v>
      </c>
      <c r="N345" t="s">
        <v>203</v>
      </c>
      <c r="O345">
        <v>0.8</v>
      </c>
      <c r="P345" t="s">
        <v>203</v>
      </c>
      <c r="Q345">
        <v>28.431899999999999</v>
      </c>
      <c r="R345" t="s">
        <v>203</v>
      </c>
      <c r="S345">
        <v>14.61595</v>
      </c>
    </row>
    <row r="346" spans="1:19" x14ac:dyDescent="0.25">
      <c r="A346" t="s">
        <v>204</v>
      </c>
      <c r="B346">
        <v>-31.466699999999999</v>
      </c>
      <c r="C346">
        <v>25.536899999999999</v>
      </c>
      <c r="E346">
        <v>0</v>
      </c>
      <c r="F346" cm="1">
        <f t="array" ref="F346">MAX(ABS(B346:C346))</f>
        <v>31.466699999999999</v>
      </c>
      <c r="H346">
        <v>0</v>
      </c>
      <c r="I346">
        <v>31.466699999999999</v>
      </c>
      <c r="J346">
        <f t="shared" si="7"/>
        <v>15.73335</v>
      </c>
      <c r="N346" t="s">
        <v>204</v>
      </c>
      <c r="O346">
        <v>0</v>
      </c>
      <c r="P346" t="s">
        <v>204</v>
      </c>
      <c r="Q346">
        <v>31.466699999999999</v>
      </c>
      <c r="R346" t="s">
        <v>204</v>
      </c>
      <c r="S346">
        <v>15.73335</v>
      </c>
    </row>
    <row r="347" spans="1:19" x14ac:dyDescent="0.25">
      <c r="A347" t="s">
        <v>205</v>
      </c>
      <c r="B347">
        <v>-28.635000000000002</v>
      </c>
      <c r="C347">
        <v>24.363900000000001</v>
      </c>
      <c r="E347">
        <v>0</v>
      </c>
      <c r="F347" cm="1">
        <f t="array" ref="F347">MAX(ABS(B347:C347))</f>
        <v>28.635000000000002</v>
      </c>
      <c r="H347">
        <v>0</v>
      </c>
      <c r="I347">
        <v>28.635000000000002</v>
      </c>
      <c r="J347">
        <f t="shared" si="7"/>
        <v>14.317500000000001</v>
      </c>
      <c r="N347" t="s">
        <v>205</v>
      </c>
      <c r="O347">
        <v>0</v>
      </c>
      <c r="P347" t="s">
        <v>205</v>
      </c>
      <c r="Q347">
        <v>28.635000000000002</v>
      </c>
      <c r="R347" t="s">
        <v>205</v>
      </c>
      <c r="S347">
        <v>14.317500000000001</v>
      </c>
    </row>
    <row r="348" spans="1:19" x14ac:dyDescent="0.25">
      <c r="A348" t="s">
        <v>206</v>
      </c>
      <c r="B348">
        <v>-31.55</v>
      </c>
      <c r="C348">
        <v>32.696100000000001</v>
      </c>
      <c r="E348">
        <v>0</v>
      </c>
      <c r="F348" cm="1">
        <f t="array" ref="F348">MAX(ABS(B348:C348))</f>
        <v>32.696100000000001</v>
      </c>
      <c r="H348">
        <v>0</v>
      </c>
      <c r="I348">
        <v>32.696100000000001</v>
      </c>
      <c r="J348">
        <f t="shared" si="7"/>
        <v>16.348050000000001</v>
      </c>
      <c r="N348" t="s">
        <v>206</v>
      </c>
      <c r="O348">
        <v>0</v>
      </c>
      <c r="P348" t="s">
        <v>206</v>
      </c>
      <c r="Q348">
        <v>32.696100000000001</v>
      </c>
      <c r="R348" t="s">
        <v>206</v>
      </c>
      <c r="S348">
        <v>16.348050000000001</v>
      </c>
    </row>
    <row r="349" spans="1:19" x14ac:dyDescent="0.25">
      <c r="A349" t="s">
        <v>207</v>
      </c>
      <c r="B349">
        <v>-21.533300000000001</v>
      </c>
      <c r="C349">
        <v>28.38</v>
      </c>
      <c r="E349">
        <v>0</v>
      </c>
      <c r="F349" cm="1">
        <f t="array" ref="F349">MAX(ABS(B349:C349))</f>
        <v>28.38</v>
      </c>
      <c r="H349">
        <v>0</v>
      </c>
      <c r="I349">
        <v>28.38</v>
      </c>
      <c r="J349">
        <f t="shared" si="7"/>
        <v>14.19</v>
      </c>
      <c r="N349" t="s">
        <v>207</v>
      </c>
      <c r="O349">
        <v>0</v>
      </c>
      <c r="P349" t="s">
        <v>207</v>
      </c>
      <c r="Q349">
        <v>28.38</v>
      </c>
      <c r="R349" t="s">
        <v>207</v>
      </c>
      <c r="S349">
        <v>14.19</v>
      </c>
    </row>
    <row r="350" spans="1:19" x14ac:dyDescent="0.25">
      <c r="A350" t="s">
        <v>208</v>
      </c>
      <c r="B350">
        <v>-27.486999999999998</v>
      </c>
      <c r="C350">
        <v>26.12</v>
      </c>
      <c r="E350">
        <v>0</v>
      </c>
      <c r="F350" cm="1">
        <f t="array" ref="F350">MAX(ABS(B350:C350))</f>
        <v>27.486999999999998</v>
      </c>
      <c r="H350">
        <v>0</v>
      </c>
      <c r="I350">
        <v>27.486999999999998</v>
      </c>
      <c r="J350">
        <f t="shared" si="7"/>
        <v>13.743499999999999</v>
      </c>
      <c r="N350" t="s">
        <v>208</v>
      </c>
      <c r="O350">
        <v>0</v>
      </c>
      <c r="P350" t="s">
        <v>208</v>
      </c>
      <c r="Q350">
        <v>27.486999999999998</v>
      </c>
      <c r="R350" t="s">
        <v>208</v>
      </c>
      <c r="S350">
        <v>13.743499999999999</v>
      </c>
    </row>
    <row r="351" spans="1:19" x14ac:dyDescent="0.25">
      <c r="A351" t="s">
        <v>209</v>
      </c>
      <c r="B351">
        <v>-28.73</v>
      </c>
      <c r="C351">
        <v>20.170000000000002</v>
      </c>
      <c r="E351">
        <v>0</v>
      </c>
      <c r="F351" cm="1">
        <f t="array" ref="F351">MAX(ABS(B351:C351))</f>
        <v>28.73</v>
      </c>
      <c r="H351">
        <v>0</v>
      </c>
      <c r="I351">
        <v>28.73</v>
      </c>
      <c r="J351">
        <f t="shared" si="7"/>
        <v>14.365</v>
      </c>
      <c r="N351" t="s">
        <v>209</v>
      </c>
      <c r="O351">
        <v>0</v>
      </c>
      <c r="P351" t="s">
        <v>209</v>
      </c>
      <c r="Q351">
        <v>28.73</v>
      </c>
      <c r="R351" t="s">
        <v>209</v>
      </c>
      <c r="S351">
        <v>14.365</v>
      </c>
    </row>
    <row r="352" spans="1:19" x14ac:dyDescent="0.25">
      <c r="A352" t="s">
        <v>210</v>
      </c>
      <c r="B352">
        <v>8.3717000000000006</v>
      </c>
      <c r="C352">
        <v>30.4191</v>
      </c>
      <c r="E352">
        <f>B352</f>
        <v>8.3717000000000006</v>
      </c>
      <c r="F352">
        <f>C352</f>
        <v>30.4191</v>
      </c>
      <c r="H352">
        <v>8.3717000000000006</v>
      </c>
      <c r="I352">
        <v>30.4191</v>
      </c>
      <c r="J352">
        <f t="shared" si="7"/>
        <v>19.395400000000002</v>
      </c>
      <c r="N352" t="s">
        <v>210</v>
      </c>
      <c r="O352">
        <v>8.3717000000000006</v>
      </c>
      <c r="P352" t="s">
        <v>210</v>
      </c>
      <c r="Q352">
        <v>30.4191</v>
      </c>
      <c r="R352" t="s">
        <v>210</v>
      </c>
      <c r="S352">
        <v>19.395400000000002</v>
      </c>
    </row>
    <row r="353" spans="1:19" x14ac:dyDescent="0.25">
      <c r="A353" t="s">
        <v>211</v>
      </c>
      <c r="B353">
        <v>-20.489000000000001</v>
      </c>
      <c r="C353">
        <v>-8.5167000000000002</v>
      </c>
      <c r="E353">
        <f>ABS(MAX(B353:C353))</f>
        <v>8.5167000000000002</v>
      </c>
      <c r="F353">
        <f>ABS(MIN(B353:C353))</f>
        <v>20.489000000000001</v>
      </c>
      <c r="H353">
        <v>8.5167000000000002</v>
      </c>
      <c r="I353">
        <v>20.489000000000001</v>
      </c>
      <c r="J353">
        <f t="shared" si="7"/>
        <v>14.50285</v>
      </c>
      <c r="N353" t="s">
        <v>211</v>
      </c>
      <c r="O353">
        <v>8.5167000000000002</v>
      </c>
      <c r="P353" t="s">
        <v>211</v>
      </c>
      <c r="Q353">
        <v>20.489000000000001</v>
      </c>
      <c r="R353" t="s">
        <v>211</v>
      </c>
      <c r="S353">
        <v>14.50285</v>
      </c>
    </row>
    <row r="354" spans="1:19" x14ac:dyDescent="0.25">
      <c r="A354" t="s">
        <v>212</v>
      </c>
      <c r="B354">
        <v>-24.021599999999999</v>
      </c>
      <c r="C354">
        <v>-3.8666999999999998</v>
      </c>
      <c r="E354">
        <f>ABS(MAX(B354:C354))</f>
        <v>3.8666999999999998</v>
      </c>
      <c r="F354">
        <f>ABS(MIN(B354:C354))</f>
        <v>24.021599999999999</v>
      </c>
      <c r="H354">
        <v>3.8666999999999998</v>
      </c>
      <c r="I354">
        <v>24.021599999999999</v>
      </c>
      <c r="J354">
        <f t="shared" si="7"/>
        <v>13.944149999999999</v>
      </c>
      <c r="N354" t="s">
        <v>212</v>
      </c>
      <c r="O354">
        <v>3.8666999999999998</v>
      </c>
      <c r="P354" t="s">
        <v>212</v>
      </c>
      <c r="Q354">
        <v>24.021599999999999</v>
      </c>
      <c r="R354" t="s">
        <v>212</v>
      </c>
      <c r="S354">
        <v>13.944149999999999</v>
      </c>
    </row>
    <row r="355" spans="1:19" x14ac:dyDescent="0.25">
      <c r="A355" t="s">
        <v>119</v>
      </c>
      <c r="B355">
        <v>-18.048100000000002</v>
      </c>
      <c r="C355">
        <v>-17.46</v>
      </c>
      <c r="E355">
        <f>ABS(MAX(B355:C355))</f>
        <v>17.46</v>
      </c>
      <c r="F355">
        <f>ABS(MIN(B355:C355))</f>
        <v>18.048100000000002</v>
      </c>
      <c r="H355">
        <v>17.46</v>
      </c>
      <c r="I355">
        <v>18.048100000000002</v>
      </c>
      <c r="J355">
        <f t="shared" si="7"/>
        <v>17.754049999999999</v>
      </c>
      <c r="N355" t="s">
        <v>119</v>
      </c>
      <c r="O355">
        <v>17.46</v>
      </c>
      <c r="P355" t="s">
        <v>119</v>
      </c>
      <c r="Q355">
        <v>18.048100000000002</v>
      </c>
      <c r="R355" t="s">
        <v>119</v>
      </c>
      <c r="S355">
        <v>17.754049999999999</v>
      </c>
    </row>
    <row r="356" spans="1:19" x14ac:dyDescent="0.25">
      <c r="A356" t="s">
        <v>213</v>
      </c>
      <c r="B356">
        <v>-32</v>
      </c>
      <c r="C356">
        <v>27.683299999999999</v>
      </c>
      <c r="E356">
        <v>0</v>
      </c>
      <c r="F356" cm="1">
        <f t="array" ref="F356">MAX(ABS(B356:C356))</f>
        <v>32</v>
      </c>
      <c r="H356">
        <v>0</v>
      </c>
      <c r="I356">
        <v>32</v>
      </c>
      <c r="J356">
        <f t="shared" si="7"/>
        <v>16</v>
      </c>
      <c r="N356" t="s">
        <v>213</v>
      </c>
      <c r="O356">
        <v>0</v>
      </c>
      <c r="P356" t="s">
        <v>213</v>
      </c>
      <c r="Q356">
        <v>32</v>
      </c>
      <c r="R356" t="s">
        <v>213</v>
      </c>
      <c r="S356">
        <v>16</v>
      </c>
    </row>
    <row r="357" spans="1:19" x14ac:dyDescent="0.25">
      <c r="A357" t="s">
        <v>341</v>
      </c>
      <c r="B357">
        <v>-14.078799999999999</v>
      </c>
      <c r="C357">
        <v>1.4666999999999999</v>
      </c>
      <c r="E357">
        <v>0</v>
      </c>
      <c r="F357" cm="1">
        <f t="array" ref="F357">MAX(ABS(B357:C357))</f>
        <v>14.078799999999999</v>
      </c>
      <c r="H357">
        <v>0</v>
      </c>
      <c r="I357">
        <v>14.078799999999999</v>
      </c>
      <c r="J357">
        <f t="shared" si="7"/>
        <v>7.0393999999999997</v>
      </c>
      <c r="N357" t="s">
        <v>341</v>
      </c>
      <c r="O357">
        <v>0</v>
      </c>
      <c r="P357" t="s">
        <v>341</v>
      </c>
      <c r="Q357">
        <v>14.078799999999999</v>
      </c>
      <c r="R357" t="s">
        <v>341</v>
      </c>
      <c r="S357">
        <v>7.0393999999999997</v>
      </c>
    </row>
    <row r="358" spans="1:19" x14ac:dyDescent="0.25">
      <c r="A358" t="s">
        <v>214</v>
      </c>
      <c r="B358">
        <v>9.9906000000000006</v>
      </c>
      <c r="C358">
        <v>26.55</v>
      </c>
      <c r="E358">
        <f t="shared" ref="E358:F360" si="8">B358</f>
        <v>9.9906000000000006</v>
      </c>
      <c r="F358">
        <f t="shared" si="8"/>
        <v>26.55</v>
      </c>
      <c r="H358">
        <v>9.9906000000000006</v>
      </c>
      <c r="I358">
        <v>26.55</v>
      </c>
      <c r="J358">
        <f t="shared" si="7"/>
        <v>18.270299999999999</v>
      </c>
      <c r="N358" t="s">
        <v>214</v>
      </c>
      <c r="O358">
        <v>9.9906000000000006</v>
      </c>
      <c r="P358" t="s">
        <v>214</v>
      </c>
      <c r="Q358">
        <v>26.55</v>
      </c>
      <c r="R358" t="s">
        <v>214</v>
      </c>
      <c r="S358">
        <v>18.270299999999999</v>
      </c>
    </row>
    <row r="359" spans="1:19" x14ac:dyDescent="0.25">
      <c r="A359" t="s">
        <v>215</v>
      </c>
      <c r="B359">
        <v>9.3000000000000007</v>
      </c>
      <c r="C359">
        <v>22.101500000000001</v>
      </c>
      <c r="E359">
        <f t="shared" si="8"/>
        <v>9.3000000000000007</v>
      </c>
      <c r="F359">
        <f t="shared" si="8"/>
        <v>22.101500000000001</v>
      </c>
      <c r="H359">
        <v>9.3000000000000007</v>
      </c>
      <c r="I359">
        <v>22.101500000000001</v>
      </c>
      <c r="J359">
        <f t="shared" si="7"/>
        <v>15.700750000000001</v>
      </c>
      <c r="N359" t="s">
        <v>215</v>
      </c>
      <c r="O359">
        <v>9.3000000000000007</v>
      </c>
      <c r="P359" t="s">
        <v>215</v>
      </c>
      <c r="Q359">
        <v>22.101500000000001</v>
      </c>
      <c r="R359" t="s">
        <v>215</v>
      </c>
      <c r="S359">
        <v>15.700750000000001</v>
      </c>
    </row>
    <row r="360" spans="1:19" x14ac:dyDescent="0.25">
      <c r="A360" t="s">
        <v>216</v>
      </c>
      <c r="B360">
        <v>8.3717000000000006</v>
      </c>
      <c r="C360">
        <v>26.55</v>
      </c>
      <c r="E360">
        <f t="shared" si="8"/>
        <v>8.3717000000000006</v>
      </c>
      <c r="F360">
        <f t="shared" si="8"/>
        <v>26.55</v>
      </c>
      <c r="H360">
        <v>8.3717000000000006</v>
      </c>
      <c r="I360">
        <v>26.55</v>
      </c>
      <c r="J360">
        <f t="shared" si="7"/>
        <v>17.460850000000001</v>
      </c>
      <c r="N360" t="s">
        <v>216</v>
      </c>
      <c r="O360">
        <v>8.3717000000000006</v>
      </c>
      <c r="P360" t="s">
        <v>216</v>
      </c>
      <c r="Q360">
        <v>26.55</v>
      </c>
      <c r="R360" t="s">
        <v>216</v>
      </c>
      <c r="S360">
        <v>17.460850000000001</v>
      </c>
    </row>
    <row r="361" spans="1:19" x14ac:dyDescent="0.25">
      <c r="A361" t="s">
        <v>333</v>
      </c>
      <c r="B361">
        <v>-8.5</v>
      </c>
      <c r="C361">
        <v>-0.79830000000000001</v>
      </c>
      <c r="E361">
        <f>ABS(MAX(B361:C361))</f>
        <v>0.79830000000000001</v>
      </c>
      <c r="F361">
        <f>ABS(MIN(B361:C361))</f>
        <v>8.5</v>
      </c>
      <c r="H361">
        <v>0.79830000000000001</v>
      </c>
      <c r="I361">
        <v>8.5</v>
      </c>
      <c r="J361">
        <f t="shared" si="7"/>
        <v>4.6491499999999997</v>
      </c>
      <c r="N361" t="s">
        <v>333</v>
      </c>
      <c r="O361">
        <v>0.79830000000000001</v>
      </c>
      <c r="P361" t="s">
        <v>333</v>
      </c>
      <c r="Q361">
        <v>8.5</v>
      </c>
      <c r="R361" t="s">
        <v>333</v>
      </c>
      <c r="S361">
        <v>4.6491499999999997</v>
      </c>
    </row>
    <row r="362" spans="1:19" x14ac:dyDescent="0.25">
      <c r="A362" t="s">
        <v>399</v>
      </c>
      <c r="B362">
        <v>9.3332999999999995</v>
      </c>
      <c r="C362">
        <v>35.333300000000001</v>
      </c>
      <c r="E362">
        <f t="shared" ref="E362:F368" si="9">B362</f>
        <v>9.3332999999999995</v>
      </c>
      <c r="F362">
        <f t="shared" si="9"/>
        <v>35.333300000000001</v>
      </c>
      <c r="H362">
        <v>9.3332999999999995</v>
      </c>
      <c r="I362">
        <v>35.333300000000001</v>
      </c>
      <c r="J362">
        <f t="shared" si="7"/>
        <v>22.333300000000001</v>
      </c>
      <c r="N362" t="s">
        <v>399</v>
      </c>
      <c r="O362">
        <v>9.3332999999999995</v>
      </c>
      <c r="P362" t="s">
        <v>399</v>
      </c>
      <c r="Q362">
        <v>35.333300000000001</v>
      </c>
      <c r="R362" t="s">
        <v>399</v>
      </c>
      <c r="S362">
        <v>22.333300000000001</v>
      </c>
    </row>
    <row r="363" spans="1:19" x14ac:dyDescent="0.25">
      <c r="A363" t="s">
        <v>342</v>
      </c>
      <c r="B363">
        <v>18.168500000000002</v>
      </c>
      <c r="C363">
        <v>44.28</v>
      </c>
      <c r="E363">
        <f t="shared" si="9"/>
        <v>18.168500000000002</v>
      </c>
      <c r="F363">
        <f t="shared" si="9"/>
        <v>44.28</v>
      </c>
      <c r="H363">
        <v>18.168500000000002</v>
      </c>
      <c r="I363">
        <v>44.28</v>
      </c>
      <c r="J363">
        <f t="shared" si="7"/>
        <v>31.224250000000001</v>
      </c>
      <c r="N363" t="s">
        <v>342</v>
      </c>
      <c r="O363">
        <v>18.168500000000002</v>
      </c>
      <c r="P363" t="s">
        <v>342</v>
      </c>
      <c r="Q363">
        <v>44.28</v>
      </c>
      <c r="R363" t="s">
        <v>342</v>
      </c>
      <c r="S363">
        <v>31.224250000000001</v>
      </c>
    </row>
    <row r="364" spans="1:19" x14ac:dyDescent="0.25">
      <c r="A364" t="s">
        <v>343</v>
      </c>
      <c r="B364">
        <v>22.302299999999999</v>
      </c>
      <c r="C364">
        <v>30.250399999999999</v>
      </c>
      <c r="E364">
        <f t="shared" si="9"/>
        <v>22.302299999999999</v>
      </c>
      <c r="F364">
        <f t="shared" si="9"/>
        <v>30.250399999999999</v>
      </c>
      <c r="H364">
        <v>22.302299999999999</v>
      </c>
      <c r="I364">
        <v>30.250399999999999</v>
      </c>
      <c r="J364">
        <f t="shared" si="7"/>
        <v>26.276350000000001</v>
      </c>
      <c r="N364" t="s">
        <v>343</v>
      </c>
      <c r="O364">
        <v>22.302299999999999</v>
      </c>
      <c r="P364" t="s">
        <v>343</v>
      </c>
      <c r="Q364">
        <v>30.250399999999999</v>
      </c>
      <c r="R364" t="s">
        <v>343</v>
      </c>
      <c r="S364">
        <v>26.276350000000001</v>
      </c>
    </row>
    <row r="365" spans="1:19" x14ac:dyDescent="0.25">
      <c r="A365" t="s">
        <v>400</v>
      </c>
      <c r="B365">
        <v>9.3332999999999995</v>
      </c>
      <c r="C365">
        <v>34.3917</v>
      </c>
      <c r="E365">
        <f t="shared" si="9"/>
        <v>9.3332999999999995</v>
      </c>
      <c r="F365">
        <f t="shared" si="9"/>
        <v>34.3917</v>
      </c>
      <c r="H365">
        <v>9.3332999999999995</v>
      </c>
      <c r="I365">
        <v>34.3917</v>
      </c>
      <c r="J365">
        <f t="shared" si="7"/>
        <v>21.862499999999997</v>
      </c>
      <c r="N365" t="s">
        <v>400</v>
      </c>
      <c r="O365">
        <v>9.3332999999999995</v>
      </c>
      <c r="P365" t="s">
        <v>400</v>
      </c>
      <c r="Q365">
        <v>34.3917</v>
      </c>
      <c r="R365" t="s">
        <v>400</v>
      </c>
      <c r="S365">
        <v>21.862499999999997</v>
      </c>
    </row>
    <row r="366" spans="1:19" x14ac:dyDescent="0.25">
      <c r="A366" t="s">
        <v>217</v>
      </c>
      <c r="B366">
        <v>9.2349999999999994</v>
      </c>
      <c r="C366">
        <v>32.3339</v>
      </c>
      <c r="E366">
        <f t="shared" si="9"/>
        <v>9.2349999999999994</v>
      </c>
      <c r="F366">
        <f t="shared" si="9"/>
        <v>32.3339</v>
      </c>
      <c r="H366">
        <v>9.2349999999999994</v>
      </c>
      <c r="I366">
        <v>32.3339</v>
      </c>
      <c r="J366">
        <f t="shared" si="7"/>
        <v>20.78445</v>
      </c>
      <c r="N366" t="s">
        <v>217</v>
      </c>
      <c r="O366">
        <v>9.2349999999999994</v>
      </c>
      <c r="P366" t="s">
        <v>217</v>
      </c>
      <c r="Q366">
        <v>32.3339</v>
      </c>
      <c r="R366" t="s">
        <v>217</v>
      </c>
      <c r="S366">
        <v>20.78445</v>
      </c>
    </row>
    <row r="367" spans="1:19" x14ac:dyDescent="0.25">
      <c r="A367" t="s">
        <v>218</v>
      </c>
      <c r="B367">
        <v>9.2202999999999999</v>
      </c>
      <c r="C367">
        <v>30.4374</v>
      </c>
      <c r="E367">
        <f t="shared" si="9"/>
        <v>9.2202999999999999</v>
      </c>
      <c r="F367">
        <f t="shared" si="9"/>
        <v>30.4374</v>
      </c>
      <c r="H367">
        <v>9.2202999999999999</v>
      </c>
      <c r="I367">
        <v>30.4374</v>
      </c>
      <c r="J367">
        <f t="shared" si="7"/>
        <v>19.828850000000003</v>
      </c>
      <c r="N367" t="s">
        <v>218</v>
      </c>
      <c r="O367">
        <v>9.2202999999999999</v>
      </c>
      <c r="P367" t="s">
        <v>218</v>
      </c>
      <c r="Q367">
        <v>30.4374</v>
      </c>
      <c r="R367" t="s">
        <v>218</v>
      </c>
      <c r="S367">
        <v>19.828850000000003</v>
      </c>
    </row>
    <row r="368" spans="1:19" x14ac:dyDescent="0.25">
      <c r="A368" t="s">
        <v>219</v>
      </c>
      <c r="B368">
        <v>9.2673000000000005</v>
      </c>
      <c r="C368">
        <v>29.7485</v>
      </c>
      <c r="E368">
        <f t="shared" si="9"/>
        <v>9.2673000000000005</v>
      </c>
      <c r="F368">
        <f t="shared" si="9"/>
        <v>29.7485</v>
      </c>
      <c r="H368">
        <v>9.2673000000000005</v>
      </c>
      <c r="I368">
        <v>29.7485</v>
      </c>
      <c r="J368">
        <f t="shared" si="7"/>
        <v>19.507899999999999</v>
      </c>
      <c r="N368" t="s">
        <v>219</v>
      </c>
      <c r="O368">
        <v>9.2673000000000005</v>
      </c>
      <c r="P368" t="s">
        <v>219</v>
      </c>
      <c r="Q368">
        <v>29.7485</v>
      </c>
      <c r="R368" t="s">
        <v>219</v>
      </c>
      <c r="S368">
        <v>19.507899999999999</v>
      </c>
    </row>
    <row r="369" spans="1:19" x14ac:dyDescent="0.25">
      <c r="A369" t="s">
        <v>220</v>
      </c>
      <c r="B369">
        <v>-15.533300000000001</v>
      </c>
      <c r="C369">
        <v>34.966700000000003</v>
      </c>
      <c r="E369">
        <v>0</v>
      </c>
      <c r="F369" cm="1">
        <f t="array" ref="F369">MAX(ABS(B369:C369))</f>
        <v>34.966700000000003</v>
      </c>
      <c r="H369">
        <v>0</v>
      </c>
      <c r="I369">
        <v>34.966700000000003</v>
      </c>
      <c r="J369">
        <f t="shared" si="7"/>
        <v>17.483350000000002</v>
      </c>
      <c r="N369" t="s">
        <v>220</v>
      </c>
      <c r="O369">
        <v>0</v>
      </c>
      <c r="P369" t="s">
        <v>220</v>
      </c>
      <c r="Q369">
        <v>34.966700000000003</v>
      </c>
      <c r="R369" t="s">
        <v>220</v>
      </c>
      <c r="S369">
        <v>17.483350000000002</v>
      </c>
    </row>
    <row r="370" spans="1:19" x14ac:dyDescent="0.25">
      <c r="A370" t="s">
        <v>221</v>
      </c>
      <c r="B370">
        <v>-31.533000000000001</v>
      </c>
      <c r="C370">
        <v>26.083300000000001</v>
      </c>
      <c r="E370">
        <v>0</v>
      </c>
      <c r="F370" cm="1">
        <f t="array" ref="F370">MAX(ABS(B370:C370))</f>
        <v>31.533000000000001</v>
      </c>
      <c r="H370">
        <v>0</v>
      </c>
      <c r="I370">
        <v>31.533000000000001</v>
      </c>
      <c r="J370">
        <f t="shared" si="7"/>
        <v>15.766500000000001</v>
      </c>
      <c r="N370" t="s">
        <v>221</v>
      </c>
      <c r="O370">
        <v>0</v>
      </c>
      <c r="P370" t="s">
        <v>221</v>
      </c>
      <c r="Q370">
        <v>31.533000000000001</v>
      </c>
      <c r="R370" t="s">
        <v>221</v>
      </c>
      <c r="S370">
        <v>15.766500000000001</v>
      </c>
    </row>
    <row r="371" spans="1:19" x14ac:dyDescent="0.25">
      <c r="A371" t="s">
        <v>222</v>
      </c>
      <c r="B371">
        <v>-28.966699999999999</v>
      </c>
      <c r="C371">
        <v>32.78</v>
      </c>
      <c r="E371">
        <v>0</v>
      </c>
      <c r="F371" cm="1">
        <f t="array" ref="F371">MAX(ABS(B371:C371))</f>
        <v>32.78</v>
      </c>
      <c r="H371">
        <v>0</v>
      </c>
      <c r="I371">
        <v>32.78</v>
      </c>
      <c r="J371">
        <f t="shared" si="7"/>
        <v>16.39</v>
      </c>
      <c r="N371" t="s">
        <v>222</v>
      </c>
      <c r="O371">
        <v>0</v>
      </c>
      <c r="P371" t="s">
        <v>222</v>
      </c>
      <c r="Q371">
        <v>32.78</v>
      </c>
      <c r="R371" t="s">
        <v>222</v>
      </c>
      <c r="S371">
        <v>16.39</v>
      </c>
    </row>
    <row r="372" spans="1:19" x14ac:dyDescent="0.25">
      <c r="A372" t="s">
        <v>223</v>
      </c>
      <c r="B372">
        <v>22.785399999999999</v>
      </c>
      <c r="C372">
        <v>27.74</v>
      </c>
      <c r="E372">
        <f>B372</f>
        <v>22.785399999999999</v>
      </c>
      <c r="F372">
        <f>C372</f>
        <v>27.74</v>
      </c>
      <c r="H372">
        <v>22.785399999999999</v>
      </c>
      <c r="I372">
        <v>27.74</v>
      </c>
      <c r="J372">
        <f t="shared" si="7"/>
        <v>25.262699999999999</v>
      </c>
      <c r="N372" t="s">
        <v>223</v>
      </c>
      <c r="O372">
        <v>22.785399999999999</v>
      </c>
      <c r="P372" t="s">
        <v>223</v>
      </c>
      <c r="Q372">
        <v>27.74</v>
      </c>
      <c r="R372" t="s">
        <v>223</v>
      </c>
      <c r="S372">
        <v>25.262699999999999</v>
      </c>
    </row>
    <row r="373" spans="1:19" x14ac:dyDescent="0.25">
      <c r="A373" t="s">
        <v>109</v>
      </c>
      <c r="B373">
        <v>-27.6</v>
      </c>
      <c r="C373">
        <v>13.5403</v>
      </c>
      <c r="E373">
        <v>0</v>
      </c>
      <c r="F373" cm="1">
        <f t="array" ref="F373">MAX(ABS(B373:C373))</f>
        <v>27.6</v>
      </c>
      <c r="H373">
        <v>0</v>
      </c>
      <c r="I373">
        <v>27.6</v>
      </c>
      <c r="J373">
        <f t="shared" si="7"/>
        <v>13.8</v>
      </c>
      <c r="N373" t="s">
        <v>109</v>
      </c>
      <c r="O373">
        <v>0</v>
      </c>
      <c r="P373" t="s">
        <v>109</v>
      </c>
      <c r="Q373">
        <v>27.6</v>
      </c>
      <c r="R373" t="s">
        <v>109</v>
      </c>
      <c r="S373">
        <v>13.8</v>
      </c>
    </row>
    <row r="374" spans="1:19" x14ac:dyDescent="0.25">
      <c r="A374" t="s">
        <v>225</v>
      </c>
      <c r="B374">
        <v>-31.55</v>
      </c>
      <c r="C374">
        <v>34.966700000000003</v>
      </c>
      <c r="E374">
        <v>0</v>
      </c>
      <c r="F374" cm="1">
        <f t="array" ref="F374">MAX(ABS(B374:C374))</f>
        <v>34.966700000000003</v>
      </c>
      <c r="H374">
        <v>0</v>
      </c>
      <c r="I374">
        <v>34.966700000000003</v>
      </c>
      <c r="J374">
        <f t="shared" si="7"/>
        <v>17.483350000000002</v>
      </c>
      <c r="N374" t="s">
        <v>225</v>
      </c>
      <c r="O374">
        <v>0</v>
      </c>
      <c r="P374" t="s">
        <v>225</v>
      </c>
      <c r="Q374">
        <v>34.966700000000003</v>
      </c>
      <c r="R374" t="s">
        <v>225</v>
      </c>
      <c r="S374">
        <v>17.483350000000002</v>
      </c>
    </row>
    <row r="375" spans="1:19" x14ac:dyDescent="0.25">
      <c r="A375" t="s">
        <v>226</v>
      </c>
      <c r="B375">
        <v>-35.061700000000002</v>
      </c>
      <c r="C375">
        <v>28.563700000000001</v>
      </c>
      <c r="E375">
        <v>0</v>
      </c>
      <c r="F375" cm="1">
        <f t="array" ref="F375">MAX(ABS(B375:C375))</f>
        <v>35.061700000000002</v>
      </c>
      <c r="H375">
        <v>0</v>
      </c>
      <c r="I375">
        <v>35.061700000000002</v>
      </c>
      <c r="J375">
        <f t="shared" si="7"/>
        <v>17.530850000000001</v>
      </c>
      <c r="N375" t="s">
        <v>226</v>
      </c>
      <c r="O375">
        <v>0</v>
      </c>
      <c r="P375" t="s">
        <v>226</v>
      </c>
      <c r="Q375">
        <v>35.061700000000002</v>
      </c>
      <c r="R375" t="s">
        <v>226</v>
      </c>
      <c r="S375">
        <v>17.530850000000001</v>
      </c>
    </row>
    <row r="376" spans="1:19" x14ac:dyDescent="0.25">
      <c r="A376" t="s">
        <v>227</v>
      </c>
      <c r="B376">
        <v>-28.75</v>
      </c>
      <c r="C376">
        <v>21.091699999999999</v>
      </c>
      <c r="E376">
        <v>0</v>
      </c>
      <c r="F376" cm="1">
        <f t="array" ref="F376">MAX(ABS(B376:C376))</f>
        <v>28.75</v>
      </c>
      <c r="H376">
        <v>0</v>
      </c>
      <c r="I376">
        <v>28.75</v>
      </c>
      <c r="J376">
        <f t="shared" si="7"/>
        <v>14.375</v>
      </c>
      <c r="N376" t="s">
        <v>227</v>
      </c>
      <c r="O376">
        <v>0</v>
      </c>
      <c r="P376" t="s">
        <v>227</v>
      </c>
      <c r="Q376">
        <v>28.75</v>
      </c>
      <c r="R376" t="s">
        <v>227</v>
      </c>
      <c r="S376">
        <v>14.375</v>
      </c>
    </row>
    <row r="377" spans="1:19" x14ac:dyDescent="0.25">
      <c r="A377" t="s">
        <v>401</v>
      </c>
      <c r="B377">
        <v>-77.73</v>
      </c>
      <c r="C377">
        <v>-53.727800000000002</v>
      </c>
      <c r="E377">
        <f>ABS(MAX(B377:C377))</f>
        <v>53.727800000000002</v>
      </c>
      <c r="F377">
        <f>ABS(MIN(B377:C377))</f>
        <v>77.73</v>
      </c>
      <c r="H377">
        <v>53.727800000000002</v>
      </c>
      <c r="I377">
        <v>77.73</v>
      </c>
      <c r="J377">
        <f t="shared" si="7"/>
        <v>65.72890000000001</v>
      </c>
      <c r="N377" t="s">
        <v>401</v>
      </c>
      <c r="O377">
        <v>53.727800000000002</v>
      </c>
      <c r="P377" t="s">
        <v>401</v>
      </c>
      <c r="Q377">
        <v>77.73</v>
      </c>
      <c r="R377" t="s">
        <v>401</v>
      </c>
      <c r="S377">
        <v>65.72890000000001</v>
      </c>
    </row>
    <row r="378" spans="1:19" x14ac:dyDescent="0.25">
      <c r="A378" t="s">
        <v>402</v>
      </c>
      <c r="B378">
        <v>-33.616700000000002</v>
      </c>
      <c r="C378">
        <v>44.38</v>
      </c>
      <c r="E378">
        <v>0</v>
      </c>
      <c r="F378" cm="1">
        <f t="array" ref="F378">MAX(ABS(B378:C378))</f>
        <v>44.38</v>
      </c>
      <c r="H378">
        <v>0</v>
      </c>
      <c r="I378">
        <v>44.38</v>
      </c>
      <c r="J378">
        <f t="shared" si="7"/>
        <v>22.19</v>
      </c>
      <c r="N378" t="s">
        <v>402</v>
      </c>
      <c r="O378">
        <v>0</v>
      </c>
      <c r="P378" t="s">
        <v>402</v>
      </c>
      <c r="Q378">
        <v>44.38</v>
      </c>
      <c r="R378" t="s">
        <v>402</v>
      </c>
      <c r="S378">
        <v>22.19</v>
      </c>
    </row>
    <row r="379" spans="1:19" x14ac:dyDescent="0.25">
      <c r="A379" t="s">
        <v>228</v>
      </c>
      <c r="B379">
        <v>-33.630000000000003</v>
      </c>
      <c r="C379">
        <v>33.478499999999997</v>
      </c>
      <c r="E379">
        <v>0</v>
      </c>
      <c r="F379" cm="1">
        <f t="array" ref="F379">MAX(ABS(B379:C379))</f>
        <v>33.630000000000003</v>
      </c>
      <c r="H379">
        <v>0</v>
      </c>
      <c r="I379">
        <v>33.630000000000003</v>
      </c>
      <c r="J379">
        <f t="shared" si="7"/>
        <v>16.815000000000001</v>
      </c>
      <c r="N379" t="s">
        <v>228</v>
      </c>
      <c r="O379">
        <v>0</v>
      </c>
      <c r="P379" t="s">
        <v>228</v>
      </c>
      <c r="Q379">
        <v>33.630000000000003</v>
      </c>
      <c r="R379" t="s">
        <v>228</v>
      </c>
      <c r="S379">
        <v>16.815000000000001</v>
      </c>
    </row>
    <row r="380" spans="1:19" x14ac:dyDescent="0.25">
      <c r="A380" t="s">
        <v>317</v>
      </c>
      <c r="B380">
        <v>-21.1</v>
      </c>
      <c r="C380">
        <v>34.104799999999997</v>
      </c>
      <c r="E380">
        <v>0</v>
      </c>
      <c r="F380" cm="1">
        <f t="array" ref="F380">MAX(ABS(B380:C380))</f>
        <v>34.104799999999997</v>
      </c>
      <c r="H380">
        <v>0</v>
      </c>
      <c r="I380">
        <v>34.104799999999997</v>
      </c>
      <c r="J380">
        <f t="shared" si="7"/>
        <v>17.052399999999999</v>
      </c>
      <c r="N380" t="s">
        <v>317</v>
      </c>
      <c r="O380">
        <v>0</v>
      </c>
      <c r="P380" t="s">
        <v>317</v>
      </c>
      <c r="Q380">
        <v>34.104799999999997</v>
      </c>
      <c r="R380" t="s">
        <v>317</v>
      </c>
      <c r="S380">
        <v>17.052399999999999</v>
      </c>
    </row>
    <row r="381" spans="1:19" x14ac:dyDescent="0.25">
      <c r="A381" t="s">
        <v>229</v>
      </c>
      <c r="B381">
        <v>-32.200000000000003</v>
      </c>
      <c r="C381">
        <v>26.506699999999999</v>
      </c>
      <c r="E381">
        <v>0</v>
      </c>
      <c r="F381" cm="1">
        <f t="array" ref="F381">MAX(ABS(B381:C381))</f>
        <v>32.200000000000003</v>
      </c>
      <c r="H381">
        <v>0</v>
      </c>
      <c r="I381">
        <v>32.200000000000003</v>
      </c>
      <c r="J381">
        <f t="shared" si="7"/>
        <v>16.100000000000001</v>
      </c>
      <c r="N381" t="s">
        <v>229</v>
      </c>
      <c r="O381">
        <v>0</v>
      </c>
      <c r="P381" t="s">
        <v>229</v>
      </c>
      <c r="Q381">
        <v>32.200000000000003</v>
      </c>
      <c r="R381" t="s">
        <v>229</v>
      </c>
      <c r="S381">
        <v>16.100000000000001</v>
      </c>
    </row>
    <row r="382" spans="1:19" x14ac:dyDescent="0.25">
      <c r="A382" t="s">
        <v>544</v>
      </c>
      <c r="B382">
        <v>-27.486999999999998</v>
      </c>
      <c r="C382">
        <v>28.566400000000002</v>
      </c>
      <c r="E382">
        <v>0</v>
      </c>
      <c r="F382" cm="1">
        <f t="array" ref="F382">MAX(ABS(B382:C382))</f>
        <v>28.566400000000002</v>
      </c>
      <c r="H382">
        <v>0</v>
      </c>
      <c r="I382">
        <v>28.566400000000002</v>
      </c>
      <c r="J382">
        <f t="shared" si="7"/>
        <v>14.283200000000001</v>
      </c>
      <c r="N382" t="s">
        <v>544</v>
      </c>
      <c r="O382">
        <v>0</v>
      </c>
      <c r="P382" t="s">
        <v>544</v>
      </c>
      <c r="Q382">
        <v>28.566400000000002</v>
      </c>
      <c r="R382" t="s">
        <v>544</v>
      </c>
      <c r="S382">
        <v>14.283200000000001</v>
      </c>
    </row>
    <row r="383" spans="1:19" x14ac:dyDescent="0.25">
      <c r="A383" t="s">
        <v>230</v>
      </c>
      <c r="B383">
        <v>-33.78</v>
      </c>
      <c r="C383">
        <v>32.696100000000001</v>
      </c>
      <c r="E383">
        <v>0</v>
      </c>
      <c r="F383" cm="1">
        <f t="array" ref="F383">MAX(ABS(B383:C383))</f>
        <v>33.78</v>
      </c>
      <c r="H383">
        <v>0</v>
      </c>
      <c r="I383">
        <v>33.78</v>
      </c>
      <c r="J383">
        <f t="shared" si="7"/>
        <v>16.89</v>
      </c>
      <c r="N383" t="s">
        <v>230</v>
      </c>
      <c r="O383">
        <v>0</v>
      </c>
      <c r="P383" t="s">
        <v>230</v>
      </c>
      <c r="Q383">
        <v>33.78</v>
      </c>
      <c r="R383" t="s">
        <v>230</v>
      </c>
      <c r="S383">
        <v>16.89</v>
      </c>
    </row>
    <row r="384" spans="1:19" x14ac:dyDescent="0.25">
      <c r="A384" t="s">
        <v>231</v>
      </c>
      <c r="B384">
        <v>-27.486999999999998</v>
      </c>
      <c r="C384">
        <v>28.38</v>
      </c>
      <c r="E384">
        <v>0</v>
      </c>
      <c r="F384" cm="1">
        <f t="array" ref="F384">MAX(ABS(B384:C384))</f>
        <v>28.38</v>
      </c>
      <c r="H384">
        <v>0</v>
      </c>
      <c r="I384">
        <v>28.38</v>
      </c>
      <c r="J384">
        <f t="shared" si="7"/>
        <v>14.19</v>
      </c>
      <c r="N384" t="s">
        <v>231</v>
      </c>
      <c r="O384">
        <v>0</v>
      </c>
      <c r="P384" t="s">
        <v>231</v>
      </c>
      <c r="Q384">
        <v>28.38</v>
      </c>
      <c r="R384" t="s">
        <v>231</v>
      </c>
      <c r="S384">
        <v>14.19</v>
      </c>
    </row>
    <row r="385" spans="1:19" x14ac:dyDescent="0.25">
      <c r="A385" t="s">
        <v>232</v>
      </c>
      <c r="B385">
        <v>-28.635000000000002</v>
      </c>
      <c r="C385">
        <v>34.966700000000003</v>
      </c>
      <c r="E385">
        <v>0</v>
      </c>
      <c r="F385" cm="1">
        <f t="array" ref="F385">MAX(ABS(B385:C385))</f>
        <v>34.966700000000003</v>
      </c>
      <c r="H385">
        <v>0</v>
      </c>
      <c r="I385">
        <v>34.966700000000003</v>
      </c>
      <c r="J385">
        <f t="shared" si="7"/>
        <v>17.483350000000002</v>
      </c>
      <c r="N385" t="s">
        <v>232</v>
      </c>
      <c r="O385">
        <v>0</v>
      </c>
      <c r="P385" t="s">
        <v>232</v>
      </c>
      <c r="Q385">
        <v>34.966700000000003</v>
      </c>
      <c r="R385" t="s">
        <v>232</v>
      </c>
      <c r="S385">
        <v>17.483350000000002</v>
      </c>
    </row>
    <row r="386" spans="1:19" x14ac:dyDescent="0.25">
      <c r="A386" t="s">
        <v>233</v>
      </c>
      <c r="B386">
        <v>-31.533000000000001</v>
      </c>
      <c r="C386">
        <v>30.3797</v>
      </c>
      <c r="E386">
        <v>0</v>
      </c>
      <c r="F386" cm="1">
        <f t="array" ref="F386">MAX(ABS(B386:C386))</f>
        <v>31.533000000000001</v>
      </c>
      <c r="H386">
        <v>0</v>
      </c>
      <c r="I386">
        <v>31.533000000000001</v>
      </c>
      <c r="J386">
        <f t="shared" si="7"/>
        <v>15.766500000000001</v>
      </c>
      <c r="N386" t="s">
        <v>233</v>
      </c>
      <c r="O386">
        <v>0</v>
      </c>
      <c r="P386" t="s">
        <v>233</v>
      </c>
      <c r="Q386">
        <v>31.533000000000001</v>
      </c>
      <c r="R386" t="s">
        <v>233</v>
      </c>
      <c r="S386">
        <v>15.766500000000001</v>
      </c>
    </row>
    <row r="387" spans="1:19" x14ac:dyDescent="0.25">
      <c r="A387" t="s">
        <v>234</v>
      </c>
      <c r="B387">
        <v>-23.916699999999999</v>
      </c>
      <c r="C387">
        <v>34.966700000000003</v>
      </c>
      <c r="E387">
        <v>0</v>
      </c>
      <c r="F387" cm="1">
        <f t="array" ref="F387">MAX(ABS(B387:C387))</f>
        <v>34.966700000000003</v>
      </c>
      <c r="H387">
        <v>0</v>
      </c>
      <c r="I387">
        <v>34.966700000000003</v>
      </c>
      <c r="J387">
        <f t="shared" ref="J387:J450" si="10">MEDIAN(H387:I387)</f>
        <v>17.483350000000002</v>
      </c>
      <c r="N387" t="s">
        <v>234</v>
      </c>
      <c r="O387">
        <v>0</v>
      </c>
      <c r="P387" t="s">
        <v>234</v>
      </c>
      <c r="Q387">
        <v>34.966700000000003</v>
      </c>
      <c r="R387" t="s">
        <v>234</v>
      </c>
      <c r="S387">
        <v>17.483350000000002</v>
      </c>
    </row>
    <row r="388" spans="1:19" x14ac:dyDescent="0.25">
      <c r="A388" t="s">
        <v>235</v>
      </c>
      <c r="B388">
        <v>-31.863399999999999</v>
      </c>
      <c r="C388">
        <v>34.966700000000003</v>
      </c>
      <c r="E388">
        <v>0</v>
      </c>
      <c r="F388" cm="1">
        <f t="array" ref="F388">MAX(ABS(B388:C388))</f>
        <v>34.966700000000003</v>
      </c>
      <c r="H388">
        <v>0</v>
      </c>
      <c r="I388">
        <v>34.966700000000003</v>
      </c>
      <c r="J388">
        <f t="shared" si="10"/>
        <v>17.483350000000002</v>
      </c>
      <c r="N388" t="s">
        <v>235</v>
      </c>
      <c r="O388">
        <v>0</v>
      </c>
      <c r="P388" t="s">
        <v>235</v>
      </c>
      <c r="Q388">
        <v>34.966700000000003</v>
      </c>
      <c r="R388" t="s">
        <v>235</v>
      </c>
      <c r="S388">
        <v>17.483350000000002</v>
      </c>
    </row>
    <row r="389" spans="1:19" x14ac:dyDescent="0.25">
      <c r="A389" t="s">
        <v>236</v>
      </c>
      <c r="B389">
        <v>-24.4833</v>
      </c>
      <c r="C389">
        <v>28.316700000000001</v>
      </c>
      <c r="E389">
        <v>0</v>
      </c>
      <c r="F389" cm="1">
        <f t="array" ref="F389">MAX(ABS(B389:C389))</f>
        <v>28.316700000000001</v>
      </c>
      <c r="H389">
        <v>0</v>
      </c>
      <c r="I389">
        <v>28.316700000000001</v>
      </c>
      <c r="J389">
        <f t="shared" si="10"/>
        <v>14.15835</v>
      </c>
      <c r="N389" t="s">
        <v>236</v>
      </c>
      <c r="O389">
        <v>0</v>
      </c>
      <c r="P389" t="s">
        <v>236</v>
      </c>
      <c r="Q389">
        <v>28.316700000000001</v>
      </c>
      <c r="R389" t="s">
        <v>236</v>
      </c>
      <c r="S389">
        <v>14.15835</v>
      </c>
    </row>
    <row r="390" spans="1:19" x14ac:dyDescent="0.25">
      <c r="A390" t="s">
        <v>237</v>
      </c>
      <c r="B390">
        <v>-23.383299999999998</v>
      </c>
      <c r="C390">
        <v>10</v>
      </c>
      <c r="E390">
        <v>0</v>
      </c>
      <c r="F390" cm="1">
        <f t="array" ref="F390">MAX(ABS(B390:C390))</f>
        <v>23.383299999999998</v>
      </c>
      <c r="H390">
        <v>0</v>
      </c>
      <c r="I390">
        <v>23.383299999999998</v>
      </c>
      <c r="J390">
        <f t="shared" si="10"/>
        <v>11.691649999999999</v>
      </c>
      <c r="N390" t="s">
        <v>237</v>
      </c>
      <c r="O390">
        <v>0</v>
      </c>
      <c r="P390" t="s">
        <v>237</v>
      </c>
      <c r="Q390">
        <v>23.383299999999998</v>
      </c>
      <c r="R390" t="s">
        <v>237</v>
      </c>
      <c r="S390">
        <v>11.691649999999999</v>
      </c>
    </row>
    <row r="391" spans="1:19" x14ac:dyDescent="0.25">
      <c r="A391" t="s">
        <v>238</v>
      </c>
      <c r="B391">
        <v>-23.383299999999998</v>
      </c>
      <c r="C391">
        <v>34.966700000000003</v>
      </c>
      <c r="E391">
        <v>0</v>
      </c>
      <c r="F391" cm="1">
        <f t="array" ref="F391">MAX(ABS(B391:C391))</f>
        <v>34.966700000000003</v>
      </c>
      <c r="H391">
        <v>0</v>
      </c>
      <c r="I391">
        <v>34.966700000000003</v>
      </c>
      <c r="J391">
        <f t="shared" si="10"/>
        <v>17.483350000000002</v>
      </c>
      <c r="N391" t="s">
        <v>238</v>
      </c>
      <c r="O391">
        <v>0</v>
      </c>
      <c r="P391" t="s">
        <v>238</v>
      </c>
      <c r="Q391">
        <v>34.966700000000003</v>
      </c>
      <c r="R391" t="s">
        <v>238</v>
      </c>
      <c r="S391">
        <v>17.483350000000002</v>
      </c>
    </row>
    <row r="392" spans="1:19" x14ac:dyDescent="0.25">
      <c r="A392" t="s">
        <v>239</v>
      </c>
      <c r="B392">
        <v>-22.284600000000001</v>
      </c>
      <c r="C392">
        <v>33.25</v>
      </c>
      <c r="E392">
        <v>0</v>
      </c>
      <c r="F392" cm="1">
        <f t="array" ref="F392">MAX(ABS(B392:C392))</f>
        <v>33.25</v>
      </c>
      <c r="H392">
        <v>0</v>
      </c>
      <c r="I392">
        <v>33.25</v>
      </c>
      <c r="J392">
        <f t="shared" si="10"/>
        <v>16.625</v>
      </c>
      <c r="N392" t="s">
        <v>239</v>
      </c>
      <c r="O392">
        <v>0</v>
      </c>
      <c r="P392" t="s">
        <v>239</v>
      </c>
      <c r="Q392">
        <v>33.25</v>
      </c>
      <c r="R392" t="s">
        <v>239</v>
      </c>
      <c r="S392">
        <v>16.625</v>
      </c>
    </row>
    <row r="393" spans="1:19" x14ac:dyDescent="0.25">
      <c r="A393" t="s">
        <v>474</v>
      </c>
      <c r="B393">
        <v>-28.992599999999999</v>
      </c>
      <c r="C393">
        <v>13.5533</v>
      </c>
      <c r="E393">
        <v>0</v>
      </c>
      <c r="F393" cm="1">
        <f t="array" ref="F393">MAX(ABS(B393:C393))</f>
        <v>28.992599999999999</v>
      </c>
      <c r="H393">
        <v>0</v>
      </c>
      <c r="I393">
        <v>28.992599999999999</v>
      </c>
      <c r="J393">
        <f t="shared" si="10"/>
        <v>14.4963</v>
      </c>
      <c r="N393" t="s">
        <v>474</v>
      </c>
      <c r="O393">
        <v>0</v>
      </c>
      <c r="P393" t="s">
        <v>474</v>
      </c>
      <c r="Q393">
        <v>28.992599999999999</v>
      </c>
      <c r="R393" t="s">
        <v>474</v>
      </c>
      <c r="S393">
        <v>14.4963</v>
      </c>
    </row>
    <row r="394" spans="1:19" x14ac:dyDescent="0.25">
      <c r="A394" t="s">
        <v>240</v>
      </c>
      <c r="B394">
        <v>-23.383299999999998</v>
      </c>
      <c r="C394">
        <v>22.253499999999999</v>
      </c>
      <c r="E394">
        <v>0</v>
      </c>
      <c r="F394" cm="1">
        <f t="array" ref="F394">MAX(ABS(B394:C394))</f>
        <v>23.383299999999998</v>
      </c>
      <c r="H394">
        <v>0</v>
      </c>
      <c r="I394">
        <v>23.383299999999998</v>
      </c>
      <c r="J394">
        <f t="shared" si="10"/>
        <v>11.691649999999999</v>
      </c>
      <c r="N394" t="s">
        <v>240</v>
      </c>
      <c r="O394">
        <v>0</v>
      </c>
      <c r="P394" t="s">
        <v>240</v>
      </c>
      <c r="Q394">
        <v>23.383299999999998</v>
      </c>
      <c r="R394" t="s">
        <v>240</v>
      </c>
      <c r="S394">
        <v>11.691649999999999</v>
      </c>
    </row>
    <row r="395" spans="1:19" x14ac:dyDescent="0.25">
      <c r="A395" t="s">
        <v>347</v>
      </c>
      <c r="B395">
        <v>-27.6</v>
      </c>
      <c r="C395">
        <v>34.966700000000003</v>
      </c>
      <c r="E395">
        <v>0</v>
      </c>
      <c r="F395" cm="1">
        <f t="array" ref="F395">MAX(ABS(B395:C395))</f>
        <v>34.966700000000003</v>
      </c>
      <c r="H395">
        <v>0</v>
      </c>
      <c r="I395">
        <v>34.966700000000003</v>
      </c>
      <c r="J395">
        <f t="shared" si="10"/>
        <v>17.483350000000002</v>
      </c>
      <c r="N395" t="s">
        <v>347</v>
      </c>
      <c r="O395">
        <v>0</v>
      </c>
      <c r="P395" t="s">
        <v>347</v>
      </c>
      <c r="Q395">
        <v>34.966700000000003</v>
      </c>
      <c r="R395" t="s">
        <v>347</v>
      </c>
      <c r="S395">
        <v>17.483350000000002</v>
      </c>
    </row>
    <row r="396" spans="1:19" x14ac:dyDescent="0.25">
      <c r="A396" t="s">
        <v>475</v>
      </c>
      <c r="B396">
        <v>-44.030700000000003</v>
      </c>
      <c r="C396">
        <v>34.78</v>
      </c>
      <c r="E396">
        <v>0</v>
      </c>
      <c r="F396" cm="1">
        <f t="array" ref="F396">MAX(ABS(B396:C396))</f>
        <v>44.030700000000003</v>
      </c>
      <c r="H396">
        <v>0</v>
      </c>
      <c r="I396">
        <v>44.030700000000003</v>
      </c>
      <c r="J396">
        <f t="shared" si="10"/>
        <v>22.015350000000002</v>
      </c>
      <c r="N396" t="s">
        <v>475</v>
      </c>
      <c r="O396">
        <v>0</v>
      </c>
      <c r="P396" t="s">
        <v>475</v>
      </c>
      <c r="Q396">
        <v>44.030700000000003</v>
      </c>
      <c r="R396" t="s">
        <v>475</v>
      </c>
      <c r="S396">
        <v>22.015350000000002</v>
      </c>
    </row>
    <row r="397" spans="1:19" x14ac:dyDescent="0.25">
      <c r="A397" t="s">
        <v>403</v>
      </c>
      <c r="B397">
        <v>-24.816700000000001</v>
      </c>
      <c r="C397">
        <v>33.25</v>
      </c>
      <c r="E397">
        <v>0</v>
      </c>
      <c r="F397" cm="1">
        <f t="array" ref="F397">MAX(ABS(B397:C397))</f>
        <v>33.25</v>
      </c>
      <c r="H397">
        <v>0</v>
      </c>
      <c r="I397">
        <v>33.25</v>
      </c>
      <c r="J397">
        <f t="shared" si="10"/>
        <v>16.625</v>
      </c>
      <c r="N397" t="s">
        <v>403</v>
      </c>
      <c r="O397">
        <v>0</v>
      </c>
      <c r="P397" t="s">
        <v>403</v>
      </c>
      <c r="Q397">
        <v>33.25</v>
      </c>
      <c r="R397" t="s">
        <v>403</v>
      </c>
      <c r="S397">
        <v>16.625</v>
      </c>
    </row>
    <row r="398" spans="1:19" x14ac:dyDescent="0.25">
      <c r="A398" t="s">
        <v>241</v>
      </c>
      <c r="B398">
        <v>-27.4405</v>
      </c>
      <c r="C398">
        <v>26.88</v>
      </c>
      <c r="E398">
        <v>0</v>
      </c>
      <c r="F398" cm="1">
        <f t="array" ref="F398">MAX(ABS(B398:C398))</f>
        <v>27.4405</v>
      </c>
      <c r="H398">
        <v>0</v>
      </c>
      <c r="I398">
        <v>27.4405</v>
      </c>
      <c r="J398">
        <f t="shared" si="10"/>
        <v>13.72025</v>
      </c>
      <c r="N398" t="s">
        <v>241</v>
      </c>
      <c r="O398">
        <v>0</v>
      </c>
      <c r="P398" t="s">
        <v>241</v>
      </c>
      <c r="Q398">
        <v>27.4405</v>
      </c>
      <c r="R398" t="s">
        <v>241</v>
      </c>
      <c r="S398">
        <v>13.72025</v>
      </c>
    </row>
    <row r="399" spans="1:19" x14ac:dyDescent="0.25">
      <c r="A399" t="s">
        <v>242</v>
      </c>
      <c r="B399">
        <v>-21.1</v>
      </c>
      <c r="C399">
        <v>28.435600000000001</v>
      </c>
      <c r="E399">
        <v>0</v>
      </c>
      <c r="F399" cm="1">
        <f t="array" ref="F399">MAX(ABS(B399:C399))</f>
        <v>28.435600000000001</v>
      </c>
      <c r="H399">
        <v>0</v>
      </c>
      <c r="I399">
        <v>28.435600000000001</v>
      </c>
      <c r="J399">
        <f t="shared" si="10"/>
        <v>14.2178</v>
      </c>
      <c r="N399" t="s">
        <v>242</v>
      </c>
      <c r="O399">
        <v>0</v>
      </c>
      <c r="P399" t="s">
        <v>242</v>
      </c>
      <c r="Q399">
        <v>28.435600000000001</v>
      </c>
      <c r="R399" t="s">
        <v>242</v>
      </c>
      <c r="S399">
        <v>14.2178</v>
      </c>
    </row>
    <row r="400" spans="1:19" x14ac:dyDescent="0.25">
      <c r="A400" t="s">
        <v>243</v>
      </c>
      <c r="B400">
        <v>-27.538699999999999</v>
      </c>
      <c r="C400">
        <v>34.966700000000003</v>
      </c>
      <c r="E400">
        <v>0</v>
      </c>
      <c r="F400" cm="1">
        <f t="array" ref="F400">MAX(ABS(B400:C400))</f>
        <v>34.966700000000003</v>
      </c>
      <c r="H400">
        <v>0</v>
      </c>
      <c r="I400">
        <v>34.966700000000003</v>
      </c>
      <c r="J400">
        <f t="shared" si="10"/>
        <v>17.483350000000002</v>
      </c>
      <c r="N400" t="s">
        <v>243</v>
      </c>
      <c r="O400">
        <v>0</v>
      </c>
      <c r="P400" t="s">
        <v>243</v>
      </c>
      <c r="Q400">
        <v>34.966700000000003</v>
      </c>
      <c r="R400" t="s">
        <v>243</v>
      </c>
      <c r="S400">
        <v>17.483350000000002</v>
      </c>
    </row>
    <row r="401" spans="1:19" x14ac:dyDescent="0.25">
      <c r="A401" t="s">
        <v>344</v>
      </c>
      <c r="B401">
        <v>-27.828700000000001</v>
      </c>
      <c r="C401">
        <v>27.788599999999999</v>
      </c>
      <c r="E401">
        <v>0</v>
      </c>
      <c r="F401" cm="1">
        <f t="array" ref="F401">MAX(ABS(B401:C401))</f>
        <v>27.828700000000001</v>
      </c>
      <c r="H401">
        <v>0</v>
      </c>
      <c r="I401">
        <v>27.828700000000001</v>
      </c>
      <c r="J401">
        <f t="shared" si="10"/>
        <v>13.914350000000001</v>
      </c>
      <c r="N401" t="s">
        <v>344</v>
      </c>
      <c r="O401">
        <v>0</v>
      </c>
      <c r="P401" t="s">
        <v>344</v>
      </c>
      <c r="Q401">
        <v>27.828700000000001</v>
      </c>
      <c r="R401" t="s">
        <v>344</v>
      </c>
      <c r="S401">
        <v>13.914350000000001</v>
      </c>
    </row>
    <row r="402" spans="1:19" x14ac:dyDescent="0.25">
      <c r="A402" t="s">
        <v>244</v>
      </c>
      <c r="B402">
        <v>-31.55</v>
      </c>
      <c r="C402">
        <v>34.92</v>
      </c>
      <c r="E402">
        <v>0</v>
      </c>
      <c r="F402" cm="1">
        <f t="array" ref="F402">MAX(ABS(B402:C402))</f>
        <v>34.92</v>
      </c>
      <c r="H402">
        <v>0</v>
      </c>
      <c r="I402">
        <v>34.92</v>
      </c>
      <c r="J402">
        <f t="shared" si="10"/>
        <v>17.46</v>
      </c>
      <c r="N402" t="s">
        <v>244</v>
      </c>
      <c r="O402">
        <v>0</v>
      </c>
      <c r="P402" t="s">
        <v>244</v>
      </c>
      <c r="Q402">
        <v>34.92</v>
      </c>
      <c r="R402" t="s">
        <v>244</v>
      </c>
      <c r="S402">
        <v>17.46</v>
      </c>
    </row>
    <row r="403" spans="1:19" x14ac:dyDescent="0.25">
      <c r="A403" t="s">
        <v>245</v>
      </c>
      <c r="B403">
        <v>-31.55</v>
      </c>
      <c r="C403">
        <v>33.78</v>
      </c>
      <c r="E403">
        <v>0</v>
      </c>
      <c r="F403" cm="1">
        <f t="array" ref="F403">MAX(ABS(B403:C403))</f>
        <v>33.78</v>
      </c>
      <c r="H403">
        <v>0</v>
      </c>
      <c r="I403">
        <v>33.78</v>
      </c>
      <c r="J403">
        <f t="shared" si="10"/>
        <v>16.89</v>
      </c>
      <c r="N403" t="s">
        <v>245</v>
      </c>
      <c r="O403">
        <v>0</v>
      </c>
      <c r="P403" t="s">
        <v>245</v>
      </c>
      <c r="Q403">
        <v>33.78</v>
      </c>
      <c r="R403" t="s">
        <v>245</v>
      </c>
      <c r="S403">
        <v>16.89</v>
      </c>
    </row>
    <row r="404" spans="1:19" x14ac:dyDescent="0.25">
      <c r="A404" t="s">
        <v>246</v>
      </c>
      <c r="B404">
        <v>-29.93</v>
      </c>
      <c r="C404">
        <v>34.966700000000003</v>
      </c>
      <c r="E404">
        <v>0</v>
      </c>
      <c r="F404" cm="1">
        <f t="array" ref="F404">MAX(ABS(B404:C404))</f>
        <v>34.966700000000003</v>
      </c>
      <c r="H404">
        <v>0</v>
      </c>
      <c r="I404">
        <v>34.966700000000003</v>
      </c>
      <c r="J404">
        <f t="shared" si="10"/>
        <v>17.483350000000002</v>
      </c>
      <c r="N404" t="s">
        <v>246</v>
      </c>
      <c r="O404">
        <v>0</v>
      </c>
      <c r="P404" t="s">
        <v>246</v>
      </c>
      <c r="Q404">
        <v>34.966700000000003</v>
      </c>
      <c r="R404" t="s">
        <v>246</v>
      </c>
      <c r="S404">
        <v>17.483350000000002</v>
      </c>
    </row>
    <row r="405" spans="1:19" x14ac:dyDescent="0.25">
      <c r="A405" t="s">
        <v>247</v>
      </c>
      <c r="B405">
        <v>-27.4453</v>
      </c>
      <c r="C405">
        <v>29.166699999999999</v>
      </c>
      <c r="E405">
        <v>0</v>
      </c>
      <c r="F405" cm="1">
        <f t="array" ref="F405">MAX(ABS(B405:C405))</f>
        <v>29.166699999999999</v>
      </c>
      <c r="H405">
        <v>0</v>
      </c>
      <c r="I405">
        <v>29.166699999999999</v>
      </c>
      <c r="J405">
        <f t="shared" si="10"/>
        <v>14.583349999999999</v>
      </c>
      <c r="N405" t="s">
        <v>247</v>
      </c>
      <c r="O405">
        <v>0</v>
      </c>
      <c r="P405" t="s">
        <v>247</v>
      </c>
      <c r="Q405">
        <v>29.166699999999999</v>
      </c>
      <c r="R405" t="s">
        <v>247</v>
      </c>
      <c r="S405">
        <v>14.583349999999999</v>
      </c>
    </row>
    <row r="406" spans="1:19" x14ac:dyDescent="0.25">
      <c r="A406" t="s">
        <v>248</v>
      </c>
      <c r="B406">
        <v>-35.049999999999997</v>
      </c>
      <c r="C406">
        <v>34.912500000000001</v>
      </c>
      <c r="E406">
        <v>0</v>
      </c>
      <c r="F406" cm="1">
        <f t="array" ref="F406">MAX(ABS(B406:C406))</f>
        <v>35.049999999999997</v>
      </c>
      <c r="H406">
        <v>0</v>
      </c>
      <c r="I406">
        <v>35.049999999999997</v>
      </c>
      <c r="J406">
        <f t="shared" si="10"/>
        <v>17.524999999999999</v>
      </c>
      <c r="N406" t="s">
        <v>248</v>
      </c>
      <c r="O406">
        <v>0</v>
      </c>
      <c r="P406" t="s">
        <v>248</v>
      </c>
      <c r="Q406">
        <v>35.049999999999997</v>
      </c>
      <c r="R406" t="s">
        <v>248</v>
      </c>
      <c r="S406">
        <v>17.524999999999999</v>
      </c>
    </row>
    <row r="407" spans="1:19" x14ac:dyDescent="0.25">
      <c r="A407" t="s">
        <v>249</v>
      </c>
      <c r="B407">
        <v>-23.4833</v>
      </c>
      <c r="C407">
        <v>27.683299999999999</v>
      </c>
      <c r="E407">
        <v>0</v>
      </c>
      <c r="F407" cm="1">
        <f t="array" ref="F407">MAX(ABS(B407:C407))</f>
        <v>27.683299999999999</v>
      </c>
      <c r="H407">
        <v>0</v>
      </c>
      <c r="I407">
        <v>27.683299999999999</v>
      </c>
      <c r="J407">
        <f t="shared" si="10"/>
        <v>13.84165</v>
      </c>
      <c r="N407" t="s">
        <v>249</v>
      </c>
      <c r="O407">
        <v>0</v>
      </c>
      <c r="P407" t="s">
        <v>249</v>
      </c>
      <c r="Q407">
        <v>27.683299999999999</v>
      </c>
      <c r="R407" t="s">
        <v>249</v>
      </c>
      <c r="S407">
        <v>13.84165</v>
      </c>
    </row>
    <row r="408" spans="1:19" x14ac:dyDescent="0.25">
      <c r="A408" t="s">
        <v>250</v>
      </c>
      <c r="B408">
        <v>-41.165999999999997</v>
      </c>
      <c r="C408">
        <v>34.966700000000003</v>
      </c>
      <c r="E408">
        <v>0</v>
      </c>
      <c r="F408" cm="1">
        <f t="array" ref="F408">MAX(ABS(B408:C408))</f>
        <v>41.165999999999997</v>
      </c>
      <c r="H408">
        <v>0</v>
      </c>
      <c r="I408">
        <v>41.165999999999997</v>
      </c>
      <c r="J408">
        <f t="shared" si="10"/>
        <v>20.582999999999998</v>
      </c>
      <c r="N408" t="s">
        <v>250</v>
      </c>
      <c r="O408">
        <v>0</v>
      </c>
      <c r="P408" t="s">
        <v>250</v>
      </c>
      <c r="Q408">
        <v>41.165999999999997</v>
      </c>
      <c r="R408" t="s">
        <v>250</v>
      </c>
      <c r="S408">
        <v>20.582999999999998</v>
      </c>
    </row>
    <row r="409" spans="1:19" x14ac:dyDescent="0.25">
      <c r="A409" t="s">
        <v>251</v>
      </c>
      <c r="B409">
        <v>-21.6601</v>
      </c>
      <c r="C409">
        <v>27.79</v>
      </c>
      <c r="E409">
        <v>0</v>
      </c>
      <c r="F409" cm="1">
        <f t="array" ref="F409">MAX(ABS(B409:C409))</f>
        <v>27.79</v>
      </c>
      <c r="H409">
        <v>0</v>
      </c>
      <c r="I409">
        <v>27.79</v>
      </c>
      <c r="J409">
        <f t="shared" si="10"/>
        <v>13.895</v>
      </c>
      <c r="N409" t="s">
        <v>251</v>
      </c>
      <c r="O409">
        <v>0</v>
      </c>
      <c r="P409" t="s">
        <v>251</v>
      </c>
      <c r="Q409">
        <v>27.79</v>
      </c>
      <c r="R409" t="s">
        <v>251</v>
      </c>
      <c r="S409">
        <v>13.895</v>
      </c>
    </row>
    <row r="410" spans="1:19" x14ac:dyDescent="0.25">
      <c r="A410" t="s">
        <v>329</v>
      </c>
      <c r="B410">
        <v>-23.4833</v>
      </c>
      <c r="C410">
        <v>11.52</v>
      </c>
      <c r="E410">
        <v>0</v>
      </c>
      <c r="F410" cm="1">
        <f t="array" ref="F410">MAX(ABS(B410:C410))</f>
        <v>23.4833</v>
      </c>
      <c r="H410">
        <v>0</v>
      </c>
      <c r="I410">
        <v>23.4833</v>
      </c>
      <c r="J410">
        <f t="shared" si="10"/>
        <v>11.74165</v>
      </c>
      <c r="N410" t="s">
        <v>329</v>
      </c>
      <c r="O410">
        <v>0</v>
      </c>
      <c r="P410" t="s">
        <v>329</v>
      </c>
      <c r="Q410">
        <v>23.4833</v>
      </c>
      <c r="R410" t="s">
        <v>329</v>
      </c>
      <c r="S410">
        <v>11.74165</v>
      </c>
    </row>
    <row r="411" spans="1:19" x14ac:dyDescent="0.25">
      <c r="A411" t="s">
        <v>252</v>
      </c>
      <c r="B411">
        <v>-23.383299999999998</v>
      </c>
      <c r="C411">
        <v>26.566700000000001</v>
      </c>
      <c r="E411">
        <v>0</v>
      </c>
      <c r="F411" cm="1">
        <f t="array" ref="F411">MAX(ABS(B411:C411))</f>
        <v>26.566700000000001</v>
      </c>
      <c r="H411">
        <v>0</v>
      </c>
      <c r="I411">
        <v>26.566700000000001</v>
      </c>
      <c r="J411">
        <f t="shared" si="10"/>
        <v>13.28335</v>
      </c>
      <c r="N411" t="s">
        <v>252</v>
      </c>
      <c r="O411">
        <v>0</v>
      </c>
      <c r="P411" t="s">
        <v>252</v>
      </c>
      <c r="Q411">
        <v>26.566700000000001</v>
      </c>
      <c r="R411" t="s">
        <v>252</v>
      </c>
      <c r="S411">
        <v>13.28335</v>
      </c>
    </row>
    <row r="412" spans="1:19" x14ac:dyDescent="0.25">
      <c r="A412" t="s">
        <v>253</v>
      </c>
      <c r="B412">
        <v>-22.369900000000001</v>
      </c>
      <c r="C412">
        <v>26.566700000000001</v>
      </c>
      <c r="E412">
        <v>0</v>
      </c>
      <c r="F412" cm="1">
        <f t="array" ref="F412">MAX(ABS(B412:C412))</f>
        <v>26.566700000000001</v>
      </c>
      <c r="H412">
        <v>0</v>
      </c>
      <c r="I412">
        <v>26.566700000000001</v>
      </c>
      <c r="J412">
        <f t="shared" si="10"/>
        <v>13.28335</v>
      </c>
      <c r="N412" t="s">
        <v>253</v>
      </c>
      <c r="O412">
        <v>0</v>
      </c>
      <c r="P412" t="s">
        <v>253</v>
      </c>
      <c r="Q412">
        <v>26.566700000000001</v>
      </c>
      <c r="R412" t="s">
        <v>253</v>
      </c>
      <c r="S412">
        <v>13.28335</v>
      </c>
    </row>
    <row r="413" spans="1:19" x14ac:dyDescent="0.25">
      <c r="A413" t="s">
        <v>254</v>
      </c>
      <c r="B413">
        <v>-40.529200000000003</v>
      </c>
      <c r="C413">
        <v>34.966700000000003</v>
      </c>
      <c r="E413">
        <v>0</v>
      </c>
      <c r="F413" cm="1">
        <f t="array" ref="F413">MAX(ABS(B413:C413))</f>
        <v>40.529200000000003</v>
      </c>
      <c r="H413">
        <v>0</v>
      </c>
      <c r="I413">
        <v>40.529200000000003</v>
      </c>
      <c r="J413">
        <f t="shared" si="10"/>
        <v>20.264600000000002</v>
      </c>
      <c r="N413" t="s">
        <v>254</v>
      </c>
      <c r="O413">
        <v>0</v>
      </c>
      <c r="P413" t="s">
        <v>254</v>
      </c>
      <c r="Q413">
        <v>40.529200000000003</v>
      </c>
      <c r="R413" t="s">
        <v>254</v>
      </c>
      <c r="S413">
        <v>20.264600000000002</v>
      </c>
    </row>
    <row r="414" spans="1:19" x14ac:dyDescent="0.25">
      <c r="A414" t="s">
        <v>255</v>
      </c>
      <c r="B414">
        <v>-28.3</v>
      </c>
      <c r="C414">
        <v>28.454599999999999</v>
      </c>
      <c r="E414">
        <v>0</v>
      </c>
      <c r="F414" cm="1">
        <f t="array" ref="F414">MAX(ABS(B414:C414))</f>
        <v>28.454599999999999</v>
      </c>
      <c r="H414">
        <v>0</v>
      </c>
      <c r="I414">
        <v>28.454599999999999</v>
      </c>
      <c r="J414">
        <f t="shared" si="10"/>
        <v>14.2273</v>
      </c>
      <c r="N414" t="s">
        <v>255</v>
      </c>
      <c r="O414">
        <v>0</v>
      </c>
      <c r="P414" t="s">
        <v>255</v>
      </c>
      <c r="Q414">
        <v>28.454599999999999</v>
      </c>
      <c r="R414" t="s">
        <v>255</v>
      </c>
      <c r="S414">
        <v>14.2273</v>
      </c>
    </row>
    <row r="415" spans="1:19" x14ac:dyDescent="0.25">
      <c r="A415" t="s">
        <v>256</v>
      </c>
      <c r="B415">
        <v>-30.275099999999998</v>
      </c>
      <c r="C415">
        <v>28.566400000000002</v>
      </c>
      <c r="E415">
        <v>0</v>
      </c>
      <c r="F415" cm="1">
        <f t="array" ref="F415">MAX(ABS(B415:C415))</f>
        <v>30.275099999999998</v>
      </c>
      <c r="H415">
        <v>0</v>
      </c>
      <c r="I415">
        <v>30.275099999999998</v>
      </c>
      <c r="J415">
        <f t="shared" si="10"/>
        <v>15.137549999999999</v>
      </c>
      <c r="N415" t="s">
        <v>256</v>
      </c>
      <c r="O415">
        <v>0</v>
      </c>
      <c r="P415" t="s">
        <v>256</v>
      </c>
      <c r="Q415">
        <v>30.275099999999998</v>
      </c>
      <c r="R415" t="s">
        <v>256</v>
      </c>
      <c r="S415">
        <v>15.137549999999999</v>
      </c>
    </row>
    <row r="416" spans="1:19" x14ac:dyDescent="0.25">
      <c r="A416" t="s">
        <v>257</v>
      </c>
      <c r="B416">
        <v>-27.486999999999998</v>
      </c>
      <c r="C416">
        <v>30.3797</v>
      </c>
      <c r="E416">
        <v>0</v>
      </c>
      <c r="F416" cm="1">
        <f t="array" ref="F416">MAX(ABS(B416:C416))</f>
        <v>30.3797</v>
      </c>
      <c r="H416">
        <v>0</v>
      </c>
      <c r="I416">
        <v>30.3797</v>
      </c>
      <c r="J416">
        <f t="shared" si="10"/>
        <v>15.18985</v>
      </c>
      <c r="N416" t="s">
        <v>257</v>
      </c>
      <c r="O416">
        <v>0</v>
      </c>
      <c r="P416" t="s">
        <v>257</v>
      </c>
      <c r="Q416">
        <v>30.3797</v>
      </c>
      <c r="R416" t="s">
        <v>257</v>
      </c>
      <c r="S416">
        <v>15.18985</v>
      </c>
    </row>
    <row r="417" spans="1:19" x14ac:dyDescent="0.25">
      <c r="A417" t="s">
        <v>325</v>
      </c>
      <c r="B417">
        <v>-22.194299999999998</v>
      </c>
      <c r="C417">
        <v>11.6</v>
      </c>
      <c r="E417">
        <v>0</v>
      </c>
      <c r="F417" cm="1">
        <f t="array" ref="F417">MAX(ABS(B417:C417))</f>
        <v>22.194299999999998</v>
      </c>
      <c r="H417">
        <v>0</v>
      </c>
      <c r="I417">
        <v>22.194299999999998</v>
      </c>
      <c r="J417">
        <f t="shared" si="10"/>
        <v>11.097149999999999</v>
      </c>
      <c r="N417" t="s">
        <v>325</v>
      </c>
      <c r="O417">
        <v>0</v>
      </c>
      <c r="P417" t="s">
        <v>325</v>
      </c>
      <c r="Q417">
        <v>22.194299999999998</v>
      </c>
      <c r="R417" t="s">
        <v>325</v>
      </c>
      <c r="S417">
        <v>11.097149999999999</v>
      </c>
    </row>
    <row r="418" spans="1:19" x14ac:dyDescent="0.25">
      <c r="A418" t="s">
        <v>404</v>
      </c>
      <c r="B418">
        <v>32.83</v>
      </c>
      <c r="C418">
        <v>47.468499999999999</v>
      </c>
      <c r="E418">
        <f>B418</f>
        <v>32.83</v>
      </c>
      <c r="F418">
        <f>C418</f>
        <v>47.468499999999999</v>
      </c>
      <c r="H418">
        <v>32.83</v>
      </c>
      <c r="I418">
        <v>47.468499999999999</v>
      </c>
      <c r="J418">
        <f t="shared" si="10"/>
        <v>40.149249999999995</v>
      </c>
      <c r="N418" t="s">
        <v>404</v>
      </c>
      <c r="O418">
        <v>32.83</v>
      </c>
      <c r="P418" t="s">
        <v>404</v>
      </c>
      <c r="Q418">
        <v>47.468499999999999</v>
      </c>
      <c r="R418" t="s">
        <v>404</v>
      </c>
      <c r="S418">
        <v>40.149249999999995</v>
      </c>
    </row>
    <row r="419" spans="1:19" x14ac:dyDescent="0.25">
      <c r="A419" t="s">
        <v>476</v>
      </c>
      <c r="B419">
        <v>-40</v>
      </c>
      <c r="C419">
        <v>26.504000000000001</v>
      </c>
      <c r="E419">
        <v>0</v>
      </c>
      <c r="F419" cm="1">
        <f t="array" ref="F419">MAX(ABS(B419:C419))</f>
        <v>40</v>
      </c>
      <c r="H419">
        <v>0</v>
      </c>
      <c r="I419">
        <v>40</v>
      </c>
      <c r="J419">
        <f t="shared" si="10"/>
        <v>20</v>
      </c>
      <c r="N419" t="s">
        <v>476</v>
      </c>
      <c r="O419">
        <v>0</v>
      </c>
      <c r="P419" t="s">
        <v>476</v>
      </c>
      <c r="Q419">
        <v>40</v>
      </c>
      <c r="R419" t="s">
        <v>476</v>
      </c>
      <c r="S419">
        <v>20</v>
      </c>
    </row>
    <row r="420" spans="1:19" x14ac:dyDescent="0.25">
      <c r="A420" t="s">
        <v>258</v>
      </c>
      <c r="B420">
        <v>-23.4605</v>
      </c>
      <c r="C420">
        <v>12.5</v>
      </c>
      <c r="E420">
        <v>0</v>
      </c>
      <c r="F420" cm="1">
        <f t="array" ref="F420">MAX(ABS(B420:C420))</f>
        <v>23.4605</v>
      </c>
      <c r="H420">
        <v>0</v>
      </c>
      <c r="I420">
        <v>23.4605</v>
      </c>
      <c r="J420">
        <f t="shared" si="10"/>
        <v>11.73025</v>
      </c>
      <c r="N420" t="s">
        <v>258</v>
      </c>
      <c r="O420">
        <v>0</v>
      </c>
      <c r="P420" t="s">
        <v>258</v>
      </c>
      <c r="Q420">
        <v>23.4605</v>
      </c>
      <c r="R420" t="s">
        <v>258</v>
      </c>
      <c r="S420">
        <v>11.73025</v>
      </c>
    </row>
    <row r="421" spans="1:19" x14ac:dyDescent="0.25">
      <c r="A421" t="s">
        <v>259</v>
      </c>
      <c r="B421">
        <v>-31.466699999999999</v>
      </c>
      <c r="C421">
        <v>28.38</v>
      </c>
      <c r="E421">
        <v>0</v>
      </c>
      <c r="F421" cm="1">
        <f t="array" ref="F421">MAX(ABS(B421:C421))</f>
        <v>31.466699999999999</v>
      </c>
      <c r="H421">
        <v>0</v>
      </c>
      <c r="I421">
        <v>31.466699999999999</v>
      </c>
      <c r="J421">
        <f t="shared" si="10"/>
        <v>15.73335</v>
      </c>
      <c r="N421" t="s">
        <v>259</v>
      </c>
      <c r="O421">
        <v>0</v>
      </c>
      <c r="P421" t="s">
        <v>259</v>
      </c>
      <c r="Q421">
        <v>31.466699999999999</v>
      </c>
      <c r="R421" t="s">
        <v>259</v>
      </c>
      <c r="S421">
        <v>15.73335</v>
      </c>
    </row>
    <row r="422" spans="1:19" x14ac:dyDescent="0.25">
      <c r="A422" t="s">
        <v>260</v>
      </c>
      <c r="B422">
        <v>-27.165800000000001</v>
      </c>
      <c r="C422">
        <v>32.33</v>
      </c>
      <c r="E422">
        <v>0</v>
      </c>
      <c r="F422" cm="1">
        <f t="array" ref="F422">MAX(ABS(B422:C422))</f>
        <v>32.33</v>
      </c>
      <c r="H422">
        <v>0</v>
      </c>
      <c r="I422">
        <v>32.33</v>
      </c>
      <c r="J422">
        <f t="shared" si="10"/>
        <v>16.164999999999999</v>
      </c>
      <c r="N422" t="s">
        <v>260</v>
      </c>
      <c r="O422">
        <v>0</v>
      </c>
      <c r="P422" t="s">
        <v>260</v>
      </c>
      <c r="Q422">
        <v>32.33</v>
      </c>
      <c r="R422" t="s">
        <v>260</v>
      </c>
      <c r="S422">
        <v>16.164999999999999</v>
      </c>
    </row>
    <row r="423" spans="1:19" x14ac:dyDescent="0.25">
      <c r="A423" t="s">
        <v>261</v>
      </c>
      <c r="B423">
        <v>-22.8828</v>
      </c>
      <c r="C423">
        <v>30.4191</v>
      </c>
      <c r="E423">
        <v>0</v>
      </c>
      <c r="F423" cm="1">
        <f t="array" ref="F423">MAX(ABS(B423:C423))</f>
        <v>30.4191</v>
      </c>
      <c r="H423">
        <v>0</v>
      </c>
      <c r="I423">
        <v>30.4191</v>
      </c>
      <c r="J423">
        <f t="shared" si="10"/>
        <v>15.20955</v>
      </c>
      <c r="N423" t="s">
        <v>261</v>
      </c>
      <c r="O423">
        <v>0</v>
      </c>
      <c r="P423" t="s">
        <v>261</v>
      </c>
      <c r="Q423">
        <v>30.4191</v>
      </c>
      <c r="R423" t="s">
        <v>261</v>
      </c>
      <c r="S423">
        <v>15.20955</v>
      </c>
    </row>
    <row r="424" spans="1:19" x14ac:dyDescent="0.25">
      <c r="A424" t="s">
        <v>262</v>
      </c>
      <c r="B424">
        <v>-3.1873</v>
      </c>
      <c r="C424">
        <v>28.453600000000002</v>
      </c>
      <c r="E424">
        <v>0</v>
      </c>
      <c r="F424" cm="1">
        <f t="array" ref="F424">MAX(ABS(B424:C424))</f>
        <v>28.453600000000002</v>
      </c>
      <c r="H424">
        <v>0</v>
      </c>
      <c r="I424">
        <v>28.453600000000002</v>
      </c>
      <c r="J424">
        <f t="shared" si="10"/>
        <v>14.226800000000001</v>
      </c>
      <c r="N424" t="s">
        <v>262</v>
      </c>
      <c r="O424">
        <v>0</v>
      </c>
      <c r="P424" t="s">
        <v>262</v>
      </c>
      <c r="Q424">
        <v>28.453600000000002</v>
      </c>
      <c r="R424" t="s">
        <v>262</v>
      </c>
      <c r="S424">
        <v>14.226800000000001</v>
      </c>
    </row>
    <row r="425" spans="1:19" x14ac:dyDescent="0.25">
      <c r="A425" t="s">
        <v>263</v>
      </c>
      <c r="B425">
        <v>-31.863399999999999</v>
      </c>
      <c r="C425">
        <v>28.58</v>
      </c>
      <c r="E425">
        <v>0</v>
      </c>
      <c r="F425" cm="1">
        <f t="array" ref="F425">MAX(ABS(B425:C425))</f>
        <v>31.863399999999999</v>
      </c>
      <c r="H425">
        <v>0</v>
      </c>
      <c r="I425">
        <v>31.863399999999999</v>
      </c>
      <c r="J425">
        <f t="shared" si="10"/>
        <v>15.931699999999999</v>
      </c>
      <c r="N425" t="s">
        <v>263</v>
      </c>
      <c r="O425">
        <v>0</v>
      </c>
      <c r="P425" t="s">
        <v>263</v>
      </c>
      <c r="Q425">
        <v>31.863399999999999</v>
      </c>
      <c r="R425" t="s">
        <v>263</v>
      </c>
      <c r="S425">
        <v>15.931699999999999</v>
      </c>
    </row>
    <row r="426" spans="1:19" x14ac:dyDescent="0.25">
      <c r="A426" t="s">
        <v>264</v>
      </c>
      <c r="B426">
        <v>9.3922000000000008</v>
      </c>
      <c r="C426">
        <v>30.4191</v>
      </c>
      <c r="E426">
        <f>B426</f>
        <v>9.3922000000000008</v>
      </c>
      <c r="F426">
        <f>C426</f>
        <v>30.4191</v>
      </c>
      <c r="H426">
        <v>9.3922000000000008</v>
      </c>
      <c r="I426">
        <v>30.4191</v>
      </c>
      <c r="J426">
        <f t="shared" si="10"/>
        <v>19.905650000000001</v>
      </c>
      <c r="N426" t="s">
        <v>264</v>
      </c>
      <c r="O426">
        <v>9.3922000000000008</v>
      </c>
      <c r="P426" t="s">
        <v>264</v>
      </c>
      <c r="Q426">
        <v>30.4191</v>
      </c>
      <c r="R426" t="s">
        <v>264</v>
      </c>
      <c r="S426">
        <v>19.905650000000001</v>
      </c>
    </row>
    <row r="427" spans="1:19" x14ac:dyDescent="0.25">
      <c r="A427" t="s">
        <v>265</v>
      </c>
      <c r="B427">
        <v>-20.903700000000001</v>
      </c>
      <c r="C427">
        <v>28.432099999999998</v>
      </c>
      <c r="E427">
        <v>0</v>
      </c>
      <c r="F427" cm="1">
        <f t="array" ref="F427">MAX(ABS(B427:C427))</f>
        <v>28.432099999999998</v>
      </c>
      <c r="H427">
        <v>0</v>
      </c>
      <c r="I427">
        <v>28.432099999999998</v>
      </c>
      <c r="J427">
        <f t="shared" si="10"/>
        <v>14.216049999999999</v>
      </c>
      <c r="N427" t="s">
        <v>265</v>
      </c>
      <c r="O427">
        <v>0</v>
      </c>
      <c r="P427" t="s">
        <v>265</v>
      </c>
      <c r="Q427">
        <v>28.432099999999998</v>
      </c>
      <c r="R427" t="s">
        <v>265</v>
      </c>
      <c r="S427">
        <v>14.216049999999999</v>
      </c>
    </row>
    <row r="428" spans="1:19" x14ac:dyDescent="0.25">
      <c r="A428" t="s">
        <v>314</v>
      </c>
      <c r="B428">
        <v>13.93</v>
      </c>
      <c r="C428">
        <v>13.98</v>
      </c>
      <c r="E428">
        <f>B428</f>
        <v>13.93</v>
      </c>
      <c r="F428">
        <f>C428</f>
        <v>13.98</v>
      </c>
      <c r="H428">
        <v>13.93</v>
      </c>
      <c r="I428">
        <v>13.98</v>
      </c>
      <c r="J428">
        <f t="shared" si="10"/>
        <v>13.955</v>
      </c>
      <c r="N428" t="s">
        <v>314</v>
      </c>
      <c r="O428">
        <v>13.93</v>
      </c>
      <c r="P428" t="s">
        <v>314</v>
      </c>
      <c r="Q428">
        <v>13.98</v>
      </c>
      <c r="R428" t="s">
        <v>314</v>
      </c>
      <c r="S428">
        <v>13.955</v>
      </c>
    </row>
    <row r="429" spans="1:19" x14ac:dyDescent="0.25">
      <c r="A429" t="s">
        <v>266</v>
      </c>
      <c r="B429">
        <v>9.1075999999999997</v>
      </c>
      <c r="C429">
        <v>29.7485</v>
      </c>
      <c r="E429">
        <f>B429</f>
        <v>9.1075999999999997</v>
      </c>
      <c r="F429">
        <f>C429</f>
        <v>29.7485</v>
      </c>
      <c r="H429">
        <v>9.1075999999999997</v>
      </c>
      <c r="I429">
        <v>29.7485</v>
      </c>
      <c r="J429">
        <f t="shared" si="10"/>
        <v>19.428049999999999</v>
      </c>
      <c r="N429" t="s">
        <v>266</v>
      </c>
      <c r="O429">
        <v>9.1075999999999997</v>
      </c>
      <c r="P429" t="s">
        <v>266</v>
      </c>
      <c r="Q429">
        <v>29.7485</v>
      </c>
      <c r="R429" t="s">
        <v>266</v>
      </c>
      <c r="S429">
        <v>19.428049999999999</v>
      </c>
    </row>
    <row r="430" spans="1:19" x14ac:dyDescent="0.25">
      <c r="A430" t="s">
        <v>267</v>
      </c>
      <c r="B430">
        <v>-21.1</v>
      </c>
      <c r="C430">
        <v>16.7181</v>
      </c>
      <c r="E430">
        <v>0</v>
      </c>
      <c r="F430" cm="1">
        <f t="array" ref="F430">MAX(ABS(B430:C430))</f>
        <v>21.1</v>
      </c>
      <c r="H430">
        <v>0</v>
      </c>
      <c r="I430">
        <v>21.1</v>
      </c>
      <c r="J430">
        <f t="shared" si="10"/>
        <v>10.55</v>
      </c>
      <c r="N430" t="s">
        <v>267</v>
      </c>
      <c r="O430">
        <v>0</v>
      </c>
      <c r="P430" t="s">
        <v>267</v>
      </c>
      <c r="Q430">
        <v>21.1</v>
      </c>
      <c r="R430" t="s">
        <v>267</v>
      </c>
      <c r="S430">
        <v>10.55</v>
      </c>
    </row>
    <row r="431" spans="1:19" x14ac:dyDescent="0.25">
      <c r="A431" t="s">
        <v>268</v>
      </c>
      <c r="B431">
        <v>-31.55</v>
      </c>
      <c r="C431">
        <v>28.445</v>
      </c>
      <c r="E431">
        <v>0</v>
      </c>
      <c r="F431" cm="1">
        <f t="array" ref="F431">MAX(ABS(B431:C431))</f>
        <v>31.55</v>
      </c>
      <c r="H431">
        <v>0</v>
      </c>
      <c r="I431">
        <v>31.55</v>
      </c>
      <c r="J431">
        <f t="shared" si="10"/>
        <v>15.775</v>
      </c>
      <c r="N431" t="s">
        <v>268</v>
      </c>
      <c r="O431">
        <v>0</v>
      </c>
      <c r="P431" t="s">
        <v>268</v>
      </c>
      <c r="Q431">
        <v>31.55</v>
      </c>
      <c r="R431" t="s">
        <v>268</v>
      </c>
      <c r="S431">
        <v>15.775</v>
      </c>
    </row>
    <row r="432" spans="1:19" x14ac:dyDescent="0.25">
      <c r="A432" t="s">
        <v>269</v>
      </c>
      <c r="B432">
        <v>-41.463000000000001</v>
      </c>
      <c r="C432">
        <v>28.555800000000001</v>
      </c>
      <c r="E432">
        <v>0</v>
      </c>
      <c r="F432" cm="1">
        <f t="array" ref="F432">MAX(ABS(B432:C432))</f>
        <v>41.463000000000001</v>
      </c>
      <c r="H432">
        <v>0</v>
      </c>
      <c r="I432">
        <v>41.463000000000001</v>
      </c>
      <c r="J432">
        <f t="shared" si="10"/>
        <v>20.7315</v>
      </c>
      <c r="N432" t="s">
        <v>269</v>
      </c>
      <c r="O432">
        <v>0</v>
      </c>
      <c r="P432" t="s">
        <v>269</v>
      </c>
      <c r="Q432">
        <v>41.463000000000001</v>
      </c>
      <c r="R432" t="s">
        <v>269</v>
      </c>
      <c r="S432">
        <v>20.7315</v>
      </c>
    </row>
    <row r="433" spans="1:19" x14ac:dyDescent="0.25">
      <c r="A433" t="s">
        <v>270</v>
      </c>
      <c r="B433">
        <v>-32</v>
      </c>
      <c r="C433">
        <v>34.104799999999997</v>
      </c>
      <c r="E433">
        <v>0</v>
      </c>
      <c r="F433" cm="1">
        <f t="array" ref="F433">MAX(ABS(B433:C433))</f>
        <v>34.104799999999997</v>
      </c>
      <c r="H433">
        <v>0</v>
      </c>
      <c r="I433">
        <v>34.104799999999997</v>
      </c>
      <c r="J433">
        <f t="shared" si="10"/>
        <v>17.052399999999999</v>
      </c>
      <c r="N433" t="s">
        <v>270</v>
      </c>
      <c r="O433">
        <v>0</v>
      </c>
      <c r="P433" t="s">
        <v>270</v>
      </c>
      <c r="Q433">
        <v>34.104799999999997</v>
      </c>
      <c r="R433" t="s">
        <v>270</v>
      </c>
      <c r="S433">
        <v>17.052399999999999</v>
      </c>
    </row>
    <row r="434" spans="1:19" x14ac:dyDescent="0.25">
      <c r="A434" t="s">
        <v>271</v>
      </c>
      <c r="B434">
        <v>-21.1</v>
      </c>
      <c r="C434">
        <v>28.435600000000001</v>
      </c>
      <c r="E434">
        <v>0</v>
      </c>
      <c r="F434" cm="1">
        <f t="array" ref="F434">MAX(ABS(B434:C434))</f>
        <v>28.435600000000001</v>
      </c>
      <c r="H434">
        <v>0</v>
      </c>
      <c r="I434">
        <v>28.435600000000001</v>
      </c>
      <c r="J434">
        <f t="shared" si="10"/>
        <v>14.2178</v>
      </c>
      <c r="N434" t="s">
        <v>271</v>
      </c>
      <c r="O434">
        <v>0</v>
      </c>
      <c r="P434" t="s">
        <v>271</v>
      </c>
      <c r="Q434">
        <v>28.435600000000001</v>
      </c>
      <c r="R434" t="s">
        <v>271</v>
      </c>
      <c r="S434">
        <v>14.2178</v>
      </c>
    </row>
    <row r="435" spans="1:19" x14ac:dyDescent="0.25">
      <c r="A435" t="s">
        <v>272</v>
      </c>
      <c r="B435">
        <v>-23.916</v>
      </c>
      <c r="C435">
        <v>24.363900000000001</v>
      </c>
      <c r="E435">
        <v>0</v>
      </c>
      <c r="F435" cm="1">
        <f t="array" ref="F435">MAX(ABS(B435:C435))</f>
        <v>24.363900000000001</v>
      </c>
      <c r="H435">
        <v>0</v>
      </c>
      <c r="I435">
        <v>24.363900000000001</v>
      </c>
      <c r="J435">
        <f t="shared" si="10"/>
        <v>12.181950000000001</v>
      </c>
      <c r="N435" t="s">
        <v>272</v>
      </c>
      <c r="O435">
        <v>0</v>
      </c>
      <c r="P435" t="s">
        <v>272</v>
      </c>
      <c r="Q435">
        <v>24.363900000000001</v>
      </c>
      <c r="R435" t="s">
        <v>272</v>
      </c>
      <c r="S435">
        <v>12.181950000000001</v>
      </c>
    </row>
    <row r="436" spans="1:19" x14ac:dyDescent="0.25">
      <c r="A436" t="s">
        <v>273</v>
      </c>
      <c r="B436">
        <v>2.9373999999999998</v>
      </c>
      <c r="C436">
        <v>31.343499999999999</v>
      </c>
      <c r="E436">
        <f>B436</f>
        <v>2.9373999999999998</v>
      </c>
      <c r="F436">
        <f>C436</f>
        <v>31.343499999999999</v>
      </c>
      <c r="H436">
        <v>2.9373999999999998</v>
      </c>
      <c r="I436">
        <v>31.343499999999999</v>
      </c>
      <c r="J436">
        <f t="shared" si="10"/>
        <v>17.140449999999998</v>
      </c>
      <c r="N436" t="s">
        <v>273</v>
      </c>
      <c r="O436">
        <v>2.9373999999999998</v>
      </c>
      <c r="P436" t="s">
        <v>273</v>
      </c>
      <c r="Q436">
        <v>31.343499999999999</v>
      </c>
      <c r="R436" t="s">
        <v>273</v>
      </c>
      <c r="S436">
        <v>17.140449999999998</v>
      </c>
    </row>
    <row r="437" spans="1:19" x14ac:dyDescent="0.25">
      <c r="A437" t="s">
        <v>274</v>
      </c>
      <c r="B437">
        <v>8.3717000000000006</v>
      </c>
      <c r="C437">
        <v>32.332999999999998</v>
      </c>
      <c r="E437">
        <f>B437</f>
        <v>8.3717000000000006</v>
      </c>
      <c r="F437">
        <f>C437</f>
        <v>32.332999999999998</v>
      </c>
      <c r="H437">
        <v>8.3717000000000006</v>
      </c>
      <c r="I437">
        <v>32.332999999999998</v>
      </c>
      <c r="J437">
        <f t="shared" si="10"/>
        <v>20.352350000000001</v>
      </c>
      <c r="N437" t="s">
        <v>274</v>
      </c>
      <c r="O437">
        <v>8.3717000000000006</v>
      </c>
      <c r="P437" t="s">
        <v>274</v>
      </c>
      <c r="Q437">
        <v>32.332999999999998</v>
      </c>
      <c r="R437" t="s">
        <v>274</v>
      </c>
      <c r="S437">
        <v>20.352350000000001</v>
      </c>
    </row>
    <row r="438" spans="1:19" x14ac:dyDescent="0.25">
      <c r="A438" t="s">
        <v>275</v>
      </c>
      <c r="B438">
        <v>-21.1</v>
      </c>
      <c r="C438">
        <v>26.271699999999999</v>
      </c>
      <c r="E438">
        <v>0</v>
      </c>
      <c r="F438" cm="1">
        <f t="array" ref="F438">MAX(ABS(B438:C438))</f>
        <v>26.271699999999999</v>
      </c>
      <c r="H438">
        <v>0</v>
      </c>
      <c r="I438">
        <v>26.271699999999999</v>
      </c>
      <c r="J438">
        <f t="shared" si="10"/>
        <v>13.13585</v>
      </c>
      <c r="N438" t="s">
        <v>275</v>
      </c>
      <c r="O438">
        <v>0</v>
      </c>
      <c r="P438" t="s">
        <v>275</v>
      </c>
      <c r="Q438">
        <v>26.271699999999999</v>
      </c>
      <c r="R438" t="s">
        <v>275</v>
      </c>
      <c r="S438">
        <v>13.13585</v>
      </c>
    </row>
    <row r="439" spans="1:19" x14ac:dyDescent="0.25">
      <c r="A439" t="s">
        <v>345</v>
      </c>
      <c r="B439">
        <v>-14.55</v>
      </c>
      <c r="C439">
        <v>21.57</v>
      </c>
      <c r="E439">
        <v>0</v>
      </c>
      <c r="F439" cm="1">
        <f t="array" ref="F439">MAX(ABS(B439:C439))</f>
        <v>21.57</v>
      </c>
      <c r="H439">
        <v>0</v>
      </c>
      <c r="I439">
        <v>21.57</v>
      </c>
      <c r="J439">
        <f t="shared" si="10"/>
        <v>10.785</v>
      </c>
      <c r="N439" t="s">
        <v>345</v>
      </c>
      <c r="O439">
        <v>0</v>
      </c>
      <c r="P439" t="s">
        <v>345</v>
      </c>
      <c r="Q439">
        <v>21.57</v>
      </c>
      <c r="R439" t="s">
        <v>345</v>
      </c>
      <c r="S439">
        <v>10.785</v>
      </c>
    </row>
    <row r="440" spans="1:19" x14ac:dyDescent="0.25">
      <c r="A440" t="s">
        <v>276</v>
      </c>
      <c r="B440">
        <v>-14.2</v>
      </c>
      <c r="C440">
        <v>-14.1775</v>
      </c>
      <c r="E440">
        <f>ABS(MAX(B440:C440))</f>
        <v>14.1775</v>
      </c>
      <c r="F440">
        <f>ABS(MIN(B440:C440))</f>
        <v>14.2</v>
      </c>
      <c r="H440">
        <v>14.1775</v>
      </c>
      <c r="I440">
        <v>14.2</v>
      </c>
      <c r="J440">
        <f t="shared" si="10"/>
        <v>14.188749999999999</v>
      </c>
      <c r="N440" t="s">
        <v>276</v>
      </c>
      <c r="O440">
        <v>14.1775</v>
      </c>
      <c r="P440" t="s">
        <v>276</v>
      </c>
      <c r="Q440">
        <v>14.2</v>
      </c>
      <c r="R440" t="s">
        <v>276</v>
      </c>
      <c r="S440">
        <v>14.188749999999999</v>
      </c>
    </row>
    <row r="441" spans="1:19" x14ac:dyDescent="0.25">
      <c r="A441" t="s">
        <v>277</v>
      </c>
      <c r="B441">
        <v>-31.547000000000001</v>
      </c>
      <c r="C441">
        <v>34.966700000000003</v>
      </c>
      <c r="E441">
        <v>0</v>
      </c>
      <c r="F441" cm="1">
        <f t="array" ref="F441">MAX(ABS(B441:C441))</f>
        <v>34.966700000000003</v>
      </c>
      <c r="H441">
        <v>0</v>
      </c>
      <c r="I441">
        <v>34.966700000000003</v>
      </c>
      <c r="J441">
        <f t="shared" si="10"/>
        <v>17.483350000000002</v>
      </c>
      <c r="N441" t="s">
        <v>277</v>
      </c>
      <c r="O441">
        <v>0</v>
      </c>
      <c r="P441" t="s">
        <v>277</v>
      </c>
      <c r="Q441">
        <v>34.966700000000003</v>
      </c>
      <c r="R441" t="s">
        <v>277</v>
      </c>
      <c r="S441">
        <v>17.483350000000002</v>
      </c>
    </row>
    <row r="442" spans="1:19" x14ac:dyDescent="0.25">
      <c r="A442" t="s">
        <v>278</v>
      </c>
      <c r="B442">
        <v>-31.55</v>
      </c>
      <c r="C442">
        <v>28.190300000000001</v>
      </c>
      <c r="E442">
        <v>0</v>
      </c>
      <c r="F442" cm="1">
        <f t="array" ref="F442">MAX(ABS(B442:C442))</f>
        <v>31.55</v>
      </c>
      <c r="H442">
        <v>0</v>
      </c>
      <c r="I442">
        <v>31.55</v>
      </c>
      <c r="J442">
        <f t="shared" si="10"/>
        <v>15.775</v>
      </c>
      <c r="N442" t="s">
        <v>278</v>
      </c>
      <c r="O442">
        <v>0</v>
      </c>
      <c r="P442" t="s">
        <v>278</v>
      </c>
      <c r="Q442">
        <v>31.55</v>
      </c>
      <c r="R442" t="s">
        <v>278</v>
      </c>
      <c r="S442">
        <v>15.775</v>
      </c>
    </row>
    <row r="443" spans="1:19" x14ac:dyDescent="0.25">
      <c r="A443" t="s">
        <v>279</v>
      </c>
      <c r="B443">
        <v>22</v>
      </c>
      <c r="C443">
        <v>29.566700000000001</v>
      </c>
      <c r="E443">
        <f>B443</f>
        <v>22</v>
      </c>
      <c r="F443">
        <f>C443</f>
        <v>29.566700000000001</v>
      </c>
      <c r="H443">
        <v>22</v>
      </c>
      <c r="I443">
        <v>29.566700000000001</v>
      </c>
      <c r="J443">
        <f t="shared" si="10"/>
        <v>25.783349999999999</v>
      </c>
      <c r="N443" t="s">
        <v>279</v>
      </c>
      <c r="O443">
        <v>22</v>
      </c>
      <c r="P443" t="s">
        <v>279</v>
      </c>
      <c r="Q443">
        <v>29.566700000000001</v>
      </c>
      <c r="R443" t="s">
        <v>279</v>
      </c>
      <c r="S443">
        <v>25.783349999999999</v>
      </c>
    </row>
    <row r="444" spans="1:19" x14ac:dyDescent="0.25">
      <c r="A444" t="s">
        <v>477</v>
      </c>
      <c r="B444">
        <v>14.081099999999999</v>
      </c>
      <c r="C444">
        <v>38.28</v>
      </c>
      <c r="E444">
        <f>B444</f>
        <v>14.081099999999999</v>
      </c>
      <c r="F444">
        <f>C444</f>
        <v>38.28</v>
      </c>
      <c r="H444">
        <v>14.081099999999999</v>
      </c>
      <c r="I444">
        <v>38.28</v>
      </c>
      <c r="J444">
        <f t="shared" si="10"/>
        <v>26.18055</v>
      </c>
      <c r="N444" t="s">
        <v>477</v>
      </c>
      <c r="O444">
        <v>14.081099999999999</v>
      </c>
      <c r="P444" t="s">
        <v>477</v>
      </c>
      <c r="Q444">
        <v>38.28</v>
      </c>
      <c r="R444" t="s">
        <v>477</v>
      </c>
      <c r="S444">
        <v>26.18055</v>
      </c>
    </row>
    <row r="445" spans="1:19" x14ac:dyDescent="0.25">
      <c r="A445" t="s">
        <v>280</v>
      </c>
      <c r="B445">
        <v>-31.533000000000001</v>
      </c>
      <c r="C445">
        <v>29.06</v>
      </c>
      <c r="E445">
        <v>0</v>
      </c>
      <c r="F445" cm="1">
        <f t="array" ref="F445">MAX(ABS(B445:C445))</f>
        <v>31.533000000000001</v>
      </c>
      <c r="H445">
        <v>0</v>
      </c>
      <c r="I445">
        <v>31.533000000000001</v>
      </c>
      <c r="J445">
        <f t="shared" si="10"/>
        <v>15.766500000000001</v>
      </c>
      <c r="N445" t="s">
        <v>280</v>
      </c>
      <c r="O445">
        <v>0</v>
      </c>
      <c r="P445" t="s">
        <v>280</v>
      </c>
      <c r="Q445">
        <v>31.533000000000001</v>
      </c>
      <c r="R445" t="s">
        <v>280</v>
      </c>
      <c r="S445">
        <v>15.766500000000001</v>
      </c>
    </row>
    <row r="446" spans="1:19" x14ac:dyDescent="0.25">
      <c r="A446" t="s">
        <v>281</v>
      </c>
      <c r="B446">
        <v>-31.63</v>
      </c>
      <c r="C446">
        <v>27.863800000000001</v>
      </c>
      <c r="E446">
        <v>0</v>
      </c>
      <c r="F446" cm="1">
        <f t="array" ref="F446">MAX(ABS(B446:C446))</f>
        <v>31.63</v>
      </c>
      <c r="H446">
        <v>0</v>
      </c>
      <c r="I446">
        <v>31.63</v>
      </c>
      <c r="J446">
        <f t="shared" si="10"/>
        <v>15.815</v>
      </c>
      <c r="N446" t="s">
        <v>281</v>
      </c>
      <c r="O446">
        <v>0</v>
      </c>
      <c r="P446" t="s">
        <v>281</v>
      </c>
      <c r="Q446">
        <v>31.63</v>
      </c>
      <c r="R446" t="s">
        <v>281</v>
      </c>
      <c r="S446">
        <v>15.815</v>
      </c>
    </row>
    <row r="447" spans="1:19" x14ac:dyDescent="0.25">
      <c r="A447" t="s">
        <v>282</v>
      </c>
      <c r="B447">
        <v>-27.618500000000001</v>
      </c>
      <c r="C447">
        <v>28.453600000000002</v>
      </c>
      <c r="E447">
        <v>0</v>
      </c>
      <c r="F447" cm="1">
        <f t="array" ref="F447">MAX(ABS(B447:C447))</f>
        <v>28.453600000000002</v>
      </c>
      <c r="H447">
        <v>0</v>
      </c>
      <c r="I447">
        <v>28.453600000000002</v>
      </c>
      <c r="J447">
        <f t="shared" si="10"/>
        <v>14.226800000000001</v>
      </c>
      <c r="N447" t="s">
        <v>282</v>
      </c>
      <c r="O447">
        <v>0</v>
      </c>
      <c r="P447" t="s">
        <v>282</v>
      </c>
      <c r="Q447">
        <v>28.453600000000002</v>
      </c>
      <c r="R447" t="s">
        <v>282</v>
      </c>
      <c r="S447">
        <v>14.226800000000001</v>
      </c>
    </row>
    <row r="448" spans="1:19" x14ac:dyDescent="0.25">
      <c r="A448" t="s">
        <v>283</v>
      </c>
      <c r="B448">
        <v>8.3717000000000006</v>
      </c>
      <c r="C448">
        <v>27.15</v>
      </c>
      <c r="E448">
        <f t="shared" ref="E448:F450" si="11">B448</f>
        <v>8.3717000000000006</v>
      </c>
      <c r="F448">
        <f t="shared" si="11"/>
        <v>27.15</v>
      </c>
      <c r="H448">
        <v>8.3717000000000006</v>
      </c>
      <c r="I448">
        <v>27.15</v>
      </c>
      <c r="J448">
        <f t="shared" si="10"/>
        <v>17.760849999999998</v>
      </c>
      <c r="N448" t="s">
        <v>283</v>
      </c>
      <c r="O448">
        <v>8.3717000000000006</v>
      </c>
      <c r="P448" t="s">
        <v>283</v>
      </c>
      <c r="Q448">
        <v>27.15</v>
      </c>
      <c r="R448" t="s">
        <v>283</v>
      </c>
      <c r="S448">
        <v>17.760849999999998</v>
      </c>
    </row>
    <row r="449" spans="1:19" x14ac:dyDescent="0.25">
      <c r="A449" t="s">
        <v>284</v>
      </c>
      <c r="B449">
        <v>8.3717000000000006</v>
      </c>
      <c r="C449">
        <v>32.4968</v>
      </c>
      <c r="E449">
        <f t="shared" si="11"/>
        <v>8.3717000000000006</v>
      </c>
      <c r="F449">
        <f t="shared" si="11"/>
        <v>32.4968</v>
      </c>
      <c r="H449">
        <v>8.3717000000000006</v>
      </c>
      <c r="I449">
        <v>32.4968</v>
      </c>
      <c r="J449">
        <f t="shared" si="10"/>
        <v>20.434249999999999</v>
      </c>
      <c r="N449" t="s">
        <v>284</v>
      </c>
      <c r="O449">
        <v>8.3717000000000006</v>
      </c>
      <c r="P449" t="s">
        <v>284</v>
      </c>
      <c r="Q449">
        <v>32.4968</v>
      </c>
      <c r="R449" t="s">
        <v>284</v>
      </c>
      <c r="S449">
        <v>20.434249999999999</v>
      </c>
    </row>
    <row r="450" spans="1:19" x14ac:dyDescent="0.25">
      <c r="A450" t="s">
        <v>511</v>
      </c>
      <c r="B450">
        <v>21.93094</v>
      </c>
      <c r="C450">
        <v>23.11683</v>
      </c>
      <c r="E450">
        <f t="shared" si="11"/>
        <v>21.93094</v>
      </c>
      <c r="F450">
        <f t="shared" si="11"/>
        <v>23.11683</v>
      </c>
      <c r="H450">
        <v>21.93094</v>
      </c>
      <c r="I450">
        <v>23.11683</v>
      </c>
      <c r="J450">
        <f t="shared" si="10"/>
        <v>22.523885</v>
      </c>
      <c r="N450" t="s">
        <v>511</v>
      </c>
      <c r="O450">
        <v>21.93094</v>
      </c>
      <c r="P450" t="s">
        <v>511</v>
      </c>
      <c r="Q450">
        <v>23.11683</v>
      </c>
      <c r="R450" t="s">
        <v>511</v>
      </c>
      <c r="S450">
        <v>22.523885</v>
      </c>
    </row>
    <row r="451" spans="1:19" x14ac:dyDescent="0.25">
      <c r="A451" t="s">
        <v>285</v>
      </c>
      <c r="B451">
        <v>-23.433299999999999</v>
      </c>
      <c r="C451">
        <v>26.271699999999999</v>
      </c>
      <c r="E451">
        <v>0</v>
      </c>
      <c r="F451" cm="1">
        <f t="array" ref="F451">MAX(ABS(B451:C451))</f>
        <v>26.271699999999999</v>
      </c>
      <c r="H451">
        <v>0</v>
      </c>
      <c r="I451">
        <v>26.271699999999999</v>
      </c>
      <c r="J451">
        <f t="shared" ref="J451:J511" si="12">MEDIAN(H451:I451)</f>
        <v>13.13585</v>
      </c>
      <c r="N451" t="s">
        <v>285</v>
      </c>
      <c r="O451">
        <v>0</v>
      </c>
      <c r="P451" t="s">
        <v>285</v>
      </c>
      <c r="Q451">
        <v>26.271699999999999</v>
      </c>
      <c r="R451" t="s">
        <v>285</v>
      </c>
      <c r="S451">
        <v>13.13585</v>
      </c>
    </row>
    <row r="452" spans="1:19" x14ac:dyDescent="0.25">
      <c r="A452" t="s">
        <v>405</v>
      </c>
      <c r="B452">
        <v>-28.683299999999999</v>
      </c>
      <c r="C452">
        <v>32.163600000000002</v>
      </c>
      <c r="E452">
        <v>0</v>
      </c>
      <c r="F452" cm="1">
        <f t="array" ref="F452">MAX(ABS(B452:C452))</f>
        <v>32.163600000000002</v>
      </c>
      <c r="H452">
        <v>0</v>
      </c>
      <c r="I452">
        <v>32.163600000000002</v>
      </c>
      <c r="J452">
        <f t="shared" si="12"/>
        <v>16.081800000000001</v>
      </c>
      <c r="N452" t="s">
        <v>405</v>
      </c>
      <c r="O452">
        <v>0</v>
      </c>
      <c r="P452" t="s">
        <v>405</v>
      </c>
      <c r="Q452">
        <v>32.163600000000002</v>
      </c>
      <c r="R452" t="s">
        <v>405</v>
      </c>
      <c r="S452">
        <v>16.081800000000001</v>
      </c>
    </row>
    <row r="453" spans="1:19" x14ac:dyDescent="0.25">
      <c r="A453" t="s">
        <v>406</v>
      </c>
      <c r="B453">
        <v>-54.751899999999999</v>
      </c>
      <c r="C453">
        <v>30.4191</v>
      </c>
      <c r="E453">
        <v>0</v>
      </c>
      <c r="F453" cm="1">
        <f t="array" ref="F453">MAX(ABS(B453:C453))</f>
        <v>54.751899999999999</v>
      </c>
      <c r="H453">
        <v>0</v>
      </c>
      <c r="I453">
        <v>54.751899999999999</v>
      </c>
      <c r="J453">
        <f t="shared" si="12"/>
        <v>27.37595</v>
      </c>
      <c r="N453" t="s">
        <v>406</v>
      </c>
      <c r="O453">
        <v>0</v>
      </c>
      <c r="P453" t="s">
        <v>406</v>
      </c>
      <c r="Q453">
        <v>54.751899999999999</v>
      </c>
      <c r="R453" t="s">
        <v>406</v>
      </c>
      <c r="S453">
        <v>27.37595</v>
      </c>
    </row>
    <row r="454" spans="1:19" x14ac:dyDescent="0.25">
      <c r="A454" t="s">
        <v>407</v>
      </c>
      <c r="B454">
        <v>-27.8</v>
      </c>
      <c r="C454">
        <v>14</v>
      </c>
      <c r="E454">
        <v>0</v>
      </c>
      <c r="F454" cm="1">
        <f t="array" ref="F454">MAX(ABS(B454:C454))</f>
        <v>27.8</v>
      </c>
      <c r="H454">
        <v>0</v>
      </c>
      <c r="I454">
        <v>27.8</v>
      </c>
      <c r="J454">
        <f t="shared" si="12"/>
        <v>13.9</v>
      </c>
      <c r="N454" t="s">
        <v>407</v>
      </c>
      <c r="O454">
        <v>0</v>
      </c>
      <c r="P454" t="s">
        <v>407</v>
      </c>
      <c r="Q454">
        <v>27.8</v>
      </c>
      <c r="R454" t="s">
        <v>407</v>
      </c>
      <c r="S454">
        <v>13.9</v>
      </c>
    </row>
    <row r="455" spans="1:19" x14ac:dyDescent="0.25">
      <c r="A455" t="s">
        <v>408</v>
      </c>
      <c r="B455">
        <v>-29.508299999999998</v>
      </c>
      <c r="C455">
        <v>31.64</v>
      </c>
      <c r="E455">
        <v>0</v>
      </c>
      <c r="F455" cm="1">
        <f t="array" ref="F455">MAX(ABS(B455:C455))</f>
        <v>31.64</v>
      </c>
      <c r="H455">
        <v>0</v>
      </c>
      <c r="I455">
        <v>31.64</v>
      </c>
      <c r="J455">
        <f t="shared" si="12"/>
        <v>15.82</v>
      </c>
      <c r="N455" t="s">
        <v>408</v>
      </c>
      <c r="O455">
        <v>0</v>
      </c>
      <c r="P455" t="s">
        <v>408</v>
      </c>
      <c r="Q455">
        <v>31.64</v>
      </c>
      <c r="R455" t="s">
        <v>408</v>
      </c>
      <c r="S455">
        <v>15.82</v>
      </c>
    </row>
    <row r="456" spans="1:19" x14ac:dyDescent="0.25">
      <c r="A456" t="s">
        <v>478</v>
      </c>
      <c r="B456">
        <v>-37.469799999999999</v>
      </c>
      <c r="C456">
        <v>7.57</v>
      </c>
      <c r="E456">
        <v>0</v>
      </c>
      <c r="F456" cm="1">
        <f t="array" ref="F456">MAX(ABS(B456:C456))</f>
        <v>37.469799999999999</v>
      </c>
      <c r="H456">
        <v>0</v>
      </c>
      <c r="I456">
        <v>37.469799999999999</v>
      </c>
      <c r="J456">
        <f t="shared" si="12"/>
        <v>18.7349</v>
      </c>
      <c r="N456" t="s">
        <v>478</v>
      </c>
      <c r="O456">
        <v>0</v>
      </c>
      <c r="P456" t="s">
        <v>478</v>
      </c>
      <c r="Q456">
        <v>37.469799999999999</v>
      </c>
      <c r="R456" t="s">
        <v>478</v>
      </c>
      <c r="S456">
        <v>18.7349</v>
      </c>
    </row>
    <row r="457" spans="1:19" x14ac:dyDescent="0.25">
      <c r="A457" t="s">
        <v>409</v>
      </c>
      <c r="B457">
        <v>-33.484400000000001</v>
      </c>
      <c r="C457">
        <v>36.14</v>
      </c>
      <c r="E457">
        <v>0</v>
      </c>
      <c r="F457" cm="1">
        <f t="array" ref="F457">MAX(ABS(B457:C457))</f>
        <v>36.14</v>
      </c>
      <c r="H457">
        <v>0</v>
      </c>
      <c r="I457">
        <v>36.14</v>
      </c>
      <c r="J457">
        <f t="shared" si="12"/>
        <v>18.07</v>
      </c>
      <c r="N457" t="s">
        <v>409</v>
      </c>
      <c r="O457">
        <v>0</v>
      </c>
      <c r="P457" t="s">
        <v>409</v>
      </c>
      <c r="Q457">
        <v>36.14</v>
      </c>
      <c r="R457" t="s">
        <v>409</v>
      </c>
      <c r="S457">
        <v>18.07</v>
      </c>
    </row>
    <row r="458" spans="1:19" x14ac:dyDescent="0.25">
      <c r="A458" t="s">
        <v>479</v>
      </c>
      <c r="B458">
        <v>-28.02</v>
      </c>
      <c r="C458">
        <v>31.66</v>
      </c>
      <c r="E458">
        <v>0</v>
      </c>
      <c r="F458" cm="1">
        <f t="array" ref="F458">MAX(ABS(B458:C458))</f>
        <v>31.66</v>
      </c>
      <c r="H458">
        <v>0</v>
      </c>
      <c r="I458">
        <v>31.66</v>
      </c>
      <c r="J458">
        <f t="shared" si="12"/>
        <v>15.83</v>
      </c>
      <c r="N458" t="s">
        <v>479</v>
      </c>
      <c r="O458">
        <v>0</v>
      </c>
      <c r="P458" t="s">
        <v>479</v>
      </c>
      <c r="Q458">
        <v>31.66</v>
      </c>
      <c r="R458" t="s">
        <v>479</v>
      </c>
      <c r="S458">
        <v>15.83</v>
      </c>
    </row>
    <row r="459" spans="1:19" x14ac:dyDescent="0.25">
      <c r="A459" t="s">
        <v>311</v>
      </c>
      <c r="B459">
        <v>-22.370999999999999</v>
      </c>
      <c r="C459">
        <v>26.506699999999999</v>
      </c>
      <c r="E459">
        <v>0</v>
      </c>
      <c r="F459" cm="1">
        <f t="array" ref="F459">MAX(ABS(B459:C459))</f>
        <v>26.506699999999999</v>
      </c>
      <c r="H459">
        <v>0</v>
      </c>
      <c r="I459">
        <v>26.506699999999999</v>
      </c>
      <c r="J459">
        <f t="shared" si="12"/>
        <v>13.253349999999999</v>
      </c>
      <c r="N459" t="s">
        <v>311</v>
      </c>
      <c r="O459">
        <v>0</v>
      </c>
      <c r="P459" t="s">
        <v>311</v>
      </c>
      <c r="Q459">
        <v>26.506699999999999</v>
      </c>
      <c r="R459" t="s">
        <v>311</v>
      </c>
      <c r="S459">
        <v>13.253349999999999</v>
      </c>
    </row>
    <row r="460" spans="1:19" x14ac:dyDescent="0.25">
      <c r="A460" t="s">
        <v>286</v>
      </c>
      <c r="B460">
        <v>-27.612200000000001</v>
      </c>
      <c r="C460">
        <v>24.037500000000001</v>
      </c>
      <c r="E460">
        <v>0</v>
      </c>
      <c r="F460" cm="1">
        <f t="array" ref="F460">MAX(ABS(B460:C460))</f>
        <v>27.612200000000001</v>
      </c>
      <c r="H460">
        <v>0</v>
      </c>
      <c r="I460">
        <v>27.612200000000001</v>
      </c>
      <c r="J460">
        <f t="shared" si="12"/>
        <v>13.806100000000001</v>
      </c>
      <c r="N460" t="s">
        <v>286</v>
      </c>
      <c r="O460">
        <v>0</v>
      </c>
      <c r="P460" t="s">
        <v>286</v>
      </c>
      <c r="Q460">
        <v>27.612200000000001</v>
      </c>
      <c r="R460" t="s">
        <v>286</v>
      </c>
      <c r="S460">
        <v>13.806100000000001</v>
      </c>
    </row>
    <row r="461" spans="1:19" x14ac:dyDescent="0.25">
      <c r="A461" t="s">
        <v>287</v>
      </c>
      <c r="B461">
        <v>-28.73</v>
      </c>
      <c r="C461">
        <v>27.08</v>
      </c>
      <c r="E461">
        <v>0</v>
      </c>
      <c r="F461" cm="1">
        <f t="array" ref="F461">MAX(ABS(B461:C461))</f>
        <v>28.73</v>
      </c>
      <c r="H461">
        <v>0</v>
      </c>
      <c r="I461">
        <v>28.73</v>
      </c>
      <c r="J461">
        <f t="shared" si="12"/>
        <v>14.365</v>
      </c>
      <c r="N461" t="s">
        <v>287</v>
      </c>
      <c r="O461">
        <v>0</v>
      </c>
      <c r="P461" t="s">
        <v>287</v>
      </c>
      <c r="Q461">
        <v>28.73</v>
      </c>
      <c r="R461" t="s">
        <v>287</v>
      </c>
      <c r="S461">
        <v>14.365</v>
      </c>
    </row>
    <row r="462" spans="1:19" x14ac:dyDescent="0.25">
      <c r="A462" t="s">
        <v>288</v>
      </c>
      <c r="B462">
        <v>-10.86</v>
      </c>
      <c r="C462">
        <v>32.479300000000002</v>
      </c>
      <c r="E462">
        <v>0</v>
      </c>
      <c r="F462" cm="1">
        <f t="array" ref="F462">MAX(ABS(B462:C462))</f>
        <v>32.479300000000002</v>
      </c>
      <c r="H462">
        <v>0</v>
      </c>
      <c r="I462">
        <v>32.479300000000002</v>
      </c>
      <c r="J462">
        <f t="shared" si="12"/>
        <v>16.239650000000001</v>
      </c>
      <c r="N462" t="s">
        <v>288</v>
      </c>
      <c r="O462">
        <v>0</v>
      </c>
      <c r="P462" t="s">
        <v>288</v>
      </c>
      <c r="Q462">
        <v>32.479300000000002</v>
      </c>
      <c r="R462" t="s">
        <v>288</v>
      </c>
      <c r="S462">
        <v>16.239650000000001</v>
      </c>
    </row>
    <row r="463" spans="1:19" x14ac:dyDescent="0.25">
      <c r="A463" t="s">
        <v>289</v>
      </c>
      <c r="B463">
        <v>-29.5</v>
      </c>
      <c r="C463">
        <v>27.683299999999999</v>
      </c>
      <c r="E463">
        <v>0</v>
      </c>
      <c r="F463" cm="1">
        <f t="array" ref="F463">MAX(ABS(B463:C463))</f>
        <v>29.5</v>
      </c>
      <c r="H463">
        <v>0</v>
      </c>
      <c r="I463">
        <v>29.5</v>
      </c>
      <c r="J463">
        <f t="shared" si="12"/>
        <v>14.75</v>
      </c>
      <c r="N463" t="s">
        <v>289</v>
      </c>
      <c r="O463">
        <v>0</v>
      </c>
      <c r="P463" t="s">
        <v>289</v>
      </c>
      <c r="Q463">
        <v>29.5</v>
      </c>
      <c r="R463" t="s">
        <v>289</v>
      </c>
      <c r="S463">
        <v>14.75</v>
      </c>
    </row>
    <row r="464" spans="1:19" x14ac:dyDescent="0.25">
      <c r="A464" t="s">
        <v>290</v>
      </c>
      <c r="B464">
        <v>-31.533000000000001</v>
      </c>
      <c r="C464">
        <v>29.56</v>
      </c>
      <c r="E464">
        <v>0</v>
      </c>
      <c r="F464" cm="1">
        <f t="array" ref="F464">MAX(ABS(B464:C464))</f>
        <v>31.533000000000001</v>
      </c>
      <c r="H464">
        <v>0</v>
      </c>
      <c r="I464">
        <v>31.533000000000001</v>
      </c>
      <c r="J464">
        <f t="shared" si="12"/>
        <v>15.766500000000001</v>
      </c>
      <c r="N464" t="s">
        <v>290</v>
      </c>
      <c r="O464">
        <v>0</v>
      </c>
      <c r="P464" t="s">
        <v>290</v>
      </c>
      <c r="Q464">
        <v>31.533000000000001</v>
      </c>
      <c r="R464" t="s">
        <v>290</v>
      </c>
      <c r="S464">
        <v>15.766500000000001</v>
      </c>
    </row>
    <row r="465" spans="1:19" x14ac:dyDescent="0.25">
      <c r="A465" t="s">
        <v>291</v>
      </c>
      <c r="B465">
        <v>-20.072600000000001</v>
      </c>
      <c r="C465">
        <v>32.373399999999997</v>
      </c>
      <c r="E465">
        <v>0</v>
      </c>
      <c r="F465" cm="1">
        <f t="array" ref="F465">MAX(ABS(B465:C465))</f>
        <v>32.373399999999997</v>
      </c>
      <c r="H465">
        <v>0</v>
      </c>
      <c r="I465">
        <v>32.373399999999997</v>
      </c>
      <c r="J465">
        <f t="shared" si="12"/>
        <v>16.186699999999998</v>
      </c>
      <c r="N465" t="s">
        <v>291</v>
      </c>
      <c r="O465">
        <v>0</v>
      </c>
      <c r="P465" t="s">
        <v>291</v>
      </c>
      <c r="Q465">
        <v>32.373399999999997</v>
      </c>
      <c r="R465" t="s">
        <v>291</v>
      </c>
      <c r="S465">
        <v>16.186699999999998</v>
      </c>
    </row>
    <row r="466" spans="1:19" x14ac:dyDescent="0.25">
      <c r="A466" t="s">
        <v>292</v>
      </c>
      <c r="B466">
        <v>-21.1</v>
      </c>
      <c r="C466">
        <v>28.66</v>
      </c>
      <c r="E466">
        <v>0</v>
      </c>
      <c r="F466" cm="1">
        <f t="array" ref="F466">MAX(ABS(B466:C466))</f>
        <v>28.66</v>
      </c>
      <c r="H466">
        <v>0</v>
      </c>
      <c r="I466">
        <v>28.66</v>
      </c>
      <c r="J466">
        <f t="shared" si="12"/>
        <v>14.33</v>
      </c>
      <c r="N466" t="s">
        <v>292</v>
      </c>
      <c r="O466">
        <v>0</v>
      </c>
      <c r="P466" t="s">
        <v>292</v>
      </c>
      <c r="Q466">
        <v>28.66</v>
      </c>
      <c r="R466" t="s">
        <v>292</v>
      </c>
      <c r="S466">
        <v>14.33</v>
      </c>
    </row>
    <row r="467" spans="1:19" x14ac:dyDescent="0.25">
      <c r="A467" t="s">
        <v>293</v>
      </c>
      <c r="B467">
        <v>-20.072600000000001</v>
      </c>
      <c r="C467">
        <v>34.395000000000003</v>
      </c>
      <c r="E467">
        <v>0</v>
      </c>
      <c r="F467" cm="1">
        <f t="array" ref="F467">MAX(ABS(B467:C467))</f>
        <v>34.395000000000003</v>
      </c>
      <c r="H467">
        <v>0</v>
      </c>
      <c r="I467">
        <v>34.395000000000003</v>
      </c>
      <c r="J467">
        <f t="shared" si="12"/>
        <v>17.197500000000002</v>
      </c>
      <c r="N467" t="s">
        <v>293</v>
      </c>
      <c r="O467">
        <v>0</v>
      </c>
      <c r="P467" t="s">
        <v>293</v>
      </c>
      <c r="Q467">
        <v>34.395000000000003</v>
      </c>
      <c r="R467" t="s">
        <v>293</v>
      </c>
      <c r="S467">
        <v>17.197500000000002</v>
      </c>
    </row>
    <row r="468" spans="1:19" x14ac:dyDescent="0.25">
      <c r="A468" t="s">
        <v>294</v>
      </c>
      <c r="B468">
        <v>-22.8828</v>
      </c>
      <c r="C468">
        <v>24.555700000000002</v>
      </c>
      <c r="E468">
        <v>0</v>
      </c>
      <c r="F468" cm="1">
        <f t="array" ref="F468">MAX(ABS(B468:C468))</f>
        <v>24.555700000000002</v>
      </c>
      <c r="H468">
        <v>0</v>
      </c>
      <c r="I468">
        <v>24.555700000000002</v>
      </c>
      <c r="J468">
        <f t="shared" si="12"/>
        <v>12.277850000000001</v>
      </c>
      <c r="N468" t="s">
        <v>294</v>
      </c>
      <c r="O468">
        <v>0</v>
      </c>
      <c r="P468" t="s">
        <v>294</v>
      </c>
      <c r="Q468">
        <v>24.555700000000002</v>
      </c>
      <c r="R468" t="s">
        <v>294</v>
      </c>
      <c r="S468">
        <v>12.277850000000001</v>
      </c>
    </row>
    <row r="469" spans="1:19" x14ac:dyDescent="0.25">
      <c r="A469" t="s">
        <v>295</v>
      </c>
      <c r="B469">
        <v>9.3056999999999999</v>
      </c>
      <c r="C469">
        <v>27.316700000000001</v>
      </c>
      <c r="E469">
        <f t="shared" ref="E469:F470" si="13">B469</f>
        <v>9.3056999999999999</v>
      </c>
      <c r="F469">
        <f t="shared" si="13"/>
        <v>27.316700000000001</v>
      </c>
      <c r="H469">
        <v>9.3056999999999999</v>
      </c>
      <c r="I469">
        <v>27.316700000000001</v>
      </c>
      <c r="J469">
        <f t="shared" si="12"/>
        <v>18.311199999999999</v>
      </c>
      <c r="N469" t="s">
        <v>295</v>
      </c>
      <c r="O469">
        <v>9.3056999999999999</v>
      </c>
      <c r="P469" t="s">
        <v>295</v>
      </c>
      <c r="Q469">
        <v>27.316700000000001</v>
      </c>
      <c r="R469" t="s">
        <v>295</v>
      </c>
      <c r="S469">
        <v>18.311199999999999</v>
      </c>
    </row>
    <row r="470" spans="1:19" x14ac:dyDescent="0.25">
      <c r="A470" t="s">
        <v>296</v>
      </c>
      <c r="B470">
        <v>9.6941000000000006</v>
      </c>
      <c r="C470">
        <v>34.729999999999997</v>
      </c>
      <c r="E470">
        <f t="shared" si="13"/>
        <v>9.6941000000000006</v>
      </c>
      <c r="F470">
        <f t="shared" si="13"/>
        <v>34.729999999999997</v>
      </c>
      <c r="H470">
        <v>9.6941000000000006</v>
      </c>
      <c r="I470">
        <v>34.729999999999997</v>
      </c>
      <c r="J470">
        <f t="shared" si="12"/>
        <v>22.212049999999998</v>
      </c>
      <c r="N470" t="s">
        <v>296</v>
      </c>
      <c r="O470">
        <v>9.6941000000000006</v>
      </c>
      <c r="P470" t="s">
        <v>296</v>
      </c>
      <c r="Q470">
        <v>34.729999999999997</v>
      </c>
      <c r="R470" t="s">
        <v>296</v>
      </c>
      <c r="S470">
        <v>22.212049999999998</v>
      </c>
    </row>
    <row r="471" spans="1:19" x14ac:dyDescent="0.25">
      <c r="A471" t="s">
        <v>410</v>
      </c>
      <c r="B471">
        <v>-65.603300000000004</v>
      </c>
      <c r="C471">
        <v>62.963099999999997</v>
      </c>
      <c r="E471">
        <v>0</v>
      </c>
      <c r="F471" cm="1">
        <f t="array" ref="F471">MAX(ABS(B471:C471))</f>
        <v>65.603300000000004</v>
      </c>
      <c r="H471">
        <v>0</v>
      </c>
      <c r="I471">
        <v>65.603300000000004</v>
      </c>
      <c r="J471">
        <f t="shared" si="12"/>
        <v>32.801650000000002</v>
      </c>
      <c r="N471" t="s">
        <v>410</v>
      </c>
      <c r="O471">
        <v>0</v>
      </c>
      <c r="P471" t="s">
        <v>410</v>
      </c>
      <c r="Q471">
        <v>65.603300000000004</v>
      </c>
      <c r="R471" t="s">
        <v>410</v>
      </c>
      <c r="S471">
        <v>32.801650000000002</v>
      </c>
    </row>
    <row r="472" spans="1:19" x14ac:dyDescent="0.25">
      <c r="A472" t="s">
        <v>411</v>
      </c>
      <c r="B472">
        <v>-53.933300000000003</v>
      </c>
      <c r="C472">
        <v>60.77</v>
      </c>
      <c r="E472">
        <v>0</v>
      </c>
      <c r="F472" cm="1">
        <f t="array" ref="F472">MAX(ABS(B472:C472))</f>
        <v>60.77</v>
      </c>
      <c r="H472">
        <v>0</v>
      </c>
      <c r="I472">
        <v>60.77</v>
      </c>
      <c r="J472">
        <f t="shared" si="12"/>
        <v>30.385000000000002</v>
      </c>
      <c r="N472" t="s">
        <v>411</v>
      </c>
      <c r="O472">
        <v>0</v>
      </c>
      <c r="P472" t="s">
        <v>411</v>
      </c>
      <c r="Q472">
        <v>60.77</v>
      </c>
      <c r="R472" t="s">
        <v>411</v>
      </c>
      <c r="S472">
        <v>30.385000000000002</v>
      </c>
    </row>
    <row r="473" spans="1:19" x14ac:dyDescent="0.25">
      <c r="A473" t="s">
        <v>297</v>
      </c>
      <c r="B473">
        <v>-19.149999999999999</v>
      </c>
      <c r="C473">
        <v>32.35</v>
      </c>
      <c r="E473">
        <v>0</v>
      </c>
      <c r="F473" cm="1">
        <f t="array" ref="F473">MAX(ABS(B473:C473))</f>
        <v>32.35</v>
      </c>
      <c r="H473">
        <v>0</v>
      </c>
      <c r="I473">
        <v>32.35</v>
      </c>
      <c r="J473">
        <f t="shared" si="12"/>
        <v>16.175000000000001</v>
      </c>
      <c r="N473" t="s">
        <v>297</v>
      </c>
      <c r="O473">
        <v>0</v>
      </c>
      <c r="P473" t="s">
        <v>297</v>
      </c>
      <c r="Q473">
        <v>32.35</v>
      </c>
      <c r="R473" t="s">
        <v>297</v>
      </c>
      <c r="S473">
        <v>16.175000000000001</v>
      </c>
    </row>
    <row r="474" spans="1:19" x14ac:dyDescent="0.25">
      <c r="A474" t="s">
        <v>507</v>
      </c>
      <c r="B474">
        <v>-38.1</v>
      </c>
      <c r="C474">
        <v>30.826699999999999</v>
      </c>
      <c r="E474">
        <v>0</v>
      </c>
      <c r="F474" cm="1">
        <f t="array" ref="F474">MAX(ABS(B474:C474))</f>
        <v>38.1</v>
      </c>
      <c r="H474">
        <v>0</v>
      </c>
      <c r="I474">
        <v>38.1</v>
      </c>
      <c r="J474">
        <f t="shared" si="12"/>
        <v>19.05</v>
      </c>
      <c r="N474" t="s">
        <v>507</v>
      </c>
      <c r="O474">
        <v>0</v>
      </c>
      <c r="P474" t="s">
        <v>507</v>
      </c>
      <c r="Q474">
        <v>38.1</v>
      </c>
      <c r="R474" t="s">
        <v>507</v>
      </c>
      <c r="S474">
        <v>19.05</v>
      </c>
    </row>
    <row r="475" spans="1:19" x14ac:dyDescent="0.25">
      <c r="A475" t="s">
        <v>503</v>
      </c>
      <c r="B475">
        <v>-25.1</v>
      </c>
      <c r="C475">
        <v>51.58</v>
      </c>
      <c r="E475">
        <v>0</v>
      </c>
      <c r="F475" cm="1">
        <f t="array" ref="F475">MAX(ABS(B475:C475))</f>
        <v>51.58</v>
      </c>
      <c r="H475">
        <v>0</v>
      </c>
      <c r="I475">
        <v>51.58</v>
      </c>
      <c r="J475">
        <f t="shared" si="12"/>
        <v>25.79</v>
      </c>
      <c r="N475" t="s">
        <v>503</v>
      </c>
      <c r="O475">
        <v>0</v>
      </c>
      <c r="P475" t="s">
        <v>503</v>
      </c>
      <c r="Q475">
        <v>51.58</v>
      </c>
      <c r="R475" t="s">
        <v>503</v>
      </c>
      <c r="S475">
        <v>25.79</v>
      </c>
    </row>
    <row r="476" spans="1:19" x14ac:dyDescent="0.25">
      <c r="A476" t="s">
        <v>499</v>
      </c>
      <c r="B476">
        <v>15.28</v>
      </c>
      <c r="C476">
        <v>62.72</v>
      </c>
      <c r="E476">
        <f>B476</f>
        <v>15.28</v>
      </c>
      <c r="F476">
        <f>C476</f>
        <v>62.72</v>
      </c>
      <c r="H476">
        <v>15.28</v>
      </c>
      <c r="I476">
        <v>62.72</v>
      </c>
      <c r="J476">
        <f t="shared" si="12"/>
        <v>39</v>
      </c>
      <c r="N476" t="s">
        <v>499</v>
      </c>
      <c r="O476">
        <v>15.28</v>
      </c>
      <c r="P476" t="s">
        <v>499</v>
      </c>
      <c r="Q476">
        <v>62.72</v>
      </c>
      <c r="R476" t="s">
        <v>499</v>
      </c>
      <c r="S476">
        <v>39</v>
      </c>
    </row>
    <row r="477" spans="1:19" x14ac:dyDescent="0.25">
      <c r="A477" t="s">
        <v>569</v>
      </c>
      <c r="B477">
        <v>-31.0838</v>
      </c>
      <c r="C477">
        <v>13.99</v>
      </c>
      <c r="E477">
        <v>0</v>
      </c>
      <c r="F477" cm="1">
        <f t="array" ref="F477">MAX(ABS(B477:C477))</f>
        <v>31.0838</v>
      </c>
      <c r="H477">
        <v>0</v>
      </c>
      <c r="I477">
        <v>31.0838</v>
      </c>
      <c r="J477">
        <f t="shared" si="12"/>
        <v>15.5419</v>
      </c>
      <c r="N477" t="s">
        <v>569</v>
      </c>
      <c r="O477">
        <v>0</v>
      </c>
      <c r="P477" t="s">
        <v>569</v>
      </c>
      <c r="Q477">
        <v>31.0838</v>
      </c>
      <c r="R477" t="s">
        <v>569</v>
      </c>
      <c r="S477">
        <v>15.5419</v>
      </c>
    </row>
    <row r="478" spans="1:19" x14ac:dyDescent="0.25">
      <c r="A478" t="s">
        <v>519</v>
      </c>
      <c r="B478">
        <v>-45.316699999999997</v>
      </c>
      <c r="C478">
        <v>32</v>
      </c>
      <c r="E478">
        <v>0</v>
      </c>
      <c r="F478" cm="1">
        <f t="array" ref="F478">MAX(ABS(B478:C478))</f>
        <v>45.316699999999997</v>
      </c>
      <c r="H478">
        <v>0</v>
      </c>
      <c r="I478">
        <v>45.316699999999997</v>
      </c>
      <c r="J478">
        <f t="shared" si="12"/>
        <v>22.658349999999999</v>
      </c>
      <c r="N478" t="s">
        <v>519</v>
      </c>
      <c r="O478">
        <v>0</v>
      </c>
      <c r="P478" t="s">
        <v>519</v>
      </c>
      <c r="Q478">
        <v>45.316699999999997</v>
      </c>
      <c r="R478" t="s">
        <v>519</v>
      </c>
      <c r="S478">
        <v>22.658349999999999</v>
      </c>
    </row>
    <row r="479" spans="1:19" x14ac:dyDescent="0.25">
      <c r="A479" t="s">
        <v>568</v>
      </c>
      <c r="B479">
        <v>-42.466700000000003</v>
      </c>
      <c r="C479">
        <v>33.404200000000003</v>
      </c>
      <c r="E479">
        <v>0</v>
      </c>
      <c r="F479" cm="1">
        <f t="array" ref="F479">MAX(ABS(B479:C479))</f>
        <v>42.466700000000003</v>
      </c>
      <c r="H479">
        <v>0</v>
      </c>
      <c r="I479">
        <v>42.466700000000003</v>
      </c>
      <c r="J479">
        <f t="shared" si="12"/>
        <v>21.233350000000002</v>
      </c>
      <c r="N479" t="s">
        <v>568</v>
      </c>
      <c r="O479">
        <v>0</v>
      </c>
      <c r="P479" t="s">
        <v>568</v>
      </c>
      <c r="Q479">
        <v>42.466700000000003</v>
      </c>
      <c r="R479" t="s">
        <v>568</v>
      </c>
      <c r="S479">
        <v>21.233350000000002</v>
      </c>
    </row>
    <row r="480" spans="1:19" x14ac:dyDescent="0.25">
      <c r="A480" t="s">
        <v>486</v>
      </c>
      <c r="B480">
        <v>-35.14</v>
      </c>
      <c r="C480">
        <v>-5.28</v>
      </c>
      <c r="E480">
        <f>ABS(MAX(B480:C480))</f>
        <v>5.28</v>
      </c>
      <c r="F480">
        <f>ABS(MIN(B480:C480))</f>
        <v>35.14</v>
      </c>
      <c r="H480">
        <v>5.28</v>
      </c>
      <c r="I480">
        <v>35.14</v>
      </c>
      <c r="J480">
        <f t="shared" si="12"/>
        <v>20.21</v>
      </c>
      <c r="N480" t="s">
        <v>486</v>
      </c>
      <c r="O480">
        <v>5.28</v>
      </c>
      <c r="P480" t="s">
        <v>486</v>
      </c>
      <c r="Q480">
        <v>35.14</v>
      </c>
      <c r="R480" t="s">
        <v>486</v>
      </c>
      <c r="S480">
        <v>20.21</v>
      </c>
    </row>
    <row r="481" spans="1:19" x14ac:dyDescent="0.25">
      <c r="A481" t="s">
        <v>351</v>
      </c>
      <c r="B481">
        <v>-21.1</v>
      </c>
      <c r="C481">
        <v>13.5</v>
      </c>
      <c r="E481">
        <v>0</v>
      </c>
      <c r="F481" cm="1">
        <f t="array" ref="F481">MAX(ABS(B481:C481))</f>
        <v>21.1</v>
      </c>
      <c r="H481">
        <v>0</v>
      </c>
      <c r="I481">
        <v>21.1</v>
      </c>
      <c r="J481">
        <f t="shared" si="12"/>
        <v>10.55</v>
      </c>
      <c r="N481" t="s">
        <v>351</v>
      </c>
      <c r="O481">
        <v>0</v>
      </c>
      <c r="P481" t="s">
        <v>351</v>
      </c>
      <c r="Q481">
        <v>21.1</v>
      </c>
      <c r="R481" t="s">
        <v>351</v>
      </c>
      <c r="S481">
        <v>10.55</v>
      </c>
    </row>
    <row r="482" spans="1:19" x14ac:dyDescent="0.25">
      <c r="A482" t="s">
        <v>298</v>
      </c>
      <c r="B482">
        <v>-29.5</v>
      </c>
      <c r="C482">
        <v>33.78</v>
      </c>
      <c r="E482">
        <v>0</v>
      </c>
      <c r="F482" cm="1">
        <f t="array" ref="F482">MAX(ABS(B482:C482))</f>
        <v>33.78</v>
      </c>
      <c r="H482">
        <v>0</v>
      </c>
      <c r="I482">
        <v>33.78</v>
      </c>
      <c r="J482">
        <f t="shared" si="12"/>
        <v>16.89</v>
      </c>
      <c r="N482" t="s">
        <v>298</v>
      </c>
      <c r="O482">
        <v>0</v>
      </c>
      <c r="P482" t="s">
        <v>298</v>
      </c>
      <c r="Q482">
        <v>33.78</v>
      </c>
      <c r="R482" t="s">
        <v>298</v>
      </c>
      <c r="S482">
        <v>16.89</v>
      </c>
    </row>
    <row r="483" spans="1:19" x14ac:dyDescent="0.25">
      <c r="A483" t="s">
        <v>299</v>
      </c>
      <c r="B483">
        <v>-31.533000000000001</v>
      </c>
      <c r="C483">
        <v>34.966700000000003</v>
      </c>
      <c r="E483">
        <v>0</v>
      </c>
      <c r="F483" cm="1">
        <f t="array" ref="F483">MAX(ABS(B483:C483))</f>
        <v>34.966700000000003</v>
      </c>
      <c r="H483">
        <v>0</v>
      </c>
      <c r="I483">
        <v>34.966700000000003</v>
      </c>
      <c r="J483">
        <f t="shared" si="12"/>
        <v>17.483350000000002</v>
      </c>
      <c r="N483" t="s">
        <v>299</v>
      </c>
      <c r="O483">
        <v>0</v>
      </c>
      <c r="P483" t="s">
        <v>299</v>
      </c>
      <c r="Q483">
        <v>34.966700000000003</v>
      </c>
      <c r="R483" t="s">
        <v>299</v>
      </c>
      <c r="S483">
        <v>17.483350000000002</v>
      </c>
    </row>
    <row r="484" spans="1:19" x14ac:dyDescent="0.25">
      <c r="A484" t="s">
        <v>545</v>
      </c>
      <c r="B484">
        <v>-21.1</v>
      </c>
      <c r="C484">
        <v>11.5</v>
      </c>
      <c r="E484">
        <v>0</v>
      </c>
      <c r="F484" cm="1">
        <f t="array" ref="F484">MAX(ABS(B484:C484))</f>
        <v>21.1</v>
      </c>
      <c r="H484">
        <v>0</v>
      </c>
      <c r="I484">
        <v>21.1</v>
      </c>
      <c r="J484">
        <f t="shared" si="12"/>
        <v>10.55</v>
      </c>
      <c r="N484" t="s">
        <v>545</v>
      </c>
      <c r="O484">
        <v>0</v>
      </c>
      <c r="P484" t="s">
        <v>545</v>
      </c>
      <c r="Q484">
        <v>21.1</v>
      </c>
      <c r="R484" t="s">
        <v>545</v>
      </c>
      <c r="S484">
        <v>10.55</v>
      </c>
    </row>
    <row r="485" spans="1:19" x14ac:dyDescent="0.25">
      <c r="A485" t="s">
        <v>300</v>
      </c>
      <c r="B485">
        <v>-36.950000000000003</v>
      </c>
      <c r="C485">
        <v>34.966700000000003</v>
      </c>
      <c r="E485">
        <v>0</v>
      </c>
      <c r="F485" cm="1">
        <f t="array" ref="F485">MAX(ABS(B485:C485))</f>
        <v>36.950000000000003</v>
      </c>
      <c r="H485">
        <v>0</v>
      </c>
      <c r="I485">
        <v>36.950000000000003</v>
      </c>
      <c r="J485">
        <f t="shared" si="12"/>
        <v>18.475000000000001</v>
      </c>
      <c r="N485" t="s">
        <v>300</v>
      </c>
      <c r="O485">
        <v>0</v>
      </c>
      <c r="P485" t="s">
        <v>300</v>
      </c>
      <c r="Q485">
        <v>36.950000000000003</v>
      </c>
      <c r="R485" t="s">
        <v>300</v>
      </c>
      <c r="S485">
        <v>18.475000000000001</v>
      </c>
    </row>
    <row r="486" spans="1:19" x14ac:dyDescent="0.25">
      <c r="A486" t="s">
        <v>301</v>
      </c>
      <c r="B486">
        <v>-21.1</v>
      </c>
      <c r="C486">
        <v>22.932099999999998</v>
      </c>
      <c r="E486">
        <v>0</v>
      </c>
      <c r="F486" cm="1">
        <f t="array" ref="F486">MAX(ABS(B486:C486))</f>
        <v>22.932099999999998</v>
      </c>
      <c r="H486">
        <v>0</v>
      </c>
      <c r="I486">
        <v>22.932099999999998</v>
      </c>
      <c r="J486">
        <f t="shared" si="12"/>
        <v>11.466049999999999</v>
      </c>
      <c r="N486" t="s">
        <v>301</v>
      </c>
      <c r="O486">
        <v>0</v>
      </c>
      <c r="P486" t="s">
        <v>301</v>
      </c>
      <c r="Q486">
        <v>22.932099999999998</v>
      </c>
      <c r="R486" t="s">
        <v>301</v>
      </c>
      <c r="S486">
        <v>11.466049999999999</v>
      </c>
    </row>
    <row r="487" spans="1:19" x14ac:dyDescent="0.25">
      <c r="A487" t="s">
        <v>412</v>
      </c>
      <c r="B487">
        <v>-48.691699999999997</v>
      </c>
      <c r="C487">
        <v>-36.4983</v>
      </c>
      <c r="E487">
        <f>ABS(MAX(B487:C487))</f>
        <v>36.4983</v>
      </c>
      <c r="F487">
        <f>ABS(MIN(B487:C487))</f>
        <v>48.691699999999997</v>
      </c>
      <c r="H487">
        <v>36.4983</v>
      </c>
      <c r="I487">
        <v>48.691699999999997</v>
      </c>
      <c r="J487">
        <f t="shared" si="12"/>
        <v>42.594999999999999</v>
      </c>
      <c r="N487" t="s">
        <v>412</v>
      </c>
      <c r="O487">
        <v>36.4983</v>
      </c>
      <c r="P487" t="s">
        <v>412</v>
      </c>
      <c r="Q487">
        <v>48.691699999999997</v>
      </c>
      <c r="R487" t="s">
        <v>412</v>
      </c>
      <c r="S487">
        <v>42.594999999999999</v>
      </c>
    </row>
    <row r="488" spans="1:19" x14ac:dyDescent="0.25">
      <c r="A488" t="s">
        <v>487</v>
      </c>
      <c r="B488">
        <v>-32.35</v>
      </c>
      <c r="C488">
        <v>24.78</v>
      </c>
      <c r="E488">
        <v>0</v>
      </c>
      <c r="F488" cm="1">
        <f t="array" ref="F488">MAX(ABS(B488:C488))</f>
        <v>32.35</v>
      </c>
      <c r="H488">
        <v>0</v>
      </c>
      <c r="I488">
        <v>32.35</v>
      </c>
      <c r="J488">
        <f t="shared" si="12"/>
        <v>16.175000000000001</v>
      </c>
      <c r="N488" t="s">
        <v>487</v>
      </c>
      <c r="O488">
        <v>0</v>
      </c>
      <c r="P488" t="s">
        <v>487</v>
      </c>
      <c r="Q488">
        <v>32.35</v>
      </c>
      <c r="R488" t="s">
        <v>487</v>
      </c>
      <c r="S488">
        <v>16.175000000000001</v>
      </c>
    </row>
    <row r="489" spans="1:19" x14ac:dyDescent="0.25">
      <c r="A489" t="s">
        <v>488</v>
      </c>
      <c r="B489">
        <v>19.333300000000001</v>
      </c>
      <c r="C489">
        <v>43.700800000000001</v>
      </c>
      <c r="E489">
        <f t="shared" ref="E489:F491" si="14">B489</f>
        <v>19.333300000000001</v>
      </c>
      <c r="F489">
        <f t="shared" si="14"/>
        <v>43.700800000000001</v>
      </c>
      <c r="H489">
        <v>19.333300000000001</v>
      </c>
      <c r="I489">
        <v>43.700800000000001</v>
      </c>
      <c r="J489">
        <f t="shared" si="12"/>
        <v>31.517050000000001</v>
      </c>
      <c r="N489" t="s">
        <v>488</v>
      </c>
      <c r="O489">
        <v>19.333300000000001</v>
      </c>
      <c r="P489" t="s">
        <v>488</v>
      </c>
      <c r="Q489">
        <v>43.700800000000001</v>
      </c>
      <c r="R489" t="s">
        <v>488</v>
      </c>
      <c r="S489">
        <v>31.517050000000001</v>
      </c>
    </row>
    <row r="490" spans="1:19" x14ac:dyDescent="0.25">
      <c r="A490" t="s">
        <v>413</v>
      </c>
      <c r="B490">
        <v>7.7670000000000003</v>
      </c>
      <c r="C490">
        <v>29.7485</v>
      </c>
      <c r="E490">
        <f t="shared" si="14"/>
        <v>7.7670000000000003</v>
      </c>
      <c r="F490">
        <f t="shared" si="14"/>
        <v>29.7485</v>
      </c>
      <c r="H490">
        <v>7.7670000000000003</v>
      </c>
      <c r="I490">
        <v>29.7485</v>
      </c>
      <c r="J490">
        <f t="shared" si="12"/>
        <v>18.757750000000001</v>
      </c>
      <c r="N490" t="s">
        <v>413</v>
      </c>
      <c r="O490">
        <v>7.7670000000000003</v>
      </c>
      <c r="P490" t="s">
        <v>413</v>
      </c>
      <c r="Q490">
        <v>29.7485</v>
      </c>
      <c r="R490" t="s">
        <v>413</v>
      </c>
      <c r="S490">
        <v>18.757750000000001</v>
      </c>
    </row>
    <row r="491" spans="1:19" x14ac:dyDescent="0.25">
      <c r="A491" t="s">
        <v>489</v>
      </c>
      <c r="B491">
        <v>15.539300000000001</v>
      </c>
      <c r="C491">
        <v>33.577399999999997</v>
      </c>
      <c r="E491">
        <f t="shared" si="14"/>
        <v>15.539300000000001</v>
      </c>
      <c r="F491">
        <f t="shared" si="14"/>
        <v>33.577399999999997</v>
      </c>
      <c r="H491">
        <v>15.539300000000001</v>
      </c>
      <c r="I491">
        <v>33.577399999999997</v>
      </c>
      <c r="J491">
        <f t="shared" si="12"/>
        <v>24.558349999999997</v>
      </c>
      <c r="N491" t="s">
        <v>489</v>
      </c>
      <c r="O491">
        <v>15.539300000000001</v>
      </c>
      <c r="P491" t="s">
        <v>489</v>
      </c>
      <c r="Q491">
        <v>33.577399999999997</v>
      </c>
      <c r="R491" t="s">
        <v>489</v>
      </c>
      <c r="S491">
        <v>24.558349999999997</v>
      </c>
    </row>
    <row r="492" spans="1:19" x14ac:dyDescent="0.25">
      <c r="A492" t="s">
        <v>302</v>
      </c>
      <c r="B492">
        <v>-23.574999999999999</v>
      </c>
      <c r="C492">
        <v>33.78</v>
      </c>
      <c r="E492">
        <v>0</v>
      </c>
      <c r="F492" cm="1">
        <f t="array" ref="F492">MAX(ABS(B492:C492))</f>
        <v>33.78</v>
      </c>
      <c r="H492">
        <v>0</v>
      </c>
      <c r="I492">
        <v>33.78</v>
      </c>
      <c r="J492">
        <f t="shared" si="12"/>
        <v>16.89</v>
      </c>
      <c r="N492" t="s">
        <v>302</v>
      </c>
      <c r="O492">
        <v>0</v>
      </c>
      <c r="P492" t="s">
        <v>302</v>
      </c>
      <c r="Q492">
        <v>33.78</v>
      </c>
      <c r="R492" t="s">
        <v>302</v>
      </c>
      <c r="S492">
        <v>16.89</v>
      </c>
    </row>
    <row r="493" spans="1:19" x14ac:dyDescent="0.25">
      <c r="A493" t="s">
        <v>505</v>
      </c>
      <c r="B493">
        <v>-27.808</v>
      </c>
      <c r="C493">
        <v>23.2636</v>
      </c>
      <c r="E493">
        <v>0</v>
      </c>
      <c r="F493" cm="1">
        <f t="array" ref="F493">MAX(ABS(B493:C493))</f>
        <v>27.808</v>
      </c>
      <c r="H493">
        <v>0</v>
      </c>
      <c r="I493">
        <v>27.808</v>
      </c>
      <c r="J493">
        <f t="shared" si="12"/>
        <v>13.904</v>
      </c>
      <c r="N493" t="s">
        <v>505</v>
      </c>
      <c r="O493">
        <v>0</v>
      </c>
      <c r="P493" t="s">
        <v>505</v>
      </c>
      <c r="Q493">
        <v>27.808</v>
      </c>
      <c r="R493" t="s">
        <v>505</v>
      </c>
      <c r="S493">
        <v>13.904</v>
      </c>
    </row>
    <row r="494" spans="1:19" x14ac:dyDescent="0.25">
      <c r="A494" t="s">
        <v>520</v>
      </c>
      <c r="B494">
        <v>-23.782299999999999</v>
      </c>
      <c r="C494">
        <v>-17.63</v>
      </c>
      <c r="E494">
        <f>ABS(MAX(B494:C494))</f>
        <v>17.63</v>
      </c>
      <c r="F494">
        <f>ABS(MIN(B494:C494))</f>
        <v>23.782299999999999</v>
      </c>
      <c r="H494">
        <v>17.63</v>
      </c>
      <c r="I494">
        <v>23.782299999999999</v>
      </c>
      <c r="J494">
        <f t="shared" si="12"/>
        <v>20.706150000000001</v>
      </c>
      <c r="N494" t="s">
        <v>520</v>
      </c>
      <c r="O494">
        <v>17.63</v>
      </c>
      <c r="P494" t="s">
        <v>520</v>
      </c>
      <c r="Q494">
        <v>23.782299999999999</v>
      </c>
      <c r="R494" t="s">
        <v>520</v>
      </c>
      <c r="S494">
        <v>20.706150000000001</v>
      </c>
    </row>
    <row r="495" spans="1:19" x14ac:dyDescent="0.25">
      <c r="A495" t="s">
        <v>521</v>
      </c>
      <c r="B495">
        <v>-42.798200000000001</v>
      </c>
      <c r="C495">
        <v>21</v>
      </c>
      <c r="E495">
        <v>0</v>
      </c>
      <c r="F495" cm="1">
        <f t="array" ref="F495">MAX(ABS(B495:C495))</f>
        <v>42.798200000000001</v>
      </c>
      <c r="H495">
        <v>0</v>
      </c>
      <c r="I495">
        <v>42.798200000000001</v>
      </c>
      <c r="J495">
        <f t="shared" si="12"/>
        <v>21.399100000000001</v>
      </c>
      <c r="N495" t="s">
        <v>521</v>
      </c>
      <c r="O495">
        <v>0</v>
      </c>
      <c r="P495" t="s">
        <v>521</v>
      </c>
      <c r="Q495">
        <v>42.798200000000001</v>
      </c>
      <c r="R495" t="s">
        <v>521</v>
      </c>
      <c r="S495">
        <v>21.399100000000001</v>
      </c>
    </row>
    <row r="496" spans="1:19" x14ac:dyDescent="0.25">
      <c r="A496" t="s">
        <v>493</v>
      </c>
      <c r="B496">
        <v>-29.12</v>
      </c>
      <c r="C496">
        <v>-12.71</v>
      </c>
      <c r="E496">
        <f>ABS(MAX(B496:C496))</f>
        <v>12.71</v>
      </c>
      <c r="F496">
        <f>ABS(MIN(B496:C496))</f>
        <v>29.12</v>
      </c>
      <c r="H496">
        <v>12.71</v>
      </c>
      <c r="I496">
        <v>29.12</v>
      </c>
      <c r="J496">
        <f t="shared" si="12"/>
        <v>20.914999999999999</v>
      </c>
      <c r="N496" t="s">
        <v>493</v>
      </c>
      <c r="O496">
        <v>12.71</v>
      </c>
      <c r="P496" t="s">
        <v>493</v>
      </c>
      <c r="Q496">
        <v>29.12</v>
      </c>
      <c r="R496" t="s">
        <v>493</v>
      </c>
      <c r="S496">
        <v>20.914999999999999</v>
      </c>
    </row>
    <row r="497" spans="1:19" x14ac:dyDescent="0.25">
      <c r="A497" t="s">
        <v>494</v>
      </c>
      <c r="B497">
        <v>-27.810300000000002</v>
      </c>
      <c r="C497">
        <v>34.92</v>
      </c>
      <c r="E497">
        <v>0</v>
      </c>
      <c r="F497" cm="1">
        <f t="array" ref="F497">MAX(ABS(B497:C497))</f>
        <v>34.92</v>
      </c>
      <c r="H497">
        <v>0</v>
      </c>
      <c r="I497">
        <v>34.92</v>
      </c>
      <c r="J497">
        <f t="shared" si="12"/>
        <v>17.46</v>
      </c>
      <c r="N497" t="s">
        <v>494</v>
      </c>
      <c r="O497">
        <v>0</v>
      </c>
      <c r="P497" t="s">
        <v>494</v>
      </c>
      <c r="Q497">
        <v>34.92</v>
      </c>
      <c r="R497" t="s">
        <v>494</v>
      </c>
      <c r="S497">
        <v>17.46</v>
      </c>
    </row>
    <row r="498" spans="1:19" x14ac:dyDescent="0.25">
      <c r="A498" t="s">
        <v>414</v>
      </c>
      <c r="B498">
        <v>-28.14</v>
      </c>
      <c r="C498">
        <v>35.753300000000003</v>
      </c>
      <c r="E498">
        <v>0</v>
      </c>
      <c r="F498" cm="1">
        <f t="array" ref="F498">MAX(ABS(B498:C498))</f>
        <v>35.753300000000003</v>
      </c>
      <c r="H498">
        <v>0</v>
      </c>
      <c r="I498">
        <v>35.753300000000003</v>
      </c>
      <c r="J498">
        <f t="shared" si="12"/>
        <v>17.876650000000001</v>
      </c>
      <c r="N498" t="s">
        <v>414</v>
      </c>
      <c r="O498">
        <v>0</v>
      </c>
      <c r="P498" t="s">
        <v>414</v>
      </c>
      <c r="Q498">
        <v>35.753300000000003</v>
      </c>
      <c r="R498" t="s">
        <v>414</v>
      </c>
      <c r="S498">
        <v>17.876650000000001</v>
      </c>
    </row>
    <row r="499" spans="1:19" x14ac:dyDescent="0.25">
      <c r="A499" t="s">
        <v>495</v>
      </c>
      <c r="B499">
        <v>-22.0764</v>
      </c>
      <c r="C499">
        <v>10.93</v>
      </c>
      <c r="E499">
        <v>0</v>
      </c>
      <c r="F499" cm="1">
        <f t="array" ref="F499">MAX(ABS(B499:C499))</f>
        <v>22.0764</v>
      </c>
      <c r="H499">
        <v>0</v>
      </c>
      <c r="I499">
        <v>22.0764</v>
      </c>
      <c r="J499">
        <f t="shared" si="12"/>
        <v>11.0382</v>
      </c>
      <c r="N499" t="s">
        <v>495</v>
      </c>
      <c r="O499">
        <v>0</v>
      </c>
      <c r="P499" t="s">
        <v>495</v>
      </c>
      <c r="Q499">
        <v>22.0764</v>
      </c>
      <c r="R499" t="s">
        <v>495</v>
      </c>
      <c r="S499">
        <v>11.0382</v>
      </c>
    </row>
    <row r="500" spans="1:19" x14ac:dyDescent="0.25">
      <c r="A500" t="s">
        <v>415</v>
      </c>
      <c r="B500">
        <v>-20.833300000000001</v>
      </c>
      <c r="C500">
        <v>35.25</v>
      </c>
      <c r="E500">
        <v>0</v>
      </c>
      <c r="F500" cm="1">
        <f t="array" ref="F500">MAX(ABS(B500:C500))</f>
        <v>35.25</v>
      </c>
      <c r="H500">
        <v>0</v>
      </c>
      <c r="I500">
        <v>35.25</v>
      </c>
      <c r="J500">
        <f t="shared" si="12"/>
        <v>17.625</v>
      </c>
      <c r="N500" t="s">
        <v>415</v>
      </c>
      <c r="O500">
        <v>0</v>
      </c>
      <c r="P500" t="s">
        <v>415</v>
      </c>
      <c r="Q500">
        <v>35.25</v>
      </c>
      <c r="R500" t="s">
        <v>415</v>
      </c>
      <c r="S500">
        <v>17.625</v>
      </c>
    </row>
    <row r="501" spans="1:19" x14ac:dyDescent="0.25">
      <c r="A501" t="s">
        <v>416</v>
      </c>
      <c r="B501">
        <v>-41</v>
      </c>
      <c r="C501">
        <v>42.792299999999997</v>
      </c>
      <c r="E501">
        <v>0</v>
      </c>
      <c r="F501" cm="1">
        <f t="array" ref="F501">MAX(ABS(B501:C501))</f>
        <v>42.792299999999997</v>
      </c>
      <c r="H501">
        <v>0</v>
      </c>
      <c r="I501">
        <v>42.792299999999997</v>
      </c>
      <c r="J501">
        <f t="shared" si="12"/>
        <v>21.396149999999999</v>
      </c>
      <c r="N501" t="s">
        <v>416</v>
      </c>
      <c r="O501">
        <v>0</v>
      </c>
      <c r="P501" t="s">
        <v>416</v>
      </c>
      <c r="Q501">
        <v>42.792299999999997</v>
      </c>
      <c r="R501" t="s">
        <v>416</v>
      </c>
      <c r="S501">
        <v>21.396149999999999</v>
      </c>
    </row>
    <row r="502" spans="1:19" x14ac:dyDescent="0.25">
      <c r="A502" t="s">
        <v>417</v>
      </c>
      <c r="B502">
        <v>-30.260400000000001</v>
      </c>
      <c r="C502">
        <v>38.03</v>
      </c>
      <c r="E502">
        <v>0</v>
      </c>
      <c r="F502" cm="1">
        <f t="array" ref="F502">MAX(ABS(B502:C502))</f>
        <v>38.03</v>
      </c>
      <c r="H502">
        <v>0</v>
      </c>
      <c r="I502">
        <v>38.03</v>
      </c>
      <c r="J502">
        <f t="shared" si="12"/>
        <v>19.015000000000001</v>
      </c>
      <c r="N502" t="s">
        <v>417</v>
      </c>
      <c r="O502">
        <v>0</v>
      </c>
      <c r="P502" t="s">
        <v>417</v>
      </c>
      <c r="Q502">
        <v>38.03</v>
      </c>
      <c r="R502" t="s">
        <v>417</v>
      </c>
      <c r="S502">
        <v>19.015000000000001</v>
      </c>
    </row>
    <row r="503" spans="1:19" x14ac:dyDescent="0.25">
      <c r="A503" t="s">
        <v>418</v>
      </c>
      <c r="B503">
        <v>-23.751000000000001</v>
      </c>
      <c r="C503">
        <v>18.785799999999998</v>
      </c>
      <c r="E503">
        <v>0</v>
      </c>
      <c r="F503" cm="1">
        <f t="array" ref="F503">MAX(ABS(B503:C503))</f>
        <v>23.751000000000001</v>
      </c>
      <c r="H503">
        <v>0</v>
      </c>
      <c r="I503">
        <v>23.751000000000001</v>
      </c>
      <c r="J503">
        <f t="shared" si="12"/>
        <v>11.875500000000001</v>
      </c>
      <c r="N503" t="s">
        <v>418</v>
      </c>
      <c r="O503">
        <v>0</v>
      </c>
      <c r="P503" t="s">
        <v>418</v>
      </c>
      <c r="Q503">
        <v>23.751000000000001</v>
      </c>
      <c r="R503" t="s">
        <v>418</v>
      </c>
      <c r="S503">
        <v>11.875500000000001</v>
      </c>
    </row>
    <row r="504" spans="1:19" x14ac:dyDescent="0.25">
      <c r="A504" t="s">
        <v>303</v>
      </c>
      <c r="B504">
        <v>-23.916699999999999</v>
      </c>
      <c r="C504">
        <v>-9.7609999999999992</v>
      </c>
      <c r="E504">
        <f>ABS(MAX(B504:C504))</f>
        <v>9.7609999999999992</v>
      </c>
      <c r="F504">
        <f>ABS(MIN(B504:C504))</f>
        <v>23.916699999999999</v>
      </c>
      <c r="H504">
        <v>9.7609999999999992</v>
      </c>
      <c r="I504">
        <v>23.916699999999999</v>
      </c>
      <c r="J504">
        <f t="shared" si="12"/>
        <v>16.838850000000001</v>
      </c>
      <c r="N504" t="s">
        <v>303</v>
      </c>
      <c r="O504">
        <v>9.7609999999999992</v>
      </c>
      <c r="P504" t="s">
        <v>303</v>
      </c>
      <c r="Q504">
        <v>23.916699999999999</v>
      </c>
      <c r="R504" t="s">
        <v>303</v>
      </c>
      <c r="S504">
        <v>16.838850000000001</v>
      </c>
    </row>
    <row r="505" spans="1:19" x14ac:dyDescent="0.25">
      <c r="A505" t="s">
        <v>304</v>
      </c>
      <c r="B505">
        <v>-27.5137</v>
      </c>
      <c r="C505">
        <v>25.578099999999999</v>
      </c>
      <c r="E505">
        <v>0</v>
      </c>
      <c r="F505" cm="1">
        <f t="array" ref="F505">MAX(ABS(B505:C505))</f>
        <v>27.5137</v>
      </c>
      <c r="H505">
        <v>0</v>
      </c>
      <c r="I505">
        <v>27.5137</v>
      </c>
      <c r="J505">
        <f t="shared" si="12"/>
        <v>13.75685</v>
      </c>
      <c r="N505" t="s">
        <v>304</v>
      </c>
      <c r="O505">
        <v>0</v>
      </c>
      <c r="P505" t="s">
        <v>304</v>
      </c>
      <c r="Q505">
        <v>27.5137</v>
      </c>
      <c r="R505" t="s">
        <v>304</v>
      </c>
      <c r="S505">
        <v>13.75685</v>
      </c>
    </row>
    <row r="506" spans="1:19" x14ac:dyDescent="0.25">
      <c r="A506" t="s">
        <v>305</v>
      </c>
      <c r="B506">
        <v>-35.049999999999997</v>
      </c>
      <c r="C506">
        <v>34.966700000000003</v>
      </c>
      <c r="E506">
        <v>0</v>
      </c>
      <c r="F506" cm="1">
        <f t="array" ref="F506">MAX(ABS(B506:C506))</f>
        <v>35.049999999999997</v>
      </c>
      <c r="H506">
        <v>0</v>
      </c>
      <c r="I506">
        <v>35.049999999999997</v>
      </c>
      <c r="J506">
        <f t="shared" si="12"/>
        <v>17.524999999999999</v>
      </c>
      <c r="N506" t="s">
        <v>305</v>
      </c>
      <c r="O506">
        <v>0</v>
      </c>
      <c r="P506" t="s">
        <v>305</v>
      </c>
      <c r="Q506">
        <v>35.049999999999997</v>
      </c>
      <c r="R506" t="s">
        <v>305</v>
      </c>
      <c r="S506">
        <v>17.524999999999999</v>
      </c>
    </row>
    <row r="507" spans="1:19" x14ac:dyDescent="0.25">
      <c r="A507" t="s">
        <v>306</v>
      </c>
      <c r="B507">
        <v>-31.533000000000001</v>
      </c>
      <c r="C507">
        <v>10</v>
      </c>
      <c r="E507">
        <v>0</v>
      </c>
      <c r="F507" cm="1">
        <f t="array" ref="F507">MAX(ABS(B507:C507))</f>
        <v>31.533000000000001</v>
      </c>
      <c r="H507">
        <v>0</v>
      </c>
      <c r="I507">
        <v>31.533000000000001</v>
      </c>
      <c r="J507">
        <f t="shared" si="12"/>
        <v>15.766500000000001</v>
      </c>
      <c r="N507" t="s">
        <v>306</v>
      </c>
      <c r="O507">
        <v>0</v>
      </c>
      <c r="P507" t="s">
        <v>306</v>
      </c>
      <c r="Q507">
        <v>31.533000000000001</v>
      </c>
      <c r="R507" t="s">
        <v>306</v>
      </c>
      <c r="S507">
        <v>15.766500000000001</v>
      </c>
    </row>
    <row r="508" spans="1:19" x14ac:dyDescent="0.25">
      <c r="A508" t="s">
        <v>307</v>
      </c>
      <c r="B508">
        <v>-33.630000000000003</v>
      </c>
      <c r="C508">
        <v>34.966700000000003</v>
      </c>
      <c r="E508">
        <v>0</v>
      </c>
      <c r="F508" cm="1">
        <f t="array" ref="F508">MAX(ABS(B508:C508))</f>
        <v>34.966700000000003</v>
      </c>
      <c r="H508">
        <v>0</v>
      </c>
      <c r="I508">
        <v>34.966700000000003</v>
      </c>
      <c r="J508">
        <f t="shared" si="12"/>
        <v>17.483350000000002</v>
      </c>
      <c r="N508" t="s">
        <v>307</v>
      </c>
      <c r="O508">
        <v>0</v>
      </c>
      <c r="P508" t="s">
        <v>307</v>
      </c>
      <c r="Q508">
        <v>34.966700000000003</v>
      </c>
      <c r="R508" t="s">
        <v>307</v>
      </c>
      <c r="S508">
        <v>17.483350000000002</v>
      </c>
    </row>
    <row r="509" spans="1:19" x14ac:dyDescent="0.25">
      <c r="A509" t="s">
        <v>308</v>
      </c>
      <c r="B509">
        <v>-35.049999999999997</v>
      </c>
      <c r="C509">
        <v>34.966700000000003</v>
      </c>
      <c r="E509">
        <v>0</v>
      </c>
      <c r="F509" cm="1">
        <f t="array" ref="F509">MAX(ABS(B509:C509))</f>
        <v>35.049999999999997</v>
      </c>
      <c r="H509">
        <v>0</v>
      </c>
      <c r="I509">
        <v>35.049999999999997</v>
      </c>
      <c r="J509">
        <f t="shared" si="12"/>
        <v>17.524999999999999</v>
      </c>
      <c r="N509" t="s">
        <v>308</v>
      </c>
      <c r="O509">
        <v>0</v>
      </c>
      <c r="P509" t="s">
        <v>308</v>
      </c>
      <c r="Q509">
        <v>35.049999999999997</v>
      </c>
      <c r="R509" t="s">
        <v>308</v>
      </c>
      <c r="S509">
        <v>17.524999999999999</v>
      </c>
    </row>
    <row r="510" spans="1:19" x14ac:dyDescent="0.25">
      <c r="A510" t="s">
        <v>496</v>
      </c>
      <c r="B510">
        <v>-25.38</v>
      </c>
      <c r="C510">
        <v>58.61</v>
      </c>
      <c r="E510">
        <v>0</v>
      </c>
      <c r="F510" cm="1">
        <f t="array" ref="F510">MAX(ABS(B510:C510))</f>
        <v>58.61</v>
      </c>
      <c r="H510">
        <v>0</v>
      </c>
      <c r="I510">
        <v>58.61</v>
      </c>
      <c r="J510">
        <f t="shared" si="12"/>
        <v>29.305</v>
      </c>
      <c r="N510" t="s">
        <v>496</v>
      </c>
      <c r="O510">
        <v>0</v>
      </c>
      <c r="P510" t="s">
        <v>496</v>
      </c>
      <c r="Q510">
        <v>58.61</v>
      </c>
      <c r="R510" t="s">
        <v>496</v>
      </c>
      <c r="S510">
        <v>29.305</v>
      </c>
    </row>
    <row r="511" spans="1:19" x14ac:dyDescent="0.25">
      <c r="A511" t="s">
        <v>346</v>
      </c>
      <c r="B511">
        <v>-18.735800000000001</v>
      </c>
      <c r="C511">
        <v>11.366400000000001</v>
      </c>
      <c r="E511">
        <v>0</v>
      </c>
      <c r="F511" cm="1">
        <f t="array" ref="F511">MAX(ABS(B511:C511))</f>
        <v>18.735800000000001</v>
      </c>
      <c r="H511">
        <v>0</v>
      </c>
      <c r="I511">
        <v>18.735800000000001</v>
      </c>
      <c r="J511">
        <f t="shared" si="12"/>
        <v>9.3679000000000006</v>
      </c>
      <c r="N511" t="s">
        <v>346</v>
      </c>
      <c r="O511">
        <v>0</v>
      </c>
      <c r="P511" t="s">
        <v>346</v>
      </c>
      <c r="Q511">
        <v>18.735800000000001</v>
      </c>
      <c r="R511" t="s">
        <v>346</v>
      </c>
      <c r="S511">
        <v>9.3679000000000006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1362-E929-40D2-A1D5-9805E7FBA2AC}">
  <dimension ref="A1:I511"/>
  <sheetViews>
    <sheetView zoomScale="90" zoomScaleNormal="90" workbookViewId="0">
      <selection activeCell="N14" sqref="N14"/>
    </sheetView>
  </sheetViews>
  <sheetFormatPr defaultRowHeight="15" x14ac:dyDescent="0.25"/>
  <cols>
    <col min="1" max="1" width="31.140625" bestFit="1" customWidth="1"/>
    <col min="2" max="3" width="9" bestFit="1" customWidth="1"/>
    <col min="8" max="8" width="17" bestFit="1" customWidth="1"/>
    <col min="9" max="9" width="16.28515625" bestFit="1" customWidth="1"/>
  </cols>
  <sheetData>
    <row r="1" spans="1:9" x14ac:dyDescent="0.25">
      <c r="A1" t="s">
        <v>1138</v>
      </c>
      <c r="B1" t="s">
        <v>497</v>
      </c>
      <c r="C1" t="s">
        <v>498</v>
      </c>
      <c r="E1" t="s">
        <v>1152</v>
      </c>
    </row>
    <row r="2" spans="1:9" x14ac:dyDescent="0.25">
      <c r="A2" t="s">
        <v>1</v>
      </c>
      <c r="B2">
        <v>-29.933299999999999</v>
      </c>
      <c r="C2">
        <v>34.966700000000003</v>
      </c>
      <c r="E2">
        <f>(ABS(B2)+C2)+1</f>
        <v>65.900000000000006</v>
      </c>
      <c r="H2" s="1" t="s">
        <v>1153</v>
      </c>
      <c r="I2" s="1" t="s">
        <v>1154</v>
      </c>
    </row>
    <row r="3" spans="1:9" x14ac:dyDescent="0.25">
      <c r="A3" t="s">
        <v>3</v>
      </c>
      <c r="B3">
        <v>-27.5183</v>
      </c>
      <c r="C3">
        <v>33.549999999999997</v>
      </c>
      <c r="E3">
        <f t="shared" ref="E3:E11" si="0">(ABS(B3)+C3)+1</f>
        <v>62.068299999999994</v>
      </c>
      <c r="H3" s="1" t="s">
        <v>1155</v>
      </c>
      <c r="I3" s="1" t="s">
        <v>1156</v>
      </c>
    </row>
    <row r="4" spans="1:9" x14ac:dyDescent="0.25">
      <c r="A4" t="s">
        <v>4</v>
      </c>
      <c r="B4">
        <v>-27.529299999999999</v>
      </c>
      <c r="C4">
        <v>11.5</v>
      </c>
      <c r="E4">
        <f t="shared" si="0"/>
        <v>40.029299999999999</v>
      </c>
      <c r="H4" s="1" t="s">
        <v>1157</v>
      </c>
      <c r="I4" s="1" t="s">
        <v>1158</v>
      </c>
    </row>
    <row r="5" spans="1:9" x14ac:dyDescent="0.25">
      <c r="A5" t="s">
        <v>542</v>
      </c>
      <c r="B5">
        <v>-27.815799999999999</v>
      </c>
      <c r="C5">
        <v>25.568300000000001</v>
      </c>
      <c r="E5">
        <f t="shared" si="0"/>
        <v>54.384100000000004</v>
      </c>
    </row>
    <row r="6" spans="1:9" x14ac:dyDescent="0.25">
      <c r="A6" t="s">
        <v>5</v>
      </c>
      <c r="B6">
        <v>-28.75</v>
      </c>
      <c r="C6">
        <v>15.12</v>
      </c>
      <c r="E6">
        <f t="shared" si="0"/>
        <v>44.87</v>
      </c>
    </row>
    <row r="7" spans="1:9" x14ac:dyDescent="0.25">
      <c r="A7" t="s">
        <v>6</v>
      </c>
      <c r="B7">
        <v>-31.556699999999999</v>
      </c>
      <c r="C7">
        <v>28.316700000000001</v>
      </c>
      <c r="E7">
        <f t="shared" si="0"/>
        <v>60.873400000000004</v>
      </c>
    </row>
    <row r="8" spans="1:9" x14ac:dyDescent="0.25">
      <c r="A8" t="s">
        <v>7</v>
      </c>
      <c r="B8">
        <v>-31.533000000000001</v>
      </c>
      <c r="C8">
        <v>26.5</v>
      </c>
      <c r="E8">
        <f t="shared" si="0"/>
        <v>59.033000000000001</v>
      </c>
    </row>
    <row r="9" spans="1:9" x14ac:dyDescent="0.25">
      <c r="A9" t="s">
        <v>8</v>
      </c>
      <c r="B9">
        <v>-29.933299999999999</v>
      </c>
      <c r="C9">
        <v>28.466699999999999</v>
      </c>
      <c r="E9">
        <f t="shared" si="0"/>
        <v>59.4</v>
      </c>
    </row>
    <row r="10" spans="1:9" x14ac:dyDescent="0.25">
      <c r="A10" t="s">
        <v>9</v>
      </c>
      <c r="B10">
        <v>-22.369900000000001</v>
      </c>
      <c r="C10">
        <v>14.0625</v>
      </c>
      <c r="E10">
        <f t="shared" si="0"/>
        <v>37.432400000000001</v>
      </c>
    </row>
    <row r="11" spans="1:9" x14ac:dyDescent="0.25">
      <c r="A11" t="s">
        <v>10</v>
      </c>
      <c r="B11">
        <v>-31.5517</v>
      </c>
      <c r="C11">
        <v>26.5</v>
      </c>
      <c r="E11">
        <f t="shared" si="0"/>
        <v>59.051699999999997</v>
      </c>
    </row>
    <row r="12" spans="1:9" x14ac:dyDescent="0.25">
      <c r="A12" t="s">
        <v>11</v>
      </c>
      <c r="B12">
        <v>8.6</v>
      </c>
      <c r="C12">
        <v>27.9133</v>
      </c>
      <c r="E12">
        <f>(C12-B12)+1</f>
        <v>20.313299999999998</v>
      </c>
    </row>
    <row r="13" spans="1:9" x14ac:dyDescent="0.25">
      <c r="A13" t="s">
        <v>324</v>
      </c>
      <c r="B13">
        <v>-22.333300000000001</v>
      </c>
      <c r="C13">
        <v>11.625</v>
      </c>
      <c r="E13">
        <f t="shared" ref="E13:E42" si="1">(ABS(B13)+C13)+1</f>
        <v>34.958300000000001</v>
      </c>
    </row>
    <row r="14" spans="1:9" x14ac:dyDescent="0.25">
      <c r="A14" t="s">
        <v>12</v>
      </c>
      <c r="B14">
        <v>-31.533000000000001</v>
      </c>
      <c r="C14">
        <v>28.466699999999999</v>
      </c>
      <c r="E14">
        <f t="shared" si="1"/>
        <v>60.999700000000004</v>
      </c>
    </row>
    <row r="15" spans="1:9" x14ac:dyDescent="0.25">
      <c r="A15" t="s">
        <v>13</v>
      </c>
      <c r="B15">
        <v>-31.55</v>
      </c>
      <c r="C15">
        <v>29.5</v>
      </c>
      <c r="E15">
        <f t="shared" si="1"/>
        <v>62.05</v>
      </c>
    </row>
    <row r="16" spans="1:9" x14ac:dyDescent="0.25">
      <c r="A16" t="s">
        <v>14</v>
      </c>
      <c r="B16">
        <v>-28.85</v>
      </c>
      <c r="C16">
        <v>15.85</v>
      </c>
      <c r="E16">
        <f t="shared" si="1"/>
        <v>45.7</v>
      </c>
    </row>
    <row r="17" spans="1:5" x14ac:dyDescent="0.25">
      <c r="A17" t="s">
        <v>321</v>
      </c>
      <c r="B17">
        <v>-14.1883</v>
      </c>
      <c r="C17">
        <v>6.9717000000000002</v>
      </c>
      <c r="E17">
        <f t="shared" si="1"/>
        <v>22.16</v>
      </c>
    </row>
    <row r="18" spans="1:5" x14ac:dyDescent="0.25">
      <c r="A18" t="s">
        <v>15</v>
      </c>
      <c r="B18">
        <v>-31.531700000000001</v>
      </c>
      <c r="C18">
        <v>32.779200000000003</v>
      </c>
      <c r="E18">
        <f t="shared" si="1"/>
        <v>65.310900000000004</v>
      </c>
    </row>
    <row r="19" spans="1:5" x14ac:dyDescent="0.25">
      <c r="A19" t="s">
        <v>16</v>
      </c>
      <c r="B19">
        <v>-31.527999999999999</v>
      </c>
      <c r="C19">
        <v>30.578299999999999</v>
      </c>
      <c r="E19">
        <f t="shared" si="1"/>
        <v>63.106299999999997</v>
      </c>
    </row>
    <row r="20" spans="1:5" x14ac:dyDescent="0.25">
      <c r="A20" t="s">
        <v>571</v>
      </c>
      <c r="B20">
        <v>-16.61</v>
      </c>
      <c r="C20">
        <v>29.35</v>
      </c>
      <c r="E20">
        <f t="shared" si="1"/>
        <v>46.96</v>
      </c>
    </row>
    <row r="21" spans="1:5" x14ac:dyDescent="0.25">
      <c r="A21" t="s">
        <v>17</v>
      </c>
      <c r="B21">
        <v>-29.28</v>
      </c>
      <c r="C21">
        <v>26.2</v>
      </c>
      <c r="E21">
        <f t="shared" si="1"/>
        <v>56.480000000000004</v>
      </c>
    </row>
    <row r="22" spans="1:5" x14ac:dyDescent="0.25">
      <c r="A22" t="s">
        <v>18</v>
      </c>
      <c r="B22">
        <v>-29.933299999999999</v>
      </c>
      <c r="C22">
        <v>30.820599999999999</v>
      </c>
      <c r="E22">
        <f t="shared" si="1"/>
        <v>61.753900000000002</v>
      </c>
    </row>
    <row r="23" spans="1:5" x14ac:dyDescent="0.25">
      <c r="A23" t="s">
        <v>19</v>
      </c>
      <c r="B23">
        <v>-29.454000000000001</v>
      </c>
      <c r="C23">
        <v>28.466699999999999</v>
      </c>
      <c r="E23">
        <f t="shared" si="1"/>
        <v>58.920699999999997</v>
      </c>
    </row>
    <row r="24" spans="1:5" x14ac:dyDescent="0.25">
      <c r="A24" t="s">
        <v>20</v>
      </c>
      <c r="B24">
        <v>-32.0169</v>
      </c>
      <c r="C24">
        <v>33.686399999999999</v>
      </c>
      <c r="E24">
        <f t="shared" si="1"/>
        <v>66.703299999999999</v>
      </c>
    </row>
    <row r="25" spans="1:5" x14ac:dyDescent="0.25">
      <c r="A25" t="s">
        <v>328</v>
      </c>
      <c r="B25">
        <v>-31.51</v>
      </c>
      <c r="C25">
        <v>11.46</v>
      </c>
      <c r="E25">
        <f t="shared" si="1"/>
        <v>43.97</v>
      </c>
    </row>
    <row r="26" spans="1:5" x14ac:dyDescent="0.25">
      <c r="A26" t="s">
        <v>21</v>
      </c>
      <c r="B26">
        <v>-28.75</v>
      </c>
      <c r="C26">
        <v>20.57</v>
      </c>
      <c r="E26">
        <f t="shared" si="1"/>
        <v>50.32</v>
      </c>
    </row>
    <row r="27" spans="1:5" x14ac:dyDescent="0.25">
      <c r="A27" t="s">
        <v>312</v>
      </c>
      <c r="B27">
        <v>-20.383299999999998</v>
      </c>
      <c r="C27">
        <v>28.23</v>
      </c>
      <c r="E27">
        <f t="shared" si="1"/>
        <v>49.613299999999995</v>
      </c>
    </row>
    <row r="28" spans="1:5" x14ac:dyDescent="0.25">
      <c r="A28" t="s">
        <v>22</v>
      </c>
      <c r="B28">
        <v>-31.533000000000001</v>
      </c>
      <c r="C28">
        <v>28.066700000000001</v>
      </c>
      <c r="E28">
        <f t="shared" si="1"/>
        <v>60.599699999999999</v>
      </c>
    </row>
    <row r="29" spans="1:5" x14ac:dyDescent="0.25">
      <c r="A29" t="s">
        <v>23</v>
      </c>
      <c r="B29">
        <v>-32</v>
      </c>
      <c r="C29">
        <v>32.771700000000003</v>
      </c>
      <c r="E29">
        <f t="shared" si="1"/>
        <v>65.77170000000001</v>
      </c>
    </row>
    <row r="30" spans="1:5" x14ac:dyDescent="0.25">
      <c r="A30" t="s">
        <v>24</v>
      </c>
      <c r="B30">
        <v>-32</v>
      </c>
      <c r="C30">
        <v>33.700000000000003</v>
      </c>
      <c r="E30">
        <f t="shared" si="1"/>
        <v>66.7</v>
      </c>
    </row>
    <row r="31" spans="1:5" x14ac:dyDescent="0.25">
      <c r="A31" t="s">
        <v>322</v>
      </c>
      <c r="B31">
        <v>-13.636799999999999</v>
      </c>
      <c r="C31">
        <v>15.1167</v>
      </c>
      <c r="E31">
        <f t="shared" si="1"/>
        <v>29.753499999999999</v>
      </c>
    </row>
    <row r="32" spans="1:5" x14ac:dyDescent="0.25">
      <c r="A32" t="s">
        <v>334</v>
      </c>
      <c r="B32">
        <v>-15.4923</v>
      </c>
      <c r="C32">
        <v>11.625</v>
      </c>
      <c r="E32">
        <f t="shared" si="1"/>
        <v>28.1173</v>
      </c>
    </row>
    <row r="33" spans="1:5" x14ac:dyDescent="0.25">
      <c r="A33" t="s">
        <v>25</v>
      </c>
      <c r="B33">
        <v>-29.933299999999999</v>
      </c>
      <c r="C33">
        <v>26.0533</v>
      </c>
      <c r="E33">
        <f t="shared" si="1"/>
        <v>56.986599999999996</v>
      </c>
    </row>
    <row r="34" spans="1:5" x14ac:dyDescent="0.25">
      <c r="A34" t="s">
        <v>332</v>
      </c>
      <c r="B34">
        <v>-16.055</v>
      </c>
      <c r="C34">
        <v>6.8888999999999996</v>
      </c>
      <c r="E34">
        <f t="shared" si="1"/>
        <v>23.943899999999999</v>
      </c>
    </row>
    <row r="35" spans="1:5" x14ac:dyDescent="0.25">
      <c r="A35" t="s">
        <v>26</v>
      </c>
      <c r="B35">
        <v>-29.933299999999999</v>
      </c>
      <c r="C35">
        <v>28.466699999999999</v>
      </c>
      <c r="E35">
        <f t="shared" si="1"/>
        <v>59.4</v>
      </c>
    </row>
    <row r="36" spans="1:5" x14ac:dyDescent="0.25">
      <c r="A36" t="s">
        <v>27</v>
      </c>
      <c r="B36">
        <v>-30.159199999999998</v>
      </c>
      <c r="C36">
        <v>32.771700000000003</v>
      </c>
      <c r="E36">
        <f t="shared" si="1"/>
        <v>63.930900000000001</v>
      </c>
    </row>
    <row r="37" spans="1:5" x14ac:dyDescent="0.25">
      <c r="A37" t="s">
        <v>28</v>
      </c>
      <c r="B37">
        <v>-29.927700000000002</v>
      </c>
      <c r="C37">
        <v>30.828099999999999</v>
      </c>
      <c r="E37">
        <f t="shared" si="1"/>
        <v>61.755800000000001</v>
      </c>
    </row>
    <row r="38" spans="1:5" x14ac:dyDescent="0.25">
      <c r="A38" t="s">
        <v>29</v>
      </c>
      <c r="B38">
        <v>-27.618500000000001</v>
      </c>
      <c r="C38">
        <v>28.316700000000001</v>
      </c>
      <c r="E38">
        <f t="shared" si="1"/>
        <v>56.935200000000002</v>
      </c>
    </row>
    <row r="39" spans="1:5" x14ac:dyDescent="0.25">
      <c r="A39" t="s">
        <v>30</v>
      </c>
      <c r="B39">
        <v>-23.341200000000001</v>
      </c>
      <c r="C39">
        <v>11.32</v>
      </c>
      <c r="E39">
        <f t="shared" si="1"/>
        <v>35.661200000000001</v>
      </c>
    </row>
    <row r="40" spans="1:5" x14ac:dyDescent="0.25">
      <c r="A40" t="s">
        <v>31</v>
      </c>
      <c r="B40">
        <v>-31.5167</v>
      </c>
      <c r="C40">
        <v>33.692799999999998</v>
      </c>
      <c r="E40">
        <f t="shared" si="1"/>
        <v>66.209499999999991</v>
      </c>
    </row>
    <row r="41" spans="1:5" x14ac:dyDescent="0.25">
      <c r="A41" t="s">
        <v>32</v>
      </c>
      <c r="B41">
        <v>-31.55</v>
      </c>
      <c r="C41">
        <v>22</v>
      </c>
      <c r="E41">
        <f t="shared" si="1"/>
        <v>54.55</v>
      </c>
    </row>
    <row r="42" spans="1:5" x14ac:dyDescent="0.25">
      <c r="A42" t="s">
        <v>33</v>
      </c>
      <c r="B42">
        <v>-31.5517</v>
      </c>
      <c r="C42">
        <v>32.779200000000003</v>
      </c>
      <c r="E42">
        <f t="shared" si="1"/>
        <v>65.3309</v>
      </c>
    </row>
    <row r="43" spans="1:5" x14ac:dyDescent="0.25">
      <c r="A43" t="s">
        <v>34</v>
      </c>
      <c r="B43">
        <v>8.0681999999999992</v>
      </c>
      <c r="C43">
        <v>38.746400000000001</v>
      </c>
      <c r="E43">
        <f>(C43-B43)+1</f>
        <v>31.678200000000004</v>
      </c>
    </row>
    <row r="44" spans="1:5" x14ac:dyDescent="0.25">
      <c r="A44" t="s">
        <v>35</v>
      </c>
      <c r="B44">
        <v>-22.313400000000001</v>
      </c>
      <c r="C44">
        <v>23.77</v>
      </c>
      <c r="E44">
        <f t="shared" ref="E44:E61" si="2">(ABS(B44)+C44)+1</f>
        <v>47.083399999999997</v>
      </c>
    </row>
    <row r="45" spans="1:5" x14ac:dyDescent="0.25">
      <c r="A45" t="s">
        <v>36</v>
      </c>
      <c r="B45">
        <v>-31.47</v>
      </c>
      <c r="C45">
        <v>26.616700000000002</v>
      </c>
      <c r="E45">
        <f t="shared" si="2"/>
        <v>59.0867</v>
      </c>
    </row>
    <row r="46" spans="1:5" x14ac:dyDescent="0.25">
      <c r="A46" t="s">
        <v>37</v>
      </c>
      <c r="B46">
        <v>-32.033299999999997</v>
      </c>
      <c r="C46">
        <v>32.771700000000003</v>
      </c>
      <c r="E46">
        <f t="shared" si="2"/>
        <v>65.805000000000007</v>
      </c>
    </row>
    <row r="47" spans="1:5" x14ac:dyDescent="0.25">
      <c r="A47" t="s">
        <v>572</v>
      </c>
      <c r="B47">
        <v>-16.61</v>
      </c>
      <c r="C47">
        <v>11.5</v>
      </c>
      <c r="E47">
        <f t="shared" si="2"/>
        <v>29.11</v>
      </c>
    </row>
    <row r="48" spans="1:5" x14ac:dyDescent="0.25">
      <c r="A48" t="s">
        <v>38</v>
      </c>
      <c r="B48">
        <v>-29.933299999999999</v>
      </c>
      <c r="C48">
        <v>32.779200000000003</v>
      </c>
      <c r="E48">
        <f t="shared" si="2"/>
        <v>63.712500000000006</v>
      </c>
    </row>
    <row r="49" spans="1:5" x14ac:dyDescent="0.25">
      <c r="A49" t="s">
        <v>39</v>
      </c>
      <c r="B49">
        <v>-31.5183</v>
      </c>
      <c r="C49">
        <v>28.466699999999999</v>
      </c>
      <c r="E49">
        <f t="shared" si="2"/>
        <v>60.984999999999999</v>
      </c>
    </row>
    <row r="50" spans="1:5" x14ac:dyDescent="0.25">
      <c r="A50" t="s">
        <v>40</v>
      </c>
      <c r="B50">
        <v>-32</v>
      </c>
      <c r="C50">
        <v>28.466699999999999</v>
      </c>
      <c r="E50">
        <f t="shared" si="2"/>
        <v>61.466700000000003</v>
      </c>
    </row>
    <row r="51" spans="1:5" x14ac:dyDescent="0.25">
      <c r="A51" t="s">
        <v>326</v>
      </c>
      <c r="B51">
        <v>-30.133299999999998</v>
      </c>
      <c r="C51">
        <v>33.4803</v>
      </c>
      <c r="E51">
        <f t="shared" si="2"/>
        <v>64.613599999999991</v>
      </c>
    </row>
    <row r="52" spans="1:5" x14ac:dyDescent="0.25">
      <c r="A52" t="s">
        <v>41</v>
      </c>
      <c r="B52">
        <v>-23.216200000000001</v>
      </c>
      <c r="C52">
        <v>9.4733000000000001</v>
      </c>
      <c r="E52">
        <f t="shared" si="2"/>
        <v>33.689500000000002</v>
      </c>
    </row>
    <row r="53" spans="1:5" x14ac:dyDescent="0.25">
      <c r="A53" t="s">
        <v>42</v>
      </c>
      <c r="B53">
        <v>-31.55</v>
      </c>
      <c r="C53">
        <v>30.83</v>
      </c>
      <c r="E53">
        <f t="shared" si="2"/>
        <v>63.379999999999995</v>
      </c>
    </row>
    <row r="54" spans="1:5" x14ac:dyDescent="0.25">
      <c r="A54" t="s">
        <v>43</v>
      </c>
      <c r="B54">
        <v>-31.55</v>
      </c>
      <c r="C54">
        <v>11.699</v>
      </c>
      <c r="E54">
        <f t="shared" si="2"/>
        <v>44.249000000000002</v>
      </c>
    </row>
    <row r="55" spans="1:5" x14ac:dyDescent="0.25">
      <c r="A55" t="s">
        <v>44</v>
      </c>
      <c r="B55">
        <v>-31.833300000000001</v>
      </c>
      <c r="C55">
        <v>34.966700000000003</v>
      </c>
      <c r="E55">
        <f t="shared" si="2"/>
        <v>67.800000000000011</v>
      </c>
    </row>
    <row r="56" spans="1:5" x14ac:dyDescent="0.25">
      <c r="A56" t="s">
        <v>45</v>
      </c>
      <c r="B56">
        <v>-29.5</v>
      </c>
      <c r="C56">
        <v>28.056699999999999</v>
      </c>
      <c r="E56">
        <f t="shared" si="2"/>
        <v>58.556699999999999</v>
      </c>
    </row>
    <row r="57" spans="1:5" x14ac:dyDescent="0.25">
      <c r="A57" t="s">
        <v>46</v>
      </c>
      <c r="B57">
        <v>-35.066699999999997</v>
      </c>
      <c r="C57">
        <v>26.2</v>
      </c>
      <c r="E57">
        <f t="shared" si="2"/>
        <v>62.2667</v>
      </c>
    </row>
    <row r="58" spans="1:5" x14ac:dyDescent="0.25">
      <c r="A58" t="s">
        <v>47</v>
      </c>
      <c r="B58">
        <v>-28.75</v>
      </c>
      <c r="C58">
        <v>32.863100000000003</v>
      </c>
      <c r="E58">
        <f t="shared" si="2"/>
        <v>62.613100000000003</v>
      </c>
    </row>
    <row r="59" spans="1:5" x14ac:dyDescent="0.25">
      <c r="A59" t="s">
        <v>48</v>
      </c>
      <c r="B59">
        <v>-32.032699999999998</v>
      </c>
      <c r="C59">
        <v>32.779200000000003</v>
      </c>
      <c r="E59">
        <f t="shared" si="2"/>
        <v>65.811900000000009</v>
      </c>
    </row>
    <row r="60" spans="1:5" x14ac:dyDescent="0.25">
      <c r="A60" t="s">
        <v>49</v>
      </c>
      <c r="B60">
        <v>-17.95</v>
      </c>
      <c r="C60">
        <v>30.4191</v>
      </c>
      <c r="E60">
        <f t="shared" si="2"/>
        <v>49.369100000000003</v>
      </c>
    </row>
    <row r="61" spans="1:5" x14ac:dyDescent="0.25">
      <c r="A61" t="s">
        <v>50</v>
      </c>
      <c r="B61">
        <v>-18.663</v>
      </c>
      <c r="C61">
        <v>32.35</v>
      </c>
      <c r="E61">
        <f t="shared" si="2"/>
        <v>52.013000000000005</v>
      </c>
    </row>
    <row r="62" spans="1:5" x14ac:dyDescent="0.25">
      <c r="A62" t="s">
        <v>316</v>
      </c>
      <c r="B62">
        <v>9.3000000000000007</v>
      </c>
      <c r="C62">
        <v>27.873200000000001</v>
      </c>
      <c r="E62">
        <f>(C62-B62)+1</f>
        <v>19.5732</v>
      </c>
    </row>
    <row r="63" spans="1:5" x14ac:dyDescent="0.25">
      <c r="A63" t="s">
        <v>51</v>
      </c>
      <c r="B63">
        <v>-20.856999999999999</v>
      </c>
      <c r="C63">
        <v>27.906400000000001</v>
      </c>
      <c r="E63">
        <f>(ABS(B63)+C63)+1</f>
        <v>49.763400000000004</v>
      </c>
    </row>
    <row r="64" spans="1:5" x14ac:dyDescent="0.25">
      <c r="A64" t="s">
        <v>52</v>
      </c>
      <c r="B64">
        <v>9.3000000000000007</v>
      </c>
      <c r="C64">
        <v>29.7485</v>
      </c>
      <c r="E64">
        <f t="shared" ref="E64:E66" si="3">(C64-B64)+1</f>
        <v>21.448499999999999</v>
      </c>
    </row>
    <row r="65" spans="1:5" x14ac:dyDescent="0.25">
      <c r="A65" t="s">
        <v>53</v>
      </c>
      <c r="B65">
        <v>8.6155000000000008</v>
      </c>
      <c r="C65">
        <v>26.64</v>
      </c>
      <c r="E65">
        <f t="shared" si="3"/>
        <v>19.0245</v>
      </c>
    </row>
    <row r="66" spans="1:5" x14ac:dyDescent="0.25">
      <c r="A66" t="s">
        <v>54</v>
      </c>
      <c r="B66">
        <v>9.3198000000000008</v>
      </c>
      <c r="C66">
        <v>29.019400000000001</v>
      </c>
      <c r="E66">
        <f t="shared" si="3"/>
        <v>20.6996</v>
      </c>
    </row>
    <row r="67" spans="1:5" x14ac:dyDescent="0.25">
      <c r="A67" t="s">
        <v>55</v>
      </c>
      <c r="B67">
        <v>-31.533000000000001</v>
      </c>
      <c r="C67">
        <v>32.696100000000001</v>
      </c>
      <c r="E67">
        <f t="shared" ref="E67:E69" si="4">(ABS(B67)+C67)+1</f>
        <v>65.229100000000003</v>
      </c>
    </row>
    <row r="68" spans="1:5" x14ac:dyDescent="0.25">
      <c r="A68" t="s">
        <v>56</v>
      </c>
      <c r="B68">
        <v>-23.383299999999998</v>
      </c>
      <c r="C68">
        <v>10</v>
      </c>
      <c r="E68">
        <f t="shared" si="4"/>
        <v>34.383299999999998</v>
      </c>
    </row>
    <row r="69" spans="1:5" x14ac:dyDescent="0.25">
      <c r="A69" t="s">
        <v>323</v>
      </c>
      <c r="B69">
        <v>-14.666700000000001</v>
      </c>
      <c r="C69">
        <v>1.3342000000000001</v>
      </c>
      <c r="E69">
        <f t="shared" si="4"/>
        <v>17.000900000000001</v>
      </c>
    </row>
    <row r="70" spans="1:5" x14ac:dyDescent="0.25">
      <c r="A70" t="s">
        <v>350</v>
      </c>
      <c r="B70">
        <v>32.895299999999999</v>
      </c>
      <c r="C70">
        <v>34.966700000000003</v>
      </c>
      <c r="E70">
        <f>(C70-B70)+1</f>
        <v>3.0714000000000041</v>
      </c>
    </row>
    <row r="71" spans="1:5" x14ac:dyDescent="0.25">
      <c r="A71" t="s">
        <v>57</v>
      </c>
      <c r="B71">
        <v>-31.533000000000001</v>
      </c>
      <c r="C71">
        <v>32.696100000000001</v>
      </c>
      <c r="E71">
        <f t="shared" ref="E71:E79" si="5">(ABS(B71)+C71)+1</f>
        <v>65.229100000000003</v>
      </c>
    </row>
    <row r="72" spans="1:5" x14ac:dyDescent="0.25">
      <c r="A72" t="s">
        <v>58</v>
      </c>
      <c r="B72">
        <v>-28.47</v>
      </c>
      <c r="C72">
        <v>11.5</v>
      </c>
      <c r="E72">
        <f t="shared" si="5"/>
        <v>40.97</v>
      </c>
    </row>
    <row r="73" spans="1:5" x14ac:dyDescent="0.25">
      <c r="A73" t="s">
        <v>59</v>
      </c>
      <c r="B73">
        <v>-28.73</v>
      </c>
      <c r="C73">
        <v>30.533300000000001</v>
      </c>
      <c r="E73">
        <f t="shared" si="5"/>
        <v>60.263300000000001</v>
      </c>
    </row>
    <row r="74" spans="1:5" x14ac:dyDescent="0.25">
      <c r="A74" t="s">
        <v>309</v>
      </c>
      <c r="B74">
        <v>-22.320599999999999</v>
      </c>
      <c r="C74">
        <v>11.699</v>
      </c>
      <c r="E74">
        <f t="shared" si="5"/>
        <v>35.019599999999997</v>
      </c>
    </row>
    <row r="75" spans="1:5" x14ac:dyDescent="0.25">
      <c r="A75" t="s">
        <v>60</v>
      </c>
      <c r="B75">
        <v>-18.814</v>
      </c>
      <c r="C75">
        <v>7.1810999999999998</v>
      </c>
      <c r="E75">
        <f t="shared" si="5"/>
        <v>26.995100000000001</v>
      </c>
    </row>
    <row r="76" spans="1:5" x14ac:dyDescent="0.25">
      <c r="A76" t="s">
        <v>61</v>
      </c>
      <c r="B76">
        <v>-32.96</v>
      </c>
      <c r="C76">
        <v>28.66</v>
      </c>
      <c r="E76">
        <f t="shared" si="5"/>
        <v>62.620000000000005</v>
      </c>
    </row>
    <row r="77" spans="1:5" x14ac:dyDescent="0.25">
      <c r="A77" t="s">
        <v>354</v>
      </c>
      <c r="B77">
        <v>-44.2012</v>
      </c>
      <c r="C77">
        <v>39.75</v>
      </c>
      <c r="E77">
        <f t="shared" si="5"/>
        <v>84.9512</v>
      </c>
    </row>
    <row r="78" spans="1:5" x14ac:dyDescent="0.25">
      <c r="A78" t="s">
        <v>423</v>
      </c>
      <c r="B78">
        <v>-25.38</v>
      </c>
      <c r="C78">
        <v>30.671700000000001</v>
      </c>
      <c r="E78">
        <f t="shared" si="5"/>
        <v>57.051699999999997</v>
      </c>
    </row>
    <row r="79" spans="1:5" x14ac:dyDescent="0.25">
      <c r="A79" t="s">
        <v>424</v>
      </c>
      <c r="B79">
        <v>-29.913699999999999</v>
      </c>
      <c r="C79">
        <v>4.29</v>
      </c>
      <c r="E79">
        <f t="shared" si="5"/>
        <v>35.203699999999998</v>
      </c>
    </row>
    <row r="80" spans="1:5" x14ac:dyDescent="0.25">
      <c r="A80" t="s">
        <v>355</v>
      </c>
      <c r="B80">
        <v>7.3167</v>
      </c>
      <c r="C80">
        <v>41.71</v>
      </c>
      <c r="E80">
        <f>(C80-B80)+1</f>
        <v>35.393300000000004</v>
      </c>
    </row>
    <row r="81" spans="1:5" x14ac:dyDescent="0.25">
      <c r="A81" t="s">
        <v>62</v>
      </c>
      <c r="B81">
        <v>-31.75</v>
      </c>
      <c r="C81">
        <v>33.549999999999997</v>
      </c>
      <c r="E81">
        <f t="shared" ref="E81:E84" si="6">(ABS(B81)+C81)+1</f>
        <v>66.3</v>
      </c>
    </row>
    <row r="82" spans="1:5" x14ac:dyDescent="0.25">
      <c r="A82" t="s">
        <v>63</v>
      </c>
      <c r="B82">
        <v>-27.470600000000001</v>
      </c>
      <c r="C82">
        <v>12.81</v>
      </c>
      <c r="E82">
        <f t="shared" si="6"/>
        <v>41.2806</v>
      </c>
    </row>
    <row r="83" spans="1:5" x14ac:dyDescent="0.25">
      <c r="A83" t="s">
        <v>64</v>
      </c>
      <c r="B83">
        <v>-28.75</v>
      </c>
      <c r="C83">
        <v>21.995000000000001</v>
      </c>
      <c r="E83">
        <f t="shared" si="6"/>
        <v>51.745000000000005</v>
      </c>
    </row>
    <row r="84" spans="1:5" x14ac:dyDescent="0.25">
      <c r="A84" t="s">
        <v>65</v>
      </c>
      <c r="B84">
        <v>-28.9</v>
      </c>
      <c r="C84">
        <v>28.566400000000002</v>
      </c>
      <c r="E84">
        <f t="shared" si="6"/>
        <v>58.4664</v>
      </c>
    </row>
    <row r="85" spans="1:5" x14ac:dyDescent="0.25">
      <c r="A85" t="s">
        <v>356</v>
      </c>
      <c r="B85">
        <v>35.9</v>
      </c>
      <c r="C85">
        <v>43.499600000000001</v>
      </c>
      <c r="E85">
        <f>(C85-B85)+1</f>
        <v>8.5996000000000024</v>
      </c>
    </row>
    <row r="86" spans="1:5" x14ac:dyDescent="0.25">
      <c r="A86" t="s">
        <v>555</v>
      </c>
      <c r="B86">
        <v>-37.003300000000003</v>
      </c>
      <c r="C86">
        <v>-20.813700000000001</v>
      </c>
      <c r="E86">
        <f>(ABS(B86)-ABS(C86))+1</f>
        <v>17.189600000000002</v>
      </c>
    </row>
    <row r="87" spans="1:5" x14ac:dyDescent="0.25">
      <c r="A87" t="s">
        <v>524</v>
      </c>
      <c r="B87">
        <v>-28.35</v>
      </c>
      <c r="C87">
        <v>25.921700000000001</v>
      </c>
      <c r="E87">
        <f>(ABS(B87)+C87)+1</f>
        <v>55.271700000000003</v>
      </c>
    </row>
    <row r="88" spans="1:5" x14ac:dyDescent="0.25">
      <c r="A88" t="s">
        <v>525</v>
      </c>
      <c r="B88">
        <v>29.0608</v>
      </c>
      <c r="C88">
        <v>56.43</v>
      </c>
      <c r="E88">
        <f t="shared" ref="E88:E89" si="7">(C88-B88)+1</f>
        <v>28.369199999999999</v>
      </c>
    </row>
    <row r="89" spans="1:5" x14ac:dyDescent="0.25">
      <c r="A89" t="s">
        <v>526</v>
      </c>
      <c r="B89">
        <v>34.568800000000003</v>
      </c>
      <c r="C89">
        <v>44.366700000000002</v>
      </c>
      <c r="E89">
        <f t="shared" si="7"/>
        <v>10.797899999999998</v>
      </c>
    </row>
    <row r="90" spans="1:5" x14ac:dyDescent="0.25">
      <c r="A90" t="s">
        <v>548</v>
      </c>
      <c r="B90">
        <v>-45.738300000000002</v>
      </c>
      <c r="C90">
        <v>35.17</v>
      </c>
      <c r="E90">
        <f t="shared" ref="E90:E91" si="8">(ABS(B90)+C90)+1</f>
        <v>81.908299999999997</v>
      </c>
    </row>
    <row r="91" spans="1:5" x14ac:dyDescent="0.25">
      <c r="A91" t="s">
        <v>528</v>
      </c>
      <c r="B91">
        <v>-22.370999999999999</v>
      </c>
      <c r="C91">
        <v>28.2667</v>
      </c>
      <c r="E91">
        <f t="shared" si="8"/>
        <v>51.637699999999995</v>
      </c>
    </row>
    <row r="92" spans="1:5" x14ac:dyDescent="0.25">
      <c r="A92" t="s">
        <v>527</v>
      </c>
      <c r="B92">
        <v>30.133299999999998</v>
      </c>
      <c r="C92">
        <v>52.005000000000003</v>
      </c>
      <c r="E92">
        <f>(C92-B92)+1</f>
        <v>22.871700000000004</v>
      </c>
    </row>
    <row r="93" spans="1:5" x14ac:dyDescent="0.25">
      <c r="A93" t="s">
        <v>574</v>
      </c>
      <c r="B93">
        <v>-23.678699999999999</v>
      </c>
      <c r="C93">
        <v>32.723100000000002</v>
      </c>
      <c r="E93">
        <f t="shared" ref="E93:E96" si="9">(ABS(B93)+C93)+1</f>
        <v>57.401800000000001</v>
      </c>
    </row>
    <row r="94" spans="1:5" x14ac:dyDescent="0.25">
      <c r="A94" t="s">
        <v>426</v>
      </c>
      <c r="B94">
        <v>-48.22</v>
      </c>
      <c r="C94">
        <v>39.44</v>
      </c>
      <c r="E94">
        <f t="shared" si="9"/>
        <v>88.66</v>
      </c>
    </row>
    <row r="95" spans="1:5" x14ac:dyDescent="0.25">
      <c r="A95" t="s">
        <v>67</v>
      </c>
      <c r="B95">
        <v>-21.1</v>
      </c>
      <c r="C95">
        <v>27.74</v>
      </c>
      <c r="E95">
        <f t="shared" si="9"/>
        <v>49.84</v>
      </c>
    </row>
    <row r="96" spans="1:5" x14ac:dyDescent="0.25">
      <c r="A96" t="s">
        <v>68</v>
      </c>
      <c r="B96">
        <v>-28.73</v>
      </c>
      <c r="C96">
        <v>28.321400000000001</v>
      </c>
      <c r="E96">
        <f t="shared" si="9"/>
        <v>58.051400000000001</v>
      </c>
    </row>
    <row r="97" spans="1:5" x14ac:dyDescent="0.25">
      <c r="A97" t="s">
        <v>575</v>
      </c>
      <c r="B97">
        <v>12.604649999999999</v>
      </c>
      <c r="C97">
        <v>14.524620000000001</v>
      </c>
      <c r="E97">
        <f>(C97-B97)+1</f>
        <v>2.9199700000000011</v>
      </c>
    </row>
    <row r="98" spans="1:5" x14ac:dyDescent="0.25">
      <c r="A98" t="s">
        <v>547</v>
      </c>
      <c r="B98">
        <v>-22.546800000000001</v>
      </c>
      <c r="C98">
        <v>26.446300000000001</v>
      </c>
      <c r="E98">
        <f t="shared" ref="E98:E100" si="10">(ABS(B98)+C98)+1</f>
        <v>49.993099999999998</v>
      </c>
    </row>
    <row r="99" spans="1:5" x14ac:dyDescent="0.25">
      <c r="A99" t="s">
        <v>69</v>
      </c>
      <c r="B99">
        <v>-32.933300000000003</v>
      </c>
      <c r="C99">
        <v>21.644600000000001</v>
      </c>
      <c r="E99">
        <f t="shared" si="10"/>
        <v>55.5779</v>
      </c>
    </row>
    <row r="100" spans="1:5" x14ac:dyDescent="0.25">
      <c r="A100" t="s">
        <v>514</v>
      </c>
      <c r="B100">
        <v>-54</v>
      </c>
      <c r="C100">
        <v>60.783299999999997</v>
      </c>
      <c r="E100">
        <f t="shared" si="10"/>
        <v>115.7833</v>
      </c>
    </row>
    <row r="101" spans="1:5" x14ac:dyDescent="0.25">
      <c r="A101" t="s">
        <v>515</v>
      </c>
      <c r="B101">
        <v>29.7</v>
      </c>
      <c r="C101">
        <v>48.1</v>
      </c>
      <c r="E101">
        <f>(C101-B101)+1</f>
        <v>19.400000000000002</v>
      </c>
    </row>
    <row r="102" spans="1:5" x14ac:dyDescent="0.25">
      <c r="A102" t="s">
        <v>516</v>
      </c>
      <c r="B102">
        <v>-56.468299999999999</v>
      </c>
      <c r="C102">
        <v>45.640099999999997</v>
      </c>
      <c r="E102">
        <f t="shared" ref="E102:E104" si="11">(ABS(B102)+C102)+1</f>
        <v>103.10839999999999</v>
      </c>
    </row>
    <row r="103" spans="1:5" x14ac:dyDescent="0.25">
      <c r="A103" t="s">
        <v>563</v>
      </c>
      <c r="B103">
        <v>-28.4953</v>
      </c>
      <c r="C103">
        <v>4.9782999999999999</v>
      </c>
      <c r="E103">
        <f t="shared" si="11"/>
        <v>34.473599999999998</v>
      </c>
    </row>
    <row r="104" spans="1:5" x14ac:dyDescent="0.25">
      <c r="A104" t="s">
        <v>513</v>
      </c>
      <c r="B104">
        <v>-27.138300000000001</v>
      </c>
      <c r="C104">
        <v>33.433300000000003</v>
      </c>
      <c r="E104">
        <f t="shared" si="11"/>
        <v>61.571600000000004</v>
      </c>
    </row>
    <row r="105" spans="1:5" x14ac:dyDescent="0.25">
      <c r="A105" t="s">
        <v>560</v>
      </c>
      <c r="B105">
        <v>-50.1417</v>
      </c>
      <c r="C105">
        <v>-36.375399999999999</v>
      </c>
      <c r="E105">
        <f>(ABS(B105)-ABS(C105))+1</f>
        <v>14.766300000000001</v>
      </c>
    </row>
    <row r="106" spans="1:5" x14ac:dyDescent="0.25">
      <c r="A106" t="s">
        <v>558</v>
      </c>
      <c r="B106">
        <v>4.3333000000000004</v>
      </c>
      <c r="C106">
        <v>56.671300000000002</v>
      </c>
      <c r="E106">
        <f>(C106-B106)+1</f>
        <v>53.338000000000001</v>
      </c>
    </row>
    <row r="107" spans="1:5" x14ac:dyDescent="0.25">
      <c r="A107" t="s">
        <v>517</v>
      </c>
      <c r="B107">
        <v>-42.466700000000003</v>
      </c>
      <c r="C107">
        <v>24.832799999999999</v>
      </c>
      <c r="E107">
        <f>(ABS(B107)+C107)+1</f>
        <v>68.299499999999995</v>
      </c>
    </row>
    <row r="108" spans="1:5" x14ac:dyDescent="0.25">
      <c r="A108" t="s">
        <v>559</v>
      </c>
      <c r="B108">
        <v>-44.041699999999999</v>
      </c>
      <c r="C108">
        <v>-11</v>
      </c>
      <c r="E108">
        <f>(ABS(B108)-ABS(C108))+1</f>
        <v>34.041699999999999</v>
      </c>
    </row>
    <row r="109" spans="1:5" x14ac:dyDescent="0.25">
      <c r="A109" t="s">
        <v>557</v>
      </c>
      <c r="B109">
        <v>-50.93</v>
      </c>
      <c r="C109">
        <v>39.75</v>
      </c>
      <c r="E109">
        <f>(ABS(B109)+C109)+1</f>
        <v>91.68</v>
      </c>
    </row>
    <row r="110" spans="1:5" x14ac:dyDescent="0.25">
      <c r="A110" t="s">
        <v>565</v>
      </c>
      <c r="B110">
        <v>-36.449300000000001</v>
      </c>
      <c r="C110">
        <v>-18.9435</v>
      </c>
      <c r="E110">
        <f>(ABS(B110)-ABS(C110))+1</f>
        <v>18.505800000000001</v>
      </c>
    </row>
    <row r="111" spans="1:5" x14ac:dyDescent="0.25">
      <c r="A111" t="s">
        <v>518</v>
      </c>
      <c r="B111">
        <v>-36.72</v>
      </c>
      <c r="C111">
        <v>34.619999999999997</v>
      </c>
      <c r="E111">
        <f t="shared" ref="E111:E114" si="12">(ABS(B111)+C111)+1</f>
        <v>72.34</v>
      </c>
    </row>
    <row r="112" spans="1:5" x14ac:dyDescent="0.25">
      <c r="A112" t="s">
        <v>501</v>
      </c>
      <c r="B112">
        <v>-46.3367</v>
      </c>
      <c r="C112">
        <v>53.033299999999997</v>
      </c>
      <c r="E112">
        <f t="shared" si="12"/>
        <v>100.37</v>
      </c>
    </row>
    <row r="113" spans="1:5" x14ac:dyDescent="0.25">
      <c r="A113" t="s">
        <v>562</v>
      </c>
      <c r="B113">
        <v>-36.801299999999998</v>
      </c>
      <c r="C113">
        <v>34.78</v>
      </c>
      <c r="E113">
        <f t="shared" si="12"/>
        <v>72.581299999999999</v>
      </c>
    </row>
    <row r="114" spans="1:5" x14ac:dyDescent="0.25">
      <c r="A114" t="s">
        <v>502</v>
      </c>
      <c r="B114">
        <v>-65.099999999999994</v>
      </c>
      <c r="C114">
        <v>65.27</v>
      </c>
      <c r="E114">
        <f t="shared" si="12"/>
        <v>131.37</v>
      </c>
    </row>
    <row r="115" spans="1:5" x14ac:dyDescent="0.25">
      <c r="A115" t="s">
        <v>564</v>
      </c>
      <c r="B115">
        <v>-21.87</v>
      </c>
      <c r="C115">
        <v>-1.8332999999999999</v>
      </c>
      <c r="E115">
        <f t="shared" ref="E115:E117" si="13">(ABS(B115)-ABS(C115))+1</f>
        <v>21.0367</v>
      </c>
    </row>
    <row r="116" spans="1:5" x14ac:dyDescent="0.25">
      <c r="A116" t="s">
        <v>561</v>
      </c>
      <c r="B116">
        <v>-27.1401</v>
      </c>
      <c r="C116">
        <v>-7.76</v>
      </c>
      <c r="E116">
        <f t="shared" si="13"/>
        <v>20.380099999999999</v>
      </c>
    </row>
    <row r="117" spans="1:5" x14ac:dyDescent="0.25">
      <c r="A117" t="s">
        <v>556</v>
      </c>
      <c r="B117">
        <v>-24.924399999999999</v>
      </c>
      <c r="C117">
        <v>-18.004000000000001</v>
      </c>
      <c r="E117">
        <f t="shared" si="13"/>
        <v>7.9203999999999972</v>
      </c>
    </row>
    <row r="118" spans="1:5" x14ac:dyDescent="0.25">
      <c r="A118" t="s">
        <v>70</v>
      </c>
      <c r="B118">
        <v>-29.1</v>
      </c>
      <c r="C118">
        <v>26.620999999999999</v>
      </c>
      <c r="E118">
        <f t="shared" ref="E118:E121" si="14">(ABS(B118)+C118)+1</f>
        <v>56.721000000000004</v>
      </c>
    </row>
    <row r="119" spans="1:5" x14ac:dyDescent="0.25">
      <c r="A119" t="s">
        <v>71</v>
      </c>
      <c r="B119">
        <v>-21.0045</v>
      </c>
      <c r="C119">
        <v>21.951899999999998</v>
      </c>
      <c r="E119">
        <f t="shared" si="14"/>
        <v>43.956400000000002</v>
      </c>
    </row>
    <row r="120" spans="1:5" x14ac:dyDescent="0.25">
      <c r="A120" t="s">
        <v>72</v>
      </c>
      <c r="B120">
        <v>-31.483000000000001</v>
      </c>
      <c r="C120">
        <v>28.333300000000001</v>
      </c>
      <c r="E120">
        <f t="shared" si="14"/>
        <v>60.816299999999998</v>
      </c>
    </row>
    <row r="121" spans="1:5" x14ac:dyDescent="0.25">
      <c r="A121" t="s">
        <v>73</v>
      </c>
      <c r="B121">
        <v>-55.533299999999997</v>
      </c>
      <c r="C121">
        <v>34.966700000000003</v>
      </c>
      <c r="E121">
        <f t="shared" si="14"/>
        <v>91.5</v>
      </c>
    </row>
    <row r="122" spans="1:5" x14ac:dyDescent="0.25">
      <c r="A122" t="s">
        <v>420</v>
      </c>
      <c r="B122">
        <v>28.033300000000001</v>
      </c>
      <c r="C122">
        <v>43.7</v>
      </c>
      <c r="E122">
        <f>(C122-B122)+1</f>
        <v>16.666700000000002</v>
      </c>
    </row>
    <row r="123" spans="1:5" x14ac:dyDescent="0.25">
      <c r="A123" t="s">
        <v>74</v>
      </c>
      <c r="B123">
        <v>-37.283299999999997</v>
      </c>
      <c r="C123">
        <v>32.933</v>
      </c>
      <c r="E123">
        <f>(ABS(B123)+C123)+1</f>
        <v>71.21629999999999</v>
      </c>
    </row>
    <row r="124" spans="1:5" x14ac:dyDescent="0.25">
      <c r="A124" t="s">
        <v>75</v>
      </c>
      <c r="B124">
        <v>31.8</v>
      </c>
      <c r="C124">
        <v>44.38</v>
      </c>
      <c r="E124">
        <f>(C124-B124)+1</f>
        <v>13.580000000000002</v>
      </c>
    </row>
    <row r="125" spans="1:5" x14ac:dyDescent="0.25">
      <c r="A125" t="s">
        <v>421</v>
      </c>
      <c r="B125">
        <v>-29.27</v>
      </c>
      <c r="C125">
        <v>38.03</v>
      </c>
      <c r="E125">
        <f t="shared" ref="E125:E150" si="15">(ABS(B125)+C125)+1</f>
        <v>68.3</v>
      </c>
    </row>
    <row r="126" spans="1:5" x14ac:dyDescent="0.25">
      <c r="A126" t="s">
        <v>369</v>
      </c>
      <c r="B126">
        <v>-29.243300000000001</v>
      </c>
      <c r="C126">
        <v>38.03</v>
      </c>
      <c r="E126">
        <f t="shared" si="15"/>
        <v>68.273300000000006</v>
      </c>
    </row>
    <row r="127" spans="1:5" x14ac:dyDescent="0.25">
      <c r="A127" t="s">
        <v>76</v>
      </c>
      <c r="B127">
        <v>-33.630000000000003</v>
      </c>
      <c r="C127">
        <v>32.696100000000001</v>
      </c>
      <c r="E127">
        <f t="shared" si="15"/>
        <v>67.326099999999997</v>
      </c>
    </row>
    <row r="128" spans="1:5" x14ac:dyDescent="0.25">
      <c r="A128" t="s">
        <v>77</v>
      </c>
      <c r="B128">
        <v>-32.06</v>
      </c>
      <c r="C128">
        <v>13.5</v>
      </c>
      <c r="E128">
        <f t="shared" si="15"/>
        <v>46.56</v>
      </c>
    </row>
    <row r="129" spans="1:5" x14ac:dyDescent="0.25">
      <c r="A129" t="s">
        <v>78</v>
      </c>
      <c r="B129">
        <v>-27.486999999999998</v>
      </c>
      <c r="C129">
        <v>24.37</v>
      </c>
      <c r="E129">
        <f t="shared" si="15"/>
        <v>52.856999999999999</v>
      </c>
    </row>
    <row r="130" spans="1:5" x14ac:dyDescent="0.25">
      <c r="A130" t="s">
        <v>79</v>
      </c>
      <c r="B130">
        <v>-19.9663</v>
      </c>
      <c r="C130">
        <v>32.2667</v>
      </c>
      <c r="E130">
        <f t="shared" si="15"/>
        <v>53.233000000000004</v>
      </c>
    </row>
    <row r="131" spans="1:5" x14ac:dyDescent="0.25">
      <c r="A131" t="s">
        <v>437</v>
      </c>
      <c r="B131">
        <v>-33.700000000000003</v>
      </c>
      <c r="C131">
        <v>35.14</v>
      </c>
      <c r="E131">
        <f t="shared" si="15"/>
        <v>69.84</v>
      </c>
    </row>
    <row r="132" spans="1:5" x14ac:dyDescent="0.25">
      <c r="A132" t="s">
        <v>80</v>
      </c>
      <c r="B132">
        <v>-31.533000000000001</v>
      </c>
      <c r="C132">
        <v>34.966700000000003</v>
      </c>
      <c r="E132">
        <f t="shared" si="15"/>
        <v>67.499700000000004</v>
      </c>
    </row>
    <row r="133" spans="1:5" x14ac:dyDescent="0.25">
      <c r="A133" t="s">
        <v>81</v>
      </c>
      <c r="B133">
        <v>-28.635000000000002</v>
      </c>
      <c r="C133">
        <v>25.95</v>
      </c>
      <c r="E133">
        <f t="shared" si="15"/>
        <v>55.585000000000001</v>
      </c>
    </row>
    <row r="134" spans="1:5" x14ac:dyDescent="0.25">
      <c r="A134" t="s">
        <v>82</v>
      </c>
      <c r="B134">
        <v>-27.486999999999998</v>
      </c>
      <c r="C134">
        <v>27.683299999999999</v>
      </c>
      <c r="E134">
        <f t="shared" si="15"/>
        <v>56.170299999999997</v>
      </c>
    </row>
    <row r="135" spans="1:5" x14ac:dyDescent="0.25">
      <c r="A135" t="s">
        <v>522</v>
      </c>
      <c r="B135">
        <v>-21.1</v>
      </c>
      <c r="C135">
        <v>11.5</v>
      </c>
      <c r="E135">
        <f t="shared" si="15"/>
        <v>33.6</v>
      </c>
    </row>
    <row r="136" spans="1:5" x14ac:dyDescent="0.25">
      <c r="A136" t="s">
        <v>438</v>
      </c>
      <c r="B136">
        <v>-32.5</v>
      </c>
      <c r="C136">
        <v>13.675000000000001</v>
      </c>
      <c r="E136">
        <f t="shared" si="15"/>
        <v>47.174999999999997</v>
      </c>
    </row>
    <row r="137" spans="1:5" x14ac:dyDescent="0.25">
      <c r="A137" t="s">
        <v>83</v>
      </c>
      <c r="B137">
        <v>-22.501899999999999</v>
      </c>
      <c r="C137">
        <v>13.5</v>
      </c>
      <c r="E137">
        <f t="shared" si="15"/>
        <v>37.001899999999999</v>
      </c>
    </row>
    <row r="138" spans="1:5" x14ac:dyDescent="0.25">
      <c r="A138" t="s">
        <v>84</v>
      </c>
      <c r="B138">
        <v>-27.666699999999999</v>
      </c>
      <c r="C138">
        <v>22.785399999999999</v>
      </c>
      <c r="E138">
        <f t="shared" si="15"/>
        <v>51.452100000000002</v>
      </c>
    </row>
    <row r="139" spans="1:5" x14ac:dyDescent="0.25">
      <c r="A139" t="s">
        <v>85</v>
      </c>
      <c r="B139">
        <v>-31.863399999999999</v>
      </c>
      <c r="C139">
        <v>27.683299999999999</v>
      </c>
      <c r="E139">
        <f t="shared" si="15"/>
        <v>60.546700000000001</v>
      </c>
    </row>
    <row r="140" spans="1:5" x14ac:dyDescent="0.25">
      <c r="A140" t="s">
        <v>530</v>
      </c>
      <c r="B140">
        <v>-21.1</v>
      </c>
      <c r="C140">
        <v>11.5</v>
      </c>
      <c r="E140">
        <f t="shared" si="15"/>
        <v>33.6</v>
      </c>
    </row>
    <row r="141" spans="1:5" x14ac:dyDescent="0.25">
      <c r="A141" t="s">
        <v>370</v>
      </c>
      <c r="B141">
        <v>-33.86</v>
      </c>
      <c r="C141">
        <v>38.03</v>
      </c>
      <c r="E141">
        <f t="shared" si="15"/>
        <v>72.89</v>
      </c>
    </row>
    <row r="142" spans="1:5" x14ac:dyDescent="0.25">
      <c r="A142" t="s">
        <v>371</v>
      </c>
      <c r="B142">
        <v>-34.049999999999997</v>
      </c>
      <c r="C142">
        <v>34.6</v>
      </c>
      <c r="E142">
        <f t="shared" si="15"/>
        <v>69.650000000000006</v>
      </c>
    </row>
    <row r="143" spans="1:5" x14ac:dyDescent="0.25">
      <c r="A143" t="s">
        <v>86</v>
      </c>
      <c r="B143">
        <v>-29.716699999999999</v>
      </c>
      <c r="C143">
        <v>28.333300000000001</v>
      </c>
      <c r="E143">
        <f t="shared" si="15"/>
        <v>59.05</v>
      </c>
    </row>
    <row r="144" spans="1:5" x14ac:dyDescent="0.25">
      <c r="A144" t="s">
        <v>87</v>
      </c>
      <c r="B144">
        <v>-55.533299999999997</v>
      </c>
      <c r="C144">
        <v>34.966700000000003</v>
      </c>
      <c r="E144">
        <f t="shared" si="15"/>
        <v>91.5</v>
      </c>
    </row>
    <row r="145" spans="1:5" x14ac:dyDescent="0.25">
      <c r="A145" t="s">
        <v>88</v>
      </c>
      <c r="B145">
        <v>-28.73</v>
      </c>
      <c r="C145">
        <v>34.966700000000003</v>
      </c>
      <c r="E145">
        <f t="shared" si="15"/>
        <v>64.696700000000007</v>
      </c>
    </row>
    <row r="146" spans="1:5" x14ac:dyDescent="0.25">
      <c r="A146" t="s">
        <v>89</v>
      </c>
      <c r="B146">
        <v>-26.5</v>
      </c>
      <c r="C146">
        <v>26.506699999999999</v>
      </c>
      <c r="E146">
        <f t="shared" si="15"/>
        <v>54.006699999999995</v>
      </c>
    </row>
    <row r="147" spans="1:5" x14ac:dyDescent="0.25">
      <c r="A147" t="s">
        <v>90</v>
      </c>
      <c r="B147">
        <v>-27</v>
      </c>
      <c r="C147">
        <v>26.728300000000001</v>
      </c>
      <c r="E147">
        <f t="shared" si="15"/>
        <v>54.728300000000004</v>
      </c>
    </row>
    <row r="148" spans="1:5" x14ac:dyDescent="0.25">
      <c r="A148" t="s">
        <v>91</v>
      </c>
      <c r="B148">
        <v>-29.241700000000002</v>
      </c>
      <c r="C148">
        <v>30.3797</v>
      </c>
      <c r="E148">
        <f t="shared" si="15"/>
        <v>60.621400000000001</v>
      </c>
    </row>
    <row r="149" spans="1:5" x14ac:dyDescent="0.25">
      <c r="A149" t="s">
        <v>92</v>
      </c>
      <c r="B149">
        <v>-22.3752</v>
      </c>
      <c r="C149">
        <v>34.966700000000003</v>
      </c>
      <c r="E149">
        <f t="shared" si="15"/>
        <v>58.341900000000003</v>
      </c>
    </row>
    <row r="150" spans="1:5" x14ac:dyDescent="0.25">
      <c r="A150" t="s">
        <v>93</v>
      </c>
      <c r="B150">
        <v>-37.076700000000002</v>
      </c>
      <c r="C150">
        <v>34.966700000000003</v>
      </c>
      <c r="E150">
        <f t="shared" si="15"/>
        <v>73.043400000000005</v>
      </c>
    </row>
    <row r="151" spans="1:5" x14ac:dyDescent="0.25">
      <c r="A151" t="s">
        <v>94</v>
      </c>
      <c r="B151">
        <v>-23.241599999999998</v>
      </c>
      <c r="C151">
        <v>-4.8</v>
      </c>
      <c r="E151">
        <f>(ABS(B151)-ABS(C151))+1</f>
        <v>19.441599999999998</v>
      </c>
    </row>
    <row r="152" spans="1:5" x14ac:dyDescent="0.25">
      <c r="A152" t="s">
        <v>336</v>
      </c>
      <c r="B152">
        <v>21.5</v>
      </c>
      <c r="C152">
        <v>27.816700000000001</v>
      </c>
      <c r="E152">
        <f t="shared" ref="E152:E153" si="16">(C152-B152)+1</f>
        <v>7.3167000000000009</v>
      </c>
    </row>
    <row r="153" spans="1:5" x14ac:dyDescent="0.25">
      <c r="A153" t="s">
        <v>349</v>
      </c>
      <c r="B153">
        <v>18.888000000000002</v>
      </c>
      <c r="C153">
        <v>28.4039</v>
      </c>
      <c r="E153">
        <f t="shared" si="16"/>
        <v>10.515899999999998</v>
      </c>
    </row>
    <row r="154" spans="1:5" x14ac:dyDescent="0.25">
      <c r="A154" t="s">
        <v>95</v>
      </c>
      <c r="B154">
        <v>-31.55</v>
      </c>
      <c r="C154">
        <v>34.966700000000003</v>
      </c>
      <c r="E154">
        <f>(ABS(B154)+C154)+1</f>
        <v>67.5167</v>
      </c>
    </row>
    <row r="155" spans="1:5" x14ac:dyDescent="0.25">
      <c r="A155" t="s">
        <v>566</v>
      </c>
      <c r="B155">
        <v>-31.5611</v>
      </c>
      <c r="C155">
        <v>-30.206299999999999</v>
      </c>
      <c r="E155">
        <f>(ABS(B155)-ABS(C155))+1</f>
        <v>2.3548000000000009</v>
      </c>
    </row>
    <row r="156" spans="1:5" x14ac:dyDescent="0.25">
      <c r="A156" t="s">
        <v>96</v>
      </c>
      <c r="B156">
        <v>-32.200000000000003</v>
      </c>
      <c r="C156">
        <v>34.966700000000003</v>
      </c>
      <c r="E156">
        <f t="shared" ref="E156:E160" si="17">(ABS(B156)+C156)+1</f>
        <v>68.166700000000006</v>
      </c>
    </row>
    <row r="157" spans="1:5" x14ac:dyDescent="0.25">
      <c r="A157" t="s">
        <v>439</v>
      </c>
      <c r="B157">
        <v>-25.3933</v>
      </c>
      <c r="C157">
        <v>24.8325</v>
      </c>
      <c r="E157">
        <f t="shared" si="17"/>
        <v>51.2258</v>
      </c>
    </row>
    <row r="158" spans="1:5" x14ac:dyDescent="0.25">
      <c r="A158" t="s">
        <v>97</v>
      </c>
      <c r="B158">
        <v>-27.529299999999999</v>
      </c>
      <c r="C158">
        <v>28.454000000000001</v>
      </c>
      <c r="E158">
        <f t="shared" si="17"/>
        <v>56.9833</v>
      </c>
    </row>
    <row r="159" spans="1:5" x14ac:dyDescent="0.25">
      <c r="A159" t="s">
        <v>98</v>
      </c>
      <c r="B159">
        <v>-28.4666</v>
      </c>
      <c r="C159">
        <v>27.933299999999999</v>
      </c>
      <c r="E159">
        <f t="shared" si="17"/>
        <v>57.399900000000002</v>
      </c>
    </row>
    <row r="160" spans="1:5" x14ac:dyDescent="0.25">
      <c r="A160" t="s">
        <v>372</v>
      </c>
      <c r="B160">
        <v>-44.030700000000003</v>
      </c>
      <c r="C160">
        <v>46.75</v>
      </c>
      <c r="E160">
        <f t="shared" si="17"/>
        <v>91.780699999999996</v>
      </c>
    </row>
    <row r="161" spans="1:5" x14ac:dyDescent="0.25">
      <c r="A161" t="s">
        <v>440</v>
      </c>
      <c r="B161">
        <v>-28.9633</v>
      </c>
      <c r="C161">
        <v>-18.998799999999999</v>
      </c>
      <c r="E161">
        <f>(ABS(B161)-ABS(C161))+1</f>
        <v>10.964500000000001</v>
      </c>
    </row>
    <row r="162" spans="1:5" x14ac:dyDescent="0.25">
      <c r="A162" t="s">
        <v>441</v>
      </c>
      <c r="B162">
        <v>-38.416699999999999</v>
      </c>
      <c r="C162">
        <v>39.75</v>
      </c>
      <c r="E162">
        <f>(ABS(B162)+C162)+1</f>
        <v>79.166699999999992</v>
      </c>
    </row>
    <row r="163" spans="1:5" x14ac:dyDescent="0.25">
      <c r="A163" t="s">
        <v>442</v>
      </c>
      <c r="B163">
        <v>-29.605</v>
      </c>
      <c r="C163">
        <v>-12.5</v>
      </c>
      <c r="E163">
        <f>(ABS(B163)-ABS(C163))+1</f>
        <v>18.105</v>
      </c>
    </row>
    <row r="164" spans="1:5" x14ac:dyDescent="0.25">
      <c r="A164" t="s">
        <v>443</v>
      </c>
      <c r="B164">
        <v>-30.2</v>
      </c>
      <c r="C164">
        <v>34.25</v>
      </c>
      <c r="E164">
        <f t="shared" ref="E164:E167" si="18">(ABS(B164)+C164)+1</f>
        <v>65.45</v>
      </c>
    </row>
    <row r="165" spans="1:5" x14ac:dyDescent="0.25">
      <c r="A165" t="s">
        <v>444</v>
      </c>
      <c r="B165">
        <v>-31</v>
      </c>
      <c r="C165">
        <v>3.08</v>
      </c>
      <c r="E165">
        <f t="shared" si="18"/>
        <v>35.08</v>
      </c>
    </row>
    <row r="166" spans="1:5" x14ac:dyDescent="0.25">
      <c r="A166" t="s">
        <v>445</v>
      </c>
      <c r="B166">
        <v>-35.438499999999998</v>
      </c>
      <c r="C166">
        <v>13.81</v>
      </c>
      <c r="E166">
        <f t="shared" si="18"/>
        <v>50.2485</v>
      </c>
    </row>
    <row r="167" spans="1:5" x14ac:dyDescent="0.25">
      <c r="A167" t="s">
        <v>446</v>
      </c>
      <c r="B167">
        <v>-25.38</v>
      </c>
      <c r="C167">
        <v>35.190300000000001</v>
      </c>
      <c r="E167">
        <f t="shared" si="18"/>
        <v>61.570300000000003</v>
      </c>
    </row>
    <row r="168" spans="1:5" x14ac:dyDescent="0.25">
      <c r="A168" t="s">
        <v>99</v>
      </c>
      <c r="B168">
        <v>8.9499999999999993</v>
      </c>
      <c r="C168">
        <v>26.603300000000001</v>
      </c>
      <c r="E168">
        <f>(C168-B168)+1</f>
        <v>18.653300000000002</v>
      </c>
    </row>
    <row r="169" spans="1:5" x14ac:dyDescent="0.25">
      <c r="A169" t="s">
        <v>373</v>
      </c>
      <c r="B169">
        <v>-31.982700000000001</v>
      </c>
      <c r="C169">
        <v>35.19</v>
      </c>
      <c r="E169">
        <f>(ABS(B169)+C169)+1</f>
        <v>68.172699999999992</v>
      </c>
    </row>
    <row r="170" spans="1:5" x14ac:dyDescent="0.25">
      <c r="A170" t="s">
        <v>374</v>
      </c>
      <c r="B170">
        <v>15.57</v>
      </c>
      <c r="C170">
        <v>48.91</v>
      </c>
      <c r="E170">
        <f t="shared" ref="E170:E171" si="19">(C170-B170)+1</f>
        <v>34.339999999999996</v>
      </c>
    </row>
    <row r="171" spans="1:5" x14ac:dyDescent="0.25">
      <c r="A171" t="s">
        <v>508</v>
      </c>
      <c r="B171">
        <v>38.03</v>
      </c>
      <c r="C171">
        <v>38.03</v>
      </c>
      <c r="E171">
        <f t="shared" si="19"/>
        <v>1</v>
      </c>
    </row>
    <row r="172" spans="1:5" x14ac:dyDescent="0.25">
      <c r="A172" t="s">
        <v>447</v>
      </c>
      <c r="B172">
        <v>-1.0806</v>
      </c>
      <c r="C172">
        <v>7.0000000000000007E-2</v>
      </c>
      <c r="E172">
        <f>(ABS(B172)+C172)+1</f>
        <v>2.1505999999999998</v>
      </c>
    </row>
    <row r="173" spans="1:5" x14ac:dyDescent="0.25">
      <c r="A173" t="s">
        <v>448</v>
      </c>
      <c r="B173">
        <v>14.7133</v>
      </c>
      <c r="C173">
        <v>37.104300000000002</v>
      </c>
      <c r="E173">
        <f>(C173-B173)+1</f>
        <v>23.391000000000002</v>
      </c>
    </row>
    <row r="174" spans="1:5" x14ac:dyDescent="0.25">
      <c r="A174" t="s">
        <v>375</v>
      </c>
      <c r="B174">
        <v>-12.0519</v>
      </c>
      <c r="C174">
        <v>63.477800000000002</v>
      </c>
      <c r="E174">
        <f t="shared" ref="E174:E176" si="20">(ABS(B174)+C174)+1</f>
        <v>76.529700000000005</v>
      </c>
    </row>
    <row r="175" spans="1:5" x14ac:dyDescent="0.25">
      <c r="A175" t="s">
        <v>376</v>
      </c>
      <c r="B175">
        <v>-73.680000000000007</v>
      </c>
      <c r="C175">
        <v>63.95</v>
      </c>
      <c r="E175">
        <f t="shared" si="20"/>
        <v>138.63</v>
      </c>
    </row>
    <row r="176" spans="1:5" x14ac:dyDescent="0.25">
      <c r="A176" t="s">
        <v>377</v>
      </c>
      <c r="B176">
        <v>-56.653599999999997</v>
      </c>
      <c r="C176">
        <v>71.349999999999994</v>
      </c>
      <c r="E176">
        <f t="shared" si="20"/>
        <v>129.00360000000001</v>
      </c>
    </row>
    <row r="177" spans="1:5" x14ac:dyDescent="0.25">
      <c r="A177" t="s">
        <v>100</v>
      </c>
      <c r="B177">
        <v>9.3000000000000007</v>
      </c>
      <c r="C177">
        <v>32.332999999999998</v>
      </c>
      <c r="E177">
        <f>(C177-B177)+1</f>
        <v>24.032999999999998</v>
      </c>
    </row>
    <row r="178" spans="1:5" x14ac:dyDescent="0.25">
      <c r="A178" t="s">
        <v>101</v>
      </c>
      <c r="B178">
        <v>-23.416699999999999</v>
      </c>
      <c r="C178">
        <v>29.6858</v>
      </c>
      <c r="E178">
        <f>(ABS(B178)+C178)+1</f>
        <v>54.102499999999999</v>
      </c>
    </row>
    <row r="179" spans="1:5" x14ac:dyDescent="0.25">
      <c r="A179" t="s">
        <v>102</v>
      </c>
      <c r="B179">
        <v>8.0681999999999992</v>
      </c>
      <c r="C179">
        <v>32.4968</v>
      </c>
      <c r="E179">
        <f>(C179-B179)+1</f>
        <v>25.428600000000003</v>
      </c>
    </row>
    <row r="180" spans="1:5" x14ac:dyDescent="0.25">
      <c r="A180" t="s">
        <v>103</v>
      </c>
      <c r="B180">
        <v>-32.066600000000001</v>
      </c>
      <c r="C180">
        <v>34.966700000000003</v>
      </c>
      <c r="E180">
        <f t="shared" ref="E180:E184" si="21">(ABS(B180)+C180)+1</f>
        <v>68.033299999999997</v>
      </c>
    </row>
    <row r="181" spans="1:5" x14ac:dyDescent="0.25">
      <c r="A181" t="s">
        <v>319</v>
      </c>
      <c r="B181">
        <v>-21.3841</v>
      </c>
      <c r="C181">
        <v>25.713100000000001</v>
      </c>
      <c r="E181">
        <f t="shared" si="21"/>
        <v>48.097200000000001</v>
      </c>
    </row>
    <row r="182" spans="1:5" x14ac:dyDescent="0.25">
      <c r="A182" t="s">
        <v>104</v>
      </c>
      <c r="B182">
        <v>-28.75</v>
      </c>
      <c r="C182">
        <v>29</v>
      </c>
      <c r="E182">
        <f t="shared" si="21"/>
        <v>58.75</v>
      </c>
    </row>
    <row r="183" spans="1:5" x14ac:dyDescent="0.25">
      <c r="A183" t="s">
        <v>105</v>
      </c>
      <c r="B183">
        <v>-31.533000000000001</v>
      </c>
      <c r="C183">
        <v>33.53</v>
      </c>
      <c r="E183">
        <f t="shared" si="21"/>
        <v>66.063000000000002</v>
      </c>
    </row>
    <row r="184" spans="1:5" x14ac:dyDescent="0.25">
      <c r="A184" t="s">
        <v>106</v>
      </c>
      <c r="B184">
        <v>-31.533000000000001</v>
      </c>
      <c r="C184">
        <v>32.696100000000001</v>
      </c>
      <c r="E184">
        <f t="shared" si="21"/>
        <v>65.229100000000003</v>
      </c>
    </row>
    <row r="185" spans="1:5" x14ac:dyDescent="0.25">
      <c r="A185" t="s">
        <v>107</v>
      </c>
      <c r="B185">
        <v>-31.483000000000001</v>
      </c>
      <c r="C185">
        <v>-8.35</v>
      </c>
      <c r="E185">
        <f>(ABS(B185)-ABS(C185))+1</f>
        <v>24.133000000000003</v>
      </c>
    </row>
    <row r="186" spans="1:5" x14ac:dyDescent="0.25">
      <c r="A186" t="s">
        <v>108</v>
      </c>
      <c r="B186">
        <v>-31.533000000000001</v>
      </c>
      <c r="C186">
        <v>34.966700000000003</v>
      </c>
      <c r="E186">
        <f t="shared" ref="E186:E189" si="22">(ABS(B186)+C186)+1</f>
        <v>67.499700000000004</v>
      </c>
    </row>
    <row r="187" spans="1:5" x14ac:dyDescent="0.25">
      <c r="A187" t="s">
        <v>110</v>
      </c>
      <c r="B187">
        <v>-23.5932</v>
      </c>
      <c r="C187">
        <v>21.951899999999998</v>
      </c>
      <c r="E187">
        <f t="shared" si="22"/>
        <v>46.545099999999998</v>
      </c>
    </row>
    <row r="188" spans="1:5" x14ac:dyDescent="0.25">
      <c r="A188" t="s">
        <v>224</v>
      </c>
      <c r="B188">
        <v>-28.9</v>
      </c>
      <c r="C188">
        <v>25.578099999999999</v>
      </c>
      <c r="E188">
        <f t="shared" si="22"/>
        <v>55.478099999999998</v>
      </c>
    </row>
    <row r="189" spans="1:5" x14ac:dyDescent="0.25">
      <c r="A189" t="s">
        <v>111</v>
      </c>
      <c r="B189">
        <v>-28.73</v>
      </c>
      <c r="C189">
        <v>28.4681</v>
      </c>
      <c r="E189">
        <f t="shared" si="22"/>
        <v>58.198099999999997</v>
      </c>
    </row>
    <row r="190" spans="1:5" x14ac:dyDescent="0.25">
      <c r="A190" t="s">
        <v>315</v>
      </c>
      <c r="B190">
        <v>-23.156700000000001</v>
      </c>
      <c r="C190">
        <v>-21.3841</v>
      </c>
      <c r="E190">
        <f>(ABS(B190)-ABS(C190))+1</f>
        <v>2.7726000000000006</v>
      </c>
    </row>
    <row r="191" spans="1:5" x14ac:dyDescent="0.25">
      <c r="A191" t="s">
        <v>112</v>
      </c>
      <c r="B191">
        <v>-27.486999999999998</v>
      </c>
      <c r="C191">
        <v>28.568100000000001</v>
      </c>
      <c r="E191">
        <f t="shared" ref="E191:E199" si="23">(ABS(B191)+C191)+1</f>
        <v>57.055099999999996</v>
      </c>
    </row>
    <row r="192" spans="1:5" x14ac:dyDescent="0.25">
      <c r="A192" t="s">
        <v>113</v>
      </c>
      <c r="B192">
        <v>-23.916699999999999</v>
      </c>
      <c r="C192">
        <v>24.363900000000001</v>
      </c>
      <c r="E192">
        <f t="shared" si="23"/>
        <v>49.2806</v>
      </c>
    </row>
    <row r="193" spans="1:5" x14ac:dyDescent="0.25">
      <c r="A193" t="s">
        <v>114</v>
      </c>
      <c r="B193">
        <v>-25.13</v>
      </c>
      <c r="C193">
        <v>30.3797</v>
      </c>
      <c r="E193">
        <f t="shared" si="23"/>
        <v>56.509699999999995</v>
      </c>
    </row>
    <row r="194" spans="1:5" x14ac:dyDescent="0.25">
      <c r="A194" t="s">
        <v>115</v>
      </c>
      <c r="B194">
        <v>-20.975999999999999</v>
      </c>
      <c r="C194">
        <v>26.405000000000001</v>
      </c>
      <c r="E194">
        <f t="shared" si="23"/>
        <v>48.381</v>
      </c>
    </row>
    <row r="195" spans="1:5" x14ac:dyDescent="0.25">
      <c r="A195" t="s">
        <v>116</v>
      </c>
      <c r="B195">
        <v>-20.911200000000001</v>
      </c>
      <c r="C195">
        <v>24.4833</v>
      </c>
      <c r="E195">
        <f t="shared" si="23"/>
        <v>46.394500000000001</v>
      </c>
    </row>
    <row r="196" spans="1:5" x14ac:dyDescent="0.25">
      <c r="A196" t="s">
        <v>378</v>
      </c>
      <c r="B196">
        <v>-52</v>
      </c>
      <c r="C196">
        <v>28.349599999999999</v>
      </c>
      <c r="E196">
        <f t="shared" si="23"/>
        <v>81.349599999999995</v>
      </c>
    </row>
    <row r="197" spans="1:5" x14ac:dyDescent="0.25">
      <c r="A197" t="s">
        <v>449</v>
      </c>
      <c r="B197">
        <v>-28.84</v>
      </c>
      <c r="C197">
        <v>28.869800000000001</v>
      </c>
      <c r="E197">
        <f t="shared" si="23"/>
        <v>58.709800000000001</v>
      </c>
    </row>
    <row r="198" spans="1:5" x14ac:dyDescent="0.25">
      <c r="A198" t="s">
        <v>379</v>
      </c>
      <c r="B198">
        <v>-65.546700000000001</v>
      </c>
      <c r="C198">
        <v>52.833300000000001</v>
      </c>
      <c r="E198">
        <f t="shared" si="23"/>
        <v>119.38</v>
      </c>
    </row>
    <row r="199" spans="1:5" x14ac:dyDescent="0.25">
      <c r="A199" t="s">
        <v>380</v>
      </c>
      <c r="B199">
        <v>-37.630000000000003</v>
      </c>
      <c r="C199">
        <v>39.75</v>
      </c>
      <c r="E199">
        <f t="shared" si="23"/>
        <v>78.38</v>
      </c>
    </row>
    <row r="200" spans="1:5" x14ac:dyDescent="0.25">
      <c r="A200" t="s">
        <v>117</v>
      </c>
      <c r="B200">
        <v>8.0681999999999992</v>
      </c>
      <c r="C200">
        <v>27.9133</v>
      </c>
      <c r="E200">
        <f t="shared" ref="E200:E201" si="24">(C200-B200)+1</f>
        <v>20.845100000000002</v>
      </c>
    </row>
    <row r="201" spans="1:5" x14ac:dyDescent="0.25">
      <c r="A201" t="s">
        <v>118</v>
      </c>
      <c r="B201">
        <v>8.0681999999999992</v>
      </c>
      <c r="C201">
        <v>32.482999999999997</v>
      </c>
      <c r="E201">
        <f t="shared" si="24"/>
        <v>25.4148</v>
      </c>
    </row>
    <row r="202" spans="1:5" x14ac:dyDescent="0.25">
      <c r="A202" t="s">
        <v>120</v>
      </c>
      <c r="B202">
        <v>-33.630000000000003</v>
      </c>
      <c r="C202">
        <v>34.966700000000003</v>
      </c>
      <c r="E202">
        <f t="shared" ref="E202:E211" si="25">(ABS(B202)+C202)+1</f>
        <v>69.596699999999998</v>
      </c>
    </row>
    <row r="203" spans="1:5" x14ac:dyDescent="0.25">
      <c r="A203" t="s">
        <v>121</v>
      </c>
      <c r="B203">
        <v>-28.47</v>
      </c>
      <c r="C203">
        <v>28.353300000000001</v>
      </c>
      <c r="E203">
        <f t="shared" si="25"/>
        <v>57.823300000000003</v>
      </c>
    </row>
    <row r="204" spans="1:5" x14ac:dyDescent="0.25">
      <c r="A204" t="s">
        <v>122</v>
      </c>
      <c r="B204">
        <v>-33.630000000000003</v>
      </c>
      <c r="C204">
        <v>27.683299999999999</v>
      </c>
      <c r="E204">
        <f t="shared" si="25"/>
        <v>62.313299999999998</v>
      </c>
    </row>
    <row r="205" spans="1:5" x14ac:dyDescent="0.25">
      <c r="A205" t="s">
        <v>123</v>
      </c>
      <c r="B205">
        <v>-32.200000000000003</v>
      </c>
      <c r="C205">
        <v>34.966700000000003</v>
      </c>
      <c r="E205">
        <f t="shared" si="25"/>
        <v>68.166700000000006</v>
      </c>
    </row>
    <row r="206" spans="1:5" x14ac:dyDescent="0.25">
      <c r="A206" t="s">
        <v>124</v>
      </c>
      <c r="B206">
        <v>-31.63</v>
      </c>
      <c r="C206">
        <v>25.361599999999999</v>
      </c>
      <c r="E206">
        <f t="shared" si="25"/>
        <v>57.991599999999998</v>
      </c>
    </row>
    <row r="207" spans="1:5" x14ac:dyDescent="0.25">
      <c r="A207" t="s">
        <v>125</v>
      </c>
      <c r="B207">
        <v>-31.083300000000001</v>
      </c>
      <c r="C207">
        <v>33.549999999999997</v>
      </c>
      <c r="E207">
        <f t="shared" si="25"/>
        <v>65.633299999999991</v>
      </c>
    </row>
    <row r="208" spans="1:5" x14ac:dyDescent="0.25">
      <c r="A208" t="s">
        <v>126</v>
      </c>
      <c r="B208">
        <v>-21.1</v>
      </c>
      <c r="C208">
        <v>26.391400000000001</v>
      </c>
      <c r="E208">
        <f t="shared" si="25"/>
        <v>48.491399999999999</v>
      </c>
    </row>
    <row r="209" spans="1:5" x14ac:dyDescent="0.25">
      <c r="A209" t="s">
        <v>543</v>
      </c>
      <c r="B209">
        <v>-28.73</v>
      </c>
      <c r="C209">
        <v>33.53</v>
      </c>
      <c r="E209">
        <f t="shared" si="25"/>
        <v>63.260000000000005</v>
      </c>
    </row>
    <row r="210" spans="1:5" x14ac:dyDescent="0.25">
      <c r="A210" t="s">
        <v>127</v>
      </c>
      <c r="B210">
        <v>-28.866599999999998</v>
      </c>
      <c r="C210">
        <v>34.966700000000003</v>
      </c>
      <c r="E210">
        <f t="shared" si="25"/>
        <v>64.833300000000008</v>
      </c>
    </row>
    <row r="211" spans="1:5" x14ac:dyDescent="0.25">
      <c r="A211" t="s">
        <v>570</v>
      </c>
      <c r="B211">
        <v>-29.43</v>
      </c>
      <c r="C211">
        <v>67.991200000000006</v>
      </c>
      <c r="E211">
        <f t="shared" si="25"/>
        <v>98.421199999999999</v>
      </c>
    </row>
    <row r="212" spans="1:5" x14ac:dyDescent="0.25">
      <c r="A212" t="s">
        <v>551</v>
      </c>
      <c r="B212">
        <v>0.65</v>
      </c>
      <c r="C212">
        <v>58.78</v>
      </c>
      <c r="E212">
        <f>(C212-B212)+1</f>
        <v>59.13</v>
      </c>
    </row>
    <row r="213" spans="1:5" x14ac:dyDescent="0.25">
      <c r="A213" t="s">
        <v>535</v>
      </c>
      <c r="B213">
        <v>-56.335000000000001</v>
      </c>
      <c r="C213">
        <v>35.137500000000003</v>
      </c>
      <c r="E213">
        <f>(ABS(B213)+C213)+1</f>
        <v>92.472499999999997</v>
      </c>
    </row>
    <row r="214" spans="1:5" x14ac:dyDescent="0.25">
      <c r="A214" t="s">
        <v>531</v>
      </c>
      <c r="B214">
        <v>-32.381700000000002</v>
      </c>
      <c r="C214">
        <v>-12.27</v>
      </c>
      <c r="E214">
        <f>(ABS(B214)-ABS(C214))+1</f>
        <v>21.111700000000003</v>
      </c>
    </row>
    <row r="215" spans="1:5" x14ac:dyDescent="0.25">
      <c r="A215" t="s">
        <v>567</v>
      </c>
      <c r="B215">
        <v>6.9432999999999998</v>
      </c>
      <c r="C215">
        <v>58.4</v>
      </c>
      <c r="E215">
        <f>(C215-B215)+1</f>
        <v>52.456699999999998</v>
      </c>
    </row>
    <row r="216" spans="1:5" x14ac:dyDescent="0.25">
      <c r="A216" t="s">
        <v>506</v>
      </c>
      <c r="B216">
        <v>-73.598299999999995</v>
      </c>
      <c r="C216">
        <v>-35.54</v>
      </c>
      <c r="E216">
        <f>(ABS(B216)-ABS(C216))+1</f>
        <v>39.058299999999996</v>
      </c>
    </row>
    <row r="217" spans="1:5" x14ac:dyDescent="0.25">
      <c r="A217" t="s">
        <v>536</v>
      </c>
      <c r="B217">
        <v>-44.0306</v>
      </c>
      <c r="C217">
        <v>37.36</v>
      </c>
      <c r="E217">
        <f>(ABS(B217)+C217)+1</f>
        <v>82.390600000000006</v>
      </c>
    </row>
    <row r="218" spans="1:5" x14ac:dyDescent="0.25">
      <c r="A218" t="s">
        <v>504</v>
      </c>
      <c r="B218">
        <v>-77.67</v>
      </c>
      <c r="C218">
        <v>-45.333300000000001</v>
      </c>
      <c r="E218">
        <f t="shared" ref="E218:E219" si="26">(ABS(B218)-ABS(C218))+1</f>
        <v>33.3367</v>
      </c>
    </row>
    <row r="219" spans="1:5" x14ac:dyDescent="0.25">
      <c r="A219" t="s">
        <v>532</v>
      </c>
      <c r="B219">
        <v>-25.583300000000001</v>
      </c>
      <c r="C219">
        <v>-18.114999999999998</v>
      </c>
      <c r="E219">
        <f t="shared" si="26"/>
        <v>8.4683000000000028</v>
      </c>
    </row>
    <row r="220" spans="1:5" x14ac:dyDescent="0.25">
      <c r="A220" t="s">
        <v>549</v>
      </c>
      <c r="B220">
        <v>-78.474999999999994</v>
      </c>
      <c r="C220">
        <v>54.044400000000003</v>
      </c>
      <c r="E220">
        <f t="shared" ref="E220:E222" si="27">(ABS(B220)+C220)+1</f>
        <v>133.51939999999999</v>
      </c>
    </row>
    <row r="221" spans="1:5" x14ac:dyDescent="0.25">
      <c r="A221" t="s">
        <v>550</v>
      </c>
      <c r="B221">
        <v>-43.232999999999997</v>
      </c>
      <c r="C221">
        <v>35.18</v>
      </c>
      <c r="E221">
        <f t="shared" si="27"/>
        <v>79.412999999999997</v>
      </c>
    </row>
    <row r="222" spans="1:5" x14ac:dyDescent="0.25">
      <c r="A222" t="s">
        <v>533</v>
      </c>
      <c r="B222">
        <v>-35.381999999999998</v>
      </c>
      <c r="C222">
        <v>14.16</v>
      </c>
      <c r="E222">
        <f t="shared" si="27"/>
        <v>50.542000000000002</v>
      </c>
    </row>
    <row r="223" spans="1:5" x14ac:dyDescent="0.25">
      <c r="A223" t="s">
        <v>537</v>
      </c>
      <c r="B223">
        <v>-54.139000000000003</v>
      </c>
      <c r="C223">
        <v>-9.52</v>
      </c>
      <c r="E223">
        <f>(ABS(B223)-ABS(C223))+1</f>
        <v>45.619</v>
      </c>
    </row>
    <row r="224" spans="1:5" x14ac:dyDescent="0.25">
      <c r="A224" t="s">
        <v>553</v>
      </c>
      <c r="B224">
        <v>-23.783300000000001</v>
      </c>
      <c r="C224">
        <v>31.866</v>
      </c>
      <c r="E224">
        <f t="shared" ref="E224:E225" si="28">(ABS(B224)+C224)+1</f>
        <v>56.649299999999997</v>
      </c>
    </row>
    <row r="225" spans="1:5" x14ac:dyDescent="0.25">
      <c r="A225" t="s">
        <v>552</v>
      </c>
      <c r="B225">
        <v>-45.316699999999997</v>
      </c>
      <c r="C225">
        <v>41.066699999999997</v>
      </c>
      <c r="E225">
        <f t="shared" si="28"/>
        <v>87.383399999999995</v>
      </c>
    </row>
    <row r="226" spans="1:5" x14ac:dyDescent="0.25">
      <c r="A226" t="s">
        <v>500</v>
      </c>
      <c r="B226">
        <v>-70.166700000000006</v>
      </c>
      <c r="C226">
        <v>-29.72</v>
      </c>
      <c r="E226">
        <f t="shared" ref="E226:E227" si="29">(ABS(B226)-ABS(C226))+1</f>
        <v>41.446700000000007</v>
      </c>
    </row>
    <row r="227" spans="1:5" x14ac:dyDescent="0.25">
      <c r="A227" t="s">
        <v>538</v>
      </c>
      <c r="B227">
        <v>-41.25</v>
      </c>
      <c r="C227">
        <v>-27.933900000000001</v>
      </c>
      <c r="E227">
        <f t="shared" si="29"/>
        <v>14.316099999999999</v>
      </c>
    </row>
    <row r="228" spans="1:5" x14ac:dyDescent="0.25">
      <c r="A228" t="s">
        <v>534</v>
      </c>
      <c r="B228">
        <v>20.4863</v>
      </c>
      <c r="C228">
        <v>21.7</v>
      </c>
      <c r="E228">
        <f>(C228-B228)+1</f>
        <v>2.2136999999999993</v>
      </c>
    </row>
    <row r="229" spans="1:5" x14ac:dyDescent="0.25">
      <c r="A229" t="s">
        <v>128</v>
      </c>
      <c r="B229">
        <v>-29.783000000000001</v>
      </c>
      <c r="C229">
        <v>33.25</v>
      </c>
      <c r="E229">
        <f t="shared" ref="E229:E237" si="30">(ABS(B229)+C229)+1</f>
        <v>64.033000000000001</v>
      </c>
    </row>
    <row r="230" spans="1:5" x14ac:dyDescent="0.25">
      <c r="A230" t="s">
        <v>540</v>
      </c>
      <c r="B230">
        <v>-51.134999999999998</v>
      </c>
      <c r="C230">
        <v>72.146000000000001</v>
      </c>
      <c r="E230">
        <f t="shared" si="30"/>
        <v>124.28100000000001</v>
      </c>
    </row>
    <row r="231" spans="1:5" x14ac:dyDescent="0.25">
      <c r="A231" t="s">
        <v>554</v>
      </c>
      <c r="B231">
        <v>-74.676699999999997</v>
      </c>
      <c r="C231">
        <v>61.697200000000002</v>
      </c>
      <c r="E231">
        <f t="shared" si="30"/>
        <v>137.37389999999999</v>
      </c>
    </row>
    <row r="232" spans="1:5" x14ac:dyDescent="0.25">
      <c r="A232" t="s">
        <v>541</v>
      </c>
      <c r="B232">
        <v>-44.1541</v>
      </c>
      <c r="C232">
        <v>27.533000000000001</v>
      </c>
      <c r="E232">
        <f t="shared" si="30"/>
        <v>72.687100000000001</v>
      </c>
    </row>
    <row r="233" spans="1:5" x14ac:dyDescent="0.25">
      <c r="A233" t="s">
        <v>509</v>
      </c>
      <c r="B233">
        <v>-43.383299999999998</v>
      </c>
      <c r="C233">
        <v>35.14</v>
      </c>
      <c r="E233">
        <f t="shared" si="30"/>
        <v>79.523300000000006</v>
      </c>
    </row>
    <row r="234" spans="1:5" x14ac:dyDescent="0.25">
      <c r="A234" t="s">
        <v>539</v>
      </c>
      <c r="B234">
        <v>-44.030700000000003</v>
      </c>
      <c r="C234">
        <v>21.533300000000001</v>
      </c>
      <c r="E234">
        <f t="shared" si="30"/>
        <v>66.564000000000007</v>
      </c>
    </row>
    <row r="235" spans="1:5" x14ac:dyDescent="0.25">
      <c r="A235" t="s">
        <v>129</v>
      </c>
      <c r="B235">
        <v>-35.049999999999997</v>
      </c>
      <c r="C235">
        <v>28.3</v>
      </c>
      <c r="E235">
        <f t="shared" si="30"/>
        <v>64.349999999999994</v>
      </c>
    </row>
    <row r="236" spans="1:5" x14ac:dyDescent="0.25">
      <c r="A236" t="s">
        <v>130</v>
      </c>
      <c r="B236">
        <v>-33.991999999999997</v>
      </c>
      <c r="C236">
        <v>30.3797</v>
      </c>
      <c r="E236">
        <f t="shared" si="30"/>
        <v>65.371700000000004</v>
      </c>
    </row>
    <row r="237" spans="1:5" x14ac:dyDescent="0.25">
      <c r="A237" t="s">
        <v>386</v>
      </c>
      <c r="B237">
        <v>-37.3917</v>
      </c>
      <c r="C237">
        <v>27.945</v>
      </c>
      <c r="E237">
        <f t="shared" si="30"/>
        <v>66.336700000000008</v>
      </c>
    </row>
    <row r="238" spans="1:5" x14ac:dyDescent="0.25">
      <c r="A238" t="s">
        <v>387</v>
      </c>
      <c r="B238">
        <v>12.09</v>
      </c>
      <c r="C238">
        <v>24.78</v>
      </c>
      <c r="E238">
        <f>(C238-B238)+1</f>
        <v>13.690000000000001</v>
      </c>
    </row>
    <row r="239" spans="1:5" x14ac:dyDescent="0.25">
      <c r="A239" t="s">
        <v>131</v>
      </c>
      <c r="B239">
        <v>-29.246700000000001</v>
      </c>
      <c r="C239">
        <v>28.316700000000001</v>
      </c>
      <c r="E239">
        <f t="shared" ref="E239:E254" si="31">(ABS(B239)+C239)+1</f>
        <v>58.563400000000001</v>
      </c>
    </row>
    <row r="240" spans="1:5" x14ac:dyDescent="0.25">
      <c r="A240" t="s">
        <v>132</v>
      </c>
      <c r="B240">
        <v>-28.47</v>
      </c>
      <c r="C240">
        <v>30.3797</v>
      </c>
      <c r="E240">
        <f t="shared" si="31"/>
        <v>59.849699999999999</v>
      </c>
    </row>
    <row r="241" spans="1:5" x14ac:dyDescent="0.25">
      <c r="A241" t="s">
        <v>133</v>
      </c>
      <c r="B241">
        <v>-32</v>
      </c>
      <c r="C241">
        <v>28.333300000000001</v>
      </c>
      <c r="E241">
        <f t="shared" si="31"/>
        <v>61.333300000000001</v>
      </c>
    </row>
    <row r="242" spans="1:5" x14ac:dyDescent="0.25">
      <c r="A242" t="s">
        <v>134</v>
      </c>
      <c r="B242">
        <v>-31.765999999999998</v>
      </c>
      <c r="C242">
        <v>33.78</v>
      </c>
      <c r="E242">
        <f t="shared" si="31"/>
        <v>66.545999999999992</v>
      </c>
    </row>
    <row r="243" spans="1:5" x14ac:dyDescent="0.25">
      <c r="A243" t="s">
        <v>135</v>
      </c>
      <c r="B243">
        <v>-32</v>
      </c>
      <c r="C243">
        <v>34.966700000000003</v>
      </c>
      <c r="E243">
        <f t="shared" si="31"/>
        <v>67.966700000000003</v>
      </c>
    </row>
    <row r="244" spans="1:5" x14ac:dyDescent="0.25">
      <c r="A244" t="s">
        <v>136</v>
      </c>
      <c r="B244">
        <v>-31.83</v>
      </c>
      <c r="C244">
        <v>28.499099999999999</v>
      </c>
      <c r="E244">
        <f t="shared" si="31"/>
        <v>61.329099999999997</v>
      </c>
    </row>
    <row r="245" spans="1:5" x14ac:dyDescent="0.25">
      <c r="A245" t="s">
        <v>546</v>
      </c>
      <c r="B245">
        <v>-21.1</v>
      </c>
      <c r="C245">
        <v>11.5</v>
      </c>
      <c r="E245">
        <f t="shared" si="31"/>
        <v>33.6</v>
      </c>
    </row>
    <row r="246" spans="1:5" x14ac:dyDescent="0.25">
      <c r="A246" t="s">
        <v>331</v>
      </c>
      <c r="B246">
        <v>-20.383299999999998</v>
      </c>
      <c r="C246">
        <v>12.67</v>
      </c>
      <c r="E246">
        <f t="shared" si="31"/>
        <v>34.0533</v>
      </c>
    </row>
    <row r="247" spans="1:5" x14ac:dyDescent="0.25">
      <c r="A247" t="s">
        <v>137</v>
      </c>
      <c r="B247">
        <v>-28.73</v>
      </c>
      <c r="C247">
        <v>26.985700000000001</v>
      </c>
      <c r="E247">
        <f t="shared" si="31"/>
        <v>56.715699999999998</v>
      </c>
    </row>
    <row r="248" spans="1:5" x14ac:dyDescent="0.25">
      <c r="A248" t="s">
        <v>138</v>
      </c>
      <c r="B248">
        <v>-28.635000000000002</v>
      </c>
      <c r="C248">
        <v>34.104799999999997</v>
      </c>
      <c r="E248">
        <f t="shared" si="31"/>
        <v>63.739800000000002</v>
      </c>
    </row>
    <row r="249" spans="1:5" x14ac:dyDescent="0.25">
      <c r="A249" t="s">
        <v>139</v>
      </c>
      <c r="B249">
        <v>-30</v>
      </c>
      <c r="C249">
        <v>34.966700000000003</v>
      </c>
      <c r="E249">
        <f t="shared" si="31"/>
        <v>65.966700000000003</v>
      </c>
    </row>
    <row r="250" spans="1:5" x14ac:dyDescent="0.25">
      <c r="A250" t="s">
        <v>140</v>
      </c>
      <c r="B250">
        <v>-32.154000000000003</v>
      </c>
      <c r="C250">
        <v>12.6838</v>
      </c>
      <c r="E250">
        <f t="shared" si="31"/>
        <v>45.837800000000001</v>
      </c>
    </row>
    <row r="251" spans="1:5" x14ac:dyDescent="0.25">
      <c r="A251" t="s">
        <v>141</v>
      </c>
      <c r="B251">
        <v>-27.589400000000001</v>
      </c>
      <c r="C251">
        <v>27.683299999999999</v>
      </c>
      <c r="E251">
        <f t="shared" si="31"/>
        <v>56.2727</v>
      </c>
    </row>
    <row r="252" spans="1:5" x14ac:dyDescent="0.25">
      <c r="A252" t="s">
        <v>142</v>
      </c>
      <c r="B252">
        <v>-28.635000000000002</v>
      </c>
      <c r="C252">
        <v>32.680300000000003</v>
      </c>
      <c r="E252">
        <f t="shared" si="31"/>
        <v>62.315300000000008</v>
      </c>
    </row>
    <row r="253" spans="1:5" x14ac:dyDescent="0.25">
      <c r="A253" t="s">
        <v>143</v>
      </c>
      <c r="B253">
        <v>-31.533000000000001</v>
      </c>
      <c r="C253">
        <v>32.696100000000001</v>
      </c>
      <c r="E253">
        <f t="shared" si="31"/>
        <v>65.229100000000003</v>
      </c>
    </row>
    <row r="254" spans="1:5" x14ac:dyDescent="0.25">
      <c r="A254" t="s">
        <v>388</v>
      </c>
      <c r="B254">
        <v>-38.798200000000001</v>
      </c>
      <c r="C254">
        <v>42.8</v>
      </c>
      <c r="E254">
        <f t="shared" si="31"/>
        <v>82.598199999999991</v>
      </c>
    </row>
    <row r="255" spans="1:5" x14ac:dyDescent="0.25">
      <c r="A255" t="s">
        <v>144</v>
      </c>
      <c r="B255">
        <v>-21.7333</v>
      </c>
      <c r="C255">
        <v>-5.0167000000000002</v>
      </c>
      <c r="E255">
        <f>(ABS(B255)-ABS(C255))+1</f>
        <v>17.7166</v>
      </c>
    </row>
    <row r="256" spans="1:5" x14ac:dyDescent="0.25">
      <c r="A256" t="s">
        <v>318</v>
      </c>
      <c r="B256">
        <v>-23.383299999999998</v>
      </c>
      <c r="C256">
        <v>20.97</v>
      </c>
      <c r="E256">
        <f t="shared" ref="E256:E258" si="32">(ABS(B256)+C256)+1</f>
        <v>45.353299999999997</v>
      </c>
    </row>
    <row r="257" spans="1:5" x14ac:dyDescent="0.25">
      <c r="A257" t="s">
        <v>145</v>
      </c>
      <c r="B257">
        <v>-29.1</v>
      </c>
      <c r="C257">
        <v>16.431000000000001</v>
      </c>
      <c r="E257">
        <f t="shared" si="32"/>
        <v>46.531000000000006</v>
      </c>
    </row>
    <row r="258" spans="1:5" x14ac:dyDescent="0.25">
      <c r="A258" t="s">
        <v>335</v>
      </c>
      <c r="B258">
        <v>-8.5</v>
      </c>
      <c r="C258">
        <v>10.266999999999999</v>
      </c>
      <c r="E258">
        <f t="shared" si="32"/>
        <v>19.766999999999999</v>
      </c>
    </row>
    <row r="259" spans="1:5" x14ac:dyDescent="0.25">
      <c r="A259" t="s">
        <v>146</v>
      </c>
      <c r="B259">
        <v>8.3717000000000006</v>
      </c>
      <c r="C259">
        <v>29.7485</v>
      </c>
      <c r="E259">
        <f>(C259-B259)+1</f>
        <v>22.376799999999999</v>
      </c>
    </row>
    <row r="260" spans="1:5" x14ac:dyDescent="0.25">
      <c r="A260" t="s">
        <v>147</v>
      </c>
      <c r="B260">
        <v>-27.4</v>
      </c>
      <c r="C260">
        <v>25.567799999999998</v>
      </c>
      <c r="E260">
        <f t="shared" ref="E260:E263" si="33">(ABS(B260)+C260)+1</f>
        <v>53.967799999999997</v>
      </c>
    </row>
    <row r="261" spans="1:5" x14ac:dyDescent="0.25">
      <c r="A261" t="s">
        <v>148</v>
      </c>
      <c r="B261">
        <v>-31.431699999999999</v>
      </c>
      <c r="C261">
        <v>35.2667</v>
      </c>
      <c r="E261">
        <f t="shared" si="33"/>
        <v>67.698399999999992</v>
      </c>
    </row>
    <row r="262" spans="1:5" x14ac:dyDescent="0.25">
      <c r="A262" t="s">
        <v>149</v>
      </c>
      <c r="B262">
        <v>-39.4694</v>
      </c>
      <c r="C262">
        <v>13.5</v>
      </c>
      <c r="E262">
        <f t="shared" si="33"/>
        <v>53.9694</v>
      </c>
    </row>
    <row r="263" spans="1:5" x14ac:dyDescent="0.25">
      <c r="A263" t="s">
        <v>150</v>
      </c>
      <c r="B263">
        <v>-31.539000000000001</v>
      </c>
      <c r="C263">
        <v>32.696100000000001</v>
      </c>
      <c r="E263">
        <f t="shared" si="33"/>
        <v>65.235100000000003</v>
      </c>
    </row>
    <row r="264" spans="1:5" x14ac:dyDescent="0.25">
      <c r="A264" t="s">
        <v>389</v>
      </c>
      <c r="B264">
        <v>33.1</v>
      </c>
      <c r="C264">
        <v>51.732900000000001</v>
      </c>
      <c r="E264">
        <f>(C264-B264)+1</f>
        <v>19.632899999999999</v>
      </c>
    </row>
    <row r="265" spans="1:5" x14ac:dyDescent="0.25">
      <c r="A265" t="s">
        <v>523</v>
      </c>
      <c r="B265">
        <v>-27.528300000000002</v>
      </c>
      <c r="C265">
        <v>11.5</v>
      </c>
      <c r="E265">
        <f t="shared" ref="E265:E270" si="34">(ABS(B265)+C265)+1</f>
        <v>40.028300000000002</v>
      </c>
    </row>
    <row r="266" spans="1:5" x14ac:dyDescent="0.25">
      <c r="A266" t="s">
        <v>151</v>
      </c>
      <c r="B266">
        <v>-32.96</v>
      </c>
      <c r="C266">
        <v>34.966700000000003</v>
      </c>
      <c r="E266">
        <f t="shared" si="34"/>
        <v>68.926700000000011</v>
      </c>
    </row>
    <row r="267" spans="1:5" x14ac:dyDescent="0.25">
      <c r="A267" t="s">
        <v>152</v>
      </c>
      <c r="B267">
        <v>-23.383299999999998</v>
      </c>
      <c r="C267">
        <v>10</v>
      </c>
      <c r="E267">
        <f t="shared" si="34"/>
        <v>34.383299999999998</v>
      </c>
    </row>
    <row r="268" spans="1:5" x14ac:dyDescent="0.25">
      <c r="A268" t="s">
        <v>153</v>
      </c>
      <c r="B268">
        <v>-28.416699999999999</v>
      </c>
      <c r="C268">
        <v>28.566400000000002</v>
      </c>
      <c r="E268">
        <f t="shared" si="34"/>
        <v>57.9831</v>
      </c>
    </row>
    <row r="269" spans="1:5" x14ac:dyDescent="0.25">
      <c r="A269" t="s">
        <v>154</v>
      </c>
      <c r="B269">
        <v>-30.237500000000001</v>
      </c>
      <c r="C269">
        <v>26.88</v>
      </c>
      <c r="E269">
        <f t="shared" si="34"/>
        <v>58.1175</v>
      </c>
    </row>
    <row r="270" spans="1:5" x14ac:dyDescent="0.25">
      <c r="A270" t="s">
        <v>155</v>
      </c>
      <c r="B270">
        <v>-27.5</v>
      </c>
      <c r="C270">
        <v>27.2</v>
      </c>
      <c r="E270">
        <f t="shared" si="34"/>
        <v>55.7</v>
      </c>
    </row>
    <row r="271" spans="1:5" x14ac:dyDescent="0.25">
      <c r="A271" t="s">
        <v>156</v>
      </c>
      <c r="B271">
        <v>9.2202999999999999</v>
      </c>
      <c r="C271">
        <v>26.55</v>
      </c>
      <c r="E271">
        <f t="shared" ref="E271:E272" si="35">(C271-B271)+1</f>
        <v>18.329700000000003</v>
      </c>
    </row>
    <row r="272" spans="1:5" x14ac:dyDescent="0.25">
      <c r="A272" t="s">
        <v>157</v>
      </c>
      <c r="B272">
        <v>8.3717000000000006</v>
      </c>
      <c r="C272">
        <v>32.369599999999998</v>
      </c>
      <c r="E272">
        <f t="shared" si="35"/>
        <v>24.997899999999998</v>
      </c>
    </row>
    <row r="273" spans="1:5" x14ac:dyDescent="0.25">
      <c r="A273" t="s">
        <v>158</v>
      </c>
      <c r="B273">
        <v>-24.116700000000002</v>
      </c>
      <c r="C273">
        <v>26.5</v>
      </c>
      <c r="E273">
        <f t="shared" ref="E273:E275" si="36">(ABS(B273)+C273)+1</f>
        <v>51.616700000000002</v>
      </c>
    </row>
    <row r="274" spans="1:5" x14ac:dyDescent="0.25">
      <c r="A274" t="s">
        <v>159</v>
      </c>
      <c r="B274">
        <v>-31.556699999999999</v>
      </c>
      <c r="C274">
        <v>24.333300000000001</v>
      </c>
      <c r="E274">
        <f t="shared" si="36"/>
        <v>56.89</v>
      </c>
    </row>
    <row r="275" spans="1:5" x14ac:dyDescent="0.25">
      <c r="A275" t="s">
        <v>160</v>
      </c>
      <c r="B275">
        <v>-31.758099999999999</v>
      </c>
      <c r="C275">
        <v>29.012599999999999</v>
      </c>
      <c r="E275">
        <f t="shared" si="36"/>
        <v>61.770699999999998</v>
      </c>
    </row>
    <row r="276" spans="1:5" x14ac:dyDescent="0.25">
      <c r="A276" t="s">
        <v>337</v>
      </c>
      <c r="B276">
        <v>-10.4</v>
      </c>
      <c r="C276">
        <v>-0.43</v>
      </c>
      <c r="E276">
        <f t="shared" ref="E276:E277" si="37">(ABS(B276)-ABS(C276))+1</f>
        <v>10.97</v>
      </c>
    </row>
    <row r="277" spans="1:5" x14ac:dyDescent="0.25">
      <c r="A277" t="s">
        <v>468</v>
      </c>
      <c r="B277">
        <v>-72.861699999999999</v>
      </c>
      <c r="C277">
        <v>-23.05</v>
      </c>
      <c r="E277">
        <f t="shared" si="37"/>
        <v>50.811700000000002</v>
      </c>
    </row>
    <row r="278" spans="1:5" x14ac:dyDescent="0.25">
      <c r="A278" t="s">
        <v>469</v>
      </c>
      <c r="B278">
        <v>45.46</v>
      </c>
      <c r="C278">
        <v>53.805199999999999</v>
      </c>
      <c r="E278">
        <f>(C278-B278)+1</f>
        <v>9.3451999999999984</v>
      </c>
    </row>
    <row r="279" spans="1:5" x14ac:dyDescent="0.25">
      <c r="A279" t="s">
        <v>390</v>
      </c>
      <c r="B279">
        <v>-54.72</v>
      </c>
      <c r="C279">
        <v>58.4</v>
      </c>
      <c r="E279">
        <f t="shared" ref="E279:E283" si="38">(ABS(B279)+C279)+1</f>
        <v>114.12</v>
      </c>
    </row>
    <row r="280" spans="1:5" x14ac:dyDescent="0.25">
      <c r="A280" t="s">
        <v>470</v>
      </c>
      <c r="B280">
        <v>-26.107299999999999</v>
      </c>
      <c r="C280">
        <v>19.801300000000001</v>
      </c>
      <c r="E280">
        <f t="shared" si="38"/>
        <v>46.9086</v>
      </c>
    </row>
    <row r="281" spans="1:5" x14ac:dyDescent="0.25">
      <c r="A281" t="s">
        <v>471</v>
      </c>
      <c r="B281">
        <v>-36.07</v>
      </c>
      <c r="C281">
        <v>21.94</v>
      </c>
      <c r="E281">
        <f t="shared" si="38"/>
        <v>59.010000000000005</v>
      </c>
    </row>
    <row r="282" spans="1:5" x14ac:dyDescent="0.25">
      <c r="A282" t="s">
        <v>391</v>
      </c>
      <c r="B282">
        <v>-33.991999999999997</v>
      </c>
      <c r="C282">
        <v>35.14</v>
      </c>
      <c r="E282">
        <f t="shared" si="38"/>
        <v>70.132000000000005</v>
      </c>
    </row>
    <row r="283" spans="1:5" x14ac:dyDescent="0.25">
      <c r="A283" t="s">
        <v>392</v>
      </c>
      <c r="B283">
        <v>-44.191699999999997</v>
      </c>
      <c r="C283">
        <v>34.64</v>
      </c>
      <c r="E283">
        <f t="shared" si="38"/>
        <v>79.831699999999998</v>
      </c>
    </row>
    <row r="284" spans="1:5" x14ac:dyDescent="0.25">
      <c r="A284" t="s">
        <v>472</v>
      </c>
      <c r="B284">
        <v>18.629200000000001</v>
      </c>
      <c r="C284">
        <v>31.77</v>
      </c>
      <c r="E284">
        <f>(C284-B284)+1</f>
        <v>14.140799999999999</v>
      </c>
    </row>
    <row r="285" spans="1:5" x14ac:dyDescent="0.25">
      <c r="A285" t="s">
        <v>161</v>
      </c>
      <c r="B285">
        <v>-29.48</v>
      </c>
      <c r="C285">
        <v>29.366700000000002</v>
      </c>
      <c r="E285">
        <f t="shared" ref="E285:E289" si="39">(ABS(B285)+C285)+1</f>
        <v>59.846699999999998</v>
      </c>
    </row>
    <row r="286" spans="1:5" x14ac:dyDescent="0.25">
      <c r="A286" t="s">
        <v>327</v>
      </c>
      <c r="B286">
        <v>-29.933299999999999</v>
      </c>
      <c r="C286">
        <v>12.6699</v>
      </c>
      <c r="E286">
        <f t="shared" si="39"/>
        <v>43.603200000000001</v>
      </c>
    </row>
    <row r="287" spans="1:5" x14ac:dyDescent="0.25">
      <c r="A287" t="s">
        <v>162</v>
      </c>
      <c r="B287">
        <v>-28.635000000000002</v>
      </c>
      <c r="C287">
        <v>32.696100000000001</v>
      </c>
      <c r="E287">
        <f t="shared" si="39"/>
        <v>62.331100000000006</v>
      </c>
    </row>
    <row r="288" spans="1:5" x14ac:dyDescent="0.25">
      <c r="A288" t="s">
        <v>163</v>
      </c>
      <c r="B288">
        <v>-29.783000000000001</v>
      </c>
      <c r="C288">
        <v>34.966700000000003</v>
      </c>
      <c r="E288">
        <f t="shared" si="39"/>
        <v>65.749700000000004</v>
      </c>
    </row>
    <row r="289" spans="1:5" x14ac:dyDescent="0.25">
      <c r="A289" t="s">
        <v>164</v>
      </c>
      <c r="B289">
        <v>-36.950000000000003</v>
      </c>
      <c r="C289">
        <v>28.316700000000001</v>
      </c>
      <c r="E289">
        <f t="shared" si="39"/>
        <v>66.2667</v>
      </c>
    </row>
    <row r="290" spans="1:5" x14ac:dyDescent="0.25">
      <c r="A290" t="s">
        <v>393</v>
      </c>
      <c r="B290">
        <v>14.916700000000001</v>
      </c>
      <c r="C290">
        <v>51.200099999999999</v>
      </c>
      <c r="E290">
        <f>(C290-B290)+1</f>
        <v>37.2834</v>
      </c>
    </row>
    <row r="291" spans="1:5" x14ac:dyDescent="0.25">
      <c r="A291" t="s">
        <v>338</v>
      </c>
      <c r="B291">
        <v>-17.778700000000001</v>
      </c>
      <c r="C291">
        <v>26.89</v>
      </c>
      <c r="E291">
        <f t="shared" ref="E291:E312" si="40">(ABS(B291)+C291)+1</f>
        <v>45.668700000000001</v>
      </c>
    </row>
    <row r="292" spans="1:5" x14ac:dyDescent="0.25">
      <c r="A292" t="s">
        <v>165</v>
      </c>
      <c r="B292">
        <v>-29.246700000000001</v>
      </c>
      <c r="C292">
        <v>34.966700000000003</v>
      </c>
      <c r="E292">
        <f t="shared" si="40"/>
        <v>65.213400000000007</v>
      </c>
    </row>
    <row r="293" spans="1:5" x14ac:dyDescent="0.25">
      <c r="A293" t="s">
        <v>166</v>
      </c>
      <c r="B293">
        <v>-28.73</v>
      </c>
      <c r="C293">
        <v>24.772200000000002</v>
      </c>
      <c r="E293">
        <f t="shared" si="40"/>
        <v>54.502200000000002</v>
      </c>
    </row>
    <row r="294" spans="1:5" x14ac:dyDescent="0.25">
      <c r="A294" t="s">
        <v>339</v>
      </c>
      <c r="B294">
        <v>-21</v>
      </c>
      <c r="C294">
        <v>20.941700000000001</v>
      </c>
      <c r="E294">
        <f t="shared" si="40"/>
        <v>42.941699999999997</v>
      </c>
    </row>
    <row r="295" spans="1:5" x14ac:dyDescent="0.25">
      <c r="A295" t="s">
        <v>167</v>
      </c>
      <c r="B295">
        <v>-31.539000000000001</v>
      </c>
      <c r="C295">
        <v>30.3797</v>
      </c>
      <c r="E295">
        <f t="shared" si="40"/>
        <v>62.918700000000001</v>
      </c>
    </row>
    <row r="296" spans="1:5" x14ac:dyDescent="0.25">
      <c r="A296" t="s">
        <v>168</v>
      </c>
      <c r="B296">
        <v>-27.6</v>
      </c>
      <c r="C296">
        <v>28.38</v>
      </c>
      <c r="E296">
        <f t="shared" si="40"/>
        <v>56.980000000000004</v>
      </c>
    </row>
    <row r="297" spans="1:5" x14ac:dyDescent="0.25">
      <c r="A297" t="s">
        <v>169</v>
      </c>
      <c r="B297">
        <v>-28.635000000000002</v>
      </c>
      <c r="C297">
        <v>28.3</v>
      </c>
      <c r="E297">
        <f t="shared" si="40"/>
        <v>57.935000000000002</v>
      </c>
    </row>
    <row r="298" spans="1:5" x14ac:dyDescent="0.25">
      <c r="A298" t="s">
        <v>394</v>
      </c>
      <c r="B298">
        <v>-41.05</v>
      </c>
      <c r="C298">
        <v>33.4</v>
      </c>
      <c r="E298">
        <f t="shared" si="40"/>
        <v>75.449999999999989</v>
      </c>
    </row>
    <row r="299" spans="1:5" x14ac:dyDescent="0.25">
      <c r="A299" t="s">
        <v>170</v>
      </c>
      <c r="B299">
        <v>-23.383299999999998</v>
      </c>
      <c r="C299">
        <v>27.683299999999999</v>
      </c>
      <c r="E299">
        <f t="shared" si="40"/>
        <v>52.066599999999994</v>
      </c>
    </row>
    <row r="300" spans="1:5" x14ac:dyDescent="0.25">
      <c r="A300" t="s">
        <v>171</v>
      </c>
      <c r="B300">
        <v>-21.736999999999998</v>
      </c>
      <c r="C300">
        <v>20.97</v>
      </c>
      <c r="E300">
        <f t="shared" si="40"/>
        <v>43.706999999999994</v>
      </c>
    </row>
    <row r="301" spans="1:5" x14ac:dyDescent="0.25">
      <c r="A301" t="s">
        <v>330</v>
      </c>
      <c r="B301">
        <v>-22.475000000000001</v>
      </c>
      <c r="C301">
        <v>38.03</v>
      </c>
      <c r="E301">
        <f t="shared" si="40"/>
        <v>61.505000000000003</v>
      </c>
    </row>
    <row r="302" spans="1:5" x14ac:dyDescent="0.25">
      <c r="A302" t="s">
        <v>172</v>
      </c>
      <c r="B302">
        <v>-31.466699999999999</v>
      </c>
      <c r="C302">
        <v>30.3797</v>
      </c>
      <c r="E302">
        <f t="shared" si="40"/>
        <v>62.846400000000003</v>
      </c>
    </row>
    <row r="303" spans="1:5" x14ac:dyDescent="0.25">
      <c r="A303" t="s">
        <v>173</v>
      </c>
      <c r="B303">
        <v>-28.73</v>
      </c>
      <c r="C303">
        <v>28.13</v>
      </c>
      <c r="E303">
        <f t="shared" si="40"/>
        <v>57.86</v>
      </c>
    </row>
    <row r="304" spans="1:5" x14ac:dyDescent="0.25">
      <c r="A304" t="s">
        <v>174</v>
      </c>
      <c r="B304">
        <v>-32</v>
      </c>
      <c r="C304">
        <v>28.58</v>
      </c>
      <c r="E304">
        <f t="shared" si="40"/>
        <v>61.58</v>
      </c>
    </row>
    <row r="305" spans="1:5" x14ac:dyDescent="0.25">
      <c r="A305" t="s">
        <v>175</v>
      </c>
      <c r="B305">
        <v>-22.441700000000001</v>
      </c>
      <c r="C305">
        <v>32.5</v>
      </c>
      <c r="E305">
        <f t="shared" si="40"/>
        <v>55.941699999999997</v>
      </c>
    </row>
    <row r="306" spans="1:5" x14ac:dyDescent="0.25">
      <c r="A306" t="s">
        <v>320</v>
      </c>
      <c r="B306">
        <v>-22.5</v>
      </c>
      <c r="C306">
        <v>10</v>
      </c>
      <c r="E306">
        <f t="shared" si="40"/>
        <v>33.5</v>
      </c>
    </row>
    <row r="307" spans="1:5" x14ac:dyDescent="0.25">
      <c r="A307" t="s">
        <v>176</v>
      </c>
      <c r="B307">
        <v>-21.1</v>
      </c>
      <c r="C307">
        <v>27.683299999999999</v>
      </c>
      <c r="E307">
        <f t="shared" si="40"/>
        <v>49.783299999999997</v>
      </c>
    </row>
    <row r="308" spans="1:5" x14ac:dyDescent="0.25">
      <c r="A308" t="s">
        <v>177</v>
      </c>
      <c r="B308">
        <v>-21.1</v>
      </c>
      <c r="C308">
        <v>28.3</v>
      </c>
      <c r="E308">
        <f t="shared" si="40"/>
        <v>50.400000000000006</v>
      </c>
    </row>
    <row r="309" spans="1:5" x14ac:dyDescent="0.25">
      <c r="A309" t="s">
        <v>178</v>
      </c>
      <c r="B309">
        <v>-28.9</v>
      </c>
      <c r="C309">
        <v>34.966700000000003</v>
      </c>
      <c r="E309">
        <f t="shared" si="40"/>
        <v>64.866700000000009</v>
      </c>
    </row>
    <row r="310" spans="1:5" x14ac:dyDescent="0.25">
      <c r="A310" t="s">
        <v>179</v>
      </c>
      <c r="B310">
        <v>-27.4</v>
      </c>
      <c r="C310">
        <v>33.369999999999997</v>
      </c>
      <c r="E310">
        <f t="shared" si="40"/>
        <v>61.769999999999996</v>
      </c>
    </row>
    <row r="311" spans="1:5" x14ac:dyDescent="0.25">
      <c r="A311" t="s">
        <v>180</v>
      </c>
      <c r="B311">
        <v>-23.433299999999999</v>
      </c>
      <c r="C311">
        <v>34.966700000000003</v>
      </c>
      <c r="E311">
        <f t="shared" si="40"/>
        <v>59.400000000000006</v>
      </c>
    </row>
    <row r="312" spans="1:5" x14ac:dyDescent="0.25">
      <c r="A312" t="s">
        <v>181</v>
      </c>
      <c r="B312">
        <v>-31.515000000000001</v>
      </c>
      <c r="C312">
        <v>27.6</v>
      </c>
      <c r="E312">
        <f t="shared" si="40"/>
        <v>60.115000000000002</v>
      </c>
    </row>
    <row r="313" spans="1:5" x14ac:dyDescent="0.25">
      <c r="A313" t="s">
        <v>473</v>
      </c>
      <c r="B313">
        <v>7.2</v>
      </c>
      <c r="C313">
        <v>13.95</v>
      </c>
      <c r="E313">
        <f t="shared" ref="E313:E314" si="41">(C313-B313)+1</f>
        <v>7.7499999999999991</v>
      </c>
    </row>
    <row r="314" spans="1:5" x14ac:dyDescent="0.25">
      <c r="A314" t="s">
        <v>182</v>
      </c>
      <c r="B314">
        <v>12.124000000000001</v>
      </c>
      <c r="C314">
        <v>18.166399999999999</v>
      </c>
      <c r="E314">
        <f t="shared" si="41"/>
        <v>7.0423999999999989</v>
      </c>
    </row>
    <row r="315" spans="1:5" x14ac:dyDescent="0.25">
      <c r="A315" t="s">
        <v>183</v>
      </c>
      <c r="B315">
        <v>-23.966999999999999</v>
      </c>
      <c r="C315">
        <v>32.337600000000002</v>
      </c>
      <c r="E315">
        <f>(ABS(B315)+C315)+1</f>
        <v>57.304600000000001</v>
      </c>
    </row>
    <row r="316" spans="1:5" x14ac:dyDescent="0.25">
      <c r="A316" t="s">
        <v>184</v>
      </c>
      <c r="B316">
        <v>10.164300000000001</v>
      </c>
      <c r="C316">
        <v>27.9833</v>
      </c>
      <c r="E316">
        <f>(C316-B316)+1</f>
        <v>18.818999999999999</v>
      </c>
    </row>
    <row r="317" spans="1:5" x14ac:dyDescent="0.25">
      <c r="A317" t="s">
        <v>313</v>
      </c>
      <c r="B317">
        <v>-22.3752</v>
      </c>
      <c r="C317">
        <v>13.4635</v>
      </c>
      <c r="E317">
        <f>(ABS(B317)+C317)+1</f>
        <v>36.838700000000003</v>
      </c>
    </row>
    <row r="318" spans="1:5" x14ac:dyDescent="0.25">
      <c r="A318" t="s">
        <v>395</v>
      </c>
      <c r="B318">
        <v>5.7632000000000003</v>
      </c>
      <c r="C318">
        <v>33.81</v>
      </c>
      <c r="E318">
        <f>(C318-B318)+1</f>
        <v>29.046800000000001</v>
      </c>
    </row>
    <row r="319" spans="1:5" x14ac:dyDescent="0.25">
      <c r="A319" t="s">
        <v>396</v>
      </c>
      <c r="B319">
        <v>-21.8</v>
      </c>
      <c r="C319">
        <v>43.499600000000001</v>
      </c>
      <c r="E319">
        <f>(ABS(B319)+C319)+1</f>
        <v>66.299599999999998</v>
      </c>
    </row>
    <row r="320" spans="1:5" x14ac:dyDescent="0.25">
      <c r="A320" t="s">
        <v>340</v>
      </c>
      <c r="B320">
        <v>8.6771999999999991</v>
      </c>
      <c r="C320">
        <v>18.233499999999999</v>
      </c>
      <c r="E320">
        <f>(C320-B320)+1</f>
        <v>10.5563</v>
      </c>
    </row>
    <row r="321" spans="1:5" x14ac:dyDescent="0.25">
      <c r="A321" t="s">
        <v>397</v>
      </c>
      <c r="B321">
        <v>-59.816699999999997</v>
      </c>
      <c r="C321">
        <v>70.254999999999995</v>
      </c>
      <c r="E321">
        <f>(ABS(B321)+C321)+1</f>
        <v>131.07169999999999</v>
      </c>
    </row>
    <row r="322" spans="1:5" x14ac:dyDescent="0.25">
      <c r="A322" t="s">
        <v>185</v>
      </c>
      <c r="B322">
        <v>8.0681999999999992</v>
      </c>
      <c r="C322">
        <v>32.299999999999997</v>
      </c>
      <c r="E322">
        <f t="shared" ref="E322:E324" si="42">(C322-B322)+1</f>
        <v>25.2318</v>
      </c>
    </row>
    <row r="323" spans="1:5" x14ac:dyDescent="0.25">
      <c r="A323" t="s">
        <v>348</v>
      </c>
      <c r="B323">
        <v>17.934899999999999</v>
      </c>
      <c r="C323">
        <v>18.346499999999999</v>
      </c>
      <c r="E323">
        <f t="shared" si="42"/>
        <v>1.4116</v>
      </c>
    </row>
    <row r="324" spans="1:5" x14ac:dyDescent="0.25">
      <c r="A324" t="s">
        <v>186</v>
      </c>
      <c r="B324">
        <v>8.0681999999999992</v>
      </c>
      <c r="C324">
        <v>32.332999999999998</v>
      </c>
      <c r="E324">
        <f t="shared" si="42"/>
        <v>25.264800000000001</v>
      </c>
    </row>
    <row r="325" spans="1:5" x14ac:dyDescent="0.25">
      <c r="A325" t="s">
        <v>187</v>
      </c>
      <c r="B325">
        <v>-28.9</v>
      </c>
      <c r="C325">
        <v>32.67</v>
      </c>
      <c r="E325">
        <f t="shared" ref="E325:E329" si="43">(ABS(B325)+C325)+1</f>
        <v>62.57</v>
      </c>
    </row>
    <row r="326" spans="1:5" x14ac:dyDescent="0.25">
      <c r="A326" t="s">
        <v>188</v>
      </c>
      <c r="B326">
        <v>-22.5</v>
      </c>
      <c r="C326">
        <v>21.9725</v>
      </c>
      <c r="E326">
        <f t="shared" si="43"/>
        <v>45.472499999999997</v>
      </c>
    </row>
    <row r="327" spans="1:5" x14ac:dyDescent="0.25">
      <c r="A327" t="s">
        <v>189</v>
      </c>
      <c r="B327">
        <v>-21.5</v>
      </c>
      <c r="C327">
        <v>20.97</v>
      </c>
      <c r="E327">
        <f t="shared" si="43"/>
        <v>43.47</v>
      </c>
    </row>
    <row r="328" spans="1:5" x14ac:dyDescent="0.25">
      <c r="A328" t="s">
        <v>190</v>
      </c>
      <c r="B328">
        <v>-28.229199999999999</v>
      </c>
      <c r="C328">
        <v>32.696100000000001</v>
      </c>
      <c r="E328">
        <f t="shared" si="43"/>
        <v>61.9253</v>
      </c>
    </row>
    <row r="329" spans="1:5" x14ac:dyDescent="0.25">
      <c r="A329" t="s">
        <v>191</v>
      </c>
      <c r="B329">
        <v>-32.707900000000002</v>
      </c>
      <c r="C329">
        <v>34.966700000000003</v>
      </c>
      <c r="E329">
        <f t="shared" si="43"/>
        <v>68.674599999999998</v>
      </c>
    </row>
    <row r="330" spans="1:5" x14ac:dyDescent="0.25">
      <c r="A330" t="s">
        <v>398</v>
      </c>
      <c r="B330">
        <v>30.416699999999999</v>
      </c>
      <c r="C330">
        <v>43.75</v>
      </c>
      <c r="E330">
        <f>(C330-B330)+1</f>
        <v>14.333300000000001</v>
      </c>
    </row>
    <row r="331" spans="1:5" x14ac:dyDescent="0.25">
      <c r="A331" t="s">
        <v>192</v>
      </c>
      <c r="B331">
        <v>-20.951000000000001</v>
      </c>
      <c r="C331">
        <v>32.482999999999997</v>
      </c>
      <c r="E331">
        <f t="shared" ref="E331:E332" si="44">(ABS(B331)+C331)+1</f>
        <v>54.433999999999997</v>
      </c>
    </row>
    <row r="332" spans="1:5" x14ac:dyDescent="0.25">
      <c r="A332" t="s">
        <v>193</v>
      </c>
      <c r="B332">
        <v>-31.547000000000001</v>
      </c>
      <c r="C332">
        <v>27.12</v>
      </c>
      <c r="E332">
        <f t="shared" si="44"/>
        <v>59.667000000000002</v>
      </c>
    </row>
    <row r="333" spans="1:5" x14ac:dyDescent="0.25">
      <c r="A333" t="s">
        <v>352</v>
      </c>
      <c r="B333">
        <v>-24.7988</v>
      </c>
      <c r="C333">
        <v>-6.4</v>
      </c>
      <c r="E333">
        <f>(ABS(B333)-ABS(C333))+1</f>
        <v>19.398800000000001</v>
      </c>
    </row>
    <row r="334" spans="1:5" x14ac:dyDescent="0.25">
      <c r="A334" t="s">
        <v>194</v>
      </c>
      <c r="B334">
        <v>-18.666699999999999</v>
      </c>
      <c r="C334">
        <v>21.930099999999999</v>
      </c>
      <c r="E334">
        <f t="shared" ref="E334:E338" si="45">(ABS(B334)+C334)+1</f>
        <v>41.596800000000002</v>
      </c>
    </row>
    <row r="335" spans="1:5" x14ac:dyDescent="0.25">
      <c r="A335" t="s">
        <v>195</v>
      </c>
      <c r="B335">
        <v>-28.73</v>
      </c>
      <c r="C335">
        <v>25.773700000000002</v>
      </c>
      <c r="E335">
        <f t="shared" si="45"/>
        <v>55.503700000000002</v>
      </c>
    </row>
    <row r="336" spans="1:5" x14ac:dyDescent="0.25">
      <c r="A336" t="s">
        <v>196</v>
      </c>
      <c r="B336">
        <v>-24.327999999999999</v>
      </c>
      <c r="C336">
        <v>28.453600000000002</v>
      </c>
      <c r="E336">
        <f t="shared" si="45"/>
        <v>53.781599999999997</v>
      </c>
    </row>
    <row r="337" spans="1:5" x14ac:dyDescent="0.25">
      <c r="A337" t="s">
        <v>197</v>
      </c>
      <c r="B337">
        <v>-21.380500000000001</v>
      </c>
      <c r="C337">
        <v>12.233499999999999</v>
      </c>
      <c r="E337">
        <f t="shared" si="45"/>
        <v>34.614000000000004</v>
      </c>
    </row>
    <row r="338" spans="1:5" x14ac:dyDescent="0.25">
      <c r="A338" t="s">
        <v>198</v>
      </c>
      <c r="B338">
        <v>-42.596699999999998</v>
      </c>
      <c r="C338">
        <v>30.533300000000001</v>
      </c>
      <c r="E338">
        <f t="shared" si="45"/>
        <v>74.13</v>
      </c>
    </row>
    <row r="339" spans="1:5" x14ac:dyDescent="0.25">
      <c r="A339" t="s">
        <v>512</v>
      </c>
      <c r="B339">
        <v>21.46</v>
      </c>
      <c r="C339">
        <v>25.77</v>
      </c>
      <c r="E339">
        <f>(C339-B339)+1</f>
        <v>5.3099999999999987</v>
      </c>
    </row>
    <row r="340" spans="1:5" x14ac:dyDescent="0.25">
      <c r="A340" t="s">
        <v>199</v>
      </c>
      <c r="B340">
        <v>-5.8704000000000001</v>
      </c>
      <c r="C340">
        <v>28.453600000000002</v>
      </c>
      <c r="E340">
        <f t="shared" ref="E340:E344" si="46">(ABS(B340)+C340)+1</f>
        <v>35.323999999999998</v>
      </c>
    </row>
    <row r="341" spans="1:5" x14ac:dyDescent="0.25">
      <c r="A341" t="s">
        <v>200</v>
      </c>
      <c r="B341">
        <v>-31.533000000000001</v>
      </c>
      <c r="C341">
        <v>25.5</v>
      </c>
      <c r="E341">
        <f t="shared" si="46"/>
        <v>58.033000000000001</v>
      </c>
    </row>
    <row r="342" spans="1:5" x14ac:dyDescent="0.25">
      <c r="A342" t="s">
        <v>201</v>
      </c>
      <c r="B342">
        <v>-31.533000000000001</v>
      </c>
      <c r="C342">
        <v>21.995000000000001</v>
      </c>
      <c r="E342">
        <f t="shared" si="46"/>
        <v>54.528000000000006</v>
      </c>
    </row>
    <row r="343" spans="1:5" x14ac:dyDescent="0.25">
      <c r="A343" t="s">
        <v>202</v>
      </c>
      <c r="B343">
        <v>-28.9</v>
      </c>
      <c r="C343">
        <v>32.929699999999997</v>
      </c>
      <c r="E343">
        <f t="shared" si="46"/>
        <v>62.829699999999995</v>
      </c>
    </row>
    <row r="344" spans="1:5" x14ac:dyDescent="0.25">
      <c r="A344" t="s">
        <v>1127</v>
      </c>
      <c r="B344">
        <v>-21.671900000000001</v>
      </c>
      <c r="C344">
        <v>26.229600000000001</v>
      </c>
      <c r="E344">
        <f t="shared" si="46"/>
        <v>48.901499999999999</v>
      </c>
    </row>
    <row r="345" spans="1:5" x14ac:dyDescent="0.25">
      <c r="A345" t="s">
        <v>203</v>
      </c>
      <c r="B345">
        <v>0.8</v>
      </c>
      <c r="C345">
        <v>28.431899999999999</v>
      </c>
      <c r="E345">
        <f>(C345-B345)+1</f>
        <v>28.631899999999998</v>
      </c>
    </row>
    <row r="346" spans="1:5" x14ac:dyDescent="0.25">
      <c r="A346" t="s">
        <v>204</v>
      </c>
      <c r="B346">
        <v>-31.466699999999999</v>
      </c>
      <c r="C346">
        <v>25.536899999999999</v>
      </c>
      <c r="E346">
        <f t="shared" ref="E346:E351" si="47">(ABS(B346)+C346)+1</f>
        <v>58.003599999999999</v>
      </c>
    </row>
    <row r="347" spans="1:5" x14ac:dyDescent="0.25">
      <c r="A347" t="s">
        <v>205</v>
      </c>
      <c r="B347">
        <v>-28.635000000000002</v>
      </c>
      <c r="C347">
        <v>24.363900000000001</v>
      </c>
      <c r="E347">
        <f t="shared" si="47"/>
        <v>53.998900000000006</v>
      </c>
    </row>
    <row r="348" spans="1:5" x14ac:dyDescent="0.25">
      <c r="A348" t="s">
        <v>206</v>
      </c>
      <c r="B348">
        <v>-31.55</v>
      </c>
      <c r="C348">
        <v>32.696100000000001</v>
      </c>
      <c r="E348">
        <f t="shared" si="47"/>
        <v>65.246099999999998</v>
      </c>
    </row>
    <row r="349" spans="1:5" x14ac:dyDescent="0.25">
      <c r="A349" t="s">
        <v>207</v>
      </c>
      <c r="B349">
        <v>-21.533300000000001</v>
      </c>
      <c r="C349">
        <v>28.38</v>
      </c>
      <c r="E349">
        <f t="shared" si="47"/>
        <v>50.9133</v>
      </c>
    </row>
    <row r="350" spans="1:5" x14ac:dyDescent="0.25">
      <c r="A350" t="s">
        <v>208</v>
      </c>
      <c r="B350">
        <v>-27.486999999999998</v>
      </c>
      <c r="C350">
        <v>26.12</v>
      </c>
      <c r="E350">
        <f t="shared" si="47"/>
        <v>54.606999999999999</v>
      </c>
    </row>
    <row r="351" spans="1:5" x14ac:dyDescent="0.25">
      <c r="A351" t="s">
        <v>209</v>
      </c>
      <c r="B351">
        <v>-28.73</v>
      </c>
      <c r="C351">
        <v>20.170000000000002</v>
      </c>
      <c r="E351">
        <f t="shared" si="47"/>
        <v>49.900000000000006</v>
      </c>
    </row>
    <row r="352" spans="1:5" x14ac:dyDescent="0.25">
      <c r="A352" t="s">
        <v>210</v>
      </c>
      <c r="B352">
        <v>8.3717000000000006</v>
      </c>
      <c r="C352">
        <v>30.4191</v>
      </c>
      <c r="E352">
        <f>(C352-B352)+1</f>
        <v>23.0474</v>
      </c>
    </row>
    <row r="353" spans="1:5" x14ac:dyDescent="0.25">
      <c r="A353" t="s">
        <v>211</v>
      </c>
      <c r="B353">
        <v>-20.489000000000001</v>
      </c>
      <c r="C353">
        <v>-8.5167000000000002</v>
      </c>
      <c r="E353">
        <f t="shared" ref="E353:E355" si="48">(ABS(B353)-ABS(C353))+1</f>
        <v>12.972300000000001</v>
      </c>
    </row>
    <row r="354" spans="1:5" x14ac:dyDescent="0.25">
      <c r="A354" t="s">
        <v>212</v>
      </c>
      <c r="B354">
        <v>-24.021599999999999</v>
      </c>
      <c r="C354">
        <v>-3.8666999999999998</v>
      </c>
      <c r="E354">
        <f t="shared" si="48"/>
        <v>21.154899999999998</v>
      </c>
    </row>
    <row r="355" spans="1:5" x14ac:dyDescent="0.25">
      <c r="A355" t="s">
        <v>119</v>
      </c>
      <c r="B355">
        <v>-18.048100000000002</v>
      </c>
      <c r="C355">
        <v>-17.46</v>
      </c>
      <c r="E355">
        <f t="shared" si="48"/>
        <v>1.5881000000000007</v>
      </c>
    </row>
    <row r="356" spans="1:5" x14ac:dyDescent="0.25">
      <c r="A356" t="s">
        <v>213</v>
      </c>
      <c r="B356">
        <v>-32</v>
      </c>
      <c r="C356">
        <v>27.683299999999999</v>
      </c>
      <c r="E356">
        <f t="shared" ref="E356:E357" si="49">(ABS(B356)+C356)+1</f>
        <v>60.683300000000003</v>
      </c>
    </row>
    <row r="357" spans="1:5" x14ac:dyDescent="0.25">
      <c r="A357" t="s">
        <v>341</v>
      </c>
      <c r="B357">
        <v>-14.078799999999999</v>
      </c>
      <c r="C357">
        <v>1.4666999999999999</v>
      </c>
      <c r="E357">
        <f t="shared" si="49"/>
        <v>16.545499999999997</v>
      </c>
    </row>
    <row r="358" spans="1:5" x14ac:dyDescent="0.25">
      <c r="A358" t="s">
        <v>214</v>
      </c>
      <c r="B358">
        <v>9.9906000000000006</v>
      </c>
      <c r="C358">
        <v>26.55</v>
      </c>
      <c r="E358">
        <f t="shared" ref="E358:E360" si="50">(C358-B358)+1</f>
        <v>17.5594</v>
      </c>
    </row>
    <row r="359" spans="1:5" x14ac:dyDescent="0.25">
      <c r="A359" t="s">
        <v>215</v>
      </c>
      <c r="B359">
        <v>9.3000000000000007</v>
      </c>
      <c r="C359">
        <v>22.101500000000001</v>
      </c>
      <c r="E359">
        <f t="shared" si="50"/>
        <v>13.801500000000001</v>
      </c>
    </row>
    <row r="360" spans="1:5" x14ac:dyDescent="0.25">
      <c r="A360" t="s">
        <v>216</v>
      </c>
      <c r="B360">
        <v>8.3717000000000006</v>
      </c>
      <c r="C360">
        <v>26.55</v>
      </c>
      <c r="E360">
        <f t="shared" si="50"/>
        <v>19.1783</v>
      </c>
    </row>
    <row r="361" spans="1:5" x14ac:dyDescent="0.25">
      <c r="A361" t="s">
        <v>333</v>
      </c>
      <c r="B361">
        <v>-8.5</v>
      </c>
      <c r="C361">
        <v>-0.79830000000000001</v>
      </c>
      <c r="E361">
        <f>(ABS(B361)-ABS(C361))+1</f>
        <v>8.7016999999999989</v>
      </c>
    </row>
    <row r="362" spans="1:5" x14ac:dyDescent="0.25">
      <c r="A362" t="s">
        <v>399</v>
      </c>
      <c r="B362">
        <v>9.3332999999999995</v>
      </c>
      <c r="C362">
        <v>35.333300000000001</v>
      </c>
      <c r="E362">
        <f t="shared" ref="E362:E368" si="51">(C362-B362)+1</f>
        <v>27</v>
      </c>
    </row>
    <row r="363" spans="1:5" x14ac:dyDescent="0.25">
      <c r="A363" t="s">
        <v>342</v>
      </c>
      <c r="B363">
        <v>18.168500000000002</v>
      </c>
      <c r="C363">
        <v>44.28</v>
      </c>
      <c r="E363">
        <f t="shared" si="51"/>
        <v>27.111499999999999</v>
      </c>
    </row>
    <row r="364" spans="1:5" x14ac:dyDescent="0.25">
      <c r="A364" t="s">
        <v>343</v>
      </c>
      <c r="B364">
        <v>22.302299999999999</v>
      </c>
      <c r="C364">
        <v>30.250399999999999</v>
      </c>
      <c r="E364">
        <f t="shared" si="51"/>
        <v>8.9481000000000002</v>
      </c>
    </row>
    <row r="365" spans="1:5" x14ac:dyDescent="0.25">
      <c r="A365" t="s">
        <v>400</v>
      </c>
      <c r="B365">
        <v>9.3332999999999995</v>
      </c>
      <c r="C365">
        <v>34.3917</v>
      </c>
      <c r="E365">
        <f t="shared" si="51"/>
        <v>26.058399999999999</v>
      </c>
    </row>
    <row r="366" spans="1:5" x14ac:dyDescent="0.25">
      <c r="A366" t="s">
        <v>217</v>
      </c>
      <c r="B366">
        <v>9.2349999999999994</v>
      </c>
      <c r="C366">
        <v>32.3339</v>
      </c>
      <c r="E366">
        <f t="shared" si="51"/>
        <v>24.0989</v>
      </c>
    </row>
    <row r="367" spans="1:5" x14ac:dyDescent="0.25">
      <c r="A367" t="s">
        <v>218</v>
      </c>
      <c r="B367">
        <v>9.2202999999999999</v>
      </c>
      <c r="C367">
        <v>30.4374</v>
      </c>
      <c r="E367">
        <f t="shared" si="51"/>
        <v>22.217100000000002</v>
      </c>
    </row>
    <row r="368" spans="1:5" x14ac:dyDescent="0.25">
      <c r="A368" t="s">
        <v>219</v>
      </c>
      <c r="B368">
        <v>9.2673000000000005</v>
      </c>
      <c r="C368">
        <v>29.7485</v>
      </c>
      <c r="E368">
        <f t="shared" si="51"/>
        <v>21.481200000000001</v>
      </c>
    </row>
    <row r="369" spans="1:5" x14ac:dyDescent="0.25">
      <c r="A369" t="s">
        <v>220</v>
      </c>
      <c r="B369">
        <v>-15.533300000000001</v>
      </c>
      <c r="C369">
        <v>34.966700000000003</v>
      </c>
      <c r="E369">
        <f t="shared" ref="E369:E371" si="52">(ABS(B369)+C369)+1</f>
        <v>51.5</v>
      </c>
    </row>
    <row r="370" spans="1:5" x14ac:dyDescent="0.25">
      <c r="A370" t="s">
        <v>221</v>
      </c>
      <c r="B370">
        <v>-31.533000000000001</v>
      </c>
      <c r="C370">
        <v>26.083300000000001</v>
      </c>
      <c r="E370">
        <f t="shared" si="52"/>
        <v>58.616300000000003</v>
      </c>
    </row>
    <row r="371" spans="1:5" x14ac:dyDescent="0.25">
      <c r="A371" t="s">
        <v>222</v>
      </c>
      <c r="B371">
        <v>-28.966699999999999</v>
      </c>
      <c r="C371">
        <v>32.78</v>
      </c>
      <c r="E371">
        <f t="shared" si="52"/>
        <v>62.746700000000004</v>
      </c>
    </row>
    <row r="372" spans="1:5" x14ac:dyDescent="0.25">
      <c r="A372" t="s">
        <v>223</v>
      </c>
      <c r="B372">
        <v>22.785399999999999</v>
      </c>
      <c r="C372">
        <v>27.74</v>
      </c>
      <c r="E372">
        <f>(C372-B372)+1</f>
        <v>5.9545999999999992</v>
      </c>
    </row>
    <row r="373" spans="1:5" x14ac:dyDescent="0.25">
      <c r="A373" t="s">
        <v>109</v>
      </c>
      <c r="B373">
        <v>-27.6</v>
      </c>
      <c r="C373">
        <v>13.5403</v>
      </c>
      <c r="E373">
        <f t="shared" ref="E373:E376" si="53">(ABS(B373)+C373)+1</f>
        <v>42.140300000000003</v>
      </c>
    </row>
    <row r="374" spans="1:5" x14ac:dyDescent="0.25">
      <c r="A374" t="s">
        <v>225</v>
      </c>
      <c r="B374">
        <v>-31.55</v>
      </c>
      <c r="C374">
        <v>34.966700000000003</v>
      </c>
      <c r="E374">
        <f t="shared" si="53"/>
        <v>67.5167</v>
      </c>
    </row>
    <row r="375" spans="1:5" x14ac:dyDescent="0.25">
      <c r="A375" t="s">
        <v>226</v>
      </c>
      <c r="B375">
        <v>-35.061700000000002</v>
      </c>
      <c r="C375">
        <v>28.563700000000001</v>
      </c>
      <c r="E375">
        <f t="shared" si="53"/>
        <v>64.625399999999999</v>
      </c>
    </row>
    <row r="376" spans="1:5" x14ac:dyDescent="0.25">
      <c r="A376" t="s">
        <v>227</v>
      </c>
      <c r="B376">
        <v>-28.75</v>
      </c>
      <c r="C376">
        <v>21.091699999999999</v>
      </c>
      <c r="E376">
        <f t="shared" si="53"/>
        <v>50.841700000000003</v>
      </c>
    </row>
    <row r="377" spans="1:5" x14ac:dyDescent="0.25">
      <c r="A377" t="s">
        <v>401</v>
      </c>
      <c r="B377">
        <v>-77.73</v>
      </c>
      <c r="C377">
        <v>-53.727800000000002</v>
      </c>
      <c r="E377">
        <f>(ABS(B377)-ABS(C377))+1</f>
        <v>25.002200000000002</v>
      </c>
    </row>
    <row r="378" spans="1:5" x14ac:dyDescent="0.25">
      <c r="A378" t="s">
        <v>402</v>
      </c>
      <c r="B378">
        <v>-33.616700000000002</v>
      </c>
      <c r="C378">
        <v>44.38</v>
      </c>
      <c r="E378">
        <f t="shared" ref="E378:E417" si="54">(ABS(B378)+C378)+1</f>
        <v>78.996700000000004</v>
      </c>
    </row>
    <row r="379" spans="1:5" x14ac:dyDescent="0.25">
      <c r="A379" t="s">
        <v>228</v>
      </c>
      <c r="B379">
        <v>-33.630000000000003</v>
      </c>
      <c r="C379">
        <v>33.478499999999997</v>
      </c>
      <c r="E379">
        <f t="shared" si="54"/>
        <v>68.108499999999992</v>
      </c>
    </row>
    <row r="380" spans="1:5" x14ac:dyDescent="0.25">
      <c r="A380" t="s">
        <v>317</v>
      </c>
      <c r="B380">
        <v>-21.1</v>
      </c>
      <c r="C380">
        <v>34.104799999999997</v>
      </c>
      <c r="E380">
        <f t="shared" si="54"/>
        <v>56.204799999999999</v>
      </c>
    </row>
    <row r="381" spans="1:5" x14ac:dyDescent="0.25">
      <c r="A381" t="s">
        <v>229</v>
      </c>
      <c r="B381">
        <v>-32.200000000000003</v>
      </c>
      <c r="C381">
        <v>26.506699999999999</v>
      </c>
      <c r="E381">
        <f t="shared" si="54"/>
        <v>59.706699999999998</v>
      </c>
    </row>
    <row r="382" spans="1:5" x14ac:dyDescent="0.25">
      <c r="A382" t="s">
        <v>544</v>
      </c>
      <c r="B382">
        <v>-27.486999999999998</v>
      </c>
      <c r="C382">
        <v>28.566400000000002</v>
      </c>
      <c r="E382">
        <f t="shared" si="54"/>
        <v>57.053399999999996</v>
      </c>
    </row>
    <row r="383" spans="1:5" x14ac:dyDescent="0.25">
      <c r="A383" t="s">
        <v>230</v>
      </c>
      <c r="B383">
        <v>-33.78</v>
      </c>
      <c r="C383">
        <v>32.696100000000001</v>
      </c>
      <c r="E383">
        <f t="shared" si="54"/>
        <v>67.476100000000002</v>
      </c>
    </row>
    <row r="384" spans="1:5" x14ac:dyDescent="0.25">
      <c r="A384" t="s">
        <v>231</v>
      </c>
      <c r="B384">
        <v>-27.486999999999998</v>
      </c>
      <c r="C384">
        <v>28.38</v>
      </c>
      <c r="E384">
        <f t="shared" si="54"/>
        <v>56.866999999999997</v>
      </c>
    </row>
    <row r="385" spans="1:5" x14ac:dyDescent="0.25">
      <c r="A385" t="s">
        <v>232</v>
      </c>
      <c r="B385">
        <v>-28.635000000000002</v>
      </c>
      <c r="C385">
        <v>34.966700000000003</v>
      </c>
      <c r="E385">
        <f t="shared" si="54"/>
        <v>64.601700000000008</v>
      </c>
    </row>
    <row r="386" spans="1:5" x14ac:dyDescent="0.25">
      <c r="A386" t="s">
        <v>233</v>
      </c>
      <c r="B386">
        <v>-31.533000000000001</v>
      </c>
      <c r="C386">
        <v>30.3797</v>
      </c>
      <c r="E386">
        <f t="shared" si="54"/>
        <v>62.912700000000001</v>
      </c>
    </row>
    <row r="387" spans="1:5" x14ac:dyDescent="0.25">
      <c r="A387" t="s">
        <v>234</v>
      </c>
      <c r="B387">
        <v>-23.916699999999999</v>
      </c>
      <c r="C387">
        <v>34.966700000000003</v>
      </c>
      <c r="E387">
        <f t="shared" si="54"/>
        <v>59.883400000000002</v>
      </c>
    </row>
    <row r="388" spans="1:5" x14ac:dyDescent="0.25">
      <c r="A388" t="s">
        <v>235</v>
      </c>
      <c r="B388">
        <v>-31.863399999999999</v>
      </c>
      <c r="C388">
        <v>34.966700000000003</v>
      </c>
      <c r="E388">
        <f t="shared" si="54"/>
        <v>67.830100000000002</v>
      </c>
    </row>
    <row r="389" spans="1:5" x14ac:dyDescent="0.25">
      <c r="A389" t="s">
        <v>236</v>
      </c>
      <c r="B389">
        <v>-24.4833</v>
      </c>
      <c r="C389">
        <v>28.316700000000001</v>
      </c>
      <c r="E389">
        <f t="shared" si="54"/>
        <v>53.8</v>
      </c>
    </row>
    <row r="390" spans="1:5" x14ac:dyDescent="0.25">
      <c r="A390" t="s">
        <v>237</v>
      </c>
      <c r="B390">
        <v>-23.383299999999998</v>
      </c>
      <c r="C390">
        <v>10</v>
      </c>
      <c r="E390">
        <f t="shared" si="54"/>
        <v>34.383299999999998</v>
      </c>
    </row>
    <row r="391" spans="1:5" x14ac:dyDescent="0.25">
      <c r="A391" t="s">
        <v>238</v>
      </c>
      <c r="B391">
        <v>-23.383299999999998</v>
      </c>
      <c r="C391">
        <v>34.966700000000003</v>
      </c>
      <c r="E391">
        <f t="shared" si="54"/>
        <v>59.35</v>
      </c>
    </row>
    <row r="392" spans="1:5" x14ac:dyDescent="0.25">
      <c r="A392" t="s">
        <v>239</v>
      </c>
      <c r="B392">
        <v>-22.284600000000001</v>
      </c>
      <c r="C392">
        <v>33.25</v>
      </c>
      <c r="E392">
        <f t="shared" si="54"/>
        <v>56.534599999999998</v>
      </c>
    </row>
    <row r="393" spans="1:5" x14ac:dyDescent="0.25">
      <c r="A393" t="s">
        <v>474</v>
      </c>
      <c r="B393">
        <v>-28.992599999999999</v>
      </c>
      <c r="C393">
        <v>13.5533</v>
      </c>
      <c r="E393">
        <f t="shared" si="54"/>
        <v>43.545900000000003</v>
      </c>
    </row>
    <row r="394" spans="1:5" x14ac:dyDescent="0.25">
      <c r="A394" t="s">
        <v>240</v>
      </c>
      <c r="B394">
        <v>-23.383299999999998</v>
      </c>
      <c r="C394">
        <v>22.253499999999999</v>
      </c>
      <c r="E394">
        <f t="shared" si="54"/>
        <v>46.636799999999994</v>
      </c>
    </row>
    <row r="395" spans="1:5" x14ac:dyDescent="0.25">
      <c r="A395" t="s">
        <v>347</v>
      </c>
      <c r="B395">
        <v>-27.6</v>
      </c>
      <c r="C395">
        <v>34.966700000000003</v>
      </c>
      <c r="E395">
        <f t="shared" si="54"/>
        <v>63.566700000000004</v>
      </c>
    </row>
    <row r="396" spans="1:5" x14ac:dyDescent="0.25">
      <c r="A396" t="s">
        <v>475</v>
      </c>
      <c r="B396">
        <v>-44.030700000000003</v>
      </c>
      <c r="C396">
        <v>34.78</v>
      </c>
      <c r="E396">
        <f t="shared" si="54"/>
        <v>79.810699999999997</v>
      </c>
    </row>
    <row r="397" spans="1:5" x14ac:dyDescent="0.25">
      <c r="A397" t="s">
        <v>403</v>
      </c>
      <c r="B397">
        <v>-24.816700000000001</v>
      </c>
      <c r="C397">
        <v>33.25</v>
      </c>
      <c r="E397">
        <f t="shared" si="54"/>
        <v>59.066699999999997</v>
      </c>
    </row>
    <row r="398" spans="1:5" x14ac:dyDescent="0.25">
      <c r="A398" t="s">
        <v>241</v>
      </c>
      <c r="B398">
        <v>-27.4405</v>
      </c>
      <c r="C398">
        <v>26.88</v>
      </c>
      <c r="E398">
        <f t="shared" si="54"/>
        <v>55.320499999999996</v>
      </c>
    </row>
    <row r="399" spans="1:5" x14ac:dyDescent="0.25">
      <c r="A399" t="s">
        <v>242</v>
      </c>
      <c r="B399">
        <v>-21.1</v>
      </c>
      <c r="C399">
        <v>28.435600000000001</v>
      </c>
      <c r="E399">
        <f t="shared" si="54"/>
        <v>50.535600000000002</v>
      </c>
    </row>
    <row r="400" spans="1:5" x14ac:dyDescent="0.25">
      <c r="A400" t="s">
        <v>243</v>
      </c>
      <c r="B400">
        <v>-27.538699999999999</v>
      </c>
      <c r="C400">
        <v>34.966700000000003</v>
      </c>
      <c r="E400">
        <f t="shared" si="54"/>
        <v>63.505400000000002</v>
      </c>
    </row>
    <row r="401" spans="1:5" x14ac:dyDescent="0.25">
      <c r="A401" t="s">
        <v>344</v>
      </c>
      <c r="B401">
        <v>-27.828700000000001</v>
      </c>
      <c r="C401">
        <v>27.788599999999999</v>
      </c>
      <c r="E401">
        <f t="shared" si="54"/>
        <v>56.6173</v>
      </c>
    </row>
    <row r="402" spans="1:5" x14ac:dyDescent="0.25">
      <c r="A402" t="s">
        <v>244</v>
      </c>
      <c r="B402">
        <v>-31.55</v>
      </c>
      <c r="C402">
        <v>34.92</v>
      </c>
      <c r="E402">
        <f t="shared" si="54"/>
        <v>67.47</v>
      </c>
    </row>
    <row r="403" spans="1:5" x14ac:dyDescent="0.25">
      <c r="A403" t="s">
        <v>245</v>
      </c>
      <c r="B403">
        <v>-31.55</v>
      </c>
      <c r="C403">
        <v>33.78</v>
      </c>
      <c r="E403">
        <f t="shared" si="54"/>
        <v>66.33</v>
      </c>
    </row>
    <row r="404" spans="1:5" x14ac:dyDescent="0.25">
      <c r="A404" t="s">
        <v>246</v>
      </c>
      <c r="B404">
        <v>-29.93</v>
      </c>
      <c r="C404">
        <v>34.966700000000003</v>
      </c>
      <c r="E404">
        <f t="shared" si="54"/>
        <v>65.89670000000001</v>
      </c>
    </row>
    <row r="405" spans="1:5" x14ac:dyDescent="0.25">
      <c r="A405" t="s">
        <v>247</v>
      </c>
      <c r="B405">
        <v>-27.4453</v>
      </c>
      <c r="C405">
        <v>29.166699999999999</v>
      </c>
      <c r="E405">
        <f t="shared" si="54"/>
        <v>57.611999999999995</v>
      </c>
    </row>
    <row r="406" spans="1:5" x14ac:dyDescent="0.25">
      <c r="A406" t="s">
        <v>248</v>
      </c>
      <c r="B406">
        <v>-35.049999999999997</v>
      </c>
      <c r="C406">
        <v>34.912500000000001</v>
      </c>
      <c r="E406">
        <f t="shared" si="54"/>
        <v>70.962500000000006</v>
      </c>
    </row>
    <row r="407" spans="1:5" x14ac:dyDescent="0.25">
      <c r="A407" t="s">
        <v>249</v>
      </c>
      <c r="B407">
        <v>-23.4833</v>
      </c>
      <c r="C407">
        <v>27.683299999999999</v>
      </c>
      <c r="E407">
        <f t="shared" si="54"/>
        <v>52.166600000000003</v>
      </c>
    </row>
    <row r="408" spans="1:5" x14ac:dyDescent="0.25">
      <c r="A408" t="s">
        <v>250</v>
      </c>
      <c r="B408">
        <v>-41.165999999999997</v>
      </c>
      <c r="C408">
        <v>34.966700000000003</v>
      </c>
      <c r="E408">
        <f t="shared" si="54"/>
        <v>77.1327</v>
      </c>
    </row>
    <row r="409" spans="1:5" x14ac:dyDescent="0.25">
      <c r="A409" t="s">
        <v>251</v>
      </c>
      <c r="B409">
        <v>-21.6601</v>
      </c>
      <c r="C409">
        <v>27.79</v>
      </c>
      <c r="E409">
        <f t="shared" si="54"/>
        <v>50.450099999999999</v>
      </c>
    </row>
    <row r="410" spans="1:5" x14ac:dyDescent="0.25">
      <c r="A410" t="s">
        <v>329</v>
      </c>
      <c r="B410">
        <v>-23.4833</v>
      </c>
      <c r="C410">
        <v>11.52</v>
      </c>
      <c r="E410">
        <f t="shared" si="54"/>
        <v>36.003299999999996</v>
      </c>
    </row>
    <row r="411" spans="1:5" x14ac:dyDescent="0.25">
      <c r="A411" t="s">
        <v>252</v>
      </c>
      <c r="B411">
        <v>-23.383299999999998</v>
      </c>
      <c r="C411">
        <v>26.566700000000001</v>
      </c>
      <c r="E411">
        <f t="shared" si="54"/>
        <v>50.95</v>
      </c>
    </row>
    <row r="412" spans="1:5" x14ac:dyDescent="0.25">
      <c r="A412" t="s">
        <v>253</v>
      </c>
      <c r="B412">
        <v>-22.369900000000001</v>
      </c>
      <c r="C412">
        <v>26.566700000000001</v>
      </c>
      <c r="E412">
        <f t="shared" si="54"/>
        <v>49.936599999999999</v>
      </c>
    </row>
    <row r="413" spans="1:5" x14ac:dyDescent="0.25">
      <c r="A413" t="s">
        <v>254</v>
      </c>
      <c r="B413">
        <v>-40.529200000000003</v>
      </c>
      <c r="C413">
        <v>34.966700000000003</v>
      </c>
      <c r="E413">
        <f t="shared" si="54"/>
        <v>76.495900000000006</v>
      </c>
    </row>
    <row r="414" spans="1:5" x14ac:dyDescent="0.25">
      <c r="A414" t="s">
        <v>255</v>
      </c>
      <c r="B414">
        <v>-28.3</v>
      </c>
      <c r="C414">
        <v>28.454599999999999</v>
      </c>
      <c r="E414">
        <f t="shared" si="54"/>
        <v>57.754599999999996</v>
      </c>
    </row>
    <row r="415" spans="1:5" x14ac:dyDescent="0.25">
      <c r="A415" t="s">
        <v>256</v>
      </c>
      <c r="B415">
        <v>-30.275099999999998</v>
      </c>
      <c r="C415">
        <v>28.566400000000002</v>
      </c>
      <c r="E415">
        <f t="shared" si="54"/>
        <v>59.841499999999996</v>
      </c>
    </row>
    <row r="416" spans="1:5" x14ac:dyDescent="0.25">
      <c r="A416" t="s">
        <v>257</v>
      </c>
      <c r="B416">
        <v>-27.486999999999998</v>
      </c>
      <c r="C416">
        <v>30.3797</v>
      </c>
      <c r="E416">
        <f t="shared" si="54"/>
        <v>58.866699999999994</v>
      </c>
    </row>
    <row r="417" spans="1:5" x14ac:dyDescent="0.25">
      <c r="A417" t="s">
        <v>325</v>
      </c>
      <c r="B417">
        <v>-22.194299999999998</v>
      </c>
      <c r="C417">
        <v>11.6</v>
      </c>
      <c r="E417">
        <f t="shared" si="54"/>
        <v>34.7943</v>
      </c>
    </row>
    <row r="418" spans="1:5" x14ac:dyDescent="0.25">
      <c r="A418" t="s">
        <v>404</v>
      </c>
      <c r="B418">
        <v>32.83</v>
      </c>
      <c r="C418">
        <v>47.468499999999999</v>
      </c>
      <c r="E418">
        <f>(C418-B418)+1</f>
        <v>15.638500000000001</v>
      </c>
    </row>
    <row r="419" spans="1:5" x14ac:dyDescent="0.25">
      <c r="A419" t="s">
        <v>476</v>
      </c>
      <c r="B419">
        <v>-40</v>
      </c>
      <c r="C419">
        <v>26.504000000000001</v>
      </c>
      <c r="E419">
        <f t="shared" ref="E419:E425" si="55">(ABS(B419)+C419)+1</f>
        <v>67.504000000000005</v>
      </c>
    </row>
    <row r="420" spans="1:5" x14ac:dyDescent="0.25">
      <c r="A420" t="s">
        <v>258</v>
      </c>
      <c r="B420">
        <v>-23.4605</v>
      </c>
      <c r="C420">
        <v>12.5</v>
      </c>
      <c r="E420">
        <f t="shared" si="55"/>
        <v>36.960499999999996</v>
      </c>
    </row>
    <row r="421" spans="1:5" x14ac:dyDescent="0.25">
      <c r="A421" t="s">
        <v>259</v>
      </c>
      <c r="B421">
        <v>-31.466699999999999</v>
      </c>
      <c r="C421">
        <v>28.38</v>
      </c>
      <c r="E421">
        <f t="shared" si="55"/>
        <v>60.846699999999998</v>
      </c>
    </row>
    <row r="422" spans="1:5" x14ac:dyDescent="0.25">
      <c r="A422" t="s">
        <v>260</v>
      </c>
      <c r="B422">
        <v>-27.165800000000001</v>
      </c>
      <c r="C422">
        <v>32.33</v>
      </c>
      <c r="E422">
        <f t="shared" si="55"/>
        <v>60.495800000000003</v>
      </c>
    </row>
    <row r="423" spans="1:5" x14ac:dyDescent="0.25">
      <c r="A423" t="s">
        <v>261</v>
      </c>
      <c r="B423">
        <v>-22.8828</v>
      </c>
      <c r="C423">
        <v>30.4191</v>
      </c>
      <c r="E423">
        <f t="shared" si="55"/>
        <v>54.301900000000003</v>
      </c>
    </row>
    <row r="424" spans="1:5" x14ac:dyDescent="0.25">
      <c r="A424" t="s">
        <v>262</v>
      </c>
      <c r="B424">
        <v>-3.1873</v>
      </c>
      <c r="C424">
        <v>28.453600000000002</v>
      </c>
      <c r="E424">
        <f t="shared" si="55"/>
        <v>32.640900000000002</v>
      </c>
    </row>
    <row r="425" spans="1:5" x14ac:dyDescent="0.25">
      <c r="A425" t="s">
        <v>263</v>
      </c>
      <c r="B425">
        <v>-31.863399999999999</v>
      </c>
      <c r="C425">
        <v>28.58</v>
      </c>
      <c r="E425">
        <f t="shared" si="55"/>
        <v>61.443399999999997</v>
      </c>
    </row>
    <row r="426" spans="1:5" x14ac:dyDescent="0.25">
      <c r="A426" t="s">
        <v>264</v>
      </c>
      <c r="B426">
        <v>9.3922000000000008</v>
      </c>
      <c r="C426">
        <v>30.4191</v>
      </c>
      <c r="E426">
        <f>(C426-B426)+1</f>
        <v>22.026899999999998</v>
      </c>
    </row>
    <row r="427" spans="1:5" x14ac:dyDescent="0.25">
      <c r="A427" t="s">
        <v>265</v>
      </c>
      <c r="B427">
        <v>-20.903700000000001</v>
      </c>
      <c r="C427">
        <v>28.432099999999998</v>
      </c>
      <c r="E427">
        <f>(ABS(B427)+C427)+1</f>
        <v>50.335799999999999</v>
      </c>
    </row>
    <row r="428" spans="1:5" x14ac:dyDescent="0.25">
      <c r="A428" t="s">
        <v>314</v>
      </c>
      <c r="B428">
        <v>13.93</v>
      </c>
      <c r="C428">
        <v>13.98</v>
      </c>
      <c r="E428">
        <f t="shared" ref="E428:E429" si="56">(C428-B428)+1</f>
        <v>1.0500000000000007</v>
      </c>
    </row>
    <row r="429" spans="1:5" x14ac:dyDescent="0.25">
      <c r="A429" t="s">
        <v>266</v>
      </c>
      <c r="B429">
        <v>9.1075999999999997</v>
      </c>
      <c r="C429">
        <v>29.7485</v>
      </c>
      <c r="E429">
        <f t="shared" si="56"/>
        <v>21.640900000000002</v>
      </c>
    </row>
    <row r="430" spans="1:5" x14ac:dyDescent="0.25">
      <c r="A430" t="s">
        <v>267</v>
      </c>
      <c r="B430">
        <v>-21.1</v>
      </c>
      <c r="C430">
        <v>16.7181</v>
      </c>
      <c r="E430">
        <f t="shared" ref="E430:E435" si="57">(ABS(B430)+C430)+1</f>
        <v>38.818100000000001</v>
      </c>
    </row>
    <row r="431" spans="1:5" x14ac:dyDescent="0.25">
      <c r="A431" t="s">
        <v>268</v>
      </c>
      <c r="B431">
        <v>-31.55</v>
      </c>
      <c r="C431">
        <v>28.445</v>
      </c>
      <c r="E431">
        <f t="shared" si="57"/>
        <v>60.995000000000005</v>
      </c>
    </row>
    <row r="432" spans="1:5" x14ac:dyDescent="0.25">
      <c r="A432" t="s">
        <v>269</v>
      </c>
      <c r="B432">
        <v>-41.463000000000001</v>
      </c>
      <c r="C432">
        <v>28.555800000000001</v>
      </c>
      <c r="E432">
        <f t="shared" si="57"/>
        <v>71.018799999999999</v>
      </c>
    </row>
    <row r="433" spans="1:5" x14ac:dyDescent="0.25">
      <c r="A433" t="s">
        <v>270</v>
      </c>
      <c r="B433">
        <v>-32</v>
      </c>
      <c r="C433">
        <v>34.104799999999997</v>
      </c>
      <c r="E433">
        <f t="shared" si="57"/>
        <v>67.104799999999997</v>
      </c>
    </row>
    <row r="434" spans="1:5" x14ac:dyDescent="0.25">
      <c r="A434" t="s">
        <v>271</v>
      </c>
      <c r="B434">
        <v>-21.1</v>
      </c>
      <c r="C434">
        <v>28.435600000000001</v>
      </c>
      <c r="E434">
        <f t="shared" si="57"/>
        <v>50.535600000000002</v>
      </c>
    </row>
    <row r="435" spans="1:5" x14ac:dyDescent="0.25">
      <c r="A435" t="s">
        <v>272</v>
      </c>
      <c r="B435">
        <v>-23.916</v>
      </c>
      <c r="C435">
        <v>24.363900000000001</v>
      </c>
      <c r="E435">
        <f t="shared" si="57"/>
        <v>49.279899999999998</v>
      </c>
    </row>
    <row r="436" spans="1:5" x14ac:dyDescent="0.25">
      <c r="A436" t="s">
        <v>273</v>
      </c>
      <c r="B436">
        <v>2.9373999999999998</v>
      </c>
      <c r="C436">
        <v>31.343499999999999</v>
      </c>
      <c r="E436">
        <f t="shared" ref="E436:E437" si="58">(C436-B436)+1</f>
        <v>29.406099999999999</v>
      </c>
    </row>
    <row r="437" spans="1:5" x14ac:dyDescent="0.25">
      <c r="A437" t="s">
        <v>274</v>
      </c>
      <c r="B437">
        <v>8.3717000000000006</v>
      </c>
      <c r="C437">
        <v>32.332999999999998</v>
      </c>
      <c r="E437">
        <f t="shared" si="58"/>
        <v>24.961299999999998</v>
      </c>
    </row>
    <row r="438" spans="1:5" x14ac:dyDescent="0.25">
      <c r="A438" t="s">
        <v>275</v>
      </c>
      <c r="B438">
        <v>-21.1</v>
      </c>
      <c r="C438">
        <v>26.271699999999999</v>
      </c>
      <c r="E438">
        <f t="shared" ref="E438:E439" si="59">(ABS(B438)+C438)+1</f>
        <v>48.371700000000004</v>
      </c>
    </row>
    <row r="439" spans="1:5" x14ac:dyDescent="0.25">
      <c r="A439" t="s">
        <v>345</v>
      </c>
      <c r="B439">
        <v>-14.55</v>
      </c>
      <c r="C439">
        <v>21.57</v>
      </c>
      <c r="E439">
        <f t="shared" si="59"/>
        <v>37.120000000000005</v>
      </c>
    </row>
    <row r="440" spans="1:5" x14ac:dyDescent="0.25">
      <c r="A440" t="s">
        <v>276</v>
      </c>
      <c r="B440">
        <v>-14.2</v>
      </c>
      <c r="C440">
        <v>-14.1775</v>
      </c>
      <c r="E440">
        <f>(ABS(B440)-ABS(C440))+1</f>
        <v>1.0224999999999991</v>
      </c>
    </row>
    <row r="441" spans="1:5" x14ac:dyDescent="0.25">
      <c r="A441" t="s">
        <v>277</v>
      </c>
      <c r="B441">
        <v>-31.547000000000001</v>
      </c>
      <c r="C441">
        <v>34.966700000000003</v>
      </c>
      <c r="E441">
        <f t="shared" ref="E441:E442" si="60">(ABS(B441)+C441)+1</f>
        <v>67.5137</v>
      </c>
    </row>
    <row r="442" spans="1:5" x14ac:dyDescent="0.25">
      <c r="A442" t="s">
        <v>278</v>
      </c>
      <c r="B442">
        <v>-31.55</v>
      </c>
      <c r="C442">
        <v>28.190300000000001</v>
      </c>
      <c r="E442">
        <f t="shared" si="60"/>
        <v>60.740300000000005</v>
      </c>
    </row>
    <row r="443" spans="1:5" x14ac:dyDescent="0.25">
      <c r="A443" t="s">
        <v>279</v>
      </c>
      <c r="B443">
        <v>22</v>
      </c>
      <c r="C443">
        <v>29.566700000000001</v>
      </c>
      <c r="E443">
        <f t="shared" ref="E443:E444" si="61">(C443-B443)+1</f>
        <v>8.5667000000000009</v>
      </c>
    </row>
    <row r="444" spans="1:5" x14ac:dyDescent="0.25">
      <c r="A444" t="s">
        <v>477</v>
      </c>
      <c r="B444">
        <v>14.081099999999999</v>
      </c>
      <c r="C444">
        <v>38.28</v>
      </c>
      <c r="E444">
        <f t="shared" si="61"/>
        <v>25.198900000000002</v>
      </c>
    </row>
    <row r="445" spans="1:5" x14ac:dyDescent="0.25">
      <c r="A445" t="s">
        <v>280</v>
      </c>
      <c r="B445">
        <v>-31.533000000000001</v>
      </c>
      <c r="C445">
        <v>29.06</v>
      </c>
      <c r="E445">
        <f t="shared" ref="E445:E447" si="62">(ABS(B445)+C445)+1</f>
        <v>61.593000000000004</v>
      </c>
    </row>
    <row r="446" spans="1:5" x14ac:dyDescent="0.25">
      <c r="A446" t="s">
        <v>281</v>
      </c>
      <c r="B446">
        <v>-31.63</v>
      </c>
      <c r="C446">
        <v>27.863800000000001</v>
      </c>
      <c r="E446">
        <f t="shared" si="62"/>
        <v>60.4938</v>
      </c>
    </row>
    <row r="447" spans="1:5" x14ac:dyDescent="0.25">
      <c r="A447" t="s">
        <v>282</v>
      </c>
      <c r="B447">
        <v>-27.618500000000001</v>
      </c>
      <c r="C447">
        <v>28.453600000000002</v>
      </c>
      <c r="E447">
        <f t="shared" si="62"/>
        <v>57.072100000000006</v>
      </c>
    </row>
    <row r="448" spans="1:5" x14ac:dyDescent="0.25">
      <c r="A448" t="s">
        <v>283</v>
      </c>
      <c r="B448">
        <v>8.3717000000000006</v>
      </c>
      <c r="C448">
        <v>27.15</v>
      </c>
      <c r="E448">
        <f t="shared" ref="E448:E450" si="63">(C448-B448)+1</f>
        <v>19.778299999999998</v>
      </c>
    </row>
    <row r="449" spans="1:5" x14ac:dyDescent="0.25">
      <c r="A449" t="s">
        <v>284</v>
      </c>
      <c r="B449">
        <v>8.3717000000000006</v>
      </c>
      <c r="C449">
        <v>32.4968</v>
      </c>
      <c r="E449">
        <f t="shared" si="63"/>
        <v>25.1251</v>
      </c>
    </row>
    <row r="450" spans="1:5" x14ac:dyDescent="0.25">
      <c r="A450" t="s">
        <v>511</v>
      </c>
      <c r="B450">
        <v>21.93094</v>
      </c>
      <c r="C450">
        <v>23.11683</v>
      </c>
      <c r="E450">
        <f t="shared" si="63"/>
        <v>2.1858900000000006</v>
      </c>
    </row>
    <row r="451" spans="1:5" x14ac:dyDescent="0.25">
      <c r="A451" t="s">
        <v>285</v>
      </c>
      <c r="B451">
        <v>-23.433299999999999</v>
      </c>
      <c r="C451">
        <v>26.271699999999999</v>
      </c>
      <c r="E451">
        <f t="shared" ref="E451:E468" si="64">(ABS(B451)+C451)+1</f>
        <v>50.704999999999998</v>
      </c>
    </row>
    <row r="452" spans="1:5" x14ac:dyDescent="0.25">
      <c r="A452" t="s">
        <v>405</v>
      </c>
      <c r="B452">
        <v>-28.683299999999999</v>
      </c>
      <c r="C452">
        <v>32.163600000000002</v>
      </c>
      <c r="E452">
        <f t="shared" si="64"/>
        <v>61.846900000000005</v>
      </c>
    </row>
    <row r="453" spans="1:5" x14ac:dyDescent="0.25">
      <c r="A453" t="s">
        <v>406</v>
      </c>
      <c r="B453">
        <v>-54.751899999999999</v>
      </c>
      <c r="C453">
        <v>30.4191</v>
      </c>
      <c r="E453">
        <f t="shared" si="64"/>
        <v>86.170999999999992</v>
      </c>
    </row>
    <row r="454" spans="1:5" x14ac:dyDescent="0.25">
      <c r="A454" t="s">
        <v>407</v>
      </c>
      <c r="B454">
        <v>-27.8</v>
      </c>
      <c r="C454">
        <v>14</v>
      </c>
      <c r="E454">
        <f t="shared" si="64"/>
        <v>42.8</v>
      </c>
    </row>
    <row r="455" spans="1:5" x14ac:dyDescent="0.25">
      <c r="A455" t="s">
        <v>408</v>
      </c>
      <c r="B455">
        <v>-29.508299999999998</v>
      </c>
      <c r="C455">
        <v>31.64</v>
      </c>
      <c r="E455">
        <f t="shared" si="64"/>
        <v>62.148299999999999</v>
      </c>
    </row>
    <row r="456" spans="1:5" x14ac:dyDescent="0.25">
      <c r="A456" t="s">
        <v>478</v>
      </c>
      <c r="B456">
        <v>-37.469799999999999</v>
      </c>
      <c r="C456">
        <v>7.57</v>
      </c>
      <c r="E456">
        <f t="shared" si="64"/>
        <v>46.0398</v>
      </c>
    </row>
    <row r="457" spans="1:5" x14ac:dyDescent="0.25">
      <c r="A457" t="s">
        <v>409</v>
      </c>
      <c r="B457">
        <v>-33.484400000000001</v>
      </c>
      <c r="C457">
        <v>36.14</v>
      </c>
      <c r="E457">
        <f t="shared" si="64"/>
        <v>70.624400000000009</v>
      </c>
    </row>
    <row r="458" spans="1:5" x14ac:dyDescent="0.25">
      <c r="A458" t="s">
        <v>479</v>
      </c>
      <c r="B458">
        <v>-28.02</v>
      </c>
      <c r="C458">
        <v>31.66</v>
      </c>
      <c r="E458">
        <f t="shared" si="64"/>
        <v>60.68</v>
      </c>
    </row>
    <row r="459" spans="1:5" x14ac:dyDescent="0.25">
      <c r="A459" t="s">
        <v>311</v>
      </c>
      <c r="B459">
        <v>-22.370999999999999</v>
      </c>
      <c r="C459">
        <v>26.506699999999999</v>
      </c>
      <c r="E459">
        <f t="shared" si="64"/>
        <v>49.877699999999997</v>
      </c>
    </row>
    <row r="460" spans="1:5" x14ac:dyDescent="0.25">
      <c r="A460" t="s">
        <v>286</v>
      </c>
      <c r="B460">
        <v>-27.612200000000001</v>
      </c>
      <c r="C460">
        <v>24.037500000000001</v>
      </c>
      <c r="E460">
        <f t="shared" si="64"/>
        <v>52.649700000000003</v>
      </c>
    </row>
    <row r="461" spans="1:5" x14ac:dyDescent="0.25">
      <c r="A461" t="s">
        <v>287</v>
      </c>
      <c r="B461">
        <v>-28.73</v>
      </c>
      <c r="C461">
        <v>27.08</v>
      </c>
      <c r="E461">
        <f t="shared" si="64"/>
        <v>56.81</v>
      </c>
    </row>
    <row r="462" spans="1:5" x14ac:dyDescent="0.25">
      <c r="A462" t="s">
        <v>288</v>
      </c>
      <c r="B462">
        <v>-10.86</v>
      </c>
      <c r="C462">
        <v>32.479300000000002</v>
      </c>
      <c r="E462">
        <f t="shared" si="64"/>
        <v>44.339300000000001</v>
      </c>
    </row>
    <row r="463" spans="1:5" x14ac:dyDescent="0.25">
      <c r="A463" t="s">
        <v>289</v>
      </c>
      <c r="B463">
        <v>-29.5</v>
      </c>
      <c r="C463">
        <v>27.683299999999999</v>
      </c>
      <c r="E463">
        <f t="shared" si="64"/>
        <v>58.183300000000003</v>
      </c>
    </row>
    <row r="464" spans="1:5" x14ac:dyDescent="0.25">
      <c r="A464" t="s">
        <v>290</v>
      </c>
      <c r="B464">
        <v>-31.533000000000001</v>
      </c>
      <c r="C464">
        <v>29.56</v>
      </c>
      <c r="E464">
        <f t="shared" si="64"/>
        <v>62.093000000000004</v>
      </c>
    </row>
    <row r="465" spans="1:5" x14ac:dyDescent="0.25">
      <c r="A465" t="s">
        <v>291</v>
      </c>
      <c r="B465">
        <v>-20.072600000000001</v>
      </c>
      <c r="C465">
        <v>32.373399999999997</v>
      </c>
      <c r="E465">
        <f t="shared" si="64"/>
        <v>53.445999999999998</v>
      </c>
    </row>
    <row r="466" spans="1:5" x14ac:dyDescent="0.25">
      <c r="A466" t="s">
        <v>292</v>
      </c>
      <c r="B466">
        <v>-21.1</v>
      </c>
      <c r="C466">
        <v>28.66</v>
      </c>
      <c r="E466">
        <f t="shared" si="64"/>
        <v>50.760000000000005</v>
      </c>
    </row>
    <row r="467" spans="1:5" x14ac:dyDescent="0.25">
      <c r="A467" t="s">
        <v>293</v>
      </c>
      <c r="B467">
        <v>-20.072600000000001</v>
      </c>
      <c r="C467">
        <v>34.395000000000003</v>
      </c>
      <c r="E467">
        <f t="shared" si="64"/>
        <v>55.467600000000004</v>
      </c>
    </row>
    <row r="468" spans="1:5" x14ac:dyDescent="0.25">
      <c r="A468" t="s">
        <v>294</v>
      </c>
      <c r="B468">
        <v>-22.8828</v>
      </c>
      <c r="C468">
        <v>24.555700000000002</v>
      </c>
      <c r="E468">
        <f t="shared" si="64"/>
        <v>48.438500000000005</v>
      </c>
    </row>
    <row r="469" spans="1:5" x14ac:dyDescent="0.25">
      <c r="A469" t="s">
        <v>295</v>
      </c>
      <c r="B469">
        <v>9.3056999999999999</v>
      </c>
      <c r="C469">
        <v>27.316700000000001</v>
      </c>
      <c r="E469">
        <f t="shared" ref="E469:E470" si="65">(C469-B469)+1</f>
        <v>19.011000000000003</v>
      </c>
    </row>
    <row r="470" spans="1:5" x14ac:dyDescent="0.25">
      <c r="A470" t="s">
        <v>296</v>
      </c>
      <c r="B470">
        <v>9.6941000000000006</v>
      </c>
      <c r="C470">
        <v>34.729999999999997</v>
      </c>
      <c r="E470">
        <f t="shared" si="65"/>
        <v>26.035899999999998</v>
      </c>
    </row>
    <row r="471" spans="1:5" x14ac:dyDescent="0.25">
      <c r="A471" t="s">
        <v>410</v>
      </c>
      <c r="B471">
        <v>-65.603300000000004</v>
      </c>
      <c r="C471">
        <v>62.963099999999997</v>
      </c>
      <c r="E471">
        <f t="shared" ref="E471:E475" si="66">(ABS(B471)+C471)+1</f>
        <v>129.56639999999999</v>
      </c>
    </row>
    <row r="472" spans="1:5" x14ac:dyDescent="0.25">
      <c r="A472" t="s">
        <v>411</v>
      </c>
      <c r="B472">
        <v>-53.933300000000003</v>
      </c>
      <c r="C472">
        <v>60.77</v>
      </c>
      <c r="E472">
        <f t="shared" si="66"/>
        <v>115.70330000000001</v>
      </c>
    </row>
    <row r="473" spans="1:5" x14ac:dyDescent="0.25">
      <c r="A473" t="s">
        <v>297</v>
      </c>
      <c r="B473">
        <v>-19.149999999999999</v>
      </c>
      <c r="C473">
        <v>32.35</v>
      </c>
      <c r="E473">
        <f t="shared" si="66"/>
        <v>52.5</v>
      </c>
    </row>
    <row r="474" spans="1:5" x14ac:dyDescent="0.25">
      <c r="A474" t="s">
        <v>507</v>
      </c>
      <c r="B474">
        <v>-38.1</v>
      </c>
      <c r="C474">
        <v>30.826699999999999</v>
      </c>
      <c r="E474">
        <f t="shared" si="66"/>
        <v>69.926699999999997</v>
      </c>
    </row>
    <row r="475" spans="1:5" x14ac:dyDescent="0.25">
      <c r="A475" t="s">
        <v>503</v>
      </c>
      <c r="B475">
        <v>-25.1</v>
      </c>
      <c r="C475">
        <v>51.58</v>
      </c>
      <c r="E475">
        <f t="shared" si="66"/>
        <v>77.680000000000007</v>
      </c>
    </row>
    <row r="476" spans="1:5" x14ac:dyDescent="0.25">
      <c r="A476" t="s">
        <v>499</v>
      </c>
      <c r="B476">
        <v>15.28</v>
      </c>
      <c r="C476">
        <v>62.72</v>
      </c>
      <c r="E476">
        <f>(C476-B476)+1</f>
        <v>48.44</v>
      </c>
    </row>
    <row r="477" spans="1:5" x14ac:dyDescent="0.25">
      <c r="A477" t="s">
        <v>569</v>
      </c>
      <c r="B477">
        <v>-31.0838</v>
      </c>
      <c r="C477">
        <v>13.99</v>
      </c>
      <c r="E477">
        <f t="shared" ref="E477:E479" si="67">(ABS(B477)+C477)+1</f>
        <v>46.073799999999999</v>
      </c>
    </row>
    <row r="478" spans="1:5" x14ac:dyDescent="0.25">
      <c r="A478" t="s">
        <v>519</v>
      </c>
      <c r="B478">
        <v>-45.316699999999997</v>
      </c>
      <c r="C478">
        <v>32</v>
      </c>
      <c r="E478">
        <f t="shared" si="67"/>
        <v>78.316699999999997</v>
      </c>
    </row>
    <row r="479" spans="1:5" x14ac:dyDescent="0.25">
      <c r="A479" t="s">
        <v>568</v>
      </c>
      <c r="B479">
        <v>-42.466700000000003</v>
      </c>
      <c r="C479">
        <v>33.404200000000003</v>
      </c>
      <c r="E479">
        <f t="shared" si="67"/>
        <v>76.870900000000006</v>
      </c>
    </row>
    <row r="480" spans="1:5" x14ac:dyDescent="0.25">
      <c r="A480" t="s">
        <v>486</v>
      </c>
      <c r="B480">
        <v>-35.14</v>
      </c>
      <c r="C480">
        <v>-5.28</v>
      </c>
      <c r="E480">
        <f>(ABS(B480)-ABS(C480))+1</f>
        <v>30.86</v>
      </c>
    </row>
    <row r="481" spans="1:5" x14ac:dyDescent="0.25">
      <c r="A481" t="s">
        <v>351</v>
      </c>
      <c r="B481">
        <v>-21.1</v>
      </c>
      <c r="C481">
        <v>13.5</v>
      </c>
      <c r="E481">
        <f t="shared" ref="E481:E486" si="68">(ABS(B481)+C481)+1</f>
        <v>35.6</v>
      </c>
    </row>
    <row r="482" spans="1:5" x14ac:dyDescent="0.25">
      <c r="A482" t="s">
        <v>298</v>
      </c>
      <c r="B482">
        <v>-29.5</v>
      </c>
      <c r="C482">
        <v>33.78</v>
      </c>
      <c r="E482">
        <f t="shared" si="68"/>
        <v>64.28</v>
      </c>
    </row>
    <row r="483" spans="1:5" x14ac:dyDescent="0.25">
      <c r="A483" t="s">
        <v>299</v>
      </c>
      <c r="B483">
        <v>-31.533000000000001</v>
      </c>
      <c r="C483">
        <v>34.966700000000003</v>
      </c>
      <c r="E483">
        <f t="shared" si="68"/>
        <v>67.499700000000004</v>
      </c>
    </row>
    <row r="484" spans="1:5" x14ac:dyDescent="0.25">
      <c r="A484" t="s">
        <v>545</v>
      </c>
      <c r="B484">
        <v>-21.1</v>
      </c>
      <c r="C484">
        <v>11.5</v>
      </c>
      <c r="E484">
        <f t="shared" si="68"/>
        <v>33.6</v>
      </c>
    </row>
    <row r="485" spans="1:5" x14ac:dyDescent="0.25">
      <c r="A485" t="s">
        <v>300</v>
      </c>
      <c r="B485">
        <v>-36.950000000000003</v>
      </c>
      <c r="C485">
        <v>34.966700000000003</v>
      </c>
      <c r="E485">
        <f t="shared" si="68"/>
        <v>72.916700000000006</v>
      </c>
    </row>
    <row r="486" spans="1:5" x14ac:dyDescent="0.25">
      <c r="A486" t="s">
        <v>301</v>
      </c>
      <c r="B486">
        <v>-21.1</v>
      </c>
      <c r="C486">
        <v>22.932099999999998</v>
      </c>
      <c r="E486">
        <f t="shared" si="68"/>
        <v>45.0321</v>
      </c>
    </row>
    <row r="487" spans="1:5" x14ac:dyDescent="0.25">
      <c r="A487" t="s">
        <v>412</v>
      </c>
      <c r="B487">
        <v>-48.691699999999997</v>
      </c>
      <c r="C487">
        <v>-36.4983</v>
      </c>
      <c r="E487">
        <f>(ABS(B487)-ABS(C487))+1</f>
        <v>13.193399999999997</v>
      </c>
    </row>
    <row r="488" spans="1:5" x14ac:dyDescent="0.25">
      <c r="A488" t="s">
        <v>487</v>
      </c>
      <c r="B488">
        <v>-32.35</v>
      </c>
      <c r="C488">
        <v>24.78</v>
      </c>
      <c r="E488">
        <f>(ABS(B488)+C488)+1</f>
        <v>58.13</v>
      </c>
    </row>
    <row r="489" spans="1:5" x14ac:dyDescent="0.25">
      <c r="A489" t="s">
        <v>488</v>
      </c>
      <c r="B489">
        <v>19.333300000000001</v>
      </c>
      <c r="C489">
        <v>43.700800000000001</v>
      </c>
      <c r="E489">
        <f t="shared" ref="E489:E491" si="69">(C489-B489)+1</f>
        <v>25.3675</v>
      </c>
    </row>
    <row r="490" spans="1:5" x14ac:dyDescent="0.25">
      <c r="A490" t="s">
        <v>413</v>
      </c>
      <c r="B490">
        <v>7.7670000000000003</v>
      </c>
      <c r="C490">
        <v>29.7485</v>
      </c>
      <c r="E490">
        <f t="shared" si="69"/>
        <v>22.9815</v>
      </c>
    </row>
    <row r="491" spans="1:5" x14ac:dyDescent="0.25">
      <c r="A491" t="s">
        <v>489</v>
      </c>
      <c r="B491">
        <v>15.539300000000001</v>
      </c>
      <c r="C491">
        <v>33.577399999999997</v>
      </c>
      <c r="E491">
        <f t="shared" si="69"/>
        <v>19.038099999999996</v>
      </c>
    </row>
    <row r="492" spans="1:5" x14ac:dyDescent="0.25">
      <c r="A492" t="s">
        <v>302</v>
      </c>
      <c r="B492">
        <v>-23.574999999999999</v>
      </c>
      <c r="C492">
        <v>33.78</v>
      </c>
      <c r="E492">
        <f t="shared" ref="E492:E493" si="70">(ABS(B492)+C492)+1</f>
        <v>58.355000000000004</v>
      </c>
    </row>
    <row r="493" spans="1:5" x14ac:dyDescent="0.25">
      <c r="A493" t="s">
        <v>505</v>
      </c>
      <c r="B493">
        <v>-27.808</v>
      </c>
      <c r="C493">
        <v>23.2636</v>
      </c>
      <c r="E493">
        <f t="shared" si="70"/>
        <v>52.071600000000004</v>
      </c>
    </row>
    <row r="494" spans="1:5" x14ac:dyDescent="0.25">
      <c r="A494" t="s">
        <v>520</v>
      </c>
      <c r="B494">
        <v>-23.782299999999999</v>
      </c>
      <c r="C494">
        <v>-17.63</v>
      </c>
      <c r="E494">
        <f>(ABS(B494)-ABS(C494))+1</f>
        <v>7.1523000000000003</v>
      </c>
    </row>
    <row r="495" spans="1:5" x14ac:dyDescent="0.25">
      <c r="A495" t="s">
        <v>521</v>
      </c>
      <c r="B495">
        <v>-42.798200000000001</v>
      </c>
      <c r="C495">
        <v>21</v>
      </c>
      <c r="E495">
        <f>(ABS(B495)+C495)+1</f>
        <v>64.798200000000008</v>
      </c>
    </row>
    <row r="496" spans="1:5" x14ac:dyDescent="0.25">
      <c r="A496" t="s">
        <v>493</v>
      </c>
      <c r="B496">
        <v>-29.12</v>
      </c>
      <c r="C496">
        <v>-12.71</v>
      </c>
      <c r="E496">
        <f>(ABS(B496)-ABS(C496))+1</f>
        <v>17.41</v>
      </c>
    </row>
    <row r="497" spans="1:5" x14ac:dyDescent="0.25">
      <c r="A497" t="s">
        <v>494</v>
      </c>
      <c r="B497">
        <v>-27.810300000000002</v>
      </c>
      <c r="C497">
        <v>34.92</v>
      </c>
      <c r="E497">
        <f t="shared" ref="E497:E503" si="71">(ABS(B497)+C497)+1</f>
        <v>63.7303</v>
      </c>
    </row>
    <row r="498" spans="1:5" x14ac:dyDescent="0.25">
      <c r="A498" t="s">
        <v>414</v>
      </c>
      <c r="B498">
        <v>-28.14</v>
      </c>
      <c r="C498">
        <v>35.753300000000003</v>
      </c>
      <c r="E498">
        <f t="shared" si="71"/>
        <v>64.893300000000011</v>
      </c>
    </row>
    <row r="499" spans="1:5" x14ac:dyDescent="0.25">
      <c r="A499" t="s">
        <v>495</v>
      </c>
      <c r="B499">
        <v>-22.0764</v>
      </c>
      <c r="C499">
        <v>10.93</v>
      </c>
      <c r="E499">
        <f t="shared" si="71"/>
        <v>34.006399999999999</v>
      </c>
    </row>
    <row r="500" spans="1:5" x14ac:dyDescent="0.25">
      <c r="A500" t="s">
        <v>415</v>
      </c>
      <c r="B500">
        <v>-20.833300000000001</v>
      </c>
      <c r="C500">
        <v>35.25</v>
      </c>
      <c r="E500">
        <f t="shared" si="71"/>
        <v>57.083300000000001</v>
      </c>
    </row>
    <row r="501" spans="1:5" x14ac:dyDescent="0.25">
      <c r="A501" t="s">
        <v>416</v>
      </c>
      <c r="B501">
        <v>-41</v>
      </c>
      <c r="C501">
        <v>42.792299999999997</v>
      </c>
      <c r="E501">
        <f t="shared" si="71"/>
        <v>84.792299999999997</v>
      </c>
    </row>
    <row r="502" spans="1:5" x14ac:dyDescent="0.25">
      <c r="A502" t="s">
        <v>417</v>
      </c>
      <c r="B502">
        <v>-30.260400000000001</v>
      </c>
      <c r="C502">
        <v>38.03</v>
      </c>
      <c r="E502">
        <f t="shared" si="71"/>
        <v>69.290400000000005</v>
      </c>
    </row>
    <row r="503" spans="1:5" x14ac:dyDescent="0.25">
      <c r="A503" t="s">
        <v>418</v>
      </c>
      <c r="B503">
        <v>-23.751000000000001</v>
      </c>
      <c r="C503">
        <v>18.785799999999998</v>
      </c>
      <c r="E503">
        <f t="shared" si="71"/>
        <v>43.536799999999999</v>
      </c>
    </row>
    <row r="504" spans="1:5" x14ac:dyDescent="0.25">
      <c r="A504" t="s">
        <v>303</v>
      </c>
      <c r="B504">
        <v>-23.916699999999999</v>
      </c>
      <c r="C504">
        <v>-9.7609999999999992</v>
      </c>
      <c r="E504">
        <f>(ABS(B504)-ABS(C504))+1</f>
        <v>15.1557</v>
      </c>
    </row>
    <row r="505" spans="1:5" x14ac:dyDescent="0.25">
      <c r="A505" t="s">
        <v>304</v>
      </c>
      <c r="B505">
        <v>-27.5137</v>
      </c>
      <c r="C505">
        <v>25.578099999999999</v>
      </c>
      <c r="E505">
        <f t="shared" ref="E505:E511" si="72">(ABS(B505)+C505)+1</f>
        <v>54.091799999999999</v>
      </c>
    </row>
    <row r="506" spans="1:5" x14ac:dyDescent="0.25">
      <c r="A506" t="s">
        <v>305</v>
      </c>
      <c r="B506">
        <v>-35.049999999999997</v>
      </c>
      <c r="C506">
        <v>34.966700000000003</v>
      </c>
      <c r="E506">
        <f t="shared" si="72"/>
        <v>71.0167</v>
      </c>
    </row>
    <row r="507" spans="1:5" x14ac:dyDescent="0.25">
      <c r="A507" t="s">
        <v>306</v>
      </c>
      <c r="B507">
        <v>-31.533000000000001</v>
      </c>
      <c r="C507">
        <v>10</v>
      </c>
      <c r="E507">
        <f t="shared" si="72"/>
        <v>42.533000000000001</v>
      </c>
    </row>
    <row r="508" spans="1:5" x14ac:dyDescent="0.25">
      <c r="A508" t="s">
        <v>307</v>
      </c>
      <c r="B508">
        <v>-33.630000000000003</v>
      </c>
      <c r="C508">
        <v>34.966700000000003</v>
      </c>
      <c r="E508">
        <f t="shared" si="72"/>
        <v>69.596699999999998</v>
      </c>
    </row>
    <row r="509" spans="1:5" x14ac:dyDescent="0.25">
      <c r="A509" t="s">
        <v>308</v>
      </c>
      <c r="B509">
        <v>-35.049999999999997</v>
      </c>
      <c r="C509">
        <v>34.966700000000003</v>
      </c>
      <c r="E509">
        <f t="shared" si="72"/>
        <v>71.0167</v>
      </c>
    </row>
    <row r="510" spans="1:5" x14ac:dyDescent="0.25">
      <c r="A510" t="s">
        <v>496</v>
      </c>
      <c r="B510">
        <v>-25.38</v>
      </c>
      <c r="C510">
        <v>58.61</v>
      </c>
      <c r="E510">
        <f t="shared" si="72"/>
        <v>84.99</v>
      </c>
    </row>
    <row r="511" spans="1:5" x14ac:dyDescent="0.25">
      <c r="A511" t="s">
        <v>346</v>
      </c>
      <c r="B511">
        <v>-18.735800000000001</v>
      </c>
      <c r="C511">
        <v>11.366400000000001</v>
      </c>
      <c r="E511">
        <f t="shared" si="72"/>
        <v>31.102200000000003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Species list</vt:lpstr>
      <vt:lpstr>Traits</vt:lpstr>
      <vt:lpstr>Depth</vt:lpstr>
      <vt:lpstr>Depth_reported</vt:lpstr>
      <vt:lpstr>Depth_conservative</vt:lpstr>
      <vt:lpstr>Depth_range</vt:lpstr>
      <vt:lpstr>Latitude</vt:lpstr>
      <vt:lpstr>Latitude_range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anabajoelmar</dc:creator>
  <cp:lastModifiedBy>ana navarro campoy</cp:lastModifiedBy>
  <dcterms:created xsi:type="dcterms:W3CDTF">2020-01-21T16:17:32Z</dcterms:created>
  <dcterms:modified xsi:type="dcterms:W3CDTF">2023-03-16T19:26:58Z</dcterms:modified>
</cp:coreProperties>
</file>