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5abc5adcb8f6d7b/Desktop/phD/Chapter3_B/Review/re-Submission/"/>
    </mc:Choice>
  </mc:AlternateContent>
  <xr:revisionPtr revIDLastSave="11473" documentId="11_F25DC773A252ABDACC1048E2391855FE5ADE58E0" xr6:coauthVersionLast="47" xr6:coauthVersionMax="47" xr10:uidLastSave="{54EC4F4B-E6AD-4530-A635-5397E096684A}"/>
  <bookViews>
    <workbookView xWindow="-120" yWindow="-120" windowWidth="20730" windowHeight="11310" tabRatio="789" activeTab="6" xr2:uid="{00000000-000D-0000-FFFF-FFFF00000000}"/>
  </bookViews>
  <sheets>
    <sheet name="Species list" sheetId="10" r:id="rId1"/>
    <sheet name="Traits" sheetId="17" r:id="rId2"/>
    <sheet name="Depth" sheetId="1" r:id="rId3"/>
    <sheet name="Depth_reported" sheetId="21" r:id="rId4"/>
    <sheet name="Depth_conservative" sheetId="22" r:id="rId5"/>
    <sheet name="Depth_range" sheetId="23" r:id="rId6"/>
    <sheet name="Latitude" sheetId="8" r:id="rId7"/>
    <sheet name="Latitude2" sheetId="19" r:id="rId8"/>
    <sheet name="Latitude_range" sheetId="20" r:id="rId9"/>
  </sheets>
  <definedNames>
    <definedName name="_xlnm._FilterDatabase" localSheetId="2" hidden="1">Depth!$A$1:$AH$511</definedName>
    <definedName name="_xlnm._FilterDatabase" localSheetId="4" hidden="1">Depth_conservative!$A$1:$D$511</definedName>
    <definedName name="_xlnm._FilterDatabase" localSheetId="3" hidden="1">Depth_reported!$A$1:$D$511</definedName>
    <definedName name="_xlnm._FilterDatabase" localSheetId="6" hidden="1">Latitude!$A$1:$P$511</definedName>
    <definedName name="_xlnm._FilterDatabase" localSheetId="8" hidden="1">Latitude_range!$A$1:$C$512</definedName>
    <definedName name="_xlnm._FilterDatabase" localSheetId="0" hidden="1">'Species list'!$A$1:$D$515</definedName>
    <definedName name="_xlnm._FilterDatabase" localSheetId="1" hidden="1">Traits!$A$1:$D$511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3" l="1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2" i="23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2" i="22"/>
  <c r="M4" i="21"/>
  <c r="M12" i="21"/>
  <c r="M16" i="21"/>
  <c r="M20" i="21"/>
  <c r="M24" i="21"/>
  <c r="M32" i="21"/>
  <c r="M36" i="21"/>
  <c r="M45" i="21"/>
  <c r="M52" i="21"/>
  <c r="M73" i="21"/>
  <c r="M80" i="21"/>
  <c r="M88" i="21"/>
  <c r="M101" i="21"/>
  <c r="M109" i="21"/>
  <c r="M116" i="21"/>
  <c r="M137" i="21"/>
  <c r="M144" i="21"/>
  <c r="M152" i="21"/>
  <c r="M165" i="21"/>
  <c r="M173" i="21"/>
  <c r="M180" i="21"/>
  <c r="M201" i="21"/>
  <c r="M208" i="21"/>
  <c r="M216" i="21"/>
  <c r="M229" i="21"/>
  <c r="M237" i="21"/>
  <c r="M244" i="21"/>
  <c r="M265" i="21"/>
  <c r="M272" i="21"/>
  <c r="M280" i="21"/>
  <c r="M293" i="21"/>
  <c r="M301" i="21"/>
  <c r="M308" i="21"/>
  <c r="M323" i="21"/>
  <c r="M329" i="21"/>
  <c r="M336" i="21"/>
  <c r="M344" i="21"/>
  <c r="M349" i="21"/>
  <c r="M354" i="21"/>
  <c r="M360" i="21"/>
  <c r="M365" i="21"/>
  <c r="M370" i="21"/>
  <c r="M376" i="21"/>
  <c r="M381" i="21"/>
  <c r="M386" i="21"/>
  <c r="M392" i="21"/>
  <c r="M397" i="21"/>
  <c r="M402" i="21"/>
  <c r="M408" i="21"/>
  <c r="M413" i="21"/>
  <c r="M418" i="21"/>
  <c r="M424" i="21"/>
  <c r="M429" i="21"/>
  <c r="M434" i="21"/>
  <c r="M452" i="21"/>
  <c r="M468" i="21"/>
  <c r="M484" i="21"/>
  <c r="M500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2" i="21"/>
  <c r="D3" i="22"/>
  <c r="M3" i="22" s="1"/>
  <c r="D4" i="22"/>
  <c r="M4" i="22" s="1"/>
  <c r="D5" i="22"/>
  <c r="M5" i="22" s="1"/>
  <c r="D6" i="22"/>
  <c r="M6" i="22" s="1"/>
  <c r="D7" i="22"/>
  <c r="M7" i="22" s="1"/>
  <c r="D8" i="22"/>
  <c r="M8" i="22" s="1"/>
  <c r="D9" i="22"/>
  <c r="M9" i="22" s="1"/>
  <c r="D10" i="22"/>
  <c r="M10" i="22" s="1"/>
  <c r="D11" i="22"/>
  <c r="M11" i="22" s="1"/>
  <c r="D12" i="22"/>
  <c r="M12" i="22" s="1"/>
  <c r="D13" i="22"/>
  <c r="M13" i="22" s="1"/>
  <c r="D14" i="22"/>
  <c r="M14" i="22" s="1"/>
  <c r="D15" i="22"/>
  <c r="M15" i="22" s="1"/>
  <c r="D16" i="22"/>
  <c r="M16" i="22" s="1"/>
  <c r="D17" i="22"/>
  <c r="M17" i="22" s="1"/>
  <c r="D18" i="22"/>
  <c r="M18" i="22" s="1"/>
  <c r="D19" i="22"/>
  <c r="M19" i="22" s="1"/>
  <c r="D20" i="22"/>
  <c r="M20" i="22" s="1"/>
  <c r="D21" i="22"/>
  <c r="M21" i="22" s="1"/>
  <c r="D22" i="22"/>
  <c r="M22" i="22" s="1"/>
  <c r="D23" i="22"/>
  <c r="M23" i="22" s="1"/>
  <c r="D24" i="22"/>
  <c r="M24" i="22" s="1"/>
  <c r="D25" i="22"/>
  <c r="M25" i="22" s="1"/>
  <c r="D26" i="22"/>
  <c r="M26" i="22" s="1"/>
  <c r="D27" i="22"/>
  <c r="M27" i="22" s="1"/>
  <c r="D28" i="22"/>
  <c r="M28" i="22" s="1"/>
  <c r="D29" i="22"/>
  <c r="M29" i="22" s="1"/>
  <c r="D30" i="22"/>
  <c r="M30" i="22" s="1"/>
  <c r="D31" i="22"/>
  <c r="M31" i="22" s="1"/>
  <c r="D32" i="22"/>
  <c r="M32" i="22" s="1"/>
  <c r="D33" i="22"/>
  <c r="M33" i="22" s="1"/>
  <c r="D34" i="22"/>
  <c r="M34" i="22" s="1"/>
  <c r="D35" i="22"/>
  <c r="M35" i="22" s="1"/>
  <c r="D36" i="22"/>
  <c r="M36" i="22" s="1"/>
  <c r="D37" i="22"/>
  <c r="M37" i="22" s="1"/>
  <c r="D38" i="22"/>
  <c r="M38" i="22" s="1"/>
  <c r="D39" i="22"/>
  <c r="M39" i="22" s="1"/>
  <c r="D40" i="22"/>
  <c r="M40" i="22" s="1"/>
  <c r="D41" i="22"/>
  <c r="M41" i="22" s="1"/>
  <c r="D42" i="22"/>
  <c r="M42" i="22" s="1"/>
  <c r="D43" i="22"/>
  <c r="M43" i="22" s="1"/>
  <c r="D44" i="22"/>
  <c r="M44" i="22" s="1"/>
  <c r="D45" i="22"/>
  <c r="M45" i="22" s="1"/>
  <c r="D46" i="22"/>
  <c r="M46" i="22" s="1"/>
  <c r="D47" i="22"/>
  <c r="M47" i="22" s="1"/>
  <c r="D48" i="22"/>
  <c r="M48" i="22" s="1"/>
  <c r="D49" i="22"/>
  <c r="M49" i="22" s="1"/>
  <c r="D50" i="22"/>
  <c r="M50" i="22" s="1"/>
  <c r="D51" i="22"/>
  <c r="M51" i="22" s="1"/>
  <c r="D52" i="22"/>
  <c r="M52" i="22" s="1"/>
  <c r="D53" i="22"/>
  <c r="M53" i="22" s="1"/>
  <c r="D54" i="22"/>
  <c r="M54" i="22" s="1"/>
  <c r="D55" i="22"/>
  <c r="M55" i="22" s="1"/>
  <c r="D56" i="22"/>
  <c r="M56" i="22" s="1"/>
  <c r="D57" i="22"/>
  <c r="M57" i="22" s="1"/>
  <c r="D58" i="22"/>
  <c r="M58" i="22" s="1"/>
  <c r="D59" i="22"/>
  <c r="M59" i="22" s="1"/>
  <c r="D60" i="22"/>
  <c r="M60" i="22" s="1"/>
  <c r="D61" i="22"/>
  <c r="M61" i="22" s="1"/>
  <c r="D62" i="22"/>
  <c r="M62" i="22" s="1"/>
  <c r="D63" i="22"/>
  <c r="M63" i="22" s="1"/>
  <c r="D64" i="22"/>
  <c r="M64" i="22" s="1"/>
  <c r="D65" i="22"/>
  <c r="M65" i="22" s="1"/>
  <c r="D66" i="22"/>
  <c r="M66" i="22" s="1"/>
  <c r="D67" i="22"/>
  <c r="M67" i="22" s="1"/>
  <c r="D68" i="22"/>
  <c r="M68" i="22" s="1"/>
  <c r="D69" i="22"/>
  <c r="M69" i="22" s="1"/>
  <c r="D70" i="22"/>
  <c r="M70" i="22" s="1"/>
  <c r="D71" i="22"/>
  <c r="M71" i="22" s="1"/>
  <c r="D72" i="22"/>
  <c r="M72" i="22" s="1"/>
  <c r="D73" i="22"/>
  <c r="M73" i="22" s="1"/>
  <c r="D74" i="22"/>
  <c r="M74" i="22" s="1"/>
  <c r="D75" i="22"/>
  <c r="M75" i="22" s="1"/>
  <c r="D76" i="22"/>
  <c r="M76" i="22" s="1"/>
  <c r="D77" i="22"/>
  <c r="M77" i="22" s="1"/>
  <c r="D78" i="22"/>
  <c r="M78" i="22" s="1"/>
  <c r="D79" i="22"/>
  <c r="M79" i="22" s="1"/>
  <c r="D80" i="22"/>
  <c r="M80" i="22" s="1"/>
  <c r="D81" i="22"/>
  <c r="M81" i="22" s="1"/>
  <c r="D82" i="22"/>
  <c r="M82" i="22" s="1"/>
  <c r="D83" i="22"/>
  <c r="M83" i="22" s="1"/>
  <c r="D84" i="22"/>
  <c r="M84" i="22" s="1"/>
  <c r="D85" i="22"/>
  <c r="M85" i="22" s="1"/>
  <c r="D86" i="22"/>
  <c r="M86" i="22" s="1"/>
  <c r="D87" i="22"/>
  <c r="M87" i="22" s="1"/>
  <c r="D88" i="22"/>
  <c r="M88" i="22" s="1"/>
  <c r="D89" i="22"/>
  <c r="M89" i="22" s="1"/>
  <c r="D90" i="22"/>
  <c r="M90" i="22" s="1"/>
  <c r="D91" i="22"/>
  <c r="M91" i="22" s="1"/>
  <c r="D92" i="22"/>
  <c r="M92" i="22" s="1"/>
  <c r="D93" i="22"/>
  <c r="M93" i="22" s="1"/>
  <c r="D94" i="22"/>
  <c r="M94" i="22" s="1"/>
  <c r="D95" i="22"/>
  <c r="M95" i="22" s="1"/>
  <c r="D96" i="22"/>
  <c r="M96" i="22" s="1"/>
  <c r="D97" i="22"/>
  <c r="M97" i="22" s="1"/>
  <c r="D98" i="22"/>
  <c r="M98" i="22" s="1"/>
  <c r="D99" i="22"/>
  <c r="M99" i="22" s="1"/>
  <c r="D100" i="22"/>
  <c r="M100" i="22" s="1"/>
  <c r="D101" i="22"/>
  <c r="M101" i="22" s="1"/>
  <c r="D102" i="22"/>
  <c r="M102" i="22" s="1"/>
  <c r="D103" i="22"/>
  <c r="M103" i="22" s="1"/>
  <c r="D104" i="22"/>
  <c r="M104" i="22" s="1"/>
  <c r="D105" i="22"/>
  <c r="M105" i="22" s="1"/>
  <c r="D106" i="22"/>
  <c r="M106" i="22" s="1"/>
  <c r="D107" i="22"/>
  <c r="M107" i="22" s="1"/>
  <c r="D108" i="22"/>
  <c r="M108" i="22" s="1"/>
  <c r="D109" i="22"/>
  <c r="M109" i="22" s="1"/>
  <c r="D110" i="22"/>
  <c r="M110" i="22" s="1"/>
  <c r="D111" i="22"/>
  <c r="M111" i="22" s="1"/>
  <c r="D112" i="22"/>
  <c r="M112" i="22" s="1"/>
  <c r="D113" i="22"/>
  <c r="M113" i="22" s="1"/>
  <c r="D114" i="22"/>
  <c r="M114" i="22" s="1"/>
  <c r="D115" i="22"/>
  <c r="M115" i="22" s="1"/>
  <c r="D116" i="22"/>
  <c r="M116" i="22" s="1"/>
  <c r="D117" i="22"/>
  <c r="M117" i="22" s="1"/>
  <c r="D118" i="22"/>
  <c r="M118" i="22" s="1"/>
  <c r="D119" i="22"/>
  <c r="M119" i="22" s="1"/>
  <c r="D120" i="22"/>
  <c r="M120" i="22" s="1"/>
  <c r="D121" i="22"/>
  <c r="M121" i="22" s="1"/>
  <c r="D122" i="22"/>
  <c r="M122" i="22" s="1"/>
  <c r="D123" i="22"/>
  <c r="M123" i="22" s="1"/>
  <c r="D124" i="22"/>
  <c r="M124" i="22" s="1"/>
  <c r="D125" i="22"/>
  <c r="M125" i="22" s="1"/>
  <c r="D126" i="22"/>
  <c r="M126" i="22" s="1"/>
  <c r="D127" i="22"/>
  <c r="M127" i="22" s="1"/>
  <c r="D128" i="22"/>
  <c r="M128" i="22" s="1"/>
  <c r="D129" i="22"/>
  <c r="M129" i="22" s="1"/>
  <c r="D130" i="22"/>
  <c r="M130" i="22" s="1"/>
  <c r="D131" i="22"/>
  <c r="M131" i="22" s="1"/>
  <c r="D132" i="22"/>
  <c r="M132" i="22" s="1"/>
  <c r="D133" i="22"/>
  <c r="M133" i="22" s="1"/>
  <c r="D134" i="22"/>
  <c r="M134" i="22" s="1"/>
  <c r="D135" i="22"/>
  <c r="M135" i="22" s="1"/>
  <c r="D136" i="22"/>
  <c r="M136" i="22" s="1"/>
  <c r="D137" i="22"/>
  <c r="M137" i="22" s="1"/>
  <c r="D138" i="22"/>
  <c r="M138" i="22" s="1"/>
  <c r="D139" i="22"/>
  <c r="M139" i="22" s="1"/>
  <c r="D140" i="22"/>
  <c r="M140" i="22" s="1"/>
  <c r="D141" i="22"/>
  <c r="M141" i="22" s="1"/>
  <c r="D142" i="22"/>
  <c r="M142" i="22" s="1"/>
  <c r="D143" i="22"/>
  <c r="M143" i="22" s="1"/>
  <c r="D144" i="22"/>
  <c r="M144" i="22" s="1"/>
  <c r="D145" i="22"/>
  <c r="M145" i="22" s="1"/>
  <c r="D146" i="22"/>
  <c r="M146" i="22" s="1"/>
  <c r="D147" i="22"/>
  <c r="M147" i="22" s="1"/>
  <c r="D148" i="22"/>
  <c r="M148" i="22" s="1"/>
  <c r="D149" i="22"/>
  <c r="M149" i="22" s="1"/>
  <c r="D150" i="22"/>
  <c r="M150" i="22" s="1"/>
  <c r="D151" i="22"/>
  <c r="M151" i="22" s="1"/>
  <c r="D152" i="22"/>
  <c r="M152" i="22" s="1"/>
  <c r="D153" i="22"/>
  <c r="M153" i="22" s="1"/>
  <c r="D154" i="22"/>
  <c r="M154" i="22" s="1"/>
  <c r="D155" i="22"/>
  <c r="M155" i="22" s="1"/>
  <c r="D156" i="22"/>
  <c r="M156" i="22" s="1"/>
  <c r="D157" i="22"/>
  <c r="M157" i="22" s="1"/>
  <c r="D158" i="22"/>
  <c r="M158" i="22" s="1"/>
  <c r="D159" i="22"/>
  <c r="M159" i="22" s="1"/>
  <c r="D160" i="22"/>
  <c r="M160" i="22" s="1"/>
  <c r="D161" i="22"/>
  <c r="M161" i="22" s="1"/>
  <c r="D162" i="22"/>
  <c r="M162" i="22" s="1"/>
  <c r="D163" i="22"/>
  <c r="M163" i="22" s="1"/>
  <c r="D164" i="22"/>
  <c r="M164" i="22" s="1"/>
  <c r="D165" i="22"/>
  <c r="M165" i="22" s="1"/>
  <c r="D166" i="22"/>
  <c r="M166" i="22" s="1"/>
  <c r="D167" i="22"/>
  <c r="M167" i="22" s="1"/>
  <c r="D168" i="22"/>
  <c r="M168" i="22" s="1"/>
  <c r="D169" i="22"/>
  <c r="M169" i="22" s="1"/>
  <c r="D170" i="22"/>
  <c r="M170" i="22" s="1"/>
  <c r="D171" i="22"/>
  <c r="M171" i="22" s="1"/>
  <c r="D172" i="22"/>
  <c r="M172" i="22" s="1"/>
  <c r="D173" i="22"/>
  <c r="M173" i="22" s="1"/>
  <c r="D174" i="22"/>
  <c r="M174" i="22" s="1"/>
  <c r="D175" i="22"/>
  <c r="M175" i="22" s="1"/>
  <c r="D176" i="22"/>
  <c r="M176" i="22" s="1"/>
  <c r="D177" i="22"/>
  <c r="M177" i="22" s="1"/>
  <c r="D178" i="22"/>
  <c r="M178" i="22" s="1"/>
  <c r="D179" i="22"/>
  <c r="M179" i="22" s="1"/>
  <c r="D180" i="22"/>
  <c r="M180" i="22" s="1"/>
  <c r="D181" i="22"/>
  <c r="M181" i="22" s="1"/>
  <c r="D182" i="22"/>
  <c r="M182" i="22" s="1"/>
  <c r="D183" i="22"/>
  <c r="M183" i="22" s="1"/>
  <c r="D184" i="22"/>
  <c r="M184" i="22" s="1"/>
  <c r="D185" i="22"/>
  <c r="M185" i="22" s="1"/>
  <c r="D186" i="22"/>
  <c r="M186" i="22" s="1"/>
  <c r="D187" i="22"/>
  <c r="M187" i="22" s="1"/>
  <c r="D188" i="22"/>
  <c r="M188" i="22" s="1"/>
  <c r="D189" i="22"/>
  <c r="M189" i="22" s="1"/>
  <c r="D190" i="22"/>
  <c r="M190" i="22" s="1"/>
  <c r="D191" i="22"/>
  <c r="M191" i="22" s="1"/>
  <c r="D192" i="22"/>
  <c r="M192" i="22" s="1"/>
  <c r="D193" i="22"/>
  <c r="M193" i="22" s="1"/>
  <c r="D194" i="22"/>
  <c r="M194" i="22" s="1"/>
  <c r="D195" i="22"/>
  <c r="M195" i="22" s="1"/>
  <c r="D196" i="22"/>
  <c r="M196" i="22" s="1"/>
  <c r="D197" i="22"/>
  <c r="M197" i="22" s="1"/>
  <c r="D198" i="22"/>
  <c r="M198" i="22" s="1"/>
  <c r="D199" i="22"/>
  <c r="M199" i="22" s="1"/>
  <c r="D200" i="22"/>
  <c r="M200" i="22" s="1"/>
  <c r="D201" i="22"/>
  <c r="M201" i="22" s="1"/>
  <c r="D202" i="22"/>
  <c r="M202" i="22" s="1"/>
  <c r="D203" i="22"/>
  <c r="M203" i="22" s="1"/>
  <c r="D204" i="22"/>
  <c r="M204" i="22" s="1"/>
  <c r="D205" i="22"/>
  <c r="M205" i="22" s="1"/>
  <c r="D206" i="22"/>
  <c r="M206" i="22" s="1"/>
  <c r="D207" i="22"/>
  <c r="M207" i="22" s="1"/>
  <c r="D208" i="22"/>
  <c r="M208" i="22" s="1"/>
  <c r="D209" i="22"/>
  <c r="M209" i="22" s="1"/>
  <c r="D210" i="22"/>
  <c r="M210" i="22" s="1"/>
  <c r="D211" i="22"/>
  <c r="M211" i="22" s="1"/>
  <c r="D212" i="22"/>
  <c r="M212" i="22" s="1"/>
  <c r="D213" i="22"/>
  <c r="M213" i="22" s="1"/>
  <c r="D214" i="22"/>
  <c r="M214" i="22" s="1"/>
  <c r="D215" i="22"/>
  <c r="M215" i="22" s="1"/>
  <c r="D216" i="22"/>
  <c r="M216" i="22" s="1"/>
  <c r="D217" i="22"/>
  <c r="M217" i="22" s="1"/>
  <c r="D218" i="22"/>
  <c r="M218" i="22" s="1"/>
  <c r="D219" i="22"/>
  <c r="M219" i="22" s="1"/>
  <c r="D220" i="22"/>
  <c r="M220" i="22" s="1"/>
  <c r="D221" i="22"/>
  <c r="M221" i="22" s="1"/>
  <c r="D222" i="22"/>
  <c r="M222" i="22" s="1"/>
  <c r="D223" i="22"/>
  <c r="M223" i="22" s="1"/>
  <c r="D224" i="22"/>
  <c r="M224" i="22" s="1"/>
  <c r="D225" i="22"/>
  <c r="M225" i="22" s="1"/>
  <c r="D226" i="22"/>
  <c r="M226" i="22" s="1"/>
  <c r="D227" i="22"/>
  <c r="M227" i="22" s="1"/>
  <c r="D228" i="22"/>
  <c r="M228" i="22" s="1"/>
  <c r="D229" i="22"/>
  <c r="M229" i="22" s="1"/>
  <c r="D230" i="22"/>
  <c r="M230" i="22" s="1"/>
  <c r="D231" i="22"/>
  <c r="M231" i="22" s="1"/>
  <c r="D232" i="22"/>
  <c r="M232" i="22" s="1"/>
  <c r="D233" i="22"/>
  <c r="M233" i="22" s="1"/>
  <c r="D234" i="22"/>
  <c r="M234" i="22" s="1"/>
  <c r="D235" i="22"/>
  <c r="M235" i="22" s="1"/>
  <c r="D236" i="22"/>
  <c r="M236" i="22" s="1"/>
  <c r="D237" i="22"/>
  <c r="M237" i="22" s="1"/>
  <c r="D238" i="22"/>
  <c r="M238" i="22" s="1"/>
  <c r="D239" i="22"/>
  <c r="M239" i="22" s="1"/>
  <c r="D240" i="22"/>
  <c r="M240" i="22" s="1"/>
  <c r="D241" i="22"/>
  <c r="M241" i="22" s="1"/>
  <c r="D242" i="22"/>
  <c r="M242" i="22" s="1"/>
  <c r="D243" i="22"/>
  <c r="M243" i="22" s="1"/>
  <c r="D244" i="22"/>
  <c r="M244" i="22" s="1"/>
  <c r="D245" i="22"/>
  <c r="M245" i="22" s="1"/>
  <c r="D246" i="22"/>
  <c r="M246" i="22" s="1"/>
  <c r="D247" i="22"/>
  <c r="M247" i="22" s="1"/>
  <c r="D248" i="22"/>
  <c r="M248" i="22" s="1"/>
  <c r="D249" i="22"/>
  <c r="M249" i="22" s="1"/>
  <c r="D250" i="22"/>
  <c r="M250" i="22" s="1"/>
  <c r="D251" i="22"/>
  <c r="M251" i="22" s="1"/>
  <c r="D252" i="22"/>
  <c r="M252" i="22" s="1"/>
  <c r="D253" i="22"/>
  <c r="M253" i="22" s="1"/>
  <c r="D254" i="22"/>
  <c r="M254" i="22" s="1"/>
  <c r="D255" i="22"/>
  <c r="M255" i="22" s="1"/>
  <c r="D256" i="22"/>
  <c r="M256" i="22" s="1"/>
  <c r="D257" i="22"/>
  <c r="M257" i="22" s="1"/>
  <c r="D258" i="22"/>
  <c r="M258" i="22" s="1"/>
  <c r="D259" i="22"/>
  <c r="M259" i="22" s="1"/>
  <c r="D260" i="22"/>
  <c r="M260" i="22" s="1"/>
  <c r="D261" i="22"/>
  <c r="M261" i="22" s="1"/>
  <c r="D262" i="22"/>
  <c r="M262" i="22" s="1"/>
  <c r="D263" i="22"/>
  <c r="M263" i="22" s="1"/>
  <c r="D264" i="22"/>
  <c r="M264" i="22" s="1"/>
  <c r="D265" i="22"/>
  <c r="M265" i="22" s="1"/>
  <c r="D266" i="22"/>
  <c r="M266" i="22" s="1"/>
  <c r="D267" i="22"/>
  <c r="M267" i="22" s="1"/>
  <c r="D268" i="22"/>
  <c r="M268" i="22" s="1"/>
  <c r="D269" i="22"/>
  <c r="M269" i="22" s="1"/>
  <c r="D270" i="22"/>
  <c r="M270" i="22" s="1"/>
  <c r="D271" i="22"/>
  <c r="M271" i="22" s="1"/>
  <c r="D272" i="22"/>
  <c r="M272" i="22" s="1"/>
  <c r="D273" i="22"/>
  <c r="M273" i="22" s="1"/>
  <c r="D274" i="22"/>
  <c r="M274" i="22" s="1"/>
  <c r="D275" i="22"/>
  <c r="M275" i="22" s="1"/>
  <c r="D276" i="22"/>
  <c r="M276" i="22" s="1"/>
  <c r="D277" i="22"/>
  <c r="M277" i="22" s="1"/>
  <c r="D278" i="22"/>
  <c r="M278" i="22" s="1"/>
  <c r="D279" i="22"/>
  <c r="M279" i="22" s="1"/>
  <c r="D280" i="22"/>
  <c r="M280" i="22" s="1"/>
  <c r="D281" i="22"/>
  <c r="M281" i="22" s="1"/>
  <c r="D282" i="22"/>
  <c r="M282" i="22" s="1"/>
  <c r="D283" i="22"/>
  <c r="M283" i="22" s="1"/>
  <c r="D284" i="22"/>
  <c r="M284" i="22" s="1"/>
  <c r="D285" i="22"/>
  <c r="M285" i="22" s="1"/>
  <c r="D286" i="22"/>
  <c r="M286" i="22" s="1"/>
  <c r="D287" i="22"/>
  <c r="M287" i="22" s="1"/>
  <c r="D288" i="22"/>
  <c r="M288" i="22" s="1"/>
  <c r="D289" i="22"/>
  <c r="M289" i="22" s="1"/>
  <c r="D290" i="22"/>
  <c r="M290" i="22" s="1"/>
  <c r="D291" i="22"/>
  <c r="M291" i="22" s="1"/>
  <c r="D292" i="22"/>
  <c r="M292" i="22" s="1"/>
  <c r="D293" i="22"/>
  <c r="M293" i="22" s="1"/>
  <c r="D294" i="22"/>
  <c r="M294" i="22" s="1"/>
  <c r="D295" i="22"/>
  <c r="M295" i="22" s="1"/>
  <c r="D296" i="22"/>
  <c r="M296" i="22" s="1"/>
  <c r="D297" i="22"/>
  <c r="M297" i="22" s="1"/>
  <c r="D298" i="22"/>
  <c r="M298" i="22" s="1"/>
  <c r="D299" i="22"/>
  <c r="M299" i="22" s="1"/>
  <c r="D300" i="22"/>
  <c r="M300" i="22" s="1"/>
  <c r="D301" i="22"/>
  <c r="M301" i="22" s="1"/>
  <c r="D302" i="22"/>
  <c r="M302" i="22" s="1"/>
  <c r="D303" i="22"/>
  <c r="M303" i="22" s="1"/>
  <c r="D304" i="22"/>
  <c r="M304" i="22" s="1"/>
  <c r="D305" i="22"/>
  <c r="M305" i="22" s="1"/>
  <c r="D306" i="22"/>
  <c r="M306" i="22" s="1"/>
  <c r="D307" i="22"/>
  <c r="M307" i="22" s="1"/>
  <c r="D308" i="22"/>
  <c r="M308" i="22" s="1"/>
  <c r="D309" i="22"/>
  <c r="M309" i="22" s="1"/>
  <c r="D310" i="22"/>
  <c r="M310" i="22" s="1"/>
  <c r="D311" i="22"/>
  <c r="M311" i="22" s="1"/>
  <c r="D312" i="22"/>
  <c r="M312" i="22" s="1"/>
  <c r="D313" i="22"/>
  <c r="M313" i="22" s="1"/>
  <c r="D314" i="22"/>
  <c r="M314" i="22" s="1"/>
  <c r="D315" i="22"/>
  <c r="M315" i="22" s="1"/>
  <c r="D316" i="22"/>
  <c r="M316" i="22" s="1"/>
  <c r="D317" i="22"/>
  <c r="M317" i="22" s="1"/>
  <c r="D318" i="22"/>
  <c r="M318" i="22" s="1"/>
  <c r="D319" i="22"/>
  <c r="M319" i="22" s="1"/>
  <c r="D320" i="22"/>
  <c r="M320" i="22" s="1"/>
  <c r="D321" i="22"/>
  <c r="M321" i="22" s="1"/>
  <c r="D322" i="22"/>
  <c r="M322" i="22" s="1"/>
  <c r="D323" i="22"/>
  <c r="M323" i="22" s="1"/>
  <c r="D324" i="22"/>
  <c r="M324" i="22" s="1"/>
  <c r="D325" i="22"/>
  <c r="M325" i="22" s="1"/>
  <c r="D326" i="22"/>
  <c r="M326" i="22" s="1"/>
  <c r="D327" i="22"/>
  <c r="M327" i="22" s="1"/>
  <c r="D328" i="22"/>
  <c r="M328" i="22" s="1"/>
  <c r="D329" i="22"/>
  <c r="M329" i="22" s="1"/>
  <c r="D330" i="22"/>
  <c r="M330" i="22" s="1"/>
  <c r="D331" i="22"/>
  <c r="M331" i="22" s="1"/>
  <c r="D332" i="22"/>
  <c r="M332" i="22" s="1"/>
  <c r="D333" i="22"/>
  <c r="M333" i="22" s="1"/>
  <c r="D334" i="22"/>
  <c r="M334" i="22" s="1"/>
  <c r="D335" i="22"/>
  <c r="M335" i="22" s="1"/>
  <c r="D336" i="22"/>
  <c r="M336" i="22" s="1"/>
  <c r="D337" i="22"/>
  <c r="M337" i="22" s="1"/>
  <c r="D338" i="22"/>
  <c r="M338" i="22" s="1"/>
  <c r="D339" i="22"/>
  <c r="M339" i="22" s="1"/>
  <c r="D340" i="22"/>
  <c r="M340" i="22" s="1"/>
  <c r="D341" i="22"/>
  <c r="M341" i="22" s="1"/>
  <c r="D342" i="22"/>
  <c r="M342" i="22" s="1"/>
  <c r="D343" i="22"/>
  <c r="M343" i="22" s="1"/>
  <c r="D344" i="22"/>
  <c r="M344" i="22" s="1"/>
  <c r="D345" i="22"/>
  <c r="M345" i="22" s="1"/>
  <c r="D346" i="22"/>
  <c r="M346" i="22" s="1"/>
  <c r="D347" i="22"/>
  <c r="M347" i="22" s="1"/>
  <c r="D348" i="22"/>
  <c r="M348" i="22" s="1"/>
  <c r="D349" i="22"/>
  <c r="M349" i="22" s="1"/>
  <c r="D350" i="22"/>
  <c r="M350" i="22" s="1"/>
  <c r="D351" i="22"/>
  <c r="M351" i="22" s="1"/>
  <c r="D352" i="22"/>
  <c r="M352" i="22" s="1"/>
  <c r="D353" i="22"/>
  <c r="M353" i="22" s="1"/>
  <c r="D354" i="22"/>
  <c r="M354" i="22" s="1"/>
  <c r="D355" i="22"/>
  <c r="M355" i="22" s="1"/>
  <c r="D356" i="22"/>
  <c r="M356" i="22" s="1"/>
  <c r="D357" i="22"/>
  <c r="M357" i="22" s="1"/>
  <c r="D358" i="22"/>
  <c r="M358" i="22" s="1"/>
  <c r="D359" i="22"/>
  <c r="M359" i="22" s="1"/>
  <c r="D360" i="22"/>
  <c r="M360" i="22" s="1"/>
  <c r="D361" i="22"/>
  <c r="M361" i="22" s="1"/>
  <c r="D362" i="22"/>
  <c r="M362" i="22" s="1"/>
  <c r="D363" i="22"/>
  <c r="M363" i="22" s="1"/>
  <c r="D364" i="22"/>
  <c r="M364" i="22" s="1"/>
  <c r="D365" i="22"/>
  <c r="M365" i="22" s="1"/>
  <c r="D366" i="22"/>
  <c r="M366" i="22" s="1"/>
  <c r="D367" i="22"/>
  <c r="M367" i="22" s="1"/>
  <c r="D368" i="22"/>
  <c r="M368" i="22" s="1"/>
  <c r="D369" i="22"/>
  <c r="M369" i="22" s="1"/>
  <c r="D370" i="22"/>
  <c r="M370" i="22" s="1"/>
  <c r="D371" i="22"/>
  <c r="M371" i="22" s="1"/>
  <c r="D372" i="22"/>
  <c r="M372" i="22" s="1"/>
  <c r="D373" i="22"/>
  <c r="M373" i="22" s="1"/>
  <c r="D374" i="22"/>
  <c r="M374" i="22" s="1"/>
  <c r="D375" i="22"/>
  <c r="M375" i="22" s="1"/>
  <c r="D376" i="22"/>
  <c r="M376" i="22" s="1"/>
  <c r="D377" i="22"/>
  <c r="M377" i="22" s="1"/>
  <c r="D378" i="22"/>
  <c r="M378" i="22" s="1"/>
  <c r="D379" i="22"/>
  <c r="M379" i="22" s="1"/>
  <c r="D380" i="22"/>
  <c r="M380" i="22" s="1"/>
  <c r="D381" i="22"/>
  <c r="M381" i="22" s="1"/>
  <c r="D382" i="22"/>
  <c r="M382" i="22" s="1"/>
  <c r="D383" i="22"/>
  <c r="M383" i="22" s="1"/>
  <c r="D384" i="22"/>
  <c r="M384" i="22" s="1"/>
  <c r="D385" i="22"/>
  <c r="M385" i="22" s="1"/>
  <c r="D386" i="22"/>
  <c r="M386" i="22" s="1"/>
  <c r="D387" i="22"/>
  <c r="M387" i="22" s="1"/>
  <c r="D388" i="22"/>
  <c r="M388" i="22" s="1"/>
  <c r="D389" i="22"/>
  <c r="M389" i="22" s="1"/>
  <c r="D390" i="22"/>
  <c r="M390" i="22" s="1"/>
  <c r="D391" i="22"/>
  <c r="M391" i="22" s="1"/>
  <c r="D392" i="22"/>
  <c r="M392" i="22" s="1"/>
  <c r="D393" i="22"/>
  <c r="M393" i="22" s="1"/>
  <c r="D394" i="22"/>
  <c r="M394" i="22" s="1"/>
  <c r="D395" i="22"/>
  <c r="M395" i="22" s="1"/>
  <c r="D396" i="22"/>
  <c r="M396" i="22" s="1"/>
  <c r="D397" i="22"/>
  <c r="M397" i="22" s="1"/>
  <c r="D398" i="22"/>
  <c r="M398" i="22" s="1"/>
  <c r="D399" i="22"/>
  <c r="M399" i="22" s="1"/>
  <c r="D400" i="22"/>
  <c r="M400" i="22" s="1"/>
  <c r="D401" i="22"/>
  <c r="M401" i="22" s="1"/>
  <c r="D402" i="22"/>
  <c r="M402" i="22" s="1"/>
  <c r="D403" i="22"/>
  <c r="M403" i="22" s="1"/>
  <c r="D404" i="22"/>
  <c r="M404" i="22" s="1"/>
  <c r="D405" i="22"/>
  <c r="M405" i="22" s="1"/>
  <c r="D406" i="22"/>
  <c r="M406" i="22" s="1"/>
  <c r="D407" i="22"/>
  <c r="M407" i="22" s="1"/>
  <c r="D408" i="22"/>
  <c r="M408" i="22" s="1"/>
  <c r="D409" i="22"/>
  <c r="M409" i="22" s="1"/>
  <c r="D410" i="22"/>
  <c r="M410" i="22" s="1"/>
  <c r="D411" i="22"/>
  <c r="M411" i="22" s="1"/>
  <c r="D412" i="22"/>
  <c r="M412" i="22" s="1"/>
  <c r="D413" i="22"/>
  <c r="M413" i="22" s="1"/>
  <c r="D414" i="22"/>
  <c r="M414" i="22" s="1"/>
  <c r="D415" i="22"/>
  <c r="M415" i="22" s="1"/>
  <c r="D416" i="22"/>
  <c r="M416" i="22" s="1"/>
  <c r="D417" i="22"/>
  <c r="M417" i="22" s="1"/>
  <c r="D418" i="22"/>
  <c r="M418" i="22" s="1"/>
  <c r="D419" i="22"/>
  <c r="M419" i="22" s="1"/>
  <c r="D420" i="22"/>
  <c r="M420" i="22" s="1"/>
  <c r="D421" i="22"/>
  <c r="M421" i="22" s="1"/>
  <c r="D422" i="22"/>
  <c r="M422" i="22" s="1"/>
  <c r="D423" i="22"/>
  <c r="M423" i="22" s="1"/>
  <c r="D424" i="22"/>
  <c r="M424" i="22" s="1"/>
  <c r="D425" i="22"/>
  <c r="M425" i="22" s="1"/>
  <c r="D426" i="22"/>
  <c r="M426" i="22" s="1"/>
  <c r="D427" i="22"/>
  <c r="M427" i="22" s="1"/>
  <c r="D428" i="22"/>
  <c r="M428" i="22" s="1"/>
  <c r="D429" i="22"/>
  <c r="M429" i="22" s="1"/>
  <c r="D430" i="22"/>
  <c r="M430" i="22" s="1"/>
  <c r="D431" i="22"/>
  <c r="M431" i="22" s="1"/>
  <c r="D432" i="22"/>
  <c r="M432" i="22" s="1"/>
  <c r="D433" i="22"/>
  <c r="M433" i="22" s="1"/>
  <c r="D434" i="22"/>
  <c r="M434" i="22" s="1"/>
  <c r="D435" i="22"/>
  <c r="M435" i="22" s="1"/>
  <c r="D437" i="22"/>
  <c r="M437" i="22" s="1"/>
  <c r="D438" i="22"/>
  <c r="M438" i="22" s="1"/>
  <c r="D439" i="22"/>
  <c r="M439" i="22" s="1"/>
  <c r="D440" i="22"/>
  <c r="M440" i="22" s="1"/>
  <c r="D441" i="22"/>
  <c r="M441" i="22" s="1"/>
  <c r="D442" i="22"/>
  <c r="M442" i="22" s="1"/>
  <c r="D443" i="22"/>
  <c r="M443" i="22" s="1"/>
  <c r="D444" i="22"/>
  <c r="M444" i="22" s="1"/>
  <c r="D445" i="22"/>
  <c r="M445" i="22" s="1"/>
  <c r="D446" i="22"/>
  <c r="M446" i="22" s="1"/>
  <c r="D447" i="22"/>
  <c r="M447" i="22" s="1"/>
  <c r="D448" i="22"/>
  <c r="M448" i="22" s="1"/>
  <c r="D449" i="22"/>
  <c r="M449" i="22" s="1"/>
  <c r="D450" i="22"/>
  <c r="M450" i="22" s="1"/>
  <c r="D451" i="22"/>
  <c r="M451" i="22" s="1"/>
  <c r="D452" i="22"/>
  <c r="M452" i="22" s="1"/>
  <c r="D453" i="22"/>
  <c r="M453" i="22" s="1"/>
  <c r="D454" i="22"/>
  <c r="M454" i="22" s="1"/>
  <c r="D455" i="22"/>
  <c r="M455" i="22" s="1"/>
  <c r="D456" i="22"/>
  <c r="M456" i="22" s="1"/>
  <c r="D457" i="22"/>
  <c r="M457" i="22" s="1"/>
  <c r="D458" i="22"/>
  <c r="M458" i="22" s="1"/>
  <c r="D459" i="22"/>
  <c r="M459" i="22" s="1"/>
  <c r="D460" i="22"/>
  <c r="M460" i="22" s="1"/>
  <c r="D461" i="22"/>
  <c r="M461" i="22" s="1"/>
  <c r="D462" i="22"/>
  <c r="M462" i="22" s="1"/>
  <c r="D463" i="22"/>
  <c r="M463" i="22" s="1"/>
  <c r="D464" i="22"/>
  <c r="M464" i="22" s="1"/>
  <c r="D465" i="22"/>
  <c r="M465" i="22" s="1"/>
  <c r="D466" i="22"/>
  <c r="M466" i="22" s="1"/>
  <c r="D467" i="22"/>
  <c r="M467" i="22" s="1"/>
  <c r="D468" i="22"/>
  <c r="M468" i="22" s="1"/>
  <c r="D469" i="22"/>
  <c r="M469" i="22" s="1"/>
  <c r="D470" i="22"/>
  <c r="M470" i="22" s="1"/>
  <c r="D471" i="22"/>
  <c r="M471" i="22" s="1"/>
  <c r="D472" i="22"/>
  <c r="M472" i="22" s="1"/>
  <c r="D473" i="22"/>
  <c r="M473" i="22" s="1"/>
  <c r="D474" i="22"/>
  <c r="M474" i="22" s="1"/>
  <c r="D475" i="22"/>
  <c r="M475" i="22" s="1"/>
  <c r="D476" i="22"/>
  <c r="M476" i="22" s="1"/>
  <c r="D477" i="22"/>
  <c r="M477" i="22" s="1"/>
  <c r="D478" i="22"/>
  <c r="M478" i="22" s="1"/>
  <c r="D479" i="22"/>
  <c r="M479" i="22" s="1"/>
  <c r="D480" i="22"/>
  <c r="M480" i="22" s="1"/>
  <c r="D481" i="22"/>
  <c r="M481" i="22" s="1"/>
  <c r="D482" i="22"/>
  <c r="M482" i="22" s="1"/>
  <c r="D483" i="22"/>
  <c r="M483" i="22" s="1"/>
  <c r="D484" i="22"/>
  <c r="M484" i="22" s="1"/>
  <c r="D485" i="22"/>
  <c r="M485" i="22" s="1"/>
  <c r="D486" i="22"/>
  <c r="M486" i="22" s="1"/>
  <c r="D487" i="22"/>
  <c r="M487" i="22" s="1"/>
  <c r="D488" i="22"/>
  <c r="M488" i="22" s="1"/>
  <c r="D489" i="22"/>
  <c r="M489" i="22" s="1"/>
  <c r="D490" i="22"/>
  <c r="M490" i="22" s="1"/>
  <c r="D491" i="22"/>
  <c r="M491" i="22" s="1"/>
  <c r="D492" i="22"/>
  <c r="M492" i="22" s="1"/>
  <c r="D493" i="22"/>
  <c r="M493" i="22" s="1"/>
  <c r="D494" i="22"/>
  <c r="M494" i="22" s="1"/>
  <c r="D495" i="22"/>
  <c r="M495" i="22" s="1"/>
  <c r="D496" i="22"/>
  <c r="M496" i="22" s="1"/>
  <c r="D497" i="22"/>
  <c r="M497" i="22" s="1"/>
  <c r="D498" i="22"/>
  <c r="M498" i="22" s="1"/>
  <c r="D499" i="22"/>
  <c r="M499" i="22" s="1"/>
  <c r="D500" i="22"/>
  <c r="M500" i="22" s="1"/>
  <c r="D501" i="22"/>
  <c r="M501" i="22" s="1"/>
  <c r="D502" i="22"/>
  <c r="M502" i="22" s="1"/>
  <c r="D503" i="22"/>
  <c r="M503" i="22" s="1"/>
  <c r="D504" i="22"/>
  <c r="M504" i="22" s="1"/>
  <c r="D505" i="22"/>
  <c r="M505" i="22" s="1"/>
  <c r="D506" i="22"/>
  <c r="M506" i="22" s="1"/>
  <c r="D507" i="22"/>
  <c r="M507" i="22" s="1"/>
  <c r="D508" i="22"/>
  <c r="M508" i="22" s="1"/>
  <c r="D509" i="22"/>
  <c r="M509" i="22" s="1"/>
  <c r="D510" i="22"/>
  <c r="M510" i="22" s="1"/>
  <c r="D511" i="22"/>
  <c r="M511" i="22" s="1"/>
  <c r="D2" i="22"/>
  <c r="M2" i="22" s="1"/>
  <c r="D3" i="21"/>
  <c r="M3" i="21" s="1"/>
  <c r="D4" i="21"/>
  <c r="D5" i="21"/>
  <c r="M5" i="21" s="1"/>
  <c r="D6" i="21"/>
  <c r="M6" i="21" s="1"/>
  <c r="D7" i="21"/>
  <c r="M7" i="21" s="1"/>
  <c r="D8" i="21"/>
  <c r="M8" i="21" s="1"/>
  <c r="D9" i="21"/>
  <c r="M9" i="21" s="1"/>
  <c r="D10" i="21"/>
  <c r="M10" i="21" s="1"/>
  <c r="D11" i="21"/>
  <c r="M11" i="21" s="1"/>
  <c r="D12" i="21"/>
  <c r="D13" i="21"/>
  <c r="M13" i="21" s="1"/>
  <c r="D14" i="21"/>
  <c r="M14" i="21" s="1"/>
  <c r="D15" i="21"/>
  <c r="M15" i="21" s="1"/>
  <c r="D16" i="21"/>
  <c r="D17" i="21"/>
  <c r="M17" i="21" s="1"/>
  <c r="D18" i="21"/>
  <c r="M18" i="21" s="1"/>
  <c r="D19" i="21"/>
  <c r="M19" i="21" s="1"/>
  <c r="D20" i="21"/>
  <c r="D21" i="21"/>
  <c r="M21" i="21" s="1"/>
  <c r="D22" i="21"/>
  <c r="M22" i="21" s="1"/>
  <c r="D23" i="21"/>
  <c r="M23" i="21" s="1"/>
  <c r="D24" i="21"/>
  <c r="D25" i="21"/>
  <c r="M25" i="21" s="1"/>
  <c r="D26" i="21"/>
  <c r="M26" i="21" s="1"/>
  <c r="D27" i="21"/>
  <c r="M27" i="21" s="1"/>
  <c r="D28" i="21"/>
  <c r="M28" i="21" s="1"/>
  <c r="D29" i="21"/>
  <c r="M29" i="21" s="1"/>
  <c r="D30" i="21"/>
  <c r="M30" i="21" s="1"/>
  <c r="D31" i="21"/>
  <c r="M31" i="21" s="1"/>
  <c r="D32" i="21"/>
  <c r="D33" i="21"/>
  <c r="M33" i="21" s="1"/>
  <c r="D34" i="21"/>
  <c r="M34" i="21" s="1"/>
  <c r="D35" i="21"/>
  <c r="M35" i="21" s="1"/>
  <c r="D36" i="21"/>
  <c r="D37" i="21"/>
  <c r="M37" i="21" s="1"/>
  <c r="D38" i="21"/>
  <c r="M38" i="21" s="1"/>
  <c r="D39" i="21"/>
  <c r="M39" i="21" s="1"/>
  <c r="D40" i="21"/>
  <c r="M40" i="21" s="1"/>
  <c r="D41" i="21"/>
  <c r="M41" i="21" s="1"/>
  <c r="D42" i="21"/>
  <c r="M42" i="21" s="1"/>
  <c r="D43" i="21"/>
  <c r="M43" i="21" s="1"/>
  <c r="D44" i="21"/>
  <c r="M44" i="21" s="1"/>
  <c r="D45" i="21"/>
  <c r="D46" i="21"/>
  <c r="M46" i="21" s="1"/>
  <c r="D47" i="21"/>
  <c r="M47" i="21" s="1"/>
  <c r="D48" i="21"/>
  <c r="M48" i="21" s="1"/>
  <c r="D49" i="21"/>
  <c r="M49" i="21" s="1"/>
  <c r="D50" i="21"/>
  <c r="M50" i="21" s="1"/>
  <c r="D51" i="21"/>
  <c r="M51" i="21" s="1"/>
  <c r="D52" i="21"/>
  <c r="D53" i="21"/>
  <c r="M53" i="21" s="1"/>
  <c r="D54" i="21"/>
  <c r="M54" i="21" s="1"/>
  <c r="D55" i="21"/>
  <c r="M55" i="21" s="1"/>
  <c r="D56" i="21"/>
  <c r="M56" i="21" s="1"/>
  <c r="D57" i="21"/>
  <c r="M57" i="21" s="1"/>
  <c r="D58" i="21"/>
  <c r="M58" i="21" s="1"/>
  <c r="D59" i="21"/>
  <c r="M59" i="21" s="1"/>
  <c r="D60" i="21"/>
  <c r="M60" i="21" s="1"/>
  <c r="D61" i="21"/>
  <c r="M61" i="21" s="1"/>
  <c r="D62" i="21"/>
  <c r="M62" i="21" s="1"/>
  <c r="D63" i="21"/>
  <c r="M63" i="21" s="1"/>
  <c r="D64" i="21"/>
  <c r="M64" i="21" s="1"/>
  <c r="D65" i="21"/>
  <c r="M65" i="21" s="1"/>
  <c r="D66" i="21"/>
  <c r="M66" i="21" s="1"/>
  <c r="D67" i="21"/>
  <c r="M67" i="21" s="1"/>
  <c r="D68" i="21"/>
  <c r="M68" i="21" s="1"/>
  <c r="D69" i="21"/>
  <c r="M69" i="21" s="1"/>
  <c r="D70" i="21"/>
  <c r="M70" i="21" s="1"/>
  <c r="D71" i="21"/>
  <c r="M71" i="21" s="1"/>
  <c r="D72" i="21"/>
  <c r="M72" i="21" s="1"/>
  <c r="D73" i="21"/>
  <c r="D74" i="21"/>
  <c r="M74" i="21" s="1"/>
  <c r="D75" i="21"/>
  <c r="M75" i="21" s="1"/>
  <c r="D76" i="21"/>
  <c r="M76" i="21" s="1"/>
  <c r="D77" i="21"/>
  <c r="M77" i="21" s="1"/>
  <c r="D78" i="21"/>
  <c r="M78" i="21" s="1"/>
  <c r="D79" i="21"/>
  <c r="M79" i="21" s="1"/>
  <c r="D80" i="21"/>
  <c r="D81" i="21"/>
  <c r="M81" i="21" s="1"/>
  <c r="D82" i="21"/>
  <c r="M82" i="21" s="1"/>
  <c r="D83" i="21"/>
  <c r="M83" i="21" s="1"/>
  <c r="D84" i="21"/>
  <c r="M84" i="21" s="1"/>
  <c r="D85" i="21"/>
  <c r="M85" i="21" s="1"/>
  <c r="D86" i="21"/>
  <c r="M86" i="21" s="1"/>
  <c r="D87" i="21"/>
  <c r="M87" i="21" s="1"/>
  <c r="D88" i="21"/>
  <c r="D89" i="21"/>
  <c r="M89" i="21" s="1"/>
  <c r="D90" i="21"/>
  <c r="M90" i="21" s="1"/>
  <c r="D91" i="21"/>
  <c r="M91" i="21" s="1"/>
  <c r="D92" i="21"/>
  <c r="M92" i="21" s="1"/>
  <c r="D93" i="21"/>
  <c r="M93" i="21" s="1"/>
  <c r="D94" i="21"/>
  <c r="M94" i="21" s="1"/>
  <c r="D95" i="21"/>
  <c r="M95" i="21" s="1"/>
  <c r="D96" i="21"/>
  <c r="M96" i="21" s="1"/>
  <c r="D97" i="21"/>
  <c r="M97" i="21" s="1"/>
  <c r="D98" i="21"/>
  <c r="M98" i="21" s="1"/>
  <c r="D99" i="21"/>
  <c r="M99" i="21" s="1"/>
  <c r="D100" i="21"/>
  <c r="M100" i="21" s="1"/>
  <c r="D101" i="21"/>
  <c r="D102" i="21"/>
  <c r="M102" i="21" s="1"/>
  <c r="D103" i="21"/>
  <c r="M103" i="21" s="1"/>
  <c r="D104" i="21"/>
  <c r="M104" i="21" s="1"/>
  <c r="D105" i="21"/>
  <c r="M105" i="21" s="1"/>
  <c r="D106" i="21"/>
  <c r="M106" i="21" s="1"/>
  <c r="D107" i="21"/>
  <c r="M107" i="21" s="1"/>
  <c r="D108" i="21"/>
  <c r="M108" i="21" s="1"/>
  <c r="D109" i="21"/>
  <c r="D110" i="21"/>
  <c r="M110" i="21" s="1"/>
  <c r="D111" i="21"/>
  <c r="M111" i="21" s="1"/>
  <c r="D112" i="21"/>
  <c r="M112" i="21" s="1"/>
  <c r="D113" i="21"/>
  <c r="M113" i="21" s="1"/>
  <c r="D114" i="21"/>
  <c r="M114" i="21" s="1"/>
  <c r="D115" i="21"/>
  <c r="M115" i="21" s="1"/>
  <c r="D116" i="21"/>
  <c r="D117" i="21"/>
  <c r="M117" i="21" s="1"/>
  <c r="D118" i="21"/>
  <c r="M118" i="21" s="1"/>
  <c r="D119" i="21"/>
  <c r="M119" i="21" s="1"/>
  <c r="D120" i="21"/>
  <c r="M120" i="21" s="1"/>
  <c r="D121" i="21"/>
  <c r="M121" i="21" s="1"/>
  <c r="D122" i="21"/>
  <c r="M122" i="21" s="1"/>
  <c r="D123" i="21"/>
  <c r="M123" i="21" s="1"/>
  <c r="D124" i="21"/>
  <c r="M124" i="21" s="1"/>
  <c r="D125" i="21"/>
  <c r="M125" i="21" s="1"/>
  <c r="D126" i="21"/>
  <c r="M126" i="21" s="1"/>
  <c r="D127" i="21"/>
  <c r="M127" i="21" s="1"/>
  <c r="D128" i="21"/>
  <c r="M128" i="21" s="1"/>
  <c r="D129" i="21"/>
  <c r="M129" i="21" s="1"/>
  <c r="D130" i="21"/>
  <c r="M130" i="21" s="1"/>
  <c r="D131" i="21"/>
  <c r="M131" i="21" s="1"/>
  <c r="D132" i="21"/>
  <c r="M132" i="21" s="1"/>
  <c r="D133" i="21"/>
  <c r="M133" i="21" s="1"/>
  <c r="D134" i="21"/>
  <c r="M134" i="21" s="1"/>
  <c r="D135" i="21"/>
  <c r="M135" i="21" s="1"/>
  <c r="D136" i="21"/>
  <c r="M136" i="21" s="1"/>
  <c r="D137" i="21"/>
  <c r="D138" i="21"/>
  <c r="M138" i="21" s="1"/>
  <c r="D139" i="21"/>
  <c r="M139" i="21" s="1"/>
  <c r="D140" i="21"/>
  <c r="M140" i="21" s="1"/>
  <c r="D141" i="21"/>
  <c r="M141" i="21" s="1"/>
  <c r="D142" i="21"/>
  <c r="M142" i="21" s="1"/>
  <c r="D143" i="21"/>
  <c r="M143" i="21" s="1"/>
  <c r="D144" i="21"/>
  <c r="D145" i="21"/>
  <c r="M145" i="21" s="1"/>
  <c r="D146" i="21"/>
  <c r="M146" i="21" s="1"/>
  <c r="D147" i="21"/>
  <c r="M147" i="21" s="1"/>
  <c r="D148" i="21"/>
  <c r="M148" i="21" s="1"/>
  <c r="D149" i="21"/>
  <c r="M149" i="21" s="1"/>
  <c r="D150" i="21"/>
  <c r="M150" i="21" s="1"/>
  <c r="D151" i="21"/>
  <c r="M151" i="21" s="1"/>
  <c r="D152" i="21"/>
  <c r="D153" i="21"/>
  <c r="M153" i="21" s="1"/>
  <c r="D154" i="21"/>
  <c r="M154" i="21" s="1"/>
  <c r="D155" i="21"/>
  <c r="M155" i="21" s="1"/>
  <c r="D156" i="21"/>
  <c r="M156" i="21" s="1"/>
  <c r="D157" i="21"/>
  <c r="M157" i="21" s="1"/>
  <c r="D158" i="21"/>
  <c r="M158" i="21" s="1"/>
  <c r="D159" i="21"/>
  <c r="M159" i="21" s="1"/>
  <c r="D160" i="21"/>
  <c r="M160" i="21" s="1"/>
  <c r="D161" i="21"/>
  <c r="M161" i="21" s="1"/>
  <c r="D162" i="21"/>
  <c r="M162" i="21" s="1"/>
  <c r="D163" i="21"/>
  <c r="M163" i="21" s="1"/>
  <c r="D164" i="21"/>
  <c r="M164" i="21" s="1"/>
  <c r="D165" i="21"/>
  <c r="D166" i="21"/>
  <c r="M166" i="21" s="1"/>
  <c r="D167" i="21"/>
  <c r="M167" i="21" s="1"/>
  <c r="D168" i="21"/>
  <c r="M168" i="21" s="1"/>
  <c r="D169" i="21"/>
  <c r="M169" i="21" s="1"/>
  <c r="D170" i="21"/>
  <c r="M170" i="21" s="1"/>
  <c r="D171" i="21"/>
  <c r="M171" i="21" s="1"/>
  <c r="D172" i="21"/>
  <c r="M172" i="21" s="1"/>
  <c r="D173" i="21"/>
  <c r="D174" i="21"/>
  <c r="M174" i="21" s="1"/>
  <c r="D175" i="21"/>
  <c r="M175" i="21" s="1"/>
  <c r="D176" i="21"/>
  <c r="M176" i="21" s="1"/>
  <c r="D177" i="21"/>
  <c r="M177" i="21" s="1"/>
  <c r="D178" i="21"/>
  <c r="M178" i="21" s="1"/>
  <c r="D179" i="21"/>
  <c r="M179" i="21" s="1"/>
  <c r="D180" i="21"/>
  <c r="D181" i="21"/>
  <c r="M181" i="21" s="1"/>
  <c r="D182" i="21"/>
  <c r="M182" i="21" s="1"/>
  <c r="D183" i="21"/>
  <c r="M183" i="21" s="1"/>
  <c r="D184" i="21"/>
  <c r="M184" i="21" s="1"/>
  <c r="D185" i="21"/>
  <c r="M185" i="21" s="1"/>
  <c r="D186" i="21"/>
  <c r="M186" i="21" s="1"/>
  <c r="D187" i="21"/>
  <c r="M187" i="21" s="1"/>
  <c r="D188" i="21"/>
  <c r="M188" i="21" s="1"/>
  <c r="D189" i="21"/>
  <c r="M189" i="21" s="1"/>
  <c r="D190" i="21"/>
  <c r="M190" i="21" s="1"/>
  <c r="D191" i="21"/>
  <c r="M191" i="21" s="1"/>
  <c r="D192" i="21"/>
  <c r="M192" i="21" s="1"/>
  <c r="D193" i="21"/>
  <c r="M193" i="21" s="1"/>
  <c r="D194" i="21"/>
  <c r="M194" i="21" s="1"/>
  <c r="D195" i="21"/>
  <c r="M195" i="21" s="1"/>
  <c r="D196" i="21"/>
  <c r="M196" i="21" s="1"/>
  <c r="D197" i="21"/>
  <c r="M197" i="21" s="1"/>
  <c r="D198" i="21"/>
  <c r="M198" i="21" s="1"/>
  <c r="D199" i="21"/>
  <c r="M199" i="21" s="1"/>
  <c r="D200" i="21"/>
  <c r="M200" i="21" s="1"/>
  <c r="D201" i="21"/>
  <c r="D202" i="21"/>
  <c r="M202" i="21" s="1"/>
  <c r="D203" i="21"/>
  <c r="M203" i="21" s="1"/>
  <c r="D204" i="21"/>
  <c r="M204" i="21" s="1"/>
  <c r="D205" i="21"/>
  <c r="M205" i="21" s="1"/>
  <c r="D206" i="21"/>
  <c r="M206" i="21" s="1"/>
  <c r="D207" i="21"/>
  <c r="M207" i="21" s="1"/>
  <c r="D208" i="21"/>
  <c r="D209" i="21"/>
  <c r="M209" i="21" s="1"/>
  <c r="D210" i="21"/>
  <c r="M210" i="21" s="1"/>
  <c r="D211" i="21"/>
  <c r="M211" i="21" s="1"/>
  <c r="D212" i="21"/>
  <c r="M212" i="21" s="1"/>
  <c r="D213" i="21"/>
  <c r="M213" i="21" s="1"/>
  <c r="D214" i="21"/>
  <c r="M214" i="21" s="1"/>
  <c r="D215" i="21"/>
  <c r="M215" i="21" s="1"/>
  <c r="D216" i="21"/>
  <c r="D217" i="21"/>
  <c r="M217" i="21" s="1"/>
  <c r="D218" i="21"/>
  <c r="M218" i="21" s="1"/>
  <c r="D219" i="21"/>
  <c r="M219" i="21" s="1"/>
  <c r="D220" i="21"/>
  <c r="M220" i="21" s="1"/>
  <c r="D221" i="21"/>
  <c r="M221" i="21" s="1"/>
  <c r="D222" i="21"/>
  <c r="M222" i="21" s="1"/>
  <c r="D223" i="21"/>
  <c r="M223" i="21" s="1"/>
  <c r="D224" i="21"/>
  <c r="M224" i="21" s="1"/>
  <c r="D225" i="21"/>
  <c r="M225" i="21" s="1"/>
  <c r="D226" i="21"/>
  <c r="M226" i="21" s="1"/>
  <c r="D227" i="21"/>
  <c r="M227" i="21" s="1"/>
  <c r="D228" i="21"/>
  <c r="M228" i="21" s="1"/>
  <c r="D229" i="21"/>
  <c r="D230" i="21"/>
  <c r="M230" i="21" s="1"/>
  <c r="D231" i="21"/>
  <c r="M231" i="21" s="1"/>
  <c r="D232" i="21"/>
  <c r="M232" i="21" s="1"/>
  <c r="D233" i="21"/>
  <c r="M233" i="21" s="1"/>
  <c r="D234" i="21"/>
  <c r="M234" i="21" s="1"/>
  <c r="D235" i="21"/>
  <c r="M235" i="21" s="1"/>
  <c r="D236" i="21"/>
  <c r="M236" i="21" s="1"/>
  <c r="D237" i="21"/>
  <c r="D238" i="21"/>
  <c r="M238" i="21" s="1"/>
  <c r="D239" i="21"/>
  <c r="M239" i="21" s="1"/>
  <c r="D240" i="21"/>
  <c r="M240" i="21" s="1"/>
  <c r="D241" i="21"/>
  <c r="M241" i="21" s="1"/>
  <c r="D242" i="21"/>
  <c r="M242" i="21" s="1"/>
  <c r="D243" i="21"/>
  <c r="M243" i="21" s="1"/>
  <c r="D244" i="21"/>
  <c r="D245" i="21"/>
  <c r="M245" i="21" s="1"/>
  <c r="D246" i="21"/>
  <c r="M246" i="21" s="1"/>
  <c r="D247" i="21"/>
  <c r="M247" i="21" s="1"/>
  <c r="D248" i="21"/>
  <c r="M248" i="21" s="1"/>
  <c r="D249" i="21"/>
  <c r="M249" i="21" s="1"/>
  <c r="D250" i="21"/>
  <c r="M250" i="21" s="1"/>
  <c r="D251" i="21"/>
  <c r="M251" i="21" s="1"/>
  <c r="D252" i="21"/>
  <c r="M252" i="21" s="1"/>
  <c r="D253" i="21"/>
  <c r="M253" i="21" s="1"/>
  <c r="D254" i="21"/>
  <c r="M254" i="21" s="1"/>
  <c r="D255" i="21"/>
  <c r="M255" i="21" s="1"/>
  <c r="D256" i="21"/>
  <c r="M256" i="21" s="1"/>
  <c r="D257" i="21"/>
  <c r="M257" i="21" s="1"/>
  <c r="D258" i="21"/>
  <c r="M258" i="21" s="1"/>
  <c r="D259" i="21"/>
  <c r="M259" i="21" s="1"/>
  <c r="D260" i="21"/>
  <c r="M260" i="21" s="1"/>
  <c r="D261" i="21"/>
  <c r="M261" i="21" s="1"/>
  <c r="D262" i="21"/>
  <c r="M262" i="21" s="1"/>
  <c r="D263" i="21"/>
  <c r="M263" i="21" s="1"/>
  <c r="D264" i="21"/>
  <c r="M264" i="21" s="1"/>
  <c r="D265" i="21"/>
  <c r="D266" i="21"/>
  <c r="M266" i="21" s="1"/>
  <c r="D267" i="21"/>
  <c r="M267" i="21" s="1"/>
  <c r="D268" i="21"/>
  <c r="M268" i="21" s="1"/>
  <c r="D269" i="21"/>
  <c r="M269" i="21" s="1"/>
  <c r="D270" i="21"/>
  <c r="M270" i="21" s="1"/>
  <c r="D271" i="21"/>
  <c r="M271" i="21" s="1"/>
  <c r="D272" i="21"/>
  <c r="D273" i="21"/>
  <c r="M273" i="21" s="1"/>
  <c r="D274" i="21"/>
  <c r="M274" i="21" s="1"/>
  <c r="D275" i="21"/>
  <c r="M275" i="21" s="1"/>
  <c r="D276" i="21"/>
  <c r="M276" i="21" s="1"/>
  <c r="D277" i="21"/>
  <c r="M277" i="21" s="1"/>
  <c r="D278" i="21"/>
  <c r="M278" i="21" s="1"/>
  <c r="D279" i="21"/>
  <c r="M279" i="21" s="1"/>
  <c r="D280" i="21"/>
  <c r="D281" i="21"/>
  <c r="M281" i="21" s="1"/>
  <c r="D282" i="21"/>
  <c r="M282" i="21" s="1"/>
  <c r="D283" i="21"/>
  <c r="M283" i="21" s="1"/>
  <c r="D284" i="21"/>
  <c r="M284" i="21" s="1"/>
  <c r="D285" i="21"/>
  <c r="M285" i="21" s="1"/>
  <c r="D286" i="21"/>
  <c r="M286" i="21" s="1"/>
  <c r="D287" i="21"/>
  <c r="M287" i="21" s="1"/>
  <c r="D288" i="21"/>
  <c r="M288" i="21" s="1"/>
  <c r="D289" i="21"/>
  <c r="M289" i="21" s="1"/>
  <c r="D290" i="21"/>
  <c r="M290" i="21" s="1"/>
  <c r="D291" i="21"/>
  <c r="M291" i="21" s="1"/>
  <c r="D292" i="21"/>
  <c r="M292" i="21" s="1"/>
  <c r="D293" i="21"/>
  <c r="D294" i="21"/>
  <c r="M294" i="21" s="1"/>
  <c r="D295" i="21"/>
  <c r="M295" i="21" s="1"/>
  <c r="D296" i="21"/>
  <c r="M296" i="21" s="1"/>
  <c r="D297" i="21"/>
  <c r="M297" i="21" s="1"/>
  <c r="D298" i="21"/>
  <c r="M298" i="21" s="1"/>
  <c r="D299" i="21"/>
  <c r="M299" i="21" s="1"/>
  <c r="D300" i="21"/>
  <c r="M300" i="21" s="1"/>
  <c r="D301" i="21"/>
  <c r="D302" i="21"/>
  <c r="M302" i="21" s="1"/>
  <c r="D303" i="21"/>
  <c r="M303" i="21" s="1"/>
  <c r="D304" i="21"/>
  <c r="M304" i="21" s="1"/>
  <c r="D305" i="21"/>
  <c r="M305" i="21" s="1"/>
  <c r="D306" i="21"/>
  <c r="M306" i="21" s="1"/>
  <c r="D307" i="21"/>
  <c r="M307" i="21" s="1"/>
  <c r="D308" i="21"/>
  <c r="D309" i="21"/>
  <c r="M309" i="21" s="1"/>
  <c r="D310" i="21"/>
  <c r="M310" i="21" s="1"/>
  <c r="D311" i="21"/>
  <c r="M311" i="21" s="1"/>
  <c r="D312" i="21"/>
  <c r="M312" i="21" s="1"/>
  <c r="D313" i="21"/>
  <c r="M313" i="21" s="1"/>
  <c r="D314" i="21"/>
  <c r="M314" i="21" s="1"/>
  <c r="D315" i="21"/>
  <c r="M315" i="21" s="1"/>
  <c r="D316" i="21"/>
  <c r="M316" i="21" s="1"/>
  <c r="D317" i="21"/>
  <c r="M317" i="21" s="1"/>
  <c r="D318" i="21"/>
  <c r="M318" i="21" s="1"/>
  <c r="D319" i="21"/>
  <c r="M319" i="21" s="1"/>
  <c r="D320" i="21"/>
  <c r="M320" i="21" s="1"/>
  <c r="D321" i="21"/>
  <c r="M321" i="21" s="1"/>
  <c r="D322" i="21"/>
  <c r="M322" i="21" s="1"/>
  <c r="D323" i="21"/>
  <c r="D324" i="21"/>
  <c r="M324" i="21" s="1"/>
  <c r="D325" i="21"/>
  <c r="M325" i="21" s="1"/>
  <c r="D326" i="21"/>
  <c r="M326" i="21" s="1"/>
  <c r="D327" i="21"/>
  <c r="M327" i="21" s="1"/>
  <c r="D328" i="21"/>
  <c r="M328" i="21" s="1"/>
  <c r="D329" i="21"/>
  <c r="D330" i="21"/>
  <c r="M330" i="21" s="1"/>
  <c r="D331" i="21"/>
  <c r="M331" i="21" s="1"/>
  <c r="D332" i="21"/>
  <c r="M332" i="21" s="1"/>
  <c r="D333" i="21"/>
  <c r="M333" i="21" s="1"/>
  <c r="D334" i="21"/>
  <c r="M334" i="21" s="1"/>
  <c r="D335" i="21"/>
  <c r="M335" i="21" s="1"/>
  <c r="D336" i="21"/>
  <c r="D337" i="21"/>
  <c r="M337" i="21" s="1"/>
  <c r="D338" i="21"/>
  <c r="M338" i="21" s="1"/>
  <c r="D339" i="21"/>
  <c r="M339" i="21" s="1"/>
  <c r="D340" i="21"/>
  <c r="M340" i="21" s="1"/>
  <c r="D341" i="21"/>
  <c r="M341" i="21" s="1"/>
  <c r="D342" i="21"/>
  <c r="M342" i="21" s="1"/>
  <c r="D343" i="21"/>
  <c r="M343" i="21" s="1"/>
  <c r="D344" i="21"/>
  <c r="D345" i="21"/>
  <c r="M345" i="21" s="1"/>
  <c r="D346" i="21"/>
  <c r="M346" i="21" s="1"/>
  <c r="D347" i="21"/>
  <c r="M347" i="21" s="1"/>
  <c r="D348" i="21"/>
  <c r="M348" i="21" s="1"/>
  <c r="D349" i="21"/>
  <c r="D350" i="21"/>
  <c r="M350" i="21" s="1"/>
  <c r="D351" i="21"/>
  <c r="M351" i="21" s="1"/>
  <c r="D352" i="21"/>
  <c r="M352" i="21" s="1"/>
  <c r="D353" i="21"/>
  <c r="M353" i="21" s="1"/>
  <c r="D354" i="21"/>
  <c r="D355" i="21"/>
  <c r="M355" i="21" s="1"/>
  <c r="D356" i="21"/>
  <c r="M356" i="21" s="1"/>
  <c r="D357" i="21"/>
  <c r="M357" i="21" s="1"/>
  <c r="D358" i="21"/>
  <c r="M358" i="21" s="1"/>
  <c r="D359" i="21"/>
  <c r="M359" i="21" s="1"/>
  <c r="D360" i="21"/>
  <c r="D361" i="21"/>
  <c r="M361" i="21" s="1"/>
  <c r="D362" i="21"/>
  <c r="M362" i="21" s="1"/>
  <c r="D363" i="21"/>
  <c r="M363" i="21" s="1"/>
  <c r="D364" i="21"/>
  <c r="M364" i="21" s="1"/>
  <c r="D365" i="21"/>
  <c r="D366" i="21"/>
  <c r="M366" i="21" s="1"/>
  <c r="D367" i="21"/>
  <c r="M367" i="21" s="1"/>
  <c r="D368" i="21"/>
  <c r="M368" i="21" s="1"/>
  <c r="D369" i="21"/>
  <c r="M369" i="21" s="1"/>
  <c r="D370" i="21"/>
  <c r="D371" i="21"/>
  <c r="M371" i="21" s="1"/>
  <c r="D372" i="21"/>
  <c r="M372" i="21" s="1"/>
  <c r="D373" i="21"/>
  <c r="M373" i="21" s="1"/>
  <c r="D374" i="21"/>
  <c r="M374" i="21" s="1"/>
  <c r="D375" i="21"/>
  <c r="M375" i="21" s="1"/>
  <c r="D376" i="21"/>
  <c r="D377" i="21"/>
  <c r="M377" i="21" s="1"/>
  <c r="D378" i="21"/>
  <c r="M378" i="21" s="1"/>
  <c r="D379" i="21"/>
  <c r="M379" i="21" s="1"/>
  <c r="D380" i="21"/>
  <c r="M380" i="21" s="1"/>
  <c r="D381" i="21"/>
  <c r="D382" i="21"/>
  <c r="M382" i="21" s="1"/>
  <c r="D383" i="21"/>
  <c r="M383" i="21" s="1"/>
  <c r="D384" i="21"/>
  <c r="M384" i="21" s="1"/>
  <c r="D385" i="21"/>
  <c r="M385" i="21" s="1"/>
  <c r="D386" i="21"/>
  <c r="D387" i="21"/>
  <c r="M387" i="21" s="1"/>
  <c r="D388" i="21"/>
  <c r="M388" i="21" s="1"/>
  <c r="D389" i="21"/>
  <c r="M389" i="21" s="1"/>
  <c r="D390" i="21"/>
  <c r="M390" i="21" s="1"/>
  <c r="D391" i="21"/>
  <c r="M391" i="21" s="1"/>
  <c r="D392" i="21"/>
  <c r="D393" i="21"/>
  <c r="M393" i="21" s="1"/>
  <c r="D394" i="21"/>
  <c r="M394" i="21" s="1"/>
  <c r="D395" i="21"/>
  <c r="M395" i="21" s="1"/>
  <c r="D396" i="21"/>
  <c r="M396" i="21" s="1"/>
  <c r="D397" i="21"/>
  <c r="D398" i="21"/>
  <c r="M398" i="21" s="1"/>
  <c r="D399" i="21"/>
  <c r="M399" i="21" s="1"/>
  <c r="D400" i="21"/>
  <c r="M400" i="21" s="1"/>
  <c r="D401" i="21"/>
  <c r="M401" i="21" s="1"/>
  <c r="D402" i="21"/>
  <c r="D403" i="21"/>
  <c r="M403" i="21" s="1"/>
  <c r="D404" i="21"/>
  <c r="M404" i="21" s="1"/>
  <c r="D405" i="21"/>
  <c r="M405" i="21" s="1"/>
  <c r="D406" i="21"/>
  <c r="M406" i="21" s="1"/>
  <c r="D407" i="21"/>
  <c r="M407" i="21" s="1"/>
  <c r="D408" i="21"/>
  <c r="D409" i="21"/>
  <c r="M409" i="21" s="1"/>
  <c r="D410" i="21"/>
  <c r="M410" i="21" s="1"/>
  <c r="D411" i="21"/>
  <c r="M411" i="21" s="1"/>
  <c r="D412" i="21"/>
  <c r="M412" i="21" s="1"/>
  <c r="D413" i="21"/>
  <c r="D414" i="21"/>
  <c r="M414" i="21" s="1"/>
  <c r="D415" i="21"/>
  <c r="M415" i="21" s="1"/>
  <c r="D416" i="21"/>
  <c r="M416" i="21" s="1"/>
  <c r="D417" i="21"/>
  <c r="M417" i="21" s="1"/>
  <c r="D418" i="21"/>
  <c r="D419" i="21"/>
  <c r="M419" i="21" s="1"/>
  <c r="D420" i="21"/>
  <c r="M420" i="21" s="1"/>
  <c r="D421" i="21"/>
  <c r="M421" i="21" s="1"/>
  <c r="D422" i="21"/>
  <c r="M422" i="21" s="1"/>
  <c r="D423" i="21"/>
  <c r="M423" i="21" s="1"/>
  <c r="D424" i="21"/>
  <c r="D425" i="21"/>
  <c r="M425" i="21" s="1"/>
  <c r="D426" i="21"/>
  <c r="M426" i="21" s="1"/>
  <c r="D427" i="21"/>
  <c r="M427" i="21" s="1"/>
  <c r="D428" i="21"/>
  <c r="M428" i="21" s="1"/>
  <c r="D429" i="21"/>
  <c r="D430" i="21"/>
  <c r="M430" i="21" s="1"/>
  <c r="D431" i="21"/>
  <c r="M431" i="21" s="1"/>
  <c r="D432" i="21"/>
  <c r="M432" i="21" s="1"/>
  <c r="D433" i="21"/>
  <c r="M433" i="21" s="1"/>
  <c r="D434" i="21"/>
  <c r="D435" i="21"/>
  <c r="M435" i="21" s="1"/>
  <c r="D437" i="21"/>
  <c r="M437" i="21" s="1"/>
  <c r="D438" i="21"/>
  <c r="M438" i="21" s="1"/>
  <c r="D439" i="21"/>
  <c r="M439" i="21" s="1"/>
  <c r="D440" i="21"/>
  <c r="M440" i="21" s="1"/>
  <c r="D441" i="21"/>
  <c r="M441" i="21" s="1"/>
  <c r="D442" i="21"/>
  <c r="M442" i="21" s="1"/>
  <c r="D443" i="21"/>
  <c r="M443" i="21" s="1"/>
  <c r="D444" i="21"/>
  <c r="M444" i="21" s="1"/>
  <c r="D445" i="21"/>
  <c r="M445" i="21" s="1"/>
  <c r="D446" i="21"/>
  <c r="M446" i="21" s="1"/>
  <c r="D447" i="21"/>
  <c r="M447" i="21" s="1"/>
  <c r="D448" i="21"/>
  <c r="M448" i="21" s="1"/>
  <c r="D449" i="21"/>
  <c r="M449" i="21" s="1"/>
  <c r="D450" i="21"/>
  <c r="M450" i="21" s="1"/>
  <c r="D451" i="21"/>
  <c r="M451" i="21" s="1"/>
  <c r="D452" i="21"/>
  <c r="D453" i="21"/>
  <c r="M453" i="21" s="1"/>
  <c r="D454" i="21"/>
  <c r="M454" i="21" s="1"/>
  <c r="D455" i="21"/>
  <c r="M455" i="21" s="1"/>
  <c r="D456" i="21"/>
  <c r="M456" i="21" s="1"/>
  <c r="D457" i="21"/>
  <c r="M457" i="21" s="1"/>
  <c r="D458" i="21"/>
  <c r="M458" i="21" s="1"/>
  <c r="D459" i="21"/>
  <c r="M459" i="21" s="1"/>
  <c r="D460" i="21"/>
  <c r="M460" i="21" s="1"/>
  <c r="D461" i="21"/>
  <c r="M461" i="21" s="1"/>
  <c r="D462" i="21"/>
  <c r="M462" i="21" s="1"/>
  <c r="D463" i="21"/>
  <c r="M463" i="21" s="1"/>
  <c r="D464" i="21"/>
  <c r="M464" i="21" s="1"/>
  <c r="D465" i="21"/>
  <c r="M465" i="21" s="1"/>
  <c r="D466" i="21"/>
  <c r="M466" i="21" s="1"/>
  <c r="D467" i="21"/>
  <c r="M467" i="21" s="1"/>
  <c r="D468" i="21"/>
  <c r="D469" i="21"/>
  <c r="M469" i="21" s="1"/>
  <c r="D470" i="21"/>
  <c r="M470" i="21" s="1"/>
  <c r="D471" i="21"/>
  <c r="M471" i="21" s="1"/>
  <c r="D472" i="21"/>
  <c r="M472" i="21" s="1"/>
  <c r="D473" i="21"/>
  <c r="M473" i="21" s="1"/>
  <c r="D474" i="21"/>
  <c r="M474" i="21" s="1"/>
  <c r="D475" i="21"/>
  <c r="M475" i="21" s="1"/>
  <c r="D476" i="21"/>
  <c r="M476" i="21" s="1"/>
  <c r="D477" i="21"/>
  <c r="M477" i="21" s="1"/>
  <c r="D478" i="21"/>
  <c r="M478" i="21" s="1"/>
  <c r="D479" i="21"/>
  <c r="M479" i="21" s="1"/>
  <c r="D480" i="21"/>
  <c r="M480" i="21" s="1"/>
  <c r="D481" i="21"/>
  <c r="M481" i="21" s="1"/>
  <c r="D482" i="21"/>
  <c r="M482" i="21" s="1"/>
  <c r="D483" i="21"/>
  <c r="M483" i="21" s="1"/>
  <c r="D484" i="21"/>
  <c r="D485" i="21"/>
  <c r="M485" i="21" s="1"/>
  <c r="D486" i="21"/>
  <c r="M486" i="21" s="1"/>
  <c r="D487" i="21"/>
  <c r="M487" i="21" s="1"/>
  <c r="D488" i="21"/>
  <c r="M488" i="21" s="1"/>
  <c r="D489" i="21"/>
  <c r="M489" i="21" s="1"/>
  <c r="D490" i="21"/>
  <c r="M490" i="21" s="1"/>
  <c r="D491" i="21"/>
  <c r="M491" i="21" s="1"/>
  <c r="D492" i="21"/>
  <c r="M492" i="21" s="1"/>
  <c r="D493" i="21"/>
  <c r="M493" i="21" s="1"/>
  <c r="D494" i="21"/>
  <c r="M494" i="21" s="1"/>
  <c r="D495" i="21"/>
  <c r="M495" i="21" s="1"/>
  <c r="D496" i="21"/>
  <c r="M496" i="21" s="1"/>
  <c r="D497" i="21"/>
  <c r="M497" i="21" s="1"/>
  <c r="D498" i="21"/>
  <c r="M498" i="21" s="1"/>
  <c r="D499" i="21"/>
  <c r="M499" i="21" s="1"/>
  <c r="D500" i="21"/>
  <c r="D501" i="21"/>
  <c r="M501" i="21" s="1"/>
  <c r="D502" i="21"/>
  <c r="M502" i="21" s="1"/>
  <c r="D503" i="21"/>
  <c r="M503" i="21" s="1"/>
  <c r="D504" i="21"/>
  <c r="M504" i="21" s="1"/>
  <c r="D505" i="21"/>
  <c r="M505" i="21" s="1"/>
  <c r="D506" i="21"/>
  <c r="M506" i="21" s="1"/>
  <c r="D507" i="21"/>
  <c r="M507" i="21" s="1"/>
  <c r="D508" i="21"/>
  <c r="M508" i="21" s="1"/>
  <c r="D509" i="21"/>
  <c r="M509" i="21" s="1"/>
  <c r="D510" i="21"/>
  <c r="M510" i="21" s="1"/>
  <c r="D511" i="21"/>
  <c r="M511" i="21" s="1"/>
  <c r="D2" i="21"/>
  <c r="M2" i="21" s="1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2" i="19"/>
  <c r="E493" i="20"/>
  <c r="E491" i="20"/>
  <c r="E480" i="20"/>
  <c r="E473" i="20"/>
  <c r="E472" i="20"/>
  <c r="E455" i="20"/>
  <c r="E452" i="20"/>
  <c r="E451" i="20"/>
  <c r="E450" i="20"/>
  <c r="E446" i="20"/>
  <c r="E445" i="20"/>
  <c r="E438" i="20"/>
  <c r="E437" i="20"/>
  <c r="E429" i="20"/>
  <c r="E428" i="20"/>
  <c r="E426" i="20"/>
  <c r="E418" i="20"/>
  <c r="E372" i="20"/>
  <c r="E368" i="20"/>
  <c r="E367" i="20"/>
  <c r="E366" i="20"/>
  <c r="E365" i="20"/>
  <c r="E364" i="20"/>
  <c r="E363" i="20"/>
  <c r="E362" i="20"/>
  <c r="E360" i="20"/>
  <c r="E359" i="20"/>
  <c r="E358" i="20"/>
  <c r="E352" i="20"/>
  <c r="E339" i="20"/>
  <c r="E330" i="20"/>
  <c r="E329" i="20"/>
  <c r="E323" i="20"/>
  <c r="E322" i="20"/>
  <c r="E321" i="20"/>
  <c r="E319" i="20"/>
  <c r="E317" i="20"/>
  <c r="E315" i="20"/>
  <c r="E313" i="20"/>
  <c r="E312" i="20"/>
  <c r="E289" i="20"/>
  <c r="E284" i="20"/>
  <c r="E278" i="20"/>
  <c r="E272" i="20"/>
  <c r="E271" i="20"/>
  <c r="E259" i="20"/>
  <c r="E223" i="20"/>
  <c r="E221" i="20"/>
  <c r="E212" i="20"/>
  <c r="E200" i="20"/>
  <c r="E178" i="20"/>
  <c r="E176" i="20"/>
  <c r="E172" i="20"/>
  <c r="E170" i="20"/>
  <c r="E168" i="20"/>
  <c r="E153" i="20"/>
  <c r="E152" i="20"/>
  <c r="E130" i="20"/>
  <c r="E124" i="20"/>
  <c r="E122" i="20"/>
  <c r="E107" i="20"/>
  <c r="E95" i="20"/>
  <c r="E92" i="20"/>
  <c r="E89" i="20"/>
  <c r="E88" i="20"/>
  <c r="E85" i="20"/>
  <c r="E80" i="20"/>
  <c r="E70" i="20"/>
  <c r="E66" i="20"/>
  <c r="E65" i="20"/>
  <c r="E64" i="20"/>
  <c r="E62" i="20"/>
  <c r="E43" i="20"/>
  <c r="E512" i="20"/>
  <c r="E511" i="20"/>
  <c r="E510" i="20"/>
  <c r="E509" i="20"/>
  <c r="E508" i="20"/>
  <c r="E507" i="20"/>
  <c r="E505" i="20"/>
  <c r="E504" i="20"/>
  <c r="E503" i="20"/>
  <c r="E502" i="20"/>
  <c r="E500" i="20"/>
  <c r="E499" i="20"/>
  <c r="E497" i="20"/>
  <c r="E495" i="20"/>
  <c r="E494" i="20"/>
  <c r="E492" i="20"/>
  <c r="E490" i="20"/>
  <c r="E488" i="20"/>
  <c r="E487" i="20"/>
  <c r="E486" i="20"/>
  <c r="E485" i="20"/>
  <c r="E484" i="20"/>
  <c r="E483" i="20"/>
  <c r="E481" i="20"/>
  <c r="E479" i="20"/>
  <c r="E478" i="20"/>
  <c r="E477" i="20"/>
  <c r="E476" i="20"/>
  <c r="E475" i="20"/>
  <c r="E474" i="20"/>
  <c r="E471" i="20"/>
  <c r="E470" i="20"/>
  <c r="E469" i="20"/>
  <c r="E468" i="20"/>
  <c r="E467" i="20"/>
  <c r="E466" i="20"/>
  <c r="E465" i="20"/>
  <c r="E464" i="20"/>
  <c r="E463" i="20"/>
  <c r="E462" i="20"/>
  <c r="E461" i="20"/>
  <c r="E460" i="20"/>
  <c r="E459" i="20"/>
  <c r="E458" i="20"/>
  <c r="E457" i="20"/>
  <c r="E456" i="20"/>
  <c r="E454" i="20"/>
  <c r="E453" i="20"/>
  <c r="E449" i="20"/>
  <c r="E448" i="20"/>
  <c r="E447" i="20"/>
  <c r="E444" i="20"/>
  <c r="E443" i="20"/>
  <c r="E441" i="20"/>
  <c r="E440" i="20"/>
  <c r="E439" i="20"/>
  <c r="E436" i="20"/>
  <c r="E434" i="20"/>
  <c r="E433" i="20"/>
  <c r="E432" i="20"/>
  <c r="E431" i="20"/>
  <c r="E430" i="20"/>
  <c r="E427" i="20"/>
  <c r="E425" i="20"/>
  <c r="E424" i="20"/>
  <c r="E423" i="20"/>
  <c r="E422" i="20"/>
  <c r="E421" i="20"/>
  <c r="E420" i="20"/>
  <c r="E419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6" i="20"/>
  <c r="E375" i="20"/>
  <c r="E374" i="20"/>
  <c r="E373" i="20"/>
  <c r="E371" i="20"/>
  <c r="E370" i="20"/>
  <c r="E369" i="20"/>
  <c r="E361" i="20"/>
  <c r="E357" i="20"/>
  <c r="E356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8" i="20"/>
  <c r="E337" i="20"/>
  <c r="E336" i="20"/>
  <c r="E335" i="20"/>
  <c r="E334" i="20"/>
  <c r="E333" i="20"/>
  <c r="E332" i="20"/>
  <c r="E331" i="20"/>
  <c r="E328" i="20"/>
  <c r="E327" i="20"/>
  <c r="E326" i="20"/>
  <c r="E325" i="20"/>
  <c r="E324" i="20"/>
  <c r="E320" i="20"/>
  <c r="E318" i="20"/>
  <c r="E316" i="20"/>
  <c r="E314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8" i="20"/>
  <c r="E287" i="20"/>
  <c r="E286" i="20"/>
  <c r="E285" i="20"/>
  <c r="E283" i="20"/>
  <c r="E282" i="20"/>
  <c r="E281" i="20"/>
  <c r="E280" i="20"/>
  <c r="E279" i="20"/>
  <c r="E275" i="20"/>
  <c r="E274" i="20"/>
  <c r="E273" i="20"/>
  <c r="E270" i="20"/>
  <c r="E269" i="20"/>
  <c r="E268" i="20"/>
  <c r="E267" i="20"/>
  <c r="E266" i="20"/>
  <c r="E265" i="20"/>
  <c r="E264" i="20"/>
  <c r="E263" i="20"/>
  <c r="E262" i="20"/>
  <c r="E261" i="20"/>
  <c r="E260" i="20"/>
  <c r="E258" i="20"/>
  <c r="E257" i="20"/>
  <c r="E256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6" i="20"/>
  <c r="E225" i="20"/>
  <c r="E224" i="20"/>
  <c r="E222" i="20"/>
  <c r="E219" i="20"/>
  <c r="E218" i="20"/>
  <c r="E217" i="20"/>
  <c r="E216" i="20"/>
  <c r="E210" i="20"/>
  <c r="E209" i="20"/>
  <c r="E208" i="20"/>
  <c r="E207" i="20"/>
  <c r="E206" i="20"/>
  <c r="E205" i="20"/>
  <c r="E204" i="20"/>
  <c r="E203" i="20"/>
  <c r="E202" i="20"/>
  <c r="E201" i="20"/>
  <c r="E199" i="20"/>
  <c r="E198" i="20"/>
  <c r="E197" i="20"/>
  <c r="E196" i="20"/>
  <c r="E195" i="20"/>
  <c r="E194" i="20"/>
  <c r="E193" i="20"/>
  <c r="E192" i="20"/>
  <c r="E191" i="20"/>
  <c r="E189" i="20"/>
  <c r="E188" i="20"/>
  <c r="E187" i="20"/>
  <c r="E186" i="20"/>
  <c r="E185" i="20"/>
  <c r="E183" i="20"/>
  <c r="E182" i="20"/>
  <c r="E181" i="20"/>
  <c r="E180" i="20"/>
  <c r="E179" i="20"/>
  <c r="E177" i="20"/>
  <c r="E175" i="20"/>
  <c r="E174" i="20"/>
  <c r="E173" i="20"/>
  <c r="E171" i="20"/>
  <c r="E169" i="20"/>
  <c r="E167" i="20"/>
  <c r="E166" i="20"/>
  <c r="E165" i="20"/>
  <c r="E164" i="20"/>
  <c r="E162" i="20"/>
  <c r="E160" i="20"/>
  <c r="E159" i="20"/>
  <c r="E158" i="20"/>
  <c r="E157" i="20"/>
  <c r="E156" i="20"/>
  <c r="E154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29" i="20"/>
  <c r="E128" i="20"/>
  <c r="E127" i="20"/>
  <c r="E126" i="20"/>
  <c r="E125" i="20"/>
  <c r="E123" i="20"/>
  <c r="E121" i="20"/>
  <c r="E120" i="20"/>
  <c r="E119" i="20"/>
  <c r="E118" i="20"/>
  <c r="E115" i="20"/>
  <c r="E114" i="20"/>
  <c r="E113" i="20"/>
  <c r="E112" i="20"/>
  <c r="E110" i="20"/>
  <c r="E108" i="20"/>
  <c r="E105" i="20"/>
  <c r="E104" i="20"/>
  <c r="E103" i="20"/>
  <c r="E102" i="20"/>
  <c r="E100" i="20"/>
  <c r="E99" i="20"/>
  <c r="E98" i="20"/>
  <c r="E97" i="20"/>
  <c r="E96" i="20"/>
  <c r="E93" i="20"/>
  <c r="E91" i="20"/>
  <c r="E90" i="20"/>
  <c r="E87" i="20"/>
  <c r="E84" i="20"/>
  <c r="E83" i="20"/>
  <c r="E82" i="20"/>
  <c r="E81" i="20"/>
  <c r="E79" i="20"/>
  <c r="E78" i="20"/>
  <c r="E77" i="20"/>
  <c r="E76" i="20"/>
  <c r="E75" i="20"/>
  <c r="E74" i="20"/>
  <c r="E73" i="20"/>
  <c r="E72" i="20"/>
  <c r="E71" i="20"/>
  <c r="E69" i="20"/>
  <c r="E68" i="20"/>
  <c r="E67" i="20"/>
  <c r="E63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506" i="20"/>
  <c r="E501" i="20"/>
  <c r="E498" i="20"/>
  <c r="E496" i="20"/>
  <c r="E489" i="20"/>
  <c r="E482" i="20"/>
  <c r="E442" i="20"/>
  <c r="E377" i="20"/>
  <c r="E355" i="20"/>
  <c r="E354" i="20"/>
  <c r="E353" i="20"/>
  <c r="E277" i="20"/>
  <c r="E276" i="20"/>
  <c r="E255" i="20"/>
  <c r="E228" i="20"/>
  <c r="E227" i="20"/>
  <c r="E220" i="20"/>
  <c r="E215" i="20"/>
  <c r="E214" i="20"/>
  <c r="E213" i="20"/>
  <c r="E211" i="20"/>
  <c r="E190" i="20"/>
  <c r="E184" i="20"/>
  <c r="E163" i="20"/>
  <c r="E161" i="20"/>
  <c r="E155" i="20"/>
  <c r="E117" i="20"/>
  <c r="E116" i="20"/>
  <c r="E111" i="20"/>
  <c r="E109" i="20"/>
  <c r="E106" i="20"/>
  <c r="E101" i="20"/>
  <c r="E94" i="20"/>
  <c r="E86" i="20"/>
</calcChain>
</file>

<file path=xl/sharedStrings.xml><?xml version="1.0" encoding="utf-8"?>
<sst xmlns="http://schemas.openxmlformats.org/spreadsheetml/2006/main" count="23054" uniqueCount="1444">
  <si>
    <t>Acanthastrea echinata</t>
  </si>
  <si>
    <t>Acanthastrea hemprichii</t>
  </si>
  <si>
    <t>Acanthastrea rotundoflora</t>
  </si>
  <si>
    <t>Acropora abrolhosensis</t>
  </si>
  <si>
    <t>Acropora abrotanoides</t>
  </si>
  <si>
    <t>Acropora aculeus</t>
  </si>
  <si>
    <t>Acropora acuminata</t>
  </si>
  <si>
    <t>Acropora carduus</t>
  </si>
  <si>
    <t>Acropora cerealis</t>
  </si>
  <si>
    <t>Acropora cervicornis</t>
  </si>
  <si>
    <t>Acropora chesterfieldensis</t>
  </si>
  <si>
    <t>Acropora clathrata</t>
  </si>
  <si>
    <t>Acropora cytherea</t>
  </si>
  <si>
    <t>Acropora dendrum</t>
  </si>
  <si>
    <t>Acropora desalwii</t>
  </si>
  <si>
    <t>Acropora digitifera</t>
  </si>
  <si>
    <t>Acropora divaricata</t>
  </si>
  <si>
    <t>Acropora elseyi</t>
  </si>
  <si>
    <t>Acropora florida</t>
  </si>
  <si>
    <t>Acropora gemmifera</t>
  </si>
  <si>
    <t>Acropora glauca</t>
  </si>
  <si>
    <t>Acropora globiceps</t>
  </si>
  <si>
    <t>Acropora granulosa</t>
  </si>
  <si>
    <t>Acropora hemprichii</t>
  </si>
  <si>
    <t>Acropora horrida</t>
  </si>
  <si>
    <t>Acropora humilis</t>
  </si>
  <si>
    <t>Acropora hyacinthus</t>
  </si>
  <si>
    <t>Acropora indonesia</t>
  </si>
  <si>
    <t>Acropora kimbeensis</t>
  </si>
  <si>
    <t>Acropora listeri</t>
  </si>
  <si>
    <t>Acropora lokani</t>
  </si>
  <si>
    <t>Acropora loripes</t>
  </si>
  <si>
    <t>Acropora lutkeni</t>
  </si>
  <si>
    <t>Acropora microclados</t>
  </si>
  <si>
    <t>Acropora monticulosa</t>
  </si>
  <si>
    <t>Acropora multiacuta</t>
  </si>
  <si>
    <t>Acropora muricata</t>
  </si>
  <si>
    <t>Acropora nana</t>
  </si>
  <si>
    <t>Acropora nasuta</t>
  </si>
  <si>
    <t>Acropora palmata</t>
  </si>
  <si>
    <t>Acropora paniculata</t>
  </si>
  <si>
    <t>Acropora polystoma</t>
  </si>
  <si>
    <t>Acropora robusta</t>
  </si>
  <si>
    <t>Acropora sarmentosa</t>
  </si>
  <si>
    <t>Acropora secale</t>
  </si>
  <si>
    <t>Acropora selago</t>
  </si>
  <si>
    <t>Acropora spicifera</t>
  </si>
  <si>
    <t>Acropora subglabra</t>
  </si>
  <si>
    <t>Acropora tenuis</t>
  </si>
  <si>
    <t>Acropora tortuosa</t>
  </si>
  <si>
    <t>Acropora valida</t>
  </si>
  <si>
    <t>Acropora vaughani</t>
  </si>
  <si>
    <t>Acropora verweyi</t>
  </si>
  <si>
    <t>Acropora willisae</t>
  </si>
  <si>
    <t>Acropora yongei</t>
  </si>
  <si>
    <t>Agaricia agaricites</t>
  </si>
  <si>
    <t>Agaricia fragilis</t>
  </si>
  <si>
    <t>Agaricia grahamae</t>
  </si>
  <si>
    <t>Agaricia humilis</t>
  </si>
  <si>
    <t>Agaricia lamarcki</t>
  </si>
  <si>
    <t>Agaricia tenuifolia</t>
  </si>
  <si>
    <t>Agaricia undata</t>
  </si>
  <si>
    <t>Alveopora allingi</t>
  </si>
  <si>
    <t>Alveopora catalai</t>
  </si>
  <si>
    <t>Alveopora excelsa</t>
  </si>
  <si>
    <t>Alveopora spongiosa</t>
  </si>
  <si>
    <t>Alveopora tizardi</t>
  </si>
  <si>
    <t>Alveopora verrilliana</t>
  </si>
  <si>
    <t>Anacropora forbesi</t>
  </si>
  <si>
    <t>Anacropora matthaii</t>
  </si>
  <si>
    <t>Anomastraea irregularis</t>
  </si>
  <si>
    <t>Anthemiphyllia dentata</t>
  </si>
  <si>
    <t>Anthemiphyllia patera</t>
  </si>
  <si>
    <t>Anthemiphyllia spinifera</t>
  </si>
  <si>
    <t>Astraeosmilia tumida</t>
  </si>
  <si>
    <t>Astrangia poculata</t>
  </si>
  <si>
    <t>Astrea curta</t>
  </si>
  <si>
    <t>Astrea devantieri</t>
  </si>
  <si>
    <t>Astreopora explanata</t>
  </si>
  <si>
    <t>Astreopora myriophthalma</t>
  </si>
  <si>
    <t>Astroides calycularis</t>
  </si>
  <si>
    <t>Bathelia candida</t>
  </si>
  <si>
    <t>Blastomussa merleti</t>
  </si>
  <si>
    <t>Blastomussa wellsi</t>
  </si>
  <si>
    <t>Catalaphyllia jardinei</t>
  </si>
  <si>
    <t>Caulastraea echinulata</t>
  </si>
  <si>
    <t>Caulastraea furcata</t>
  </si>
  <si>
    <t>Ceratotrochus magnaghii</t>
  </si>
  <si>
    <t>Cladocora arbuscula</t>
  </si>
  <si>
    <t>Cladocora caespitosa</t>
  </si>
  <si>
    <t>Cladopsammia eguchii</t>
  </si>
  <si>
    <t>Cladopsammia gracilis</t>
  </si>
  <si>
    <t>Coelastrea aspera</t>
  </si>
  <si>
    <t>Coelastrea palauensis</t>
  </si>
  <si>
    <t>Coeloseris mayeri</t>
  </si>
  <si>
    <t>Colpophyllia natans</t>
  </si>
  <si>
    <t>Conotrochus brunneus</t>
  </si>
  <si>
    <t>Coscinaraea monile</t>
  </si>
  <si>
    <t>Craterastrea levis</t>
  </si>
  <si>
    <t>Crispatotrochus rugosus</t>
  </si>
  <si>
    <t>Ctenactis albitentaculata</t>
  </si>
  <si>
    <t>Ctenactis crassa</t>
  </si>
  <si>
    <t>Ctenactis echinata</t>
  </si>
  <si>
    <t>Ctenella chagius</t>
  </si>
  <si>
    <t>Cyathelia axillaris</t>
  </si>
  <si>
    <t>Cyathotrochus pileus</t>
  </si>
  <si>
    <t>Cycloseris costulata</t>
  </si>
  <si>
    <t>Cycloseris cyclolites</t>
  </si>
  <si>
    <t>Cycloseris fragilis</t>
  </si>
  <si>
    <t>Cycloseris sinensis</t>
  </si>
  <si>
    <t>Cycloseris tenuis</t>
  </si>
  <si>
    <t>Cycloseris vaughani</t>
  </si>
  <si>
    <t>Cynarina lacrymalis</t>
  </si>
  <si>
    <t>Cyphastrea chalcidicum</t>
  </si>
  <si>
    <t>Cyphastrea decadia</t>
  </si>
  <si>
    <t>Cyphastrea hexasepta</t>
  </si>
  <si>
    <t>Cyphastrea kausti</t>
  </si>
  <si>
    <t>Cyphastrea microphthalma</t>
  </si>
  <si>
    <t>Cyphastrea serailia</t>
  </si>
  <si>
    <t>Dactylotrochus cervicornis</t>
  </si>
  <si>
    <t>Danafungia horrida</t>
  </si>
  <si>
    <t>Danafungia scruposa</t>
  </si>
  <si>
    <t>Dasmosmilia lymani</t>
  </si>
  <si>
    <t>Deltocyathus corrugatus</t>
  </si>
  <si>
    <t>Deltocyathus magnificus</t>
  </si>
  <si>
    <t>Deltocyathus ornatus</t>
  </si>
  <si>
    <t>Deltocyathus rotulus</t>
  </si>
  <si>
    <t>Deltocyathus sarsi</t>
  </si>
  <si>
    <t>Deltocyathus suluensis</t>
  </si>
  <si>
    <t>Deltocyathus vaughani</t>
  </si>
  <si>
    <t>Dendrogyra cylindrus</t>
  </si>
  <si>
    <t>Dendrophyllia cornigera</t>
  </si>
  <si>
    <t>Dendrophyllia johnsoni</t>
  </si>
  <si>
    <t>Dendrophyllia laboreli</t>
  </si>
  <si>
    <t>Dendrophyllia ramea</t>
  </si>
  <si>
    <t>Desmophyllum dianthus</t>
  </si>
  <si>
    <t>Desmophyllum pertusum</t>
  </si>
  <si>
    <t>Dichocoenia stokesii</t>
  </si>
  <si>
    <t>Diploastrea heliopora</t>
  </si>
  <si>
    <t>Diploria labyrinthiformis</t>
  </si>
  <si>
    <t>Dipsastraea amicorum</t>
  </si>
  <si>
    <t>Dipsastraea faviaformis</t>
  </si>
  <si>
    <t>Dipsastraea matthaii</t>
  </si>
  <si>
    <t>Dipsastraea pallida</t>
  </si>
  <si>
    <t>Dipsastraea rotumana</t>
  </si>
  <si>
    <t>Duncanopsammia axifuga</t>
  </si>
  <si>
    <t>Duncanopsammia peltata</t>
  </si>
  <si>
    <t>Echinophyllia aspera</t>
  </si>
  <si>
    <t>Echinophyllia echinoporoides</t>
  </si>
  <si>
    <t>Echinophyllia glabra</t>
  </si>
  <si>
    <t>Echinophyllia orpheensis</t>
  </si>
  <si>
    <t>Echinophyllia tarae</t>
  </si>
  <si>
    <t>Echinopora gemmacea</t>
  </si>
  <si>
    <t>Echinopora horrida</t>
  </si>
  <si>
    <t>Echinopora lamellosa</t>
  </si>
  <si>
    <t>Echinopora mammiformis</t>
  </si>
  <si>
    <t>Echinopora pacifica</t>
  </si>
  <si>
    <t>Eguchipsammia fistula</t>
  </si>
  <si>
    <t>Eguchipsammia serpentina</t>
  </si>
  <si>
    <t>Enallopsammia rostrata</t>
  </si>
  <si>
    <t>Endopachys grayi</t>
  </si>
  <si>
    <t>Eusmilia fastigiata</t>
  </si>
  <si>
    <t>Favia fragum</t>
  </si>
  <si>
    <t>Favites abdita</t>
  </si>
  <si>
    <t>Favites chinensis</t>
  </si>
  <si>
    <t>Favites complanata</t>
  </si>
  <si>
    <t>Favites flexuosa</t>
  </si>
  <si>
    <t>Favites halicora</t>
  </si>
  <si>
    <t>Favites pentagona</t>
  </si>
  <si>
    <t>Favites stylifera</t>
  </si>
  <si>
    <t>Favites valenciennesii</t>
  </si>
  <si>
    <t>Fimbriaphyllia ancora</t>
  </si>
  <si>
    <t>Fungia fungites</t>
  </si>
  <si>
    <t>Galaxea astreata</t>
  </si>
  <si>
    <t>Galaxea fascicularis</t>
  </si>
  <si>
    <t>Gardineria hawaiiensis</t>
  </si>
  <si>
    <t>Gardineria paradoxa</t>
  </si>
  <si>
    <t>Gardineroseris planulata</t>
  </si>
  <si>
    <t>Goniastrea edwardsi</t>
  </si>
  <si>
    <t>Goniastrea favulus</t>
  </si>
  <si>
    <t>Goniastrea pectinata</t>
  </si>
  <si>
    <t>Goniastrea retiformis</t>
  </si>
  <si>
    <t>Goniastrea stelligera</t>
  </si>
  <si>
    <t>Goniopora albiconus</t>
  </si>
  <si>
    <t>Goniopora burgosi</t>
  </si>
  <si>
    <t>Goniopora columna</t>
  </si>
  <si>
    <t>Goniopora djiboutiensis</t>
  </si>
  <si>
    <t>Goniopora lobata</t>
  </si>
  <si>
    <t>Goniopora norfolkensis</t>
  </si>
  <si>
    <t>Goniopora planulata</t>
  </si>
  <si>
    <t>Goniopora stokesi</t>
  </si>
  <si>
    <t>Goniopora tenuidens</t>
  </si>
  <si>
    <t>Guynia annulata</t>
  </si>
  <si>
    <t>Halomitra clavator</t>
  </si>
  <si>
    <t>Halomitra pileus</t>
  </si>
  <si>
    <t>Heliofungia actiniformis</t>
  </si>
  <si>
    <t>Heliofungia fralinae</t>
  </si>
  <si>
    <t>Helioseris cucullata</t>
  </si>
  <si>
    <t>Herpolitha limax</t>
  </si>
  <si>
    <t>Heteropsammia cochlea</t>
  </si>
  <si>
    <t>Homophyllia australis</t>
  </si>
  <si>
    <t>Homophyllia bowerbanki</t>
  </si>
  <si>
    <t>Hoplangia durotrix</t>
  </si>
  <si>
    <t>Hydnophora exesa</t>
  </si>
  <si>
    <t>Hydnophora grandis</t>
  </si>
  <si>
    <t>Hydnophora microconos</t>
  </si>
  <si>
    <t>Hydnophora pilosa</t>
  </si>
  <si>
    <t>Hydnophora rigida</t>
  </si>
  <si>
    <t>Isophyllia rigida</t>
  </si>
  <si>
    <t>Isophyllia sinuosa</t>
  </si>
  <si>
    <t>Isopora brueggemanni</t>
  </si>
  <si>
    <t>Isopora cuneata</t>
  </si>
  <si>
    <t>Isopora palifera</t>
  </si>
  <si>
    <t>Isopora togianensis</t>
  </si>
  <si>
    <t>Javania antarctica</t>
  </si>
  <si>
    <t>Javania borealis</t>
  </si>
  <si>
    <t>Javania cailleti</t>
  </si>
  <si>
    <t>Javania exserta</t>
  </si>
  <si>
    <t>Javania fusca</t>
  </si>
  <si>
    <t>Javania insignis</t>
  </si>
  <si>
    <t>Javania lamprotichum</t>
  </si>
  <si>
    <t>Labyrinthocyathus facetus</t>
  </si>
  <si>
    <t>Leptastrea bottae</t>
  </si>
  <si>
    <t>Leptastrea inaequalis</t>
  </si>
  <si>
    <t>Leptastrea purpurea</t>
  </si>
  <si>
    <t>Leptastrea transversa</t>
  </si>
  <si>
    <t>Leptopsammia pruvoti</t>
  </si>
  <si>
    <t>Leptoria irregularis</t>
  </si>
  <si>
    <t>Leptoria phrygia</t>
  </si>
  <si>
    <t>Leptoseris foliosa</t>
  </si>
  <si>
    <t>Leptoseris fragilis</t>
  </si>
  <si>
    <t>Leptoseris hawaiiensis</t>
  </si>
  <si>
    <t>Leptoseris incrustans</t>
  </si>
  <si>
    <t>Leptoseris yabei</t>
  </si>
  <si>
    <t>Letepsammia formosissima</t>
  </si>
  <si>
    <t>Lithophyllon concinna</t>
  </si>
  <si>
    <t>Lithophyllon scabra</t>
  </si>
  <si>
    <t>Lithophyllon undulatum</t>
  </si>
  <si>
    <t>Lobactis scutaria</t>
  </si>
  <si>
    <t>Lobophyllia agaricia</t>
  </si>
  <si>
    <t>Lobophyllia corymbosa</t>
  </si>
  <si>
    <t>Lobophyllia costata</t>
  </si>
  <si>
    <t>Lobophyllia diminuta</t>
  </si>
  <si>
    <t>Lobophyllia erythraea</t>
  </si>
  <si>
    <t>Lobophyllia flabelliformis</t>
  </si>
  <si>
    <t>Lobophyllia hemprichii</t>
  </si>
  <si>
    <t>Lobophyllia recta</t>
  </si>
  <si>
    <t>Lobophyllia robusta</t>
  </si>
  <si>
    <t>Lobophyllia vitiensis</t>
  </si>
  <si>
    <t>Madracis asanoi</t>
  </si>
  <si>
    <t>Madracis carmabi</t>
  </si>
  <si>
    <t>Madracis decactis</t>
  </si>
  <si>
    <t>Madracis formosa</t>
  </si>
  <si>
    <t>Madracis kirbyi</t>
  </si>
  <si>
    <t>Madracis myriaster</t>
  </si>
  <si>
    <t>Madracis pharensis</t>
  </si>
  <si>
    <t>Madracis senaria</t>
  </si>
  <si>
    <t>Madrepora oculata</t>
  </si>
  <si>
    <t>Manicina areolata</t>
  </si>
  <si>
    <t>Meandrina jacksoni</t>
  </si>
  <si>
    <t>Meandrina meandrites</t>
  </si>
  <si>
    <t>Merulina ampliata</t>
  </si>
  <si>
    <t>Merulina cylindrica</t>
  </si>
  <si>
    <t>Merulina scabricula</t>
  </si>
  <si>
    <t>Merulina triangularis</t>
  </si>
  <si>
    <t>Micromussa amakusensis</t>
  </si>
  <si>
    <t>Micromussa lordhowensis</t>
  </si>
  <si>
    <t>Monomyces pygmaea</t>
  </si>
  <si>
    <t>Montastraea cavernosa</t>
  </si>
  <si>
    <t>Montipora aequituberculata</t>
  </si>
  <si>
    <t>Montipora australiensis</t>
  </si>
  <si>
    <t>Montipora cactus</t>
  </si>
  <si>
    <t>Montipora caliculata</t>
  </si>
  <si>
    <t>Montipora capitata</t>
  </si>
  <si>
    <t>Montipora circumvallata</t>
  </si>
  <si>
    <t>Montipora digitata</t>
  </si>
  <si>
    <t>Montipora dilatata</t>
  </si>
  <si>
    <t>Montipora flabellata</t>
  </si>
  <si>
    <t>Montipora foliosa</t>
  </si>
  <si>
    <t>Montipora foveolata</t>
  </si>
  <si>
    <t>Montipora hispida</t>
  </si>
  <si>
    <t>Montipora maeandrina</t>
  </si>
  <si>
    <t>Montipora patula</t>
  </si>
  <si>
    <t>Montipora spongodes</t>
  </si>
  <si>
    <t>Montipora stellata</t>
  </si>
  <si>
    <t>Montipora venosa</t>
  </si>
  <si>
    <t>Montipora verrilli</t>
  </si>
  <si>
    <t>Montipora verrucosa</t>
  </si>
  <si>
    <t>Moseleya latistellata</t>
  </si>
  <si>
    <t>Mussa angulosa</t>
  </si>
  <si>
    <t>Mussismilia braziliensis</t>
  </si>
  <si>
    <t>Mussismilia hispida</t>
  </si>
  <si>
    <t>Mussismilia leptophylla</t>
  </si>
  <si>
    <t>Mycedium elephantotus</t>
  </si>
  <si>
    <t>Mycedium robokaki</t>
  </si>
  <si>
    <t>Mycetophyllia aliciae</t>
  </si>
  <si>
    <t>Mycetophyllia danaana</t>
  </si>
  <si>
    <t>Mycetophyllia lamarckiana</t>
  </si>
  <si>
    <t>Nemenzophyllia turbida</t>
  </si>
  <si>
    <t>Oculina diffusa</t>
  </si>
  <si>
    <t>Oculina patagonica</t>
  </si>
  <si>
    <t>Oculina robusta</t>
  </si>
  <si>
    <t>Oculina varicosa</t>
  </si>
  <si>
    <t>Orbicella annularis</t>
  </si>
  <si>
    <t>Orbicella faveolata</t>
  </si>
  <si>
    <t>Orbicella franksi</t>
  </si>
  <si>
    <t>Oulastrea crispata</t>
  </si>
  <si>
    <t>Oulophyllia bennettae</t>
  </si>
  <si>
    <t>Oulophyllia crispa</t>
  </si>
  <si>
    <t>Oxypora echinata</t>
  </si>
  <si>
    <t>Oxypora lacera</t>
  </si>
  <si>
    <t>Pachyseris speciosa</t>
  </si>
  <si>
    <t>Palauastrea ramosa</t>
  </si>
  <si>
    <t>Paraconotrochus antarcticus</t>
  </si>
  <si>
    <t>Paracyathus pulchellus</t>
  </si>
  <si>
    <t>Paragoniastrea australensis</t>
  </si>
  <si>
    <t>Paragoniastrea deformis</t>
  </si>
  <si>
    <t>Paragoniastrea russelli</t>
  </si>
  <si>
    <t>Paramontastraea peresi</t>
  </si>
  <si>
    <t>Pavona cactus</t>
  </si>
  <si>
    <t>Pavona clavus</t>
  </si>
  <si>
    <t>Pavona decussata</t>
  </si>
  <si>
    <t>Pavona explanulata</t>
  </si>
  <si>
    <t>Pavona frondifera</t>
  </si>
  <si>
    <t>Pavona varians</t>
  </si>
  <si>
    <t>Pavona venosa</t>
  </si>
  <si>
    <t>Pectinia alcicornis</t>
  </si>
  <si>
    <t>Pectinia lactuca</t>
  </si>
  <si>
    <t>Pectinia paeonia</t>
  </si>
  <si>
    <t>Phyllangia papuensis</t>
  </si>
  <si>
    <t>Physogyra lichtensteini</t>
  </si>
  <si>
    <t>Physophyllia ayleni</t>
  </si>
  <si>
    <t>Placotrochides scaphula</t>
  </si>
  <si>
    <t>Placotrochus laevis</t>
  </si>
  <si>
    <t>Platygyra acuta</t>
  </si>
  <si>
    <t>Platygyra carnosa</t>
  </si>
  <si>
    <t>Platygyra contorta</t>
  </si>
  <si>
    <t>Platygyra crosslandi</t>
  </si>
  <si>
    <t>Platygyra daedalea</t>
  </si>
  <si>
    <t>Platygyra lamellina</t>
  </si>
  <si>
    <t>Platygyra pini</t>
  </si>
  <si>
    <t>Platygyra ryukyuensis</t>
  </si>
  <si>
    <t>Platygyra sinensis</t>
  </si>
  <si>
    <t>Plerogyra sinuosa</t>
  </si>
  <si>
    <t>Plesiastrea versipora</t>
  </si>
  <si>
    <t>Pleuractis granulosa</t>
  </si>
  <si>
    <t>Pleuractis gravis</t>
  </si>
  <si>
    <t>Pleuractis moluccensis</t>
  </si>
  <si>
    <t>Pleuractis paumotensis</t>
  </si>
  <si>
    <t>Pocillopora damicornis</t>
  </si>
  <si>
    <t>Pocillopora meandrina</t>
  </si>
  <si>
    <t>Pocillopora verrucosa</t>
  </si>
  <si>
    <t>Podabacia crustacea</t>
  </si>
  <si>
    <t>Podabacia motuporensis</t>
  </si>
  <si>
    <t>Polycyathus muellerae</t>
  </si>
  <si>
    <t>Polymyces wellsi</t>
  </si>
  <si>
    <t>Polyphyllia talpina</t>
  </si>
  <si>
    <t>Porites annae</t>
  </si>
  <si>
    <t>Porites astreoides</t>
  </si>
  <si>
    <t>Porites branneri</t>
  </si>
  <si>
    <t>Porites compressa</t>
  </si>
  <si>
    <t>Porites cylindrica</t>
  </si>
  <si>
    <t>Porites divaricata</t>
  </si>
  <si>
    <t>Porites evermanni</t>
  </si>
  <si>
    <t>Porites fontanesii</t>
  </si>
  <si>
    <t>Porites furcata</t>
  </si>
  <si>
    <t>Porites lichen</t>
  </si>
  <si>
    <t>Porites lobata</t>
  </si>
  <si>
    <t>Porites lutea</t>
  </si>
  <si>
    <t>Porites monticulosa</t>
  </si>
  <si>
    <t>Porites nigrescens</t>
  </si>
  <si>
    <t>Porites panamensis</t>
  </si>
  <si>
    <t>Porites porites</t>
  </si>
  <si>
    <t>Porites profundus</t>
  </si>
  <si>
    <t>Porites pukoensis</t>
  </si>
  <si>
    <t>Porites randalli</t>
  </si>
  <si>
    <t>Porites rus</t>
  </si>
  <si>
    <t>Porites solida</t>
  </si>
  <si>
    <t>Porites sverdrupi</t>
  </si>
  <si>
    <t>Pourtalosmilia anthophyllites</t>
  </si>
  <si>
    <t>Psammocora columna</t>
  </si>
  <si>
    <t>Psammocora contigua</t>
  </si>
  <si>
    <t>Psammocora exesa</t>
  </si>
  <si>
    <t>Psammocora haimiana</t>
  </si>
  <si>
    <t>Psammocora stellata</t>
  </si>
  <si>
    <t>Pseudodiploria clivosa</t>
  </si>
  <si>
    <t>Pseudodiploria strigosa</t>
  </si>
  <si>
    <t>Pseudosiderastrea tayamai</t>
  </si>
  <si>
    <t>Rhizopsammia verrilli</t>
  </si>
  <si>
    <t>Rhizosmilia maculata</t>
  </si>
  <si>
    <t>Rhizosmilia robusta</t>
  </si>
  <si>
    <t>Rhizosmilia sagamiensis</t>
  </si>
  <si>
    <t>Rhizotrochus flabelliformis</t>
  </si>
  <si>
    <t>Rhizotrochus typus</t>
  </si>
  <si>
    <t>Rhombopsammia niphada</t>
  </si>
  <si>
    <t>Sandalolitha dentata</t>
  </si>
  <si>
    <t>Sandalolitha robusta</t>
  </si>
  <si>
    <t>Scolymia cubensis</t>
  </si>
  <si>
    <t>Seriatopora caliendrum</t>
  </si>
  <si>
    <t>Seriatopora hystrix</t>
  </si>
  <si>
    <t>Siderastrea radians</t>
  </si>
  <si>
    <t>Siderastrea savignyana</t>
  </si>
  <si>
    <t>Siderastrea siderea</t>
  </si>
  <si>
    <t>Siderastrea stellata</t>
  </si>
  <si>
    <t>Solenastrea bournoni</t>
  </si>
  <si>
    <t>Solenastrea hyades</t>
  </si>
  <si>
    <t>Solenosmilia variabilis</t>
  </si>
  <si>
    <t>Stenocyathus vermiformis</t>
  </si>
  <si>
    <t>Stephanocoenia intersepta</t>
  </si>
  <si>
    <t>Stephanophyllia complicata</t>
  </si>
  <si>
    <t>Stylaraea punctata</t>
  </si>
  <si>
    <t>Stylocoeniella armata</t>
  </si>
  <si>
    <t>Stylocoeniella guentheri</t>
  </si>
  <si>
    <t>Stylophora mamillata</t>
  </si>
  <si>
    <t>Stylophora pistillata</t>
  </si>
  <si>
    <t>Stylophora wellsi</t>
  </si>
  <si>
    <t>Tethocyathus endesa</t>
  </si>
  <si>
    <t>Tethocyathus virgatus</t>
  </si>
  <si>
    <t>Thalamophyllia gasti</t>
  </si>
  <si>
    <t>Thalamophyllia riisei</t>
  </si>
  <si>
    <t>Thecopsammia socialis</t>
  </si>
  <si>
    <t>Trachyphyllia geoffroyi</t>
  </si>
  <si>
    <t>Truncatoflabellum australiensis</t>
  </si>
  <si>
    <t>Truncatoflabellum candeanum</t>
  </si>
  <si>
    <t>Truncatoflabellum formosum</t>
  </si>
  <si>
    <t>Truncatoflabellum macroeschara</t>
  </si>
  <si>
    <t>Truncatoflabellum spheniscus</t>
  </si>
  <si>
    <t>Tubastraea coccinea</t>
  </si>
  <si>
    <t>Tubastraea micranthus</t>
  </si>
  <si>
    <t>Tubastraea tagusensis</t>
  </si>
  <si>
    <t>Turbinaria heronensis</t>
  </si>
  <si>
    <t>Turbinaria irregularis</t>
  </si>
  <si>
    <t>Turbinaria mesenterina</t>
  </si>
  <si>
    <t>Turbinaria patula</t>
  </si>
  <si>
    <t>Turbinaria reniformis</t>
  </si>
  <si>
    <t>Vaughanella concinna</t>
  </si>
  <si>
    <t>Zoopilus echinatus</t>
  </si>
  <si>
    <t>Acropora downingi</t>
  </si>
  <si>
    <t>Alveopora japonica</t>
  </si>
  <si>
    <t>Cyphastrea salae</t>
  </si>
  <si>
    <t>Porites harrisoni</t>
  </si>
  <si>
    <t>gbifmin</t>
  </si>
  <si>
    <t>obismin</t>
  </si>
  <si>
    <t>-</t>
  </si>
  <si>
    <t>Oxypora convoluta</t>
  </si>
  <si>
    <t>Acanthastrea subechinata</t>
  </si>
  <si>
    <t>Acropora roseni</t>
  </si>
  <si>
    <t>Blastomussa omanensis</t>
  </si>
  <si>
    <t>Blastomussa vivida</t>
  </si>
  <si>
    <t>Dendrophyllia cribrosa</t>
  </si>
  <si>
    <t>Horastrea indica</t>
  </si>
  <si>
    <t>Micromussa multipunctata</t>
  </si>
  <si>
    <t>Porites okinawensis</t>
  </si>
  <si>
    <t>Pseudosiderastrea formosa</t>
  </si>
  <si>
    <t>Rhizopsammia wettsteini</t>
  </si>
  <si>
    <t>gbifmax</t>
  </si>
  <si>
    <t>obismax</t>
  </si>
  <si>
    <t>38/90</t>
  </si>
  <si>
    <t>50/110</t>
  </si>
  <si>
    <t>40/100</t>
  </si>
  <si>
    <t>15/100</t>
  </si>
  <si>
    <t>57/150/204</t>
  </si>
  <si>
    <t>97/555/658.5</t>
  </si>
  <si>
    <t>52.5/150/200</t>
  </si>
  <si>
    <t>91/150/200</t>
  </si>
  <si>
    <t>8/27</t>
  </si>
  <si>
    <t>20/66</t>
  </si>
  <si>
    <t>22/66</t>
  </si>
  <si>
    <t>66/…/1280</t>
  </si>
  <si>
    <t>25.5/85</t>
  </si>
  <si>
    <t>35/110</t>
  </si>
  <si>
    <t>36/200</t>
  </si>
  <si>
    <t>37.6/200</t>
  </si>
  <si>
    <t>130/…/1017.5</t>
  </si>
  <si>
    <t>115/…/1050</t>
  </si>
  <si>
    <t>63/…/1587.5</t>
  </si>
  <si>
    <t>80/.../1575</t>
  </si>
  <si>
    <t>z</t>
  </si>
  <si>
    <t>263/796</t>
  </si>
  <si>
    <t>66/460</t>
  </si>
  <si>
    <t>65/460</t>
  </si>
  <si>
    <t>150/250</t>
  </si>
  <si>
    <t>616.8/1553</t>
  </si>
  <si>
    <t>473/1553</t>
  </si>
  <si>
    <t>1483/2349</t>
  </si>
  <si>
    <t>2320/3018</t>
  </si>
  <si>
    <t>50/204</t>
  </si>
  <si>
    <t>920/1520</t>
  </si>
  <si>
    <t>188/.../1097</t>
  </si>
  <si>
    <t>121/2006</t>
  </si>
  <si>
    <t>130/219</t>
  </si>
  <si>
    <t>50.5/1013</t>
  </si>
  <si>
    <t>32/…/250</t>
  </si>
  <si>
    <t>119/230/347</t>
  </si>
  <si>
    <t>105/232.5/347</t>
  </si>
  <si>
    <t>183/…/1316.74</t>
  </si>
  <si>
    <t>296/368</t>
  </si>
  <si>
    <t>293.5/…/1316.74</t>
  </si>
  <si>
    <t>274/…/475</t>
  </si>
  <si>
    <t>63.5/274</t>
  </si>
  <si>
    <t>1500/3843</t>
  </si>
  <si>
    <t>1870/…/4612</t>
  </si>
  <si>
    <t>1817.5/2349</t>
  </si>
  <si>
    <t>71/380</t>
  </si>
  <si>
    <t>67/1013</t>
  </si>
  <si>
    <t>52/260/475</t>
  </si>
  <si>
    <t>52/260</t>
  </si>
  <si>
    <t>2165/…/3490</t>
  </si>
  <si>
    <t>71/…/618</t>
  </si>
  <si>
    <t>81/400</t>
  </si>
  <si>
    <t>54/590</t>
  </si>
  <si>
    <t>66/591</t>
  </si>
  <si>
    <t>57/460</t>
  </si>
  <si>
    <t>1000/1650</t>
  </si>
  <si>
    <t>3186/3800</t>
  </si>
  <si>
    <t>1967.5/2647.5</t>
  </si>
  <si>
    <t>1620/2891/4455</t>
  </si>
  <si>
    <t>1620/2836.5/4455</t>
  </si>
  <si>
    <t>2100/3093</t>
  </si>
  <si>
    <t>1491/2260</t>
  </si>
  <si>
    <t>2055/3083.5</t>
  </si>
  <si>
    <t>1232/2779</t>
  </si>
  <si>
    <t>1200/1232/2779</t>
  </si>
  <si>
    <t>1882.5/2267</t>
  </si>
  <si>
    <t>1645/…/3490</t>
  </si>
  <si>
    <t>73/253</t>
  </si>
  <si>
    <t>5220/5740</t>
  </si>
  <si>
    <t>102/175</t>
  </si>
  <si>
    <t>60/370</t>
  </si>
  <si>
    <t>66/370</t>
  </si>
  <si>
    <t>53/460</t>
  </si>
  <si>
    <t>110/370/460</t>
  </si>
  <si>
    <t>74.5/134</t>
  </si>
  <si>
    <t>18/76.8</t>
  </si>
  <si>
    <t>30/200</t>
  </si>
  <si>
    <t>19/72/450</t>
  </si>
  <si>
    <t>72/450</t>
  </si>
  <si>
    <t>120/170</t>
  </si>
  <si>
    <t>120/190</t>
  </si>
  <si>
    <t>68.5/618</t>
  </si>
  <si>
    <t>2358.2/4313</t>
  </si>
  <si>
    <t>426/1400</t>
  </si>
  <si>
    <t>86/460</t>
  </si>
  <si>
    <t>54/112</t>
  </si>
  <si>
    <t>20/112</t>
  </si>
  <si>
    <t>38/300</t>
  </si>
  <si>
    <t>203/…/413</t>
  </si>
  <si>
    <t>70/1013</t>
  </si>
  <si>
    <t>145.6/…/1067.5</t>
  </si>
  <si>
    <t>125/…1050</t>
  </si>
  <si>
    <t>114.5/…/1587.5</t>
  </si>
  <si>
    <t>104/…/1575</t>
  </si>
  <si>
    <t>1220/7956</t>
  </si>
  <si>
    <t>28/84/92</t>
  </si>
  <si>
    <t>2300/2850</t>
  </si>
  <si>
    <t>97/…/618</t>
  </si>
  <si>
    <t>97/182.9</t>
  </si>
  <si>
    <t>97/…/380</t>
  </si>
  <si>
    <t>180/…/666</t>
  </si>
  <si>
    <t>60/110</t>
  </si>
  <si>
    <t>64/240</t>
  </si>
  <si>
    <t>78/240</t>
  </si>
  <si>
    <t>77.5/…/478.5</t>
  </si>
  <si>
    <t>91/…/516</t>
  </si>
  <si>
    <t>25.5/86</t>
  </si>
  <si>
    <t>71/555</t>
  </si>
  <si>
    <t>65/400</t>
  </si>
  <si>
    <t>69/368</t>
  </si>
  <si>
    <t>70/368</t>
  </si>
  <si>
    <t>97/…/1207</t>
  </si>
  <si>
    <t>931/1472/1866</t>
  </si>
  <si>
    <t>838/1866</t>
  </si>
  <si>
    <t>28.5/91.5</t>
  </si>
  <si>
    <t>46/100</t>
  </si>
  <si>
    <t>30.5/100</t>
  </si>
  <si>
    <t>74/150</t>
  </si>
  <si>
    <t>80/278</t>
  </si>
  <si>
    <t>78/460</t>
  </si>
  <si>
    <t>40/368</t>
  </si>
  <si>
    <t>35/368</t>
  </si>
  <si>
    <t>63/576</t>
  </si>
  <si>
    <t>67.8/…/618</t>
  </si>
  <si>
    <t>97/380</t>
  </si>
  <si>
    <t>37.8/113</t>
  </si>
  <si>
    <t>55/450</t>
  </si>
  <si>
    <t>89/450</t>
  </si>
  <si>
    <t>97/618</t>
  </si>
  <si>
    <t>97/618/1207</t>
  </si>
  <si>
    <t>79/145</t>
  </si>
  <si>
    <t>100/183</t>
  </si>
  <si>
    <t>68/183</t>
  </si>
  <si>
    <t>103/165</t>
  </si>
  <si>
    <t>115/165</t>
  </si>
  <si>
    <t>127/380</t>
  </si>
  <si>
    <t>74/1342.34</t>
  </si>
  <si>
    <t>2420/3465</t>
  </si>
  <si>
    <t>2386/3465</t>
  </si>
  <si>
    <t>1500/3212</t>
  </si>
  <si>
    <t>97/1207</t>
  </si>
  <si>
    <t>2600/…/4850.5</t>
  </si>
  <si>
    <t>2210/7400</t>
  </si>
  <si>
    <t>2600/3871/4873</t>
  </si>
  <si>
    <t>50/…/786</t>
  </si>
  <si>
    <t>878/4313</t>
  </si>
  <si>
    <t>84/635</t>
  </si>
  <si>
    <t>84/616</t>
  </si>
  <si>
    <t>45/200</t>
  </si>
  <si>
    <t>min</t>
  </si>
  <si>
    <t>max</t>
  </si>
  <si>
    <t>Reference</t>
  </si>
  <si>
    <t>47/5647</t>
  </si>
  <si>
    <t>80/…/1067.5</t>
  </si>
  <si>
    <t>97/…/862.5</t>
  </si>
  <si>
    <t>1408/3459</t>
  </si>
  <si>
    <t>74/274</t>
  </si>
  <si>
    <t>101/618/1814</t>
  </si>
  <si>
    <t>86/600/800</t>
  </si>
  <si>
    <t>40/200</t>
  </si>
  <si>
    <t>3383/4416</t>
  </si>
  <si>
    <t>151/…/406</t>
  </si>
  <si>
    <t>gbifminlatitude</t>
  </si>
  <si>
    <t>gbifmaxlatitude</t>
  </si>
  <si>
    <t>obisminlatitude</t>
  </si>
  <si>
    <t>obismaxlatitude</t>
  </si>
  <si>
    <t>CoralTraits</t>
  </si>
  <si>
    <t>obisgbifmin</t>
  </si>
  <si>
    <t>obisgbifmax</t>
  </si>
  <si>
    <t>minlatitude</t>
  </si>
  <si>
    <t>maxlatitude</t>
  </si>
  <si>
    <t>worms</t>
  </si>
  <si>
    <t>sealifebase</t>
  </si>
  <si>
    <t>Bridgeetal2013</t>
  </si>
  <si>
    <t>Vieiraetal_2015</t>
  </si>
  <si>
    <t>Cairns2004</t>
  </si>
  <si>
    <t>NOAA</t>
  </si>
  <si>
    <t>Benzonietal_2014</t>
  </si>
  <si>
    <t>Altuna2012</t>
  </si>
  <si>
    <t>Bouwmeesteretal_2015</t>
  </si>
  <si>
    <t>Kitahara&amp;Cairns_2009</t>
  </si>
  <si>
    <t>Altuna 2012</t>
  </si>
  <si>
    <t>Benzoni_2013</t>
  </si>
  <si>
    <t>Pinzon&amp;Weil_2011</t>
  </si>
  <si>
    <t>Benzoni&amp;Stefani_2012</t>
  </si>
  <si>
    <t>Forsman&amp;Birkeland_2009</t>
  </si>
  <si>
    <t>Veron_2002</t>
  </si>
  <si>
    <t>Benzonietal2014</t>
  </si>
  <si>
    <t>Bairdetal2017</t>
  </si>
  <si>
    <t>Sheppard, C., Turak, E. &amp; Wood, E. 2008. Horastrea indica . The IUCN Red List of Threatened Species 2008: e.T133529A3788398. https://dx.doi.org/10.2305/IUCN.UK.2008.RLTS.T133529A3788398.en. Downloaded on 23 January 2020.</t>
  </si>
  <si>
    <t>Pichon2012</t>
  </si>
  <si>
    <t>mindepth_reported</t>
  </si>
  <si>
    <t>maxdepth_reported</t>
  </si>
  <si>
    <t>mindepth_conservative</t>
  </si>
  <si>
    <t>maxdepth_conservative</t>
  </si>
  <si>
    <t>yes</t>
  </si>
  <si>
    <t>reported=conservative</t>
  </si>
  <si>
    <t>absolutemin</t>
  </si>
  <si>
    <t>absolutemax</t>
  </si>
  <si>
    <t>maxlat</t>
  </si>
  <si>
    <t>minlat</t>
  </si>
  <si>
    <t>-55.53/-31.55</t>
  </si>
  <si>
    <t>-55.53/-28.75</t>
  </si>
  <si>
    <t>-55.53/-31.56</t>
  </si>
  <si>
    <t>-55.53/-29.93</t>
  </si>
  <si>
    <t>-55.53/-21.16</t>
  </si>
  <si>
    <t>-55.53/-31.53</t>
  </si>
  <si>
    <t>-55.53/-31.75</t>
  </si>
  <si>
    <t>-55.53/-28.90</t>
  </si>
  <si>
    <t>-55.53/-28.73</t>
  </si>
  <si>
    <t>-55.53/-32.00</t>
  </si>
  <si>
    <t>-69.85/-22.58</t>
  </si>
  <si>
    <t>56.64/51.78/49.70/45.53</t>
  </si>
  <si>
    <t>-55.53/-27.49</t>
  </si>
  <si>
    <t>-69.85/-29.72</t>
  </si>
  <si>
    <t>-69.85/-26.50</t>
  </si>
  <si>
    <t>-69.85/-28.73</t>
  </si>
  <si>
    <t>-55.53/-28.48</t>
  </si>
  <si>
    <t>-69.85/-29.51</t>
  </si>
  <si>
    <t>54.13/34.61</t>
  </si>
  <si>
    <t>-55.53/-27.47</t>
  </si>
  <si>
    <t>-55.53/-33.63</t>
  </si>
  <si>
    <t>-55.53/-31.00</t>
  </si>
  <si>
    <t>-55.53/-29.78</t>
  </si>
  <si>
    <t>-55.53/-29.25</t>
  </si>
  <si>
    <t>-55.53/-31.52</t>
  </si>
  <si>
    <t>-55.53/-28.20</t>
  </si>
  <si>
    <t>-55.53/-30.00</t>
  </si>
  <si>
    <t>-55.53/-23.92</t>
  </si>
  <si>
    <t>-55.53/-31.54</t>
  </si>
  <si>
    <t>-55.53/-23.42</t>
  </si>
  <si>
    <t>-69.85/9.71</t>
  </si>
  <si>
    <t>-55.53/-24.78</t>
  </si>
  <si>
    <t>-55.53/-28.97</t>
  </si>
  <si>
    <t>-55.53/-29.54</t>
  </si>
  <si>
    <t>-55.53/-27.99</t>
  </si>
  <si>
    <t>-55.53/-22.64</t>
  </si>
  <si>
    <t>-55.53/-40.76</t>
  </si>
  <si>
    <t>-69.85/-27.52</t>
  </si>
  <si>
    <t>-55.53/-29.50</t>
  </si>
  <si>
    <t>-55.53/-30.28</t>
  </si>
  <si>
    <t>-55.53/-31.63</t>
  </si>
  <si>
    <t>-55.53/-34.35</t>
  </si>
  <si>
    <t>65.43/34.17</t>
  </si>
  <si>
    <t>33.44/29.14</t>
  </si>
  <si>
    <t>34.10/30.56</t>
  </si>
  <si>
    <t>34.10/33.71</t>
  </si>
  <si>
    <t>-21.81/-17.70</t>
  </si>
  <si>
    <t>-20.65/-17.70</t>
  </si>
  <si>
    <t>24.97/6.97</t>
  </si>
  <si>
    <t>-14.19/-13.65</t>
  </si>
  <si>
    <t>-31.51/-25.00</t>
  </si>
  <si>
    <t>33.37/32.77</t>
  </si>
  <si>
    <t>32.77/28.47</t>
  </si>
  <si>
    <t>-20.38/-13.64</t>
  </si>
  <si>
    <t>32.77/28.35</t>
  </si>
  <si>
    <t>32.77/30.53</t>
  </si>
  <si>
    <t>26.89/24.56</t>
  </si>
  <si>
    <t>26.89/11.70</t>
  </si>
  <si>
    <t>-35.07/-30.16</t>
  </si>
  <si>
    <t>-35.26/-35.25</t>
  </si>
  <si>
    <t>-3/9.38</t>
  </si>
  <si>
    <t>-3/9.29</t>
  </si>
  <si>
    <t>-17.85/9.32</t>
  </si>
  <si>
    <t>0.00/8.64</t>
  </si>
  <si>
    <t>32.27/28.01</t>
  </si>
  <si>
    <t>33.45/33.44</t>
  </si>
  <si>
    <t>35.02/33.67</t>
  </si>
  <si>
    <t>34.28/33.45</t>
  </si>
  <si>
    <t>37.2/34.60</t>
  </si>
  <si>
    <t>37.2/34.42</t>
  </si>
  <si>
    <t>-35.05/-23.48</t>
  </si>
  <si>
    <t>37.20/33.37</t>
  </si>
  <si>
    <t>33.72/27.00</t>
  </si>
  <si>
    <t>33.72/28.27</t>
  </si>
  <si>
    <t>37.20/34.42</t>
  </si>
  <si>
    <t>35.01/33.63</t>
  </si>
  <si>
    <t>38.03/35.03</t>
  </si>
  <si>
    <t>38.03/34.42</t>
  </si>
  <si>
    <t>-30.07/-21.90</t>
  </si>
  <si>
    <t>26.20/24.72</t>
  </si>
  <si>
    <t>-69.85/-59.82</t>
  </si>
  <si>
    <t>-34.19/8.07</t>
  </si>
  <si>
    <t>-34.19/-6.99/0.00/8.07</t>
  </si>
  <si>
    <t>32.76/27.10</t>
  </si>
  <si>
    <t>-31.53/-29.90</t>
  </si>
  <si>
    <t>9.32/-3.81</t>
  </si>
  <si>
    <t>42.37/32.83</t>
  </si>
  <si>
    <t>42.37/34.61</t>
  </si>
  <si>
    <t>0.00/7.68</t>
  </si>
  <si>
    <t>41.89/34.28</t>
  </si>
  <si>
    <t>41.89/38.07</t>
  </si>
  <si>
    <t>37.20/30.53</t>
  </si>
  <si>
    <t>32.78/30.45</t>
  </si>
  <si>
    <t>35.03/35.02</t>
  </si>
  <si>
    <t>-55.53/-40.53/-32.60</t>
  </si>
  <si>
    <t>-40.53/-32.60</t>
  </si>
  <si>
    <t>38.03/30.56</t>
  </si>
  <si>
    <t>38.03/14.55</t>
  </si>
  <si>
    <t>32.71/28.65</t>
  </si>
  <si>
    <t>-29.72/-17.99</t>
  </si>
  <si>
    <t>-29.72/-20.65</t>
  </si>
  <si>
    <t>-72.00/-66.00</t>
  </si>
  <si>
    <t>37.2/33.47</t>
  </si>
  <si>
    <t>43.02/37.20</t>
  </si>
  <si>
    <t>-64.60/-64.33/-55.17/-53.57/-27.52</t>
  </si>
  <si>
    <t>-55.53/-29.80</t>
  </si>
  <si>
    <t>Blastomussa_omanensis</t>
  </si>
  <si>
    <t>Cyphastrea_salae</t>
  </si>
  <si>
    <t>Bairdetal_2017</t>
  </si>
  <si>
    <t>Pseudosiderastrea_formosa</t>
  </si>
  <si>
    <t>Micromussa_multipunctata</t>
  </si>
  <si>
    <t>Arrigonietal_2016</t>
  </si>
  <si>
    <t>Porites_okinawensis</t>
  </si>
  <si>
    <t>Rhizopsammia_wettsteini</t>
  </si>
  <si>
    <t>Javania_borealis</t>
  </si>
  <si>
    <t>Javania_antarctica</t>
  </si>
  <si>
    <t>Paraconotrochus_antarcticus</t>
  </si>
  <si>
    <t>Dendrophyllia_johnsoni</t>
  </si>
  <si>
    <t>Dendrophyllia_laboreli</t>
  </si>
  <si>
    <t>Tethocyathus_endesa</t>
  </si>
  <si>
    <t>Stephanocyathus_moseleyanus</t>
  </si>
  <si>
    <t>Flabellum_thouarsii</t>
  </si>
  <si>
    <t>Caryophyllia_sarsiae</t>
  </si>
  <si>
    <t>Caryophyllia_smithii</t>
  </si>
  <si>
    <t>Stephanocyathus_diadema</t>
  </si>
  <si>
    <t>Flabellum_flexuosum</t>
  </si>
  <si>
    <t>Ceratotrochus_magnaghii</t>
  </si>
  <si>
    <t>Trochocyathus_aithoseptatus</t>
  </si>
  <si>
    <t>Flabellum_curvatum</t>
  </si>
  <si>
    <t>Stephanocyathus_coronatus</t>
  </si>
  <si>
    <t>Acropora_hemprichii</t>
  </si>
  <si>
    <t>Dipsastraea_pallida</t>
  </si>
  <si>
    <t>Acropora_aculeus</t>
  </si>
  <si>
    <t>Acropora_digitifera</t>
  </si>
  <si>
    <t>Acropora_florida</t>
  </si>
  <si>
    <t>Acropora_humilis</t>
  </si>
  <si>
    <t>Acropora_hyacinthus</t>
  </si>
  <si>
    <t>Acropora_muricata</t>
  </si>
  <si>
    <t>Acropora_robusta</t>
  </si>
  <si>
    <t>Acropora_yongei</t>
  </si>
  <si>
    <t>Astreopora_explanata</t>
  </si>
  <si>
    <t>Astreopora_myriophthalma</t>
  </si>
  <si>
    <t>Isopora_palifera</t>
  </si>
  <si>
    <t>Isopora_togianensis</t>
  </si>
  <si>
    <t>Montipora_aequituberculata</t>
  </si>
  <si>
    <t>Montipora_cactus</t>
  </si>
  <si>
    <t>Agaricia_fragilis</t>
  </si>
  <si>
    <t>Agaricia_humilis</t>
  </si>
  <si>
    <t>Pavona_decussata</t>
  </si>
  <si>
    <t>Desmophyllum_dianthus</t>
  </si>
  <si>
    <t>Desmophyllum_pertusum</t>
  </si>
  <si>
    <t>Solenosmilia_variabilis</t>
  </si>
  <si>
    <t>Dendrophyllia_cribrosa</t>
  </si>
  <si>
    <t>Tubastraea_coccinea</t>
  </si>
  <si>
    <t>Tubastraea_tagusensis</t>
  </si>
  <si>
    <t>Fimbriaphyllia_ancora</t>
  </si>
  <si>
    <t>Galaxea_fascicularis</t>
  </si>
  <si>
    <t>Fungiacyathus_stephanus</t>
  </si>
  <si>
    <t>Favites_abdita</t>
  </si>
  <si>
    <t>Orbicella_annularis</t>
  </si>
  <si>
    <t>Orbicella_franksi</t>
  </si>
  <si>
    <t>Platygyra_carnosa</t>
  </si>
  <si>
    <t>Colpophyllia_natans</t>
  </si>
  <si>
    <t>Madrepora_oculata</t>
  </si>
  <si>
    <t>Madracis_myriaster</t>
  </si>
  <si>
    <t>Seriatopora_caliendrum</t>
  </si>
  <si>
    <t>Seriatopora_hystrix</t>
  </si>
  <si>
    <t>Stylophora_pistillata</t>
  </si>
  <si>
    <t>Goniopora_columna</t>
  </si>
  <si>
    <t>Porites_fontanesii</t>
  </si>
  <si>
    <t>Porites_harrisoni</t>
  </si>
  <si>
    <t>Porites_panamensis</t>
  </si>
  <si>
    <t>Porites_sverdrupi</t>
  </si>
  <si>
    <t>Pseudosiderastrea_tayamai</t>
  </si>
  <si>
    <t>Acropora_acuminata</t>
  </si>
  <si>
    <t>Acropora_carduus</t>
  </si>
  <si>
    <t>Acropora_cerealis</t>
  </si>
  <si>
    <t>Acropora_cervicornis</t>
  </si>
  <si>
    <t>Acropora_clathrata</t>
  </si>
  <si>
    <t>Acropora_dendrum</t>
  </si>
  <si>
    <t>Acropora_desalwii</t>
  </si>
  <si>
    <t>Acropora_divaricata</t>
  </si>
  <si>
    <t>Acropora_elseyi</t>
  </si>
  <si>
    <t>Acropora_gemmifera</t>
  </si>
  <si>
    <t>Acropora_glauca</t>
  </si>
  <si>
    <t>Acropora_horrida</t>
  </si>
  <si>
    <t>Acropora_indonesia</t>
  </si>
  <si>
    <t>Acropora_lokani</t>
  </si>
  <si>
    <t>Acropora_loripes</t>
  </si>
  <si>
    <t>Acropora_microclados</t>
  </si>
  <si>
    <t>Acropora_nana</t>
  </si>
  <si>
    <t>Acropora_nasuta</t>
  </si>
  <si>
    <t>Acropora_palmata</t>
  </si>
  <si>
    <t>Acropora_polystoma</t>
  </si>
  <si>
    <t>Acropora_sarmentosa</t>
  </si>
  <si>
    <t>Acropora_secale</t>
  </si>
  <si>
    <t>Acropora_selago</t>
  </si>
  <si>
    <t>Acropora_spicifera</t>
  </si>
  <si>
    <t>Acropora_subglabra</t>
  </si>
  <si>
    <t>Acropora_tenuis</t>
  </si>
  <si>
    <t>Acropora_valida</t>
  </si>
  <si>
    <t>Acropora_verweyi</t>
  </si>
  <si>
    <t>Acropora_willisae</t>
  </si>
  <si>
    <t>Alveopora_allingi</t>
  </si>
  <si>
    <t>Alveopora_catalai</t>
  </si>
  <si>
    <t>Alveopora_excelsa</t>
  </si>
  <si>
    <t>Alveopora_japonica</t>
  </si>
  <si>
    <t>Alveopora_spongiosa</t>
  </si>
  <si>
    <t>Alveopora_tizardi</t>
  </si>
  <si>
    <t>Alveopora_verrilliana</t>
  </si>
  <si>
    <t>Anacropora_forbesi</t>
  </si>
  <si>
    <t>Isopora_brueggemanni</t>
  </si>
  <si>
    <t>Montipora_capitata</t>
  </si>
  <si>
    <t>Montipora_digitata</t>
  </si>
  <si>
    <t>Montipora_dilatata</t>
  </si>
  <si>
    <t>Montipora_flabellata</t>
  </si>
  <si>
    <t>Montipora_foliosa</t>
  </si>
  <si>
    <t>Montipora_patula</t>
  </si>
  <si>
    <t>Montipora_verrilli</t>
  </si>
  <si>
    <t>Agaricia_agaricites</t>
  </si>
  <si>
    <t>Agaricia_tenuifolia</t>
  </si>
  <si>
    <t>Dactylotrochus_cervicornis</t>
  </si>
  <si>
    <t>Gardineroseris_planulata</t>
  </si>
  <si>
    <t>Helioseris_cucullata</t>
  </si>
  <si>
    <t>Leptoseris_foliosa</t>
  </si>
  <si>
    <t>Pavona_cactus</t>
  </si>
  <si>
    <t>Pavona_frondifera</t>
  </si>
  <si>
    <t>Anthemiphyllia_dentata</t>
  </si>
  <si>
    <t>Anthemiphyllia_patera</t>
  </si>
  <si>
    <t>Stylocoeniella_guentheri</t>
  </si>
  <si>
    <t>Caryophyllia_grayi</t>
  </si>
  <si>
    <t>Caryophyllia_atlantica</t>
  </si>
  <si>
    <t>Caryophyllia_calveri</t>
  </si>
  <si>
    <t>Caryophyllia_diomedeae</t>
  </si>
  <si>
    <t>Caryophyllia_lamellifera</t>
  </si>
  <si>
    <t>Caryophyllia_rugosa</t>
  </si>
  <si>
    <t>Phyllangia_papuensis</t>
  </si>
  <si>
    <t>Pourtalosmilia_anthophyllites</t>
  </si>
  <si>
    <t>Rhizosmilia_robusta</t>
  </si>
  <si>
    <t>Stephanocyathus_spiniger</t>
  </si>
  <si>
    <t>Trochocyathus_efateensis</t>
  </si>
  <si>
    <t>Trochocyathus_rhombocolumna</t>
  </si>
  <si>
    <t>Craterastrea_levis</t>
  </si>
  <si>
    <t>Horastrea_indica</t>
  </si>
  <si>
    <t>Deltocyathus_magnificus</t>
  </si>
  <si>
    <t>Deltocyathus_ornatus</t>
  </si>
  <si>
    <t>Deltocyathus_rotulus</t>
  </si>
  <si>
    <t>Deltocyathus_sarsi</t>
  </si>
  <si>
    <t>Deltocyathus_suluensis</t>
  </si>
  <si>
    <t>Astroides_calycularis</t>
  </si>
  <si>
    <t>Balanophyllia_cornu</t>
  </si>
  <si>
    <t>Balanophyllia_desmophyllioides</t>
  </si>
  <si>
    <t>Balanophyllia_elegans</t>
  </si>
  <si>
    <t>Balanophyllia_europaea</t>
  </si>
  <si>
    <t>Balanophyllia_regia</t>
  </si>
  <si>
    <t>Balanophyllia_imperialis</t>
  </si>
  <si>
    <t>Cladopsammia_eguchii</t>
  </si>
  <si>
    <t>Cladopsammia_gracilis</t>
  </si>
  <si>
    <t>Dendrophyllia_cornigera</t>
  </si>
  <si>
    <t>Duncanopsammia_axifuga</t>
  </si>
  <si>
    <t>Eguchipsammia_serpentina</t>
  </si>
  <si>
    <t>Enallopsammia_rostrata</t>
  </si>
  <si>
    <t>Heteropsammia_cochlea</t>
  </si>
  <si>
    <t>Leptopsammia_pruvoti</t>
  </si>
  <si>
    <t>Rhizopsammia_verrilli</t>
  </si>
  <si>
    <t>Turbinaria_heronensis</t>
  </si>
  <si>
    <t>Turbinaria_mesenterina</t>
  </si>
  <si>
    <t>Turbinaria_patula</t>
  </si>
  <si>
    <t>Turbinaria_reniformis</t>
  </si>
  <si>
    <t>Diploastrea_heliopora</t>
  </si>
  <si>
    <t>Ctenella_chagius</t>
  </si>
  <si>
    <t>Galaxea_astreata</t>
  </si>
  <si>
    <t>Flabellum_arcuatile</t>
  </si>
  <si>
    <t>Flabellum_folkesoni</t>
  </si>
  <si>
    <t>Flabellum_lamellulosum</t>
  </si>
  <si>
    <t>Flabellum_vaughani</t>
  </si>
  <si>
    <t>Flabellum_apertum</t>
  </si>
  <si>
    <t>Flabellum_deludens</t>
  </si>
  <si>
    <t>Flabellum_lowekeyesi</t>
  </si>
  <si>
    <t>Flabellum_tuthilli</t>
  </si>
  <si>
    <t>Javania_cailleti</t>
  </si>
  <si>
    <t>Javania_exserta</t>
  </si>
  <si>
    <t>Javania_fusca</t>
  </si>
  <si>
    <t>Javania_lamprotichum</t>
  </si>
  <si>
    <t>Placotrochides_scaphula</t>
  </si>
  <si>
    <t>Truncatoflabellum_australiensis</t>
  </si>
  <si>
    <t>Truncatoflabellum_candeanum</t>
  </si>
  <si>
    <t>Truncatoflabellum_macroeschara</t>
  </si>
  <si>
    <t>Fungiacyathus_turbinolioides</t>
  </si>
  <si>
    <t>Fungiacyathus_fragilis</t>
  </si>
  <si>
    <t>Fungiacyathus_pusillus</t>
  </si>
  <si>
    <t>Ctenactis_albitentaculata</t>
  </si>
  <si>
    <t>Ctenactis_crassa</t>
  </si>
  <si>
    <t>Ctenactis_echinata</t>
  </si>
  <si>
    <t>Cycloseris_costulata</t>
  </si>
  <si>
    <t>Cycloseris_cyclolites</t>
  </si>
  <si>
    <t>Cycloseris_fragilis</t>
  </si>
  <si>
    <t>Cycloseris_sinensis</t>
  </si>
  <si>
    <t>Cycloseris_tenuis</t>
  </si>
  <si>
    <t>Cycloseris_vaughani</t>
  </si>
  <si>
    <t>Danafungia_horrida</t>
  </si>
  <si>
    <t>Danafungia_scruposa</t>
  </si>
  <si>
    <t>Fungia_fungites</t>
  </si>
  <si>
    <t>Halomitra_clavator</t>
  </si>
  <si>
    <t>Halomitra_pileus</t>
  </si>
  <si>
    <t>Heliofungia_actiniformis</t>
  </si>
  <si>
    <t>Heliofungia_fralinae</t>
  </si>
  <si>
    <t>Herpolitha_limax</t>
  </si>
  <si>
    <t>Lithophyllon_concinna</t>
  </si>
  <si>
    <t>Lithophyllon_scabra</t>
  </si>
  <si>
    <t>Lithophyllon_undulatum</t>
  </si>
  <si>
    <t>Lobactis_scutaria</t>
  </si>
  <si>
    <t>Pleuractis_granulosa</t>
  </si>
  <si>
    <t>Pleuractis_gravis</t>
  </si>
  <si>
    <t>Pleuractis_moluccensis</t>
  </si>
  <si>
    <t>Pleuractis_paumotensis</t>
  </si>
  <si>
    <t>Podabacia_crustacea</t>
  </si>
  <si>
    <t>Podabacia_motuporensis</t>
  </si>
  <si>
    <t>Polyphyllia_talpina</t>
  </si>
  <si>
    <t>Sandalolitha_dentata</t>
  </si>
  <si>
    <t>Sandalolitha_robusta</t>
  </si>
  <si>
    <t>Zoopilus_echinatus</t>
  </si>
  <si>
    <t>Gardineria_hawaiiensis</t>
  </si>
  <si>
    <t>Gardineria_paradoxa</t>
  </si>
  <si>
    <t>Acanthastrea_echinata</t>
  </si>
  <si>
    <t>Acanthastrea_hemprichii</t>
  </si>
  <si>
    <t>Acanthastrea_rotundoflora</t>
  </si>
  <si>
    <t>Acanthastrea_subechinata</t>
  </si>
  <si>
    <t>Cynarina_lacrymalis</t>
  </si>
  <si>
    <t>Echinophyllia_aspera</t>
  </si>
  <si>
    <t>Oxypora_echinata</t>
  </si>
  <si>
    <t>Echinophyllia_orpheensis</t>
  </si>
  <si>
    <t>Echinophyllia_tarae</t>
  </si>
  <si>
    <t>Homophyllia_australis</t>
  </si>
  <si>
    <t>Homophyllia_bowerbanki</t>
  </si>
  <si>
    <t>Lobophyllia_corymbosa</t>
  </si>
  <si>
    <t>Lobophyllia_costata</t>
  </si>
  <si>
    <t>Lobophyllia_diminuta</t>
  </si>
  <si>
    <t>Lobophyllia_flabelliformis</t>
  </si>
  <si>
    <t>Lobophyllia_hemprichii</t>
  </si>
  <si>
    <t>Lobophyllia_robusta</t>
  </si>
  <si>
    <t>Micromussa_amakusensis</t>
  </si>
  <si>
    <t>Micromussa_lordhowensis</t>
  </si>
  <si>
    <t>Moseleya_latistellata</t>
  </si>
  <si>
    <t>Oxypora_convoluta</t>
  </si>
  <si>
    <t>Echinophyllia_glabra</t>
  </si>
  <si>
    <t>Oxypora_lacera</t>
  </si>
  <si>
    <t>Dendrogyra_cylindrus</t>
  </si>
  <si>
    <t>Dichocoenia_stokesii</t>
  </si>
  <si>
    <t>Eusmilia_fastigiata</t>
  </si>
  <si>
    <t>Meandrina_meandrites</t>
  </si>
  <si>
    <t>Caulastraea_echinulata</t>
  </si>
  <si>
    <t>Caulastraea_furcata</t>
  </si>
  <si>
    <t>Coelastrea_aspera</t>
  </si>
  <si>
    <t>Coelastrea_palauensis</t>
  </si>
  <si>
    <t>Cyphastrea_chalcidicum</t>
  </si>
  <si>
    <t>Cyphastrea_microphthalma</t>
  </si>
  <si>
    <t>Cyphastrea_serailia</t>
  </si>
  <si>
    <t>Dipsastraea_amicorum</t>
  </si>
  <si>
    <t>Echinopora_horrida</t>
  </si>
  <si>
    <t>Echinopora_lamellosa</t>
  </si>
  <si>
    <t>Echinopora_mammiformis</t>
  </si>
  <si>
    <t>Echinopora_pacifica</t>
  </si>
  <si>
    <t>Favites_chinensis</t>
  </si>
  <si>
    <t>Favites_complanata</t>
  </si>
  <si>
    <t>Favites_flexuosa</t>
  </si>
  <si>
    <t>Favites_halicora</t>
  </si>
  <si>
    <t>Favites_pentagona</t>
  </si>
  <si>
    <t>Favites_stylifera</t>
  </si>
  <si>
    <t>Favites_valenciennesii</t>
  </si>
  <si>
    <t>Goniastrea_edwardsi</t>
  </si>
  <si>
    <t>Goniastrea_favulus</t>
  </si>
  <si>
    <t>Goniastrea_pectinata</t>
  </si>
  <si>
    <t>Goniastrea_retiformis</t>
  </si>
  <si>
    <t>Hydnophora_exesa</t>
  </si>
  <si>
    <t>Hydnophora_grandis</t>
  </si>
  <si>
    <t>Hydnophora_microconos</t>
  </si>
  <si>
    <t>Hydnophora_pilosa</t>
  </si>
  <si>
    <t>Leptoria_irregularis</t>
  </si>
  <si>
    <t>Leptoria_phrygia</t>
  </si>
  <si>
    <t>Merulina_ampliata</t>
  </si>
  <si>
    <t>Merulina_scabricula</t>
  </si>
  <si>
    <t>Mycedium_robokaki</t>
  </si>
  <si>
    <t>Orbicella_faveolata</t>
  </si>
  <si>
    <t>Paragoniastrea_australensis</t>
  </si>
  <si>
    <t>Paragoniastrea_deformis</t>
  </si>
  <si>
    <t>Paragoniastrea_russelli</t>
  </si>
  <si>
    <t>Paramontastraea_peresi</t>
  </si>
  <si>
    <t>Pectinia_lactuca</t>
  </si>
  <si>
    <t>Physophyllia_ayleni</t>
  </si>
  <si>
    <t>Platygyra_acuta</t>
  </si>
  <si>
    <t>Platygyra_contorta</t>
  </si>
  <si>
    <t>Platygyra_crosslandi</t>
  </si>
  <si>
    <t>Platygyra_daedalea</t>
  </si>
  <si>
    <t>Platygyra_lamellina</t>
  </si>
  <si>
    <t>Platygyra_pini</t>
  </si>
  <si>
    <t>Platygyra_ryukyuensis</t>
  </si>
  <si>
    <t>Platygyra_sinensis</t>
  </si>
  <si>
    <t>Trachyphyllia_geoffroyi</t>
  </si>
  <si>
    <t>Letepsammia_formosissima</t>
  </si>
  <si>
    <t>Rhombopsammia_niphada</t>
  </si>
  <si>
    <t>Montastraea_cavernosa</t>
  </si>
  <si>
    <t>Diploria_labyrinthiformis</t>
  </si>
  <si>
    <t>Favia_fragum</t>
  </si>
  <si>
    <t>Mussismilia_leptophylla</t>
  </si>
  <si>
    <t>Manicina_areolata</t>
  </si>
  <si>
    <t>Mussismilia_braziliensis</t>
  </si>
  <si>
    <t>Pseudodiploria_clivosa</t>
  </si>
  <si>
    <t>Pseudodiploria_strigosa</t>
  </si>
  <si>
    <t>Isophyllia_sinuosa</t>
  </si>
  <si>
    <t>Mussa_angulosa</t>
  </si>
  <si>
    <t>Mycetophyllia_aliciae</t>
  </si>
  <si>
    <t>Mycetophyllia_danaana</t>
  </si>
  <si>
    <t>Scolymia_cubensis</t>
  </si>
  <si>
    <t>Cyathelia_axillaris</t>
  </si>
  <si>
    <t>Oculina_diffusa</t>
  </si>
  <si>
    <t>Oculina_patagonica</t>
  </si>
  <si>
    <t>Oculina_robusta</t>
  </si>
  <si>
    <t>Oculina_varicosa</t>
  </si>
  <si>
    <t>Madracis_asanoi</t>
  </si>
  <si>
    <t>Madracis_pharensis</t>
  </si>
  <si>
    <t>Pocillopora_damicornis</t>
  </si>
  <si>
    <t>Pocillopora_verrucosa</t>
  </si>
  <si>
    <t>Stylophora_mamillata</t>
  </si>
  <si>
    <t>Stylophora_wellsi</t>
  </si>
  <si>
    <t>Goniopora_albiconus</t>
  </si>
  <si>
    <t>Goniopora_burgosi</t>
  </si>
  <si>
    <t>Goniopora_djiboutiensis</t>
  </si>
  <si>
    <t>Goniopora_lobata</t>
  </si>
  <si>
    <t>Goniopora_norfolkensis</t>
  </si>
  <si>
    <t>Goniopora_planulata</t>
  </si>
  <si>
    <t>Goniopora_stokesi</t>
  </si>
  <si>
    <t>Goniopora_tenuidens</t>
  </si>
  <si>
    <t>Porites_annae</t>
  </si>
  <si>
    <t>Porites_astreoides</t>
  </si>
  <si>
    <t>Porites_branneri</t>
  </si>
  <si>
    <t>Porites_compressa</t>
  </si>
  <si>
    <t>Porites_cylindrica</t>
  </si>
  <si>
    <t>Porites_divaricata</t>
  </si>
  <si>
    <t>Porites_evermanni</t>
  </si>
  <si>
    <t>Porites_furcata</t>
  </si>
  <si>
    <t>Porites_lichen</t>
  </si>
  <si>
    <t>Porites_lobata</t>
  </si>
  <si>
    <t>Porites_lutea</t>
  </si>
  <si>
    <t>Porites_monticulosa</t>
  </si>
  <si>
    <t>Porites_nigrescens</t>
  </si>
  <si>
    <t>Porites_porites</t>
  </si>
  <si>
    <t>Porites_randalli</t>
  </si>
  <si>
    <t>Porites_rus</t>
  </si>
  <si>
    <t>Porites_solida</t>
  </si>
  <si>
    <t>Stylaraea_punctata</t>
  </si>
  <si>
    <t>Psammocora_contigua</t>
  </si>
  <si>
    <t>Psammocora_haimiana</t>
  </si>
  <si>
    <t>Siderastrea_radians</t>
  </si>
  <si>
    <t>Siderastrea_savignyana</t>
  </si>
  <si>
    <t>Siderastrea_siderea</t>
  </si>
  <si>
    <t>Stenocyathus_vermiformis</t>
  </si>
  <si>
    <t>Cyathotrochus_pileus</t>
  </si>
  <si>
    <t>Blastomussa_loyae</t>
  </si>
  <si>
    <t>Blastomussa_merleti</t>
  </si>
  <si>
    <t>Blastomussa_vivida</t>
  </si>
  <si>
    <t>Blastomussa_wellsi</t>
  </si>
  <si>
    <t>Cladocora_arbuscula</t>
  </si>
  <si>
    <t>Cladocora_caespitosa</t>
  </si>
  <si>
    <t>Leptastrea_bottae</t>
  </si>
  <si>
    <t>Leptastrea_purpurea</t>
  </si>
  <si>
    <t>Nemenzophyllia_turbida</t>
  </si>
  <si>
    <t>Oulastrea_crispata</t>
  </si>
  <si>
    <t>Pachyseris_speciosa</t>
  </si>
  <si>
    <t>Physogyra_lichtensteini</t>
  </si>
  <si>
    <t>Plerogyra_sinuosa</t>
  </si>
  <si>
    <t>Plesiastrea_versipora</t>
  </si>
  <si>
    <t>Solenastrea_bournoni</t>
  </si>
  <si>
    <t>Solenastrea_hyades</t>
  </si>
  <si>
    <t>Echinophyllia_echinoporoides</t>
  </si>
  <si>
    <t>Mycedium_elephantotus</t>
  </si>
  <si>
    <t>Oulophyllia_bennettae</t>
  </si>
  <si>
    <t>Oulophyllia_crispa</t>
  </si>
  <si>
    <t>Pectinia_alcicornis</t>
  </si>
  <si>
    <t>Pectinia_paeonia</t>
  </si>
  <si>
    <t>Mussismilia_hispida</t>
  </si>
  <si>
    <t>Siderastrea_stellata</t>
  </si>
  <si>
    <t>Leptastrea_transversa</t>
  </si>
  <si>
    <t>Acropora_cytherea</t>
  </si>
  <si>
    <t>Leptoseris_incrustans</t>
  </si>
  <si>
    <t>Thalamophyllia_gasti</t>
  </si>
  <si>
    <t>Tubastraea_micranthus</t>
  </si>
  <si>
    <t>Polymyces_wellsi</t>
  </si>
  <si>
    <t>Eguchipsammia_fistula</t>
  </si>
  <si>
    <t>Balanophyllia_gigas</t>
  </si>
  <si>
    <t>Labyrinthocyathus_facetus</t>
  </si>
  <si>
    <t>Endopachys_grayi</t>
  </si>
  <si>
    <t>Flabellum_impensum</t>
  </si>
  <si>
    <t>Flabellum_japonicum</t>
  </si>
  <si>
    <t>Flabellum_angulare</t>
  </si>
  <si>
    <t>Javania_insignis</t>
  </si>
  <si>
    <t>Flabellum_pavoninum</t>
  </si>
  <si>
    <t>Flabellum_magnificum</t>
  </si>
  <si>
    <t>Placotrochus_laevis</t>
  </si>
  <si>
    <t>Rhizotrochus_typus</t>
  </si>
  <si>
    <t>Truncatoflabellum_spheniscus</t>
  </si>
  <si>
    <t>Truncatoflabellum_formosum</t>
  </si>
  <si>
    <t>Monomyces_pygmaea</t>
  </si>
  <si>
    <t>Fungiacyathus_marenzelleri</t>
  </si>
  <si>
    <t>Balanophyllia_dentata</t>
  </si>
  <si>
    <t>Guynia_annulata</t>
  </si>
  <si>
    <t>Montipora_circumvallata</t>
  </si>
  <si>
    <t>Stephanophyllia_complicata</t>
  </si>
  <si>
    <t>Anthemiphyllia_spinifera</t>
  </si>
  <si>
    <t>Dipsastraea_matthaii</t>
  </si>
  <si>
    <t>Catalaphyllia_jardinei</t>
  </si>
  <si>
    <t>Hydnophora_rigida</t>
  </si>
  <si>
    <t>Tethocyathus_virgatus</t>
  </si>
  <si>
    <t>Polycyathus_muellerae</t>
  </si>
  <si>
    <t>Paracyathus_pulchellus</t>
  </si>
  <si>
    <t>Rhizosmilia_maculata</t>
  </si>
  <si>
    <t>Rhizosmilia_sagamiensis</t>
  </si>
  <si>
    <t>Psammocora_stellata</t>
  </si>
  <si>
    <t>Caryophyllia_versicolorata</t>
  </si>
  <si>
    <t>Crispatotrochus_rugosus</t>
  </si>
  <si>
    <t>Caryophyllia_quadragenaria</t>
  </si>
  <si>
    <t>Caryophyllia_inornata</t>
  </si>
  <si>
    <t>Caryophyllia_planilamellata</t>
  </si>
  <si>
    <t>Caryophyllia_huinayensis</t>
  </si>
  <si>
    <t>Caryophyllia_unicristata</t>
  </si>
  <si>
    <t>Caryophyllia_scobinosa</t>
  </si>
  <si>
    <t>Dasmosmilia_lymani</t>
  </si>
  <si>
    <t>Caryophyllia_grandis</t>
  </si>
  <si>
    <t>Caryophyllia_transversalis</t>
  </si>
  <si>
    <t>Caryophyllia_ralphae</t>
  </si>
  <si>
    <t>Pocillopora_meandrina</t>
  </si>
  <si>
    <t>Thecopsammia_socialis</t>
  </si>
  <si>
    <t>Vaughanella_concinna</t>
  </si>
  <si>
    <t>Echinopora_gemmacea</t>
  </si>
  <si>
    <t>Cyphastrea_hexasepta</t>
  </si>
  <si>
    <t>Cyphastrea_kausti</t>
  </si>
  <si>
    <t>Cyphastrea_decadia</t>
  </si>
  <si>
    <t>Meandrina_jacksoni</t>
  </si>
  <si>
    <t>Deltocyathus_corrugatus</t>
  </si>
  <si>
    <t>Deltocyathus_vaughani</t>
  </si>
  <si>
    <t>Bathelia_candida</t>
  </si>
  <si>
    <t>Flabellum_chunii</t>
  </si>
  <si>
    <t>Rhizotrochus_flabelliformis</t>
  </si>
  <si>
    <t>Turbinaria_irregularis</t>
  </si>
  <si>
    <t>Stephanocyathus_regius</t>
  </si>
  <si>
    <t>Flabellum_alabastrum</t>
  </si>
  <si>
    <t>Hoplangia_durotrix</t>
  </si>
  <si>
    <t>Thalamophyllia_riisei</t>
  </si>
  <si>
    <t>Agaricia_undata</t>
  </si>
  <si>
    <t>Agaricia_grahamae</t>
  </si>
  <si>
    <t>Agaricia_lamarcki</t>
  </si>
  <si>
    <t>Pavona_varians</t>
  </si>
  <si>
    <t>Porites_pukoensis</t>
  </si>
  <si>
    <t>Madracis_carmabi</t>
  </si>
  <si>
    <t>Madracis_formosa</t>
  </si>
  <si>
    <t>Madracis_decactis</t>
  </si>
  <si>
    <t>Madracis_senaria</t>
  </si>
  <si>
    <t>Acropora_abrolhosensis</t>
  </si>
  <si>
    <t>Acropora_tortuosa</t>
  </si>
  <si>
    <t>Acropora_abrotanoides</t>
  </si>
  <si>
    <t>Acropora_paniculata</t>
  </si>
  <si>
    <t>Acropora_downingi</t>
  </si>
  <si>
    <t>Acropora_listeri</t>
  </si>
  <si>
    <t>Acropora_granulosa</t>
  </si>
  <si>
    <t>Acropora_chesterfieldensis</t>
  </si>
  <si>
    <t>Acropora_kimbeensis</t>
  </si>
  <si>
    <t>Acropora_globiceps</t>
  </si>
  <si>
    <t>Acropora_monticulosa</t>
  </si>
  <si>
    <t>Acropora_roseni</t>
  </si>
  <si>
    <t>Acropora_multiacuta</t>
  </si>
  <si>
    <t>Acropora_lutkeni</t>
  </si>
  <si>
    <t>Acropora_vaughani</t>
  </si>
  <si>
    <t>Isopora_cuneata</t>
  </si>
  <si>
    <t>Montipora_foveolata</t>
  </si>
  <si>
    <t>Montipora_spongodes</t>
  </si>
  <si>
    <t>Montipora_maeandrina</t>
  </si>
  <si>
    <t>Montipora_venosa</t>
  </si>
  <si>
    <t>Montipora_hispida</t>
  </si>
  <si>
    <t>Montipora_caliculata</t>
  </si>
  <si>
    <t>Montipora_australiensis</t>
  </si>
  <si>
    <t>Montipora_stellata</t>
  </si>
  <si>
    <t>Montipora_verrucosa</t>
  </si>
  <si>
    <t>Coeloseris_mayeri</t>
  </si>
  <si>
    <t>Merulina_triangularis</t>
  </si>
  <si>
    <t>Astrea_devantieri</t>
  </si>
  <si>
    <t>Dipsastraea_faviaformis</t>
  </si>
  <si>
    <t>Dipsastraea_rotumana</t>
  </si>
  <si>
    <t>Astrea_curta</t>
  </si>
  <si>
    <t>Leptastrea_inaequalis</t>
  </si>
  <si>
    <t>Anomastraea_irregularis</t>
  </si>
  <si>
    <t>Coscinaraea_monile</t>
  </si>
  <si>
    <t>Lobophyllia_erythraea</t>
  </si>
  <si>
    <t>Lobophyllia_vitiensis</t>
  </si>
  <si>
    <t>Lobophyllia_agaricia</t>
  </si>
  <si>
    <t>Lobophyllia_recta</t>
  </si>
  <si>
    <t>Goniastrea_stelligera</t>
  </si>
  <si>
    <t>Dendrophyllia_ramea</t>
  </si>
  <si>
    <t>Isophyllia_rigida</t>
  </si>
  <si>
    <t>Porites_profundus</t>
  </si>
  <si>
    <t>Stephanocoenia_intersepta</t>
  </si>
  <si>
    <t>Palauastrea_ramosa</t>
  </si>
  <si>
    <t>Stylocoeniella_armata</t>
  </si>
  <si>
    <t>Madracis_kirbyi</t>
  </si>
  <si>
    <t>Leptoseris_fragilis</t>
  </si>
  <si>
    <t>Leptoseris_hawaiiensis</t>
  </si>
  <si>
    <t>Leptoseris_yabei</t>
  </si>
  <si>
    <t>Pavona_explanulata</t>
  </si>
  <si>
    <t>Pavona_venosa</t>
  </si>
  <si>
    <t>Pavona_clavus</t>
  </si>
  <si>
    <t>Astrangia_poculata</t>
  </si>
  <si>
    <t>Stephanocyathus moseleyanus</t>
  </si>
  <si>
    <t>Flabellum thouarsii</t>
  </si>
  <si>
    <t>Caryophyllia sarsiae</t>
  </si>
  <si>
    <t>Caryophyllia smithii</t>
  </si>
  <si>
    <t>Stephanocyathus diadema</t>
  </si>
  <si>
    <t>Flabellum flexuosum</t>
  </si>
  <si>
    <t>Trochocyathus aithoseptatus</t>
  </si>
  <si>
    <t>Flabellum curvatum</t>
  </si>
  <si>
    <t>Stephanocyathus coronatus</t>
  </si>
  <si>
    <t>Anacropora matthai</t>
  </si>
  <si>
    <t>Dendrophyllia arbuscula</t>
  </si>
  <si>
    <t>Turbinaria peltata</t>
  </si>
  <si>
    <t>Fungiacyathus stephanus</t>
  </si>
  <si>
    <t>Caryophyllia grayi</t>
  </si>
  <si>
    <t>Caryophyllia atlantica</t>
  </si>
  <si>
    <t>Caryophyllia calveri</t>
  </si>
  <si>
    <t>Caryophyllia diomedeae</t>
  </si>
  <si>
    <t>Caryophyllia lamellifera</t>
  </si>
  <si>
    <t>Caryophyllia rugosa</t>
  </si>
  <si>
    <t>Conotrochus funicolumna</t>
  </si>
  <si>
    <t>Stephanocyathus spiniger</t>
  </si>
  <si>
    <t>Trochocyathus efateensis</t>
  </si>
  <si>
    <t>Trochocyathus rhombocolumna</t>
  </si>
  <si>
    <t>Coscinaraea columna</t>
  </si>
  <si>
    <t>Balanophyllia cornu</t>
  </si>
  <si>
    <t>Balanophyllia desmophyllioides</t>
  </si>
  <si>
    <t>Balanophyllia elegans</t>
  </si>
  <si>
    <t>Balanophyllia europaea</t>
  </si>
  <si>
    <t>Balanophyllia regia</t>
  </si>
  <si>
    <t>Balanophyllia imperialis</t>
  </si>
  <si>
    <t>Flabellum arcuatile</t>
  </si>
  <si>
    <t>Flabellum folkesoni</t>
  </si>
  <si>
    <t>Flabellum lamellulosum</t>
  </si>
  <si>
    <t>Flabellum vaughani</t>
  </si>
  <si>
    <t>Flabellum apertum</t>
  </si>
  <si>
    <t>Flabellum deludens</t>
  </si>
  <si>
    <t>Flabellum lowekeyesi</t>
  </si>
  <si>
    <t>Flabellum tuthilli</t>
  </si>
  <si>
    <t>Fungiacyathus turbinolioides</t>
  </si>
  <si>
    <t>Fungiacyathus fragilis</t>
  </si>
  <si>
    <t>Fungiacyathus pusillus</t>
  </si>
  <si>
    <t>Caulastraea tumida</t>
  </si>
  <si>
    <t>Scapophyllia cylindrica</t>
  </si>
  <si>
    <t>Blastomussa loyae</t>
  </si>
  <si>
    <t>Leptastrea pruinosa</t>
  </si>
  <si>
    <t>Balanophyllia gigas</t>
  </si>
  <si>
    <t>Flabellum impensum</t>
  </si>
  <si>
    <t>Flabellum japonicum</t>
  </si>
  <si>
    <t>Flabellum angulare</t>
  </si>
  <si>
    <t>Flabellum pavoninum</t>
  </si>
  <si>
    <t>Flabellum magnificum</t>
  </si>
  <si>
    <t>Fungiacyathus marenzelleri</t>
  </si>
  <si>
    <t>Balanophyllia dentata</t>
  </si>
  <si>
    <t>Caryophyllia versicolorata</t>
  </si>
  <si>
    <t>Caryophyllia quadragenaria</t>
  </si>
  <si>
    <t>Caryophyllia inornata</t>
  </si>
  <si>
    <t>Caryophyllia planilamellata</t>
  </si>
  <si>
    <t>Caryophyllia huinayensis</t>
  </si>
  <si>
    <t>Caryophyllia unicristata</t>
  </si>
  <si>
    <t>Caryophyllia scobinosa</t>
  </si>
  <si>
    <t>Caryophyllia grandis</t>
  </si>
  <si>
    <t>Caryophyllia transversalis</t>
  </si>
  <si>
    <t>Caryophyllia ralphae</t>
  </si>
  <si>
    <t>Flabellum chunii</t>
  </si>
  <si>
    <t>Stephanocyathus weberianus</t>
  </si>
  <si>
    <t>Stephanocyathus regius</t>
  </si>
  <si>
    <t>Flabellum alabastrum</t>
  </si>
  <si>
    <t>Mycetophyllia lamarckana</t>
  </si>
  <si>
    <t>Coscinaraea exesa</t>
  </si>
  <si>
    <t>Ricordea florida</t>
  </si>
  <si>
    <t>Montipora meandrina</t>
  </si>
  <si>
    <t>Outgroup</t>
  </si>
  <si>
    <t>0.00/18.18</t>
  </si>
  <si>
    <t>10.58/24.40</t>
  </si>
  <si>
    <t>10.58/22.30</t>
  </si>
  <si>
    <t>0.00/7.24</t>
  </si>
  <si>
    <t>-1.28/45.46</t>
  </si>
  <si>
    <t>-23.61/8.62</t>
  </si>
  <si>
    <t>7.60/31.80</t>
  </si>
  <si>
    <t>-21.18/8.62</t>
  </si>
  <si>
    <t>-21.18/-17.20/0.00/8.62</t>
  </si>
  <si>
    <t>-1.29/8.07</t>
  </si>
  <si>
    <t>-31.30/-20.60/-3.00/7.32</t>
  </si>
  <si>
    <t>-3.00/5.76</t>
  </si>
  <si>
    <t>-17.98/-10.07/0.00/4.25</t>
  </si>
  <si>
    <t>-17.98/3.25</t>
  </si>
  <si>
    <t>-8.48/22.00</t>
  </si>
  <si>
    <t>0.00/8.37</t>
  </si>
  <si>
    <t>0.00/-5.28</t>
  </si>
  <si>
    <t>-37.95/-35.26/15.54</t>
  </si>
  <si>
    <t>0.00/12.20</t>
  </si>
  <si>
    <t>0.00/-6.00</t>
  </si>
  <si>
    <t>0.00/-5.41</t>
  </si>
  <si>
    <t>-16.61/-14.38/-12.94</t>
  </si>
  <si>
    <t>-17.85/-12.67/-6.66/0.00/8.07</t>
  </si>
  <si>
    <t>-19.75/-17.85/8.07</t>
  </si>
  <si>
    <t>-20.86/-20.63/-20.61</t>
  </si>
  <si>
    <t>-6.00/12.70</t>
  </si>
  <si>
    <t>-66.79/-38.42</t>
  </si>
  <si>
    <t>-49.55/-44.71/-42.60/-39.26/-36.45</t>
  </si>
  <si>
    <t>-1.95/0.00/9.24</t>
  </si>
  <si>
    <t>-41.46/-31.75</t>
  </si>
  <si>
    <t>-41.46/-28.47</t>
  </si>
  <si>
    <t>-20.65/2.94</t>
  </si>
  <si>
    <t>-66.88/-25.10</t>
  </si>
  <si>
    <t>-0.77/-32.00</t>
  </si>
  <si>
    <t>53.00/52.41/50.60/49.48/49.02/49.01/48.99</t>
  </si>
  <si>
    <t>41.22/32.41</t>
  </si>
  <si>
    <t>49.01/37.20</t>
  </si>
  <si>
    <t>c</t>
  </si>
  <si>
    <t>zc</t>
  </si>
  <si>
    <t>s</t>
  </si>
  <si>
    <t>as</t>
  </si>
  <si>
    <t>az</t>
  </si>
  <si>
    <t>azc</t>
  </si>
  <si>
    <t>ac</t>
  </si>
  <si>
    <t>zs</t>
  </si>
  <si>
    <t>zsc</t>
  </si>
  <si>
    <t>azs</t>
  </si>
  <si>
    <t>Anacropora_matthaii</t>
  </si>
  <si>
    <t>Duncanopsammia_peltata</t>
  </si>
  <si>
    <t>Conotrochus_brunneus</t>
  </si>
  <si>
    <t>Psammocora_exesa</t>
  </si>
  <si>
    <t>Astraeosmilia_tumida</t>
  </si>
  <si>
    <t>Merulina_cylindrica</t>
  </si>
  <si>
    <t>Mycetophyllia_lamarckiana</t>
  </si>
  <si>
    <t>facultative</t>
  </si>
  <si>
    <t>Species name</t>
  </si>
  <si>
    <t>BayesTraits</t>
  </si>
  <si>
    <t>------&gt;&gt;&gt;</t>
  </si>
  <si>
    <t>abs minlat</t>
  </si>
  <si>
    <t>abs maxlat</t>
  </si>
  <si>
    <t>median lat</t>
  </si>
  <si>
    <t>Psammocora_columna</t>
  </si>
  <si>
    <t>(b-a)+1</t>
  </si>
  <si>
    <t>(abs(a)-abs(b))+1</t>
  </si>
  <si>
    <t>(abs(a)+b)+1</t>
  </si>
  <si>
    <t>positive positive</t>
  </si>
  <si>
    <t>negative negative</t>
  </si>
  <si>
    <t>negative positive</t>
  </si>
  <si>
    <t>lat range</t>
  </si>
  <si>
    <t>min depth</t>
  </si>
  <si>
    <t>max depth</t>
  </si>
  <si>
    <t>med depth</t>
  </si>
  <si>
    <t>Log</t>
  </si>
  <si>
    <t>min reported</t>
  </si>
  <si>
    <t>max reported</t>
  </si>
  <si>
    <t>range reported</t>
  </si>
  <si>
    <t>log range reported</t>
  </si>
  <si>
    <t>min conservative</t>
  </si>
  <si>
    <t>max conservative</t>
  </si>
  <si>
    <t>range conservative</t>
  </si>
  <si>
    <t>log range conservative</t>
  </si>
  <si>
    <t>-----&gt;&gt;&gt;&gt;&gt;</t>
  </si>
  <si>
    <t>Pichonetal_2011</t>
  </si>
  <si>
    <t>blue: deleted in the original tree, n=3</t>
  </si>
  <si>
    <t>red: modified in the original tree, n=9</t>
  </si>
  <si>
    <t>This database</t>
  </si>
  <si>
    <t>Tree Campoyetal_2020</t>
  </si>
  <si>
    <t>Symbiosis</t>
  </si>
  <si>
    <t>Coloniality</t>
  </si>
  <si>
    <t>Symbcol</t>
  </si>
  <si>
    <t>azooxanthellate</t>
  </si>
  <si>
    <t>facultative - solitary</t>
  </si>
  <si>
    <t>facultative - colonial</t>
  </si>
  <si>
    <t>zooxanthellate - facultative</t>
  </si>
  <si>
    <t>azooxanthellate - solitary</t>
  </si>
  <si>
    <t>azooxanthellate - colonial</t>
  </si>
  <si>
    <t>zooxanthellate - solitary</t>
  </si>
  <si>
    <t>zooxanthellate - colonial</t>
  </si>
  <si>
    <t>zooxanthellate</t>
  </si>
  <si>
    <t>solitary</t>
  </si>
  <si>
    <t>colonial</t>
  </si>
  <si>
    <t>Species</t>
  </si>
  <si>
    <t>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</si>
</sst>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 val="double"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2" fontId="0" fillId="0" borderId="0" xfId="0" applyNumberFormat="1"/>
    <xf numFmtId="2" fontId="1" fillId="0" borderId="0" xfId="0" applyNumberFormat="1" applyFont="1"/>
    <xf numFmtId="49" fontId="1" fillId="0" borderId="0" xfId="0" applyNumberFormat="1" applyFont="1"/>
    <xf numFmtId="2" fontId="2" fillId="0" borderId="0" xfId="0" applyNumberFormat="1" applyFont="1"/>
    <xf numFmtId="49" fontId="2" fillId="0" borderId="0" xfId="0" applyNumberFormat="1" applyFont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0" fillId="0" borderId="2" xfId="0" applyBorder="1"/>
    <xf numFmtId="2" fontId="0" fillId="0" borderId="2" xfId="0" applyNumberFormat="1" applyBorder="1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49" fontId="0" fillId="3" borderId="0" xfId="0" applyNumberFormat="1" applyFill="1"/>
    <xf numFmtId="2" fontId="2" fillId="0" borderId="1" xfId="0" applyNumberFormat="1" applyFont="1" applyBorder="1"/>
    <xf numFmtId="0" fontId="7" fillId="0" borderId="0" xfId="0" applyFont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F6E2-0144-4B02-ADA1-87BA0FFA9491}">
  <dimension ref="A1:F515"/>
  <sheetViews>
    <sheetView zoomScale="90" zoomScaleNormal="90" workbookViewId="0">
      <selection activeCell="F3" sqref="F3:F4"/>
    </sheetView>
  </sheetViews>
  <sheetFormatPr defaultRowHeight="15" x14ac:dyDescent="0.25"/>
  <cols>
    <col min="1" max="1" width="9.42578125" bestFit="1" customWidth="1"/>
    <col min="2" max="2" width="30.5703125" bestFit="1" customWidth="1"/>
    <col min="3" max="3" width="4" bestFit="1" customWidth="1"/>
    <col min="4" max="4" width="46.5703125" style="3" bestFit="1" customWidth="1"/>
  </cols>
  <sheetData>
    <row r="1" spans="1:6" x14ac:dyDescent="0.25">
      <c r="B1" s="12" t="s">
        <v>1427</v>
      </c>
      <c r="C1" s="12"/>
      <c r="D1" s="11" t="s">
        <v>1426</v>
      </c>
    </row>
    <row r="2" spans="1:6" x14ac:dyDescent="0.25">
      <c r="A2">
        <v>1</v>
      </c>
      <c r="B2" t="s">
        <v>0</v>
      </c>
      <c r="C2">
        <v>1</v>
      </c>
      <c r="D2" s="3" t="s">
        <v>0</v>
      </c>
    </row>
    <row r="3" spans="1:6" x14ac:dyDescent="0.25">
      <c r="A3">
        <v>2</v>
      </c>
      <c r="B3" t="s">
        <v>1</v>
      </c>
      <c r="C3">
        <v>2</v>
      </c>
      <c r="D3" s="3" t="s">
        <v>1</v>
      </c>
      <c r="F3" s="24" t="s">
        <v>1424</v>
      </c>
    </row>
    <row r="4" spans="1:6" x14ac:dyDescent="0.25">
      <c r="A4">
        <v>3</v>
      </c>
      <c r="B4" t="s">
        <v>2</v>
      </c>
      <c r="C4">
        <v>3</v>
      </c>
      <c r="D4" s="3" t="s">
        <v>2</v>
      </c>
      <c r="F4" s="1" t="s">
        <v>1425</v>
      </c>
    </row>
    <row r="5" spans="1:6" x14ac:dyDescent="0.25">
      <c r="A5">
        <v>4</v>
      </c>
      <c r="B5" t="s">
        <v>445</v>
      </c>
      <c r="C5">
        <v>4</v>
      </c>
      <c r="D5" s="3" t="s">
        <v>445</v>
      </c>
    </row>
    <row r="6" spans="1:6" x14ac:dyDescent="0.25">
      <c r="A6">
        <v>5</v>
      </c>
      <c r="B6" t="s">
        <v>3</v>
      </c>
      <c r="C6">
        <v>5</v>
      </c>
      <c r="D6" s="3" t="s">
        <v>3</v>
      </c>
    </row>
    <row r="7" spans="1:6" x14ac:dyDescent="0.25">
      <c r="A7">
        <v>6</v>
      </c>
      <c r="B7" t="s">
        <v>4</v>
      </c>
      <c r="C7">
        <v>6</v>
      </c>
      <c r="D7" s="3" t="s">
        <v>4</v>
      </c>
    </row>
    <row r="8" spans="1:6" x14ac:dyDescent="0.25">
      <c r="A8">
        <v>7</v>
      </c>
      <c r="B8" t="s">
        <v>5</v>
      </c>
      <c r="C8">
        <v>7</v>
      </c>
      <c r="D8" s="3" t="s">
        <v>5</v>
      </c>
    </row>
    <row r="9" spans="1:6" x14ac:dyDescent="0.25">
      <c r="A9">
        <v>8</v>
      </c>
      <c r="B9" t="s">
        <v>6</v>
      </c>
      <c r="C9">
        <v>8</v>
      </c>
      <c r="D9" s="3" t="s">
        <v>6</v>
      </c>
    </row>
    <row r="10" spans="1:6" x14ac:dyDescent="0.25">
      <c r="A10">
        <v>9</v>
      </c>
      <c r="B10" t="s">
        <v>7</v>
      </c>
      <c r="C10">
        <v>9</v>
      </c>
      <c r="D10" s="3" t="s">
        <v>7</v>
      </c>
    </row>
    <row r="11" spans="1:6" x14ac:dyDescent="0.25">
      <c r="A11">
        <v>10</v>
      </c>
      <c r="B11" t="s">
        <v>8</v>
      </c>
      <c r="C11">
        <v>10</v>
      </c>
      <c r="D11" s="3" t="s">
        <v>8</v>
      </c>
    </row>
    <row r="12" spans="1:6" x14ac:dyDescent="0.25">
      <c r="A12">
        <v>11</v>
      </c>
      <c r="B12" t="s">
        <v>9</v>
      </c>
      <c r="C12">
        <v>11</v>
      </c>
      <c r="D12" s="3" t="s">
        <v>9</v>
      </c>
    </row>
    <row r="13" spans="1:6" x14ac:dyDescent="0.25">
      <c r="A13">
        <v>12</v>
      </c>
      <c r="B13" t="s">
        <v>10</v>
      </c>
      <c r="C13">
        <v>12</v>
      </c>
      <c r="D13" s="3" t="s">
        <v>10</v>
      </c>
    </row>
    <row r="14" spans="1:6" x14ac:dyDescent="0.25">
      <c r="A14">
        <v>13</v>
      </c>
      <c r="B14" t="s">
        <v>11</v>
      </c>
      <c r="C14">
        <v>13</v>
      </c>
      <c r="D14" s="3" t="s">
        <v>11</v>
      </c>
    </row>
    <row r="15" spans="1:6" x14ac:dyDescent="0.25">
      <c r="A15">
        <v>14</v>
      </c>
      <c r="B15" t="s">
        <v>12</v>
      </c>
      <c r="C15">
        <v>14</v>
      </c>
      <c r="D15" s="3" t="s">
        <v>12</v>
      </c>
    </row>
    <row r="16" spans="1:6" x14ac:dyDescent="0.25">
      <c r="A16">
        <v>15</v>
      </c>
      <c r="B16" t="s">
        <v>13</v>
      </c>
      <c r="C16">
        <v>15</v>
      </c>
      <c r="D16" s="3" t="s">
        <v>13</v>
      </c>
    </row>
    <row r="17" spans="1:4" x14ac:dyDescent="0.25">
      <c r="A17">
        <v>16</v>
      </c>
      <c r="B17" t="s">
        <v>14</v>
      </c>
      <c r="C17">
        <v>16</v>
      </c>
      <c r="D17" s="3" t="s">
        <v>14</v>
      </c>
    </row>
    <row r="18" spans="1:4" x14ac:dyDescent="0.25">
      <c r="A18">
        <v>17</v>
      </c>
      <c r="B18" t="s">
        <v>15</v>
      </c>
      <c r="C18">
        <v>17</v>
      </c>
      <c r="D18" s="3" t="s">
        <v>15</v>
      </c>
    </row>
    <row r="19" spans="1:4" x14ac:dyDescent="0.25">
      <c r="A19">
        <v>18</v>
      </c>
      <c r="B19" t="s">
        <v>16</v>
      </c>
      <c r="C19">
        <v>18</v>
      </c>
      <c r="D19" s="3" t="s">
        <v>16</v>
      </c>
    </row>
    <row r="20" spans="1:4" x14ac:dyDescent="0.25">
      <c r="A20">
        <v>19</v>
      </c>
      <c r="B20" t="s">
        <v>437</v>
      </c>
      <c r="C20">
        <v>19</v>
      </c>
      <c r="D20" s="3" t="s">
        <v>437</v>
      </c>
    </row>
    <row r="21" spans="1:4" x14ac:dyDescent="0.25">
      <c r="A21">
        <v>20</v>
      </c>
      <c r="B21" t="s">
        <v>17</v>
      </c>
      <c r="C21">
        <v>20</v>
      </c>
      <c r="D21" s="3" t="s">
        <v>17</v>
      </c>
    </row>
    <row r="22" spans="1:4" x14ac:dyDescent="0.25">
      <c r="A22">
        <v>21</v>
      </c>
      <c r="B22" t="s">
        <v>18</v>
      </c>
      <c r="C22">
        <v>21</v>
      </c>
      <c r="D22" s="3" t="s">
        <v>18</v>
      </c>
    </row>
    <row r="23" spans="1:4" x14ac:dyDescent="0.25">
      <c r="A23">
        <v>22</v>
      </c>
      <c r="B23" t="s">
        <v>19</v>
      </c>
      <c r="C23">
        <v>22</v>
      </c>
      <c r="D23" s="3" t="s">
        <v>19</v>
      </c>
    </row>
    <row r="24" spans="1:4" x14ac:dyDescent="0.25">
      <c r="A24">
        <v>23</v>
      </c>
      <c r="B24" t="s">
        <v>20</v>
      </c>
      <c r="C24">
        <v>23</v>
      </c>
      <c r="D24" s="3" t="s">
        <v>20</v>
      </c>
    </row>
    <row r="25" spans="1:4" x14ac:dyDescent="0.25">
      <c r="A25">
        <v>24</v>
      </c>
      <c r="B25" t="s">
        <v>21</v>
      </c>
      <c r="C25">
        <v>24</v>
      </c>
      <c r="D25" s="3" t="s">
        <v>21</v>
      </c>
    </row>
    <row r="26" spans="1:4" x14ac:dyDescent="0.25">
      <c r="A26">
        <v>25</v>
      </c>
      <c r="B26" t="s">
        <v>22</v>
      </c>
      <c r="C26">
        <v>25</v>
      </c>
      <c r="D26" s="3" t="s">
        <v>22</v>
      </c>
    </row>
    <row r="27" spans="1:4" x14ac:dyDescent="0.25">
      <c r="A27">
        <v>26</v>
      </c>
      <c r="B27" t="s">
        <v>23</v>
      </c>
      <c r="C27">
        <v>26</v>
      </c>
      <c r="D27" s="3" t="s">
        <v>23</v>
      </c>
    </row>
    <row r="28" spans="1:4" x14ac:dyDescent="0.25">
      <c r="A28">
        <v>27</v>
      </c>
      <c r="B28" t="s">
        <v>24</v>
      </c>
      <c r="C28">
        <v>27</v>
      </c>
      <c r="D28" s="3" t="s">
        <v>24</v>
      </c>
    </row>
    <row r="29" spans="1:4" x14ac:dyDescent="0.25">
      <c r="A29">
        <v>28</v>
      </c>
      <c r="B29" t="s">
        <v>25</v>
      </c>
      <c r="C29">
        <v>28</v>
      </c>
      <c r="D29" s="3" t="s">
        <v>25</v>
      </c>
    </row>
    <row r="30" spans="1:4" x14ac:dyDescent="0.25">
      <c r="A30">
        <v>29</v>
      </c>
      <c r="B30" t="s">
        <v>26</v>
      </c>
      <c r="C30">
        <v>29</v>
      </c>
      <c r="D30" s="3" t="s">
        <v>26</v>
      </c>
    </row>
    <row r="31" spans="1:4" x14ac:dyDescent="0.25">
      <c r="A31">
        <v>30</v>
      </c>
      <c r="B31" t="s">
        <v>27</v>
      </c>
      <c r="C31">
        <v>30</v>
      </c>
      <c r="D31" s="3" t="s">
        <v>27</v>
      </c>
    </row>
    <row r="32" spans="1:4" x14ac:dyDescent="0.25">
      <c r="A32">
        <v>31</v>
      </c>
      <c r="B32" t="s">
        <v>28</v>
      </c>
      <c r="C32">
        <v>31</v>
      </c>
      <c r="D32" s="3" t="s">
        <v>28</v>
      </c>
    </row>
    <row r="33" spans="1:4" x14ac:dyDescent="0.25">
      <c r="A33">
        <v>32</v>
      </c>
      <c r="B33" t="s">
        <v>29</v>
      </c>
      <c r="C33">
        <v>32</v>
      </c>
      <c r="D33" s="3" t="s">
        <v>29</v>
      </c>
    </row>
    <row r="34" spans="1:4" x14ac:dyDescent="0.25">
      <c r="A34">
        <v>33</v>
      </c>
      <c r="B34" t="s">
        <v>30</v>
      </c>
      <c r="C34">
        <v>33</v>
      </c>
      <c r="D34" s="3" t="s">
        <v>30</v>
      </c>
    </row>
    <row r="35" spans="1:4" x14ac:dyDescent="0.25">
      <c r="A35">
        <v>34</v>
      </c>
      <c r="B35" t="s">
        <v>31</v>
      </c>
      <c r="C35">
        <v>34</v>
      </c>
      <c r="D35" s="3" t="s">
        <v>31</v>
      </c>
    </row>
    <row r="36" spans="1:4" x14ac:dyDescent="0.25">
      <c r="A36">
        <v>35</v>
      </c>
      <c r="B36" t="s">
        <v>32</v>
      </c>
      <c r="C36">
        <v>35</v>
      </c>
      <c r="D36" s="3" t="s">
        <v>32</v>
      </c>
    </row>
    <row r="37" spans="1:4" x14ac:dyDescent="0.25">
      <c r="A37">
        <v>36</v>
      </c>
      <c r="B37" t="s">
        <v>33</v>
      </c>
      <c r="C37">
        <v>36</v>
      </c>
      <c r="D37" s="3" t="s">
        <v>33</v>
      </c>
    </row>
    <row r="38" spans="1:4" x14ac:dyDescent="0.25">
      <c r="A38">
        <v>37</v>
      </c>
      <c r="B38" t="s">
        <v>34</v>
      </c>
      <c r="C38">
        <v>37</v>
      </c>
      <c r="D38" s="3" t="s">
        <v>34</v>
      </c>
    </row>
    <row r="39" spans="1:4" x14ac:dyDescent="0.25">
      <c r="A39">
        <v>38</v>
      </c>
      <c r="B39" t="s">
        <v>35</v>
      </c>
      <c r="C39">
        <v>38</v>
      </c>
      <c r="D39" s="3" t="s">
        <v>35</v>
      </c>
    </row>
    <row r="40" spans="1:4" x14ac:dyDescent="0.25">
      <c r="A40">
        <v>39</v>
      </c>
      <c r="B40" t="s">
        <v>36</v>
      </c>
      <c r="C40">
        <v>39</v>
      </c>
      <c r="D40" s="3" t="s">
        <v>36</v>
      </c>
    </row>
    <row r="41" spans="1:4" x14ac:dyDescent="0.25">
      <c r="A41">
        <v>40</v>
      </c>
      <c r="B41" t="s">
        <v>37</v>
      </c>
      <c r="C41">
        <v>40</v>
      </c>
      <c r="D41" s="3" t="s">
        <v>37</v>
      </c>
    </row>
    <row r="42" spans="1:4" x14ac:dyDescent="0.25">
      <c r="A42">
        <v>41</v>
      </c>
      <c r="B42" t="s">
        <v>38</v>
      </c>
      <c r="C42">
        <v>41</v>
      </c>
      <c r="D42" s="3" t="s">
        <v>38</v>
      </c>
    </row>
    <row r="43" spans="1:4" x14ac:dyDescent="0.25">
      <c r="A43">
        <v>42</v>
      </c>
      <c r="B43" t="s">
        <v>39</v>
      </c>
      <c r="C43">
        <v>42</v>
      </c>
      <c r="D43" s="3" t="s">
        <v>39</v>
      </c>
    </row>
    <row r="44" spans="1:4" x14ac:dyDescent="0.25">
      <c r="A44">
        <v>43</v>
      </c>
      <c r="B44" t="s">
        <v>40</v>
      </c>
      <c r="C44">
        <v>43</v>
      </c>
      <c r="D44" s="3" t="s">
        <v>40</v>
      </c>
    </row>
    <row r="45" spans="1:4" x14ac:dyDescent="0.25">
      <c r="A45">
        <v>44</v>
      </c>
      <c r="B45" t="s">
        <v>41</v>
      </c>
      <c r="C45">
        <v>44</v>
      </c>
      <c r="D45" s="3" t="s">
        <v>41</v>
      </c>
    </row>
    <row r="46" spans="1:4" x14ac:dyDescent="0.25">
      <c r="A46">
        <v>45</v>
      </c>
      <c r="B46" t="s">
        <v>42</v>
      </c>
      <c r="C46">
        <v>45</v>
      </c>
      <c r="D46" s="3" t="s">
        <v>42</v>
      </c>
    </row>
    <row r="47" spans="1:4" x14ac:dyDescent="0.25">
      <c r="A47">
        <v>46</v>
      </c>
      <c r="B47" t="s">
        <v>446</v>
      </c>
      <c r="C47">
        <v>46</v>
      </c>
      <c r="D47" s="3" t="s">
        <v>446</v>
      </c>
    </row>
    <row r="48" spans="1:4" x14ac:dyDescent="0.25">
      <c r="A48">
        <v>47</v>
      </c>
      <c r="B48" t="s">
        <v>43</v>
      </c>
      <c r="C48">
        <v>47</v>
      </c>
      <c r="D48" s="3" t="s">
        <v>43</v>
      </c>
    </row>
    <row r="49" spans="1:4" x14ac:dyDescent="0.25">
      <c r="A49">
        <v>48</v>
      </c>
      <c r="B49" t="s">
        <v>44</v>
      </c>
      <c r="C49">
        <v>48</v>
      </c>
      <c r="D49" s="3" t="s">
        <v>44</v>
      </c>
    </row>
    <row r="50" spans="1:4" x14ac:dyDescent="0.25">
      <c r="A50">
        <v>49</v>
      </c>
      <c r="B50" t="s">
        <v>45</v>
      </c>
      <c r="C50">
        <v>49</v>
      </c>
      <c r="D50" s="3" t="s">
        <v>45</v>
      </c>
    </row>
    <row r="51" spans="1:4" x14ac:dyDescent="0.25">
      <c r="A51">
        <v>50</v>
      </c>
      <c r="B51" t="s">
        <v>46</v>
      </c>
      <c r="C51">
        <v>50</v>
      </c>
      <c r="D51" s="3" t="s">
        <v>46</v>
      </c>
    </row>
    <row r="52" spans="1:4" x14ac:dyDescent="0.25">
      <c r="A52">
        <v>51</v>
      </c>
      <c r="B52" t="s">
        <v>47</v>
      </c>
      <c r="C52">
        <v>51</v>
      </c>
      <c r="D52" s="3" t="s">
        <v>47</v>
      </c>
    </row>
    <row r="53" spans="1:4" x14ac:dyDescent="0.25">
      <c r="A53">
        <v>52</v>
      </c>
      <c r="B53" t="s">
        <v>48</v>
      </c>
      <c r="C53">
        <v>52</v>
      </c>
      <c r="D53" s="3" t="s">
        <v>48</v>
      </c>
    </row>
    <row r="54" spans="1:4" x14ac:dyDescent="0.25">
      <c r="A54">
        <v>53</v>
      </c>
      <c r="B54" t="s">
        <v>49</v>
      </c>
      <c r="C54">
        <v>53</v>
      </c>
      <c r="D54" s="3" t="s">
        <v>49</v>
      </c>
    </row>
    <row r="55" spans="1:4" x14ac:dyDescent="0.25">
      <c r="A55">
        <v>54</v>
      </c>
      <c r="B55" t="s">
        <v>50</v>
      </c>
      <c r="C55">
        <v>54</v>
      </c>
      <c r="D55" s="3" t="s">
        <v>50</v>
      </c>
    </row>
    <row r="56" spans="1:4" x14ac:dyDescent="0.25">
      <c r="A56">
        <v>55</v>
      </c>
      <c r="B56" t="s">
        <v>51</v>
      </c>
      <c r="C56">
        <v>55</v>
      </c>
      <c r="D56" s="3" t="s">
        <v>51</v>
      </c>
    </row>
    <row r="57" spans="1:4" x14ac:dyDescent="0.25">
      <c r="A57">
        <v>56</v>
      </c>
      <c r="B57" t="s">
        <v>52</v>
      </c>
      <c r="C57">
        <v>56</v>
      </c>
      <c r="D57" s="3" t="s">
        <v>52</v>
      </c>
    </row>
    <row r="58" spans="1:4" x14ac:dyDescent="0.25">
      <c r="A58">
        <v>57</v>
      </c>
      <c r="B58" t="s">
        <v>53</v>
      </c>
      <c r="C58">
        <v>57</v>
      </c>
      <c r="D58" s="3" t="s">
        <v>53</v>
      </c>
    </row>
    <row r="59" spans="1:4" x14ac:dyDescent="0.25">
      <c r="A59">
        <v>58</v>
      </c>
      <c r="B59" t="s">
        <v>54</v>
      </c>
      <c r="C59">
        <v>58</v>
      </c>
      <c r="D59" s="3" t="s">
        <v>54</v>
      </c>
    </row>
    <row r="60" spans="1:4" x14ac:dyDescent="0.25">
      <c r="A60">
        <v>59</v>
      </c>
      <c r="B60" t="s">
        <v>55</v>
      </c>
      <c r="C60">
        <v>59</v>
      </c>
      <c r="D60" s="3" t="s">
        <v>55</v>
      </c>
    </row>
    <row r="61" spans="1:4" x14ac:dyDescent="0.25">
      <c r="A61">
        <v>60</v>
      </c>
      <c r="B61" t="s">
        <v>56</v>
      </c>
      <c r="C61">
        <v>60</v>
      </c>
      <c r="D61" s="3" t="s">
        <v>56</v>
      </c>
    </row>
    <row r="62" spans="1:4" x14ac:dyDescent="0.25">
      <c r="A62">
        <v>61</v>
      </c>
      <c r="B62" t="s">
        <v>57</v>
      </c>
      <c r="C62">
        <v>61</v>
      </c>
      <c r="D62" s="3" t="s">
        <v>57</v>
      </c>
    </row>
    <row r="63" spans="1:4" x14ac:dyDescent="0.25">
      <c r="A63">
        <v>62</v>
      </c>
      <c r="B63" t="s">
        <v>58</v>
      </c>
      <c r="C63">
        <v>62</v>
      </c>
      <c r="D63" s="3" t="s">
        <v>58</v>
      </c>
    </row>
    <row r="64" spans="1:4" x14ac:dyDescent="0.25">
      <c r="A64">
        <v>63</v>
      </c>
      <c r="B64" t="s">
        <v>59</v>
      </c>
      <c r="C64">
        <v>63</v>
      </c>
      <c r="D64" s="3" t="s">
        <v>59</v>
      </c>
    </row>
    <row r="65" spans="1:4" x14ac:dyDescent="0.25">
      <c r="A65">
        <v>64</v>
      </c>
      <c r="B65" t="s">
        <v>60</v>
      </c>
      <c r="C65">
        <v>64</v>
      </c>
      <c r="D65" s="3" t="s">
        <v>60</v>
      </c>
    </row>
    <row r="66" spans="1:4" x14ac:dyDescent="0.25">
      <c r="A66">
        <v>65</v>
      </c>
      <c r="B66" t="s">
        <v>61</v>
      </c>
      <c r="C66">
        <v>65</v>
      </c>
      <c r="D66" s="3" t="s">
        <v>61</v>
      </c>
    </row>
    <row r="67" spans="1:4" x14ac:dyDescent="0.25">
      <c r="A67">
        <v>66</v>
      </c>
      <c r="B67" t="s">
        <v>62</v>
      </c>
      <c r="C67">
        <v>66</v>
      </c>
      <c r="D67" s="3" t="s">
        <v>62</v>
      </c>
    </row>
    <row r="68" spans="1:4" x14ac:dyDescent="0.25">
      <c r="A68">
        <v>67</v>
      </c>
      <c r="B68" t="s">
        <v>63</v>
      </c>
      <c r="C68">
        <v>67</v>
      </c>
      <c r="D68" s="3" t="s">
        <v>63</v>
      </c>
    </row>
    <row r="69" spans="1:4" x14ac:dyDescent="0.25">
      <c r="A69">
        <v>68</v>
      </c>
      <c r="B69" t="s">
        <v>64</v>
      </c>
      <c r="C69">
        <v>68</v>
      </c>
      <c r="D69" s="3" t="s">
        <v>64</v>
      </c>
    </row>
    <row r="70" spans="1:4" x14ac:dyDescent="0.25">
      <c r="A70">
        <v>69</v>
      </c>
      <c r="B70" t="s">
        <v>438</v>
      </c>
      <c r="C70">
        <v>69</v>
      </c>
      <c r="D70" s="3" t="s">
        <v>438</v>
      </c>
    </row>
    <row r="71" spans="1:4" x14ac:dyDescent="0.25">
      <c r="A71">
        <v>70</v>
      </c>
      <c r="B71" t="s">
        <v>65</v>
      </c>
      <c r="C71">
        <v>70</v>
      </c>
      <c r="D71" s="3" t="s">
        <v>65</v>
      </c>
    </row>
    <row r="72" spans="1:4" x14ac:dyDescent="0.25">
      <c r="A72">
        <v>71</v>
      </c>
      <c r="B72" t="s">
        <v>66</v>
      </c>
      <c r="C72">
        <v>71</v>
      </c>
      <c r="D72" s="3" t="s">
        <v>66</v>
      </c>
    </row>
    <row r="73" spans="1:4" x14ac:dyDescent="0.25">
      <c r="A73">
        <v>72</v>
      </c>
      <c r="B73" t="s">
        <v>67</v>
      </c>
      <c r="C73">
        <v>72</v>
      </c>
      <c r="D73" s="3" t="s">
        <v>67</v>
      </c>
    </row>
    <row r="74" spans="1:4" x14ac:dyDescent="0.25">
      <c r="A74">
        <v>73</v>
      </c>
      <c r="B74" t="s">
        <v>68</v>
      </c>
      <c r="C74">
        <v>73</v>
      </c>
      <c r="D74" s="3" t="s">
        <v>68</v>
      </c>
    </row>
    <row r="75" spans="1:4" x14ac:dyDescent="0.25">
      <c r="A75">
        <v>74</v>
      </c>
      <c r="B75" s="1" t="s">
        <v>1278</v>
      </c>
      <c r="C75">
        <v>74</v>
      </c>
      <c r="D75" s="3" t="s">
        <v>69</v>
      </c>
    </row>
    <row r="76" spans="1:4" x14ac:dyDescent="0.25">
      <c r="A76">
        <v>75</v>
      </c>
      <c r="B76" t="s">
        <v>70</v>
      </c>
      <c r="C76">
        <v>75</v>
      </c>
      <c r="D76" s="3" t="s">
        <v>70</v>
      </c>
    </row>
    <row r="77" spans="1:4" x14ac:dyDescent="0.25">
      <c r="A77">
        <v>76</v>
      </c>
      <c r="B77" t="s">
        <v>71</v>
      </c>
      <c r="C77">
        <v>76</v>
      </c>
      <c r="D77" s="3" t="s">
        <v>71</v>
      </c>
    </row>
    <row r="78" spans="1:4" x14ac:dyDescent="0.25">
      <c r="A78">
        <v>77</v>
      </c>
      <c r="B78" t="s">
        <v>72</v>
      </c>
      <c r="C78">
        <v>77</v>
      </c>
      <c r="D78" s="3" t="s">
        <v>72</v>
      </c>
    </row>
    <row r="79" spans="1:4" x14ac:dyDescent="0.25">
      <c r="A79">
        <v>78</v>
      </c>
      <c r="B79" t="s">
        <v>73</v>
      </c>
      <c r="C79">
        <v>78</v>
      </c>
      <c r="D79" s="3" t="s">
        <v>73</v>
      </c>
    </row>
    <row r="80" spans="1:4" x14ac:dyDescent="0.25">
      <c r="A80">
        <v>79</v>
      </c>
      <c r="B80" t="s">
        <v>75</v>
      </c>
      <c r="C80">
        <v>79</v>
      </c>
      <c r="D80" s="3" t="s">
        <v>75</v>
      </c>
    </row>
    <row r="81" spans="1:4" x14ac:dyDescent="0.25">
      <c r="A81">
        <v>80</v>
      </c>
      <c r="B81" t="s">
        <v>76</v>
      </c>
      <c r="C81">
        <v>80</v>
      </c>
      <c r="D81" s="3" t="s">
        <v>76</v>
      </c>
    </row>
    <row r="82" spans="1:4" x14ac:dyDescent="0.25">
      <c r="A82">
        <v>81</v>
      </c>
      <c r="B82" t="s">
        <v>77</v>
      </c>
      <c r="C82">
        <v>81</v>
      </c>
      <c r="D82" s="3" t="s">
        <v>77</v>
      </c>
    </row>
    <row r="83" spans="1:4" x14ac:dyDescent="0.25">
      <c r="A83">
        <v>82</v>
      </c>
      <c r="B83" t="s">
        <v>78</v>
      </c>
      <c r="C83">
        <v>82</v>
      </c>
      <c r="D83" s="3" t="s">
        <v>78</v>
      </c>
    </row>
    <row r="84" spans="1:4" x14ac:dyDescent="0.25">
      <c r="A84">
        <v>83</v>
      </c>
      <c r="B84" t="s">
        <v>79</v>
      </c>
      <c r="C84">
        <v>83</v>
      </c>
      <c r="D84" s="3" t="s">
        <v>79</v>
      </c>
    </row>
    <row r="85" spans="1:4" x14ac:dyDescent="0.25">
      <c r="A85">
        <v>84</v>
      </c>
      <c r="B85" t="s">
        <v>80</v>
      </c>
      <c r="C85">
        <v>84</v>
      </c>
      <c r="D85" s="3" t="s">
        <v>80</v>
      </c>
    </row>
    <row r="86" spans="1:4" x14ac:dyDescent="0.25">
      <c r="A86">
        <v>85</v>
      </c>
      <c r="B86" t="s">
        <v>1293</v>
      </c>
      <c r="C86">
        <v>85</v>
      </c>
      <c r="D86" s="3" t="s">
        <v>1293</v>
      </c>
    </row>
    <row r="87" spans="1:4" x14ac:dyDescent="0.25">
      <c r="A87">
        <v>86</v>
      </c>
      <c r="B87" t="s">
        <v>1321</v>
      </c>
      <c r="C87">
        <v>86</v>
      </c>
      <c r="D87" t="s">
        <v>1321</v>
      </c>
    </row>
    <row r="88" spans="1:4" x14ac:dyDescent="0.25">
      <c r="A88">
        <v>87</v>
      </c>
      <c r="B88" t="s">
        <v>1294</v>
      </c>
      <c r="C88">
        <v>87</v>
      </c>
      <c r="D88" t="s">
        <v>1294</v>
      </c>
    </row>
    <row r="89" spans="1:4" x14ac:dyDescent="0.25">
      <c r="A89">
        <v>88</v>
      </c>
      <c r="B89" t="s">
        <v>1295</v>
      </c>
      <c r="C89">
        <v>88</v>
      </c>
      <c r="D89" t="s">
        <v>1295</v>
      </c>
    </row>
    <row r="90" spans="1:4" x14ac:dyDescent="0.25">
      <c r="A90">
        <v>89</v>
      </c>
      <c r="B90" t="s">
        <v>1296</v>
      </c>
      <c r="C90">
        <v>89</v>
      </c>
      <c r="D90" t="s">
        <v>1296</v>
      </c>
    </row>
    <row r="91" spans="1:4" x14ac:dyDescent="0.25">
      <c r="A91">
        <v>90</v>
      </c>
      <c r="B91" t="s">
        <v>1314</v>
      </c>
      <c r="C91">
        <v>90</v>
      </c>
      <c r="D91" t="s">
        <v>1314</v>
      </c>
    </row>
    <row r="92" spans="1:4" x14ac:dyDescent="0.25">
      <c r="A92">
        <v>91</v>
      </c>
      <c r="B92" t="s">
        <v>1298</v>
      </c>
      <c r="C92">
        <v>91</v>
      </c>
      <c r="D92" t="s">
        <v>1298</v>
      </c>
    </row>
    <row r="93" spans="1:4" x14ac:dyDescent="0.25">
      <c r="A93">
        <v>92</v>
      </c>
      <c r="B93" t="s">
        <v>1297</v>
      </c>
      <c r="C93">
        <v>92</v>
      </c>
      <c r="D93" t="s">
        <v>1297</v>
      </c>
    </row>
    <row r="94" spans="1:4" x14ac:dyDescent="0.25">
      <c r="A94">
        <v>93</v>
      </c>
      <c r="B94" t="s">
        <v>81</v>
      </c>
      <c r="C94">
        <v>93</v>
      </c>
      <c r="D94" s="3" t="s">
        <v>81</v>
      </c>
    </row>
    <row r="95" spans="1:4" x14ac:dyDescent="0.25">
      <c r="A95">
        <v>94</v>
      </c>
      <c r="B95" t="s">
        <v>1312</v>
      </c>
      <c r="C95">
        <v>94</v>
      </c>
      <c r="D95" t="s">
        <v>1312</v>
      </c>
    </row>
    <row r="96" spans="1:4" x14ac:dyDescent="0.25">
      <c r="A96">
        <v>95</v>
      </c>
      <c r="B96" t="s">
        <v>82</v>
      </c>
      <c r="C96">
        <v>95</v>
      </c>
      <c r="D96" s="3" t="s">
        <v>82</v>
      </c>
    </row>
    <row r="97" spans="1:4" x14ac:dyDescent="0.25">
      <c r="A97">
        <v>96</v>
      </c>
      <c r="B97" t="s">
        <v>447</v>
      </c>
      <c r="C97">
        <v>96</v>
      </c>
      <c r="D97" s="3" t="s">
        <v>447</v>
      </c>
    </row>
    <row r="98" spans="1:4" x14ac:dyDescent="0.25">
      <c r="A98">
        <v>97</v>
      </c>
      <c r="B98" t="s">
        <v>448</v>
      </c>
      <c r="C98">
        <v>97</v>
      </c>
      <c r="D98" s="3" t="s">
        <v>448</v>
      </c>
    </row>
    <row r="99" spans="1:4" x14ac:dyDescent="0.25">
      <c r="A99">
        <v>98</v>
      </c>
      <c r="B99" t="s">
        <v>83</v>
      </c>
      <c r="C99">
        <v>98</v>
      </c>
      <c r="D99" s="3" t="s">
        <v>83</v>
      </c>
    </row>
    <row r="100" spans="1:4" x14ac:dyDescent="0.25">
      <c r="A100">
        <v>99</v>
      </c>
      <c r="B100" t="s">
        <v>1283</v>
      </c>
      <c r="C100">
        <v>99</v>
      </c>
      <c r="D100" s="3" t="s">
        <v>1283</v>
      </c>
    </row>
    <row r="101" spans="1:4" x14ac:dyDescent="0.25">
      <c r="A101">
        <v>100</v>
      </c>
      <c r="B101" t="s">
        <v>1284</v>
      </c>
      <c r="C101">
        <v>100</v>
      </c>
      <c r="D101" s="3" t="s">
        <v>1284</v>
      </c>
    </row>
    <row r="102" spans="1:4" x14ac:dyDescent="0.25">
      <c r="A102">
        <v>101</v>
      </c>
      <c r="B102" t="s">
        <v>1285</v>
      </c>
      <c r="C102">
        <v>101</v>
      </c>
      <c r="D102" s="3" t="s">
        <v>1285</v>
      </c>
    </row>
    <row r="103" spans="1:4" x14ac:dyDescent="0.25">
      <c r="A103">
        <v>102</v>
      </c>
      <c r="B103" t="s">
        <v>1329</v>
      </c>
      <c r="C103">
        <v>102</v>
      </c>
      <c r="D103" s="3" t="s">
        <v>1329</v>
      </c>
    </row>
    <row r="104" spans="1:4" x14ac:dyDescent="0.25">
      <c r="A104">
        <v>103</v>
      </c>
      <c r="B104" t="s">
        <v>1282</v>
      </c>
      <c r="C104">
        <v>103</v>
      </c>
      <c r="D104" s="3" t="s">
        <v>1282</v>
      </c>
    </row>
    <row r="105" spans="1:4" x14ac:dyDescent="0.25">
      <c r="A105">
        <v>104</v>
      </c>
      <c r="B105" t="s">
        <v>1326</v>
      </c>
      <c r="C105">
        <v>104</v>
      </c>
      <c r="D105" s="3" t="s">
        <v>1326</v>
      </c>
    </row>
    <row r="106" spans="1:4" x14ac:dyDescent="0.25">
      <c r="A106">
        <v>105</v>
      </c>
      <c r="B106" t="s">
        <v>1324</v>
      </c>
      <c r="C106">
        <v>105</v>
      </c>
      <c r="D106" s="3" t="s">
        <v>1324</v>
      </c>
    </row>
    <row r="107" spans="1:4" x14ac:dyDescent="0.25">
      <c r="A107">
        <v>106</v>
      </c>
      <c r="B107" t="s">
        <v>1286</v>
      </c>
      <c r="C107">
        <v>106</v>
      </c>
      <c r="D107" s="3" t="s">
        <v>1286</v>
      </c>
    </row>
    <row r="108" spans="1:4" x14ac:dyDescent="0.25">
      <c r="A108">
        <v>107</v>
      </c>
      <c r="B108" t="s">
        <v>1325</v>
      </c>
      <c r="C108">
        <v>107</v>
      </c>
      <c r="D108" s="3" t="s">
        <v>1325</v>
      </c>
    </row>
    <row r="109" spans="1:4" x14ac:dyDescent="0.25">
      <c r="A109">
        <v>108</v>
      </c>
      <c r="B109" t="s">
        <v>1323</v>
      </c>
      <c r="C109">
        <v>108</v>
      </c>
      <c r="D109" s="3" t="s">
        <v>1323</v>
      </c>
    </row>
    <row r="110" spans="1:4" x14ac:dyDescent="0.25">
      <c r="A110">
        <v>109</v>
      </c>
      <c r="B110" t="s">
        <v>1331</v>
      </c>
      <c r="C110">
        <v>109</v>
      </c>
      <c r="D110" s="3" t="s">
        <v>1331</v>
      </c>
    </row>
    <row r="111" spans="1:4" x14ac:dyDescent="0.25">
      <c r="A111">
        <v>110</v>
      </c>
      <c r="B111" t="s">
        <v>1287</v>
      </c>
      <c r="C111">
        <v>110</v>
      </c>
      <c r="D111" s="3" t="s">
        <v>1287</v>
      </c>
    </row>
    <row r="112" spans="1:4" x14ac:dyDescent="0.25">
      <c r="A112">
        <v>111</v>
      </c>
      <c r="B112" t="s">
        <v>1271</v>
      </c>
      <c r="C112">
        <v>111</v>
      </c>
      <c r="D112" s="3" t="s">
        <v>1271</v>
      </c>
    </row>
    <row r="113" spans="1:4" x14ac:dyDescent="0.25">
      <c r="A113">
        <v>112</v>
      </c>
      <c r="B113" t="s">
        <v>1328</v>
      </c>
      <c r="C113">
        <v>112</v>
      </c>
      <c r="D113" s="3" t="s">
        <v>1328</v>
      </c>
    </row>
    <row r="114" spans="1:4" x14ac:dyDescent="0.25">
      <c r="A114">
        <v>113</v>
      </c>
      <c r="B114" t="s">
        <v>1272</v>
      </c>
      <c r="C114">
        <v>113</v>
      </c>
      <c r="D114" s="3" t="s">
        <v>1272</v>
      </c>
    </row>
    <row r="115" spans="1:4" x14ac:dyDescent="0.25">
      <c r="A115">
        <v>114</v>
      </c>
      <c r="B115" t="s">
        <v>1330</v>
      </c>
      <c r="C115">
        <v>114</v>
      </c>
      <c r="D115" s="3" t="s">
        <v>1330</v>
      </c>
    </row>
    <row r="116" spans="1:4" x14ac:dyDescent="0.25">
      <c r="A116">
        <v>115</v>
      </c>
      <c r="B116" t="s">
        <v>1327</v>
      </c>
      <c r="C116">
        <v>115</v>
      </c>
      <c r="D116" s="3" t="s">
        <v>1327</v>
      </c>
    </row>
    <row r="117" spans="1:4" x14ac:dyDescent="0.25">
      <c r="A117">
        <v>116</v>
      </c>
      <c r="B117" t="s">
        <v>1322</v>
      </c>
      <c r="C117">
        <v>116</v>
      </c>
      <c r="D117" s="3" t="s">
        <v>1322</v>
      </c>
    </row>
    <row r="118" spans="1:4" x14ac:dyDescent="0.25">
      <c r="A118">
        <v>117</v>
      </c>
      <c r="B118" t="s">
        <v>84</v>
      </c>
      <c r="C118">
        <v>117</v>
      </c>
      <c r="D118" s="3" t="s">
        <v>84</v>
      </c>
    </row>
    <row r="119" spans="1:4" x14ac:dyDescent="0.25">
      <c r="A119">
        <v>118</v>
      </c>
      <c r="B119" t="s">
        <v>85</v>
      </c>
      <c r="C119">
        <v>118</v>
      </c>
      <c r="D119" s="3" t="s">
        <v>85</v>
      </c>
    </row>
    <row r="120" spans="1:4" x14ac:dyDescent="0.25">
      <c r="A120">
        <v>119</v>
      </c>
      <c r="B120" t="s">
        <v>86</v>
      </c>
      <c r="C120">
        <v>119</v>
      </c>
      <c r="D120" s="3" t="s">
        <v>86</v>
      </c>
    </row>
    <row r="121" spans="1:4" x14ac:dyDescent="0.25">
      <c r="A121">
        <v>120</v>
      </c>
      <c r="B121" s="1" t="s">
        <v>1310</v>
      </c>
      <c r="C121">
        <v>120</v>
      </c>
      <c r="D121" s="3" t="s">
        <v>74</v>
      </c>
    </row>
    <row r="122" spans="1:4" x14ac:dyDescent="0.25">
      <c r="A122">
        <v>121</v>
      </c>
      <c r="B122" t="s">
        <v>87</v>
      </c>
      <c r="C122">
        <v>121</v>
      </c>
      <c r="D122" s="3" t="s">
        <v>87</v>
      </c>
    </row>
    <row r="123" spans="1:4" x14ac:dyDescent="0.25">
      <c r="A123">
        <v>122</v>
      </c>
      <c r="B123" t="s">
        <v>88</v>
      </c>
      <c r="C123">
        <v>122</v>
      </c>
      <c r="D123" s="3" t="s">
        <v>88</v>
      </c>
    </row>
    <row r="124" spans="1:4" x14ac:dyDescent="0.25">
      <c r="A124">
        <v>123</v>
      </c>
      <c r="B124" t="s">
        <v>89</v>
      </c>
      <c r="C124">
        <v>123</v>
      </c>
      <c r="D124" s="3" t="s">
        <v>89</v>
      </c>
    </row>
    <row r="125" spans="1:4" x14ac:dyDescent="0.25">
      <c r="A125">
        <v>124</v>
      </c>
      <c r="B125" t="s">
        <v>90</v>
      </c>
      <c r="C125">
        <v>124</v>
      </c>
      <c r="D125" s="3" t="s">
        <v>90</v>
      </c>
    </row>
    <row r="126" spans="1:4" x14ac:dyDescent="0.25">
      <c r="A126">
        <v>125</v>
      </c>
      <c r="B126" t="s">
        <v>91</v>
      </c>
      <c r="C126">
        <v>125</v>
      </c>
      <c r="D126" s="3" t="s">
        <v>91</v>
      </c>
    </row>
    <row r="127" spans="1:4" x14ac:dyDescent="0.25">
      <c r="A127">
        <v>126</v>
      </c>
      <c r="B127" t="s">
        <v>92</v>
      </c>
      <c r="C127">
        <v>126</v>
      </c>
      <c r="D127" s="3" t="s">
        <v>92</v>
      </c>
    </row>
    <row r="128" spans="1:4" x14ac:dyDescent="0.25">
      <c r="A128">
        <v>127</v>
      </c>
      <c r="B128" t="s">
        <v>93</v>
      </c>
      <c r="C128">
        <v>127</v>
      </c>
      <c r="D128" s="3" t="s">
        <v>93</v>
      </c>
    </row>
    <row r="129" spans="1:4" x14ac:dyDescent="0.25">
      <c r="A129">
        <v>128</v>
      </c>
      <c r="B129" t="s">
        <v>94</v>
      </c>
      <c r="C129">
        <v>128</v>
      </c>
      <c r="D129" s="3" t="s">
        <v>94</v>
      </c>
    </row>
    <row r="130" spans="1:4" x14ac:dyDescent="0.25">
      <c r="A130">
        <v>129</v>
      </c>
      <c r="B130" t="s">
        <v>95</v>
      </c>
      <c r="C130">
        <v>129</v>
      </c>
      <c r="D130" s="3" t="s">
        <v>95</v>
      </c>
    </row>
    <row r="131" spans="1:4" x14ac:dyDescent="0.25">
      <c r="A131">
        <v>130</v>
      </c>
      <c r="B131" s="1" t="s">
        <v>1288</v>
      </c>
      <c r="C131">
        <v>130</v>
      </c>
      <c r="D131" s="3" t="s">
        <v>96</v>
      </c>
    </row>
    <row r="132" spans="1:4" x14ac:dyDescent="0.25">
      <c r="A132">
        <v>131</v>
      </c>
      <c r="B132" s="1" t="s">
        <v>1292</v>
      </c>
      <c r="C132">
        <v>131</v>
      </c>
      <c r="D132" s="3" t="s">
        <v>380</v>
      </c>
    </row>
    <row r="133" spans="1:4" x14ac:dyDescent="0.25">
      <c r="A133">
        <v>132</v>
      </c>
      <c r="B133" s="1" t="s">
        <v>1337</v>
      </c>
      <c r="C133">
        <v>132</v>
      </c>
      <c r="D133" s="3" t="s">
        <v>382</v>
      </c>
    </row>
    <row r="134" spans="1:4" x14ac:dyDescent="0.25">
      <c r="A134">
        <v>133</v>
      </c>
      <c r="B134" t="s">
        <v>97</v>
      </c>
      <c r="C134">
        <v>133</v>
      </c>
      <c r="D134" s="3" t="s">
        <v>97</v>
      </c>
    </row>
    <row r="135" spans="1:4" x14ac:dyDescent="0.25">
      <c r="A135">
        <v>134</v>
      </c>
      <c r="B135" t="s">
        <v>98</v>
      </c>
      <c r="C135">
        <v>134</v>
      </c>
      <c r="D135" s="3" t="s">
        <v>98</v>
      </c>
    </row>
    <row r="136" spans="1:4" x14ac:dyDescent="0.25">
      <c r="A136">
        <v>135</v>
      </c>
      <c r="B136" t="s">
        <v>99</v>
      </c>
      <c r="C136">
        <v>135</v>
      </c>
      <c r="D136" s="3" t="s">
        <v>99</v>
      </c>
    </row>
    <row r="137" spans="1:4" x14ac:dyDescent="0.25">
      <c r="A137">
        <v>136</v>
      </c>
      <c r="B137" t="s">
        <v>100</v>
      </c>
      <c r="C137">
        <v>136</v>
      </c>
      <c r="D137" s="3" t="s">
        <v>100</v>
      </c>
    </row>
    <row r="138" spans="1:4" x14ac:dyDescent="0.25">
      <c r="A138">
        <v>137</v>
      </c>
      <c r="B138" t="s">
        <v>101</v>
      </c>
      <c r="C138">
        <v>137</v>
      </c>
      <c r="D138" s="3" t="s">
        <v>101</v>
      </c>
    </row>
    <row r="139" spans="1:4" x14ac:dyDescent="0.25">
      <c r="A139">
        <v>138</v>
      </c>
      <c r="B139" t="s">
        <v>102</v>
      </c>
      <c r="C139">
        <v>138</v>
      </c>
      <c r="D139" s="3" t="s">
        <v>102</v>
      </c>
    </row>
    <row r="140" spans="1:4" x14ac:dyDescent="0.25">
      <c r="A140">
        <v>139</v>
      </c>
      <c r="B140" t="s">
        <v>103</v>
      </c>
      <c r="C140">
        <v>139</v>
      </c>
      <c r="D140" s="3" t="s">
        <v>103</v>
      </c>
    </row>
    <row r="141" spans="1:4" x14ac:dyDescent="0.25">
      <c r="A141">
        <v>140</v>
      </c>
      <c r="B141" t="s">
        <v>104</v>
      </c>
      <c r="C141">
        <v>140</v>
      </c>
      <c r="D141" s="3" t="s">
        <v>104</v>
      </c>
    </row>
    <row r="142" spans="1:4" x14ac:dyDescent="0.25">
      <c r="A142">
        <v>141</v>
      </c>
      <c r="B142" t="s">
        <v>105</v>
      </c>
      <c r="C142">
        <v>141</v>
      </c>
      <c r="D142" s="3" t="s">
        <v>105</v>
      </c>
    </row>
    <row r="143" spans="1:4" x14ac:dyDescent="0.25">
      <c r="A143">
        <v>142</v>
      </c>
      <c r="B143" t="s">
        <v>106</v>
      </c>
      <c r="C143">
        <v>142</v>
      </c>
      <c r="D143" s="3" t="s">
        <v>106</v>
      </c>
    </row>
    <row r="144" spans="1:4" x14ac:dyDescent="0.25">
      <c r="A144">
        <v>143</v>
      </c>
      <c r="B144" t="s">
        <v>107</v>
      </c>
      <c r="C144">
        <v>143</v>
      </c>
      <c r="D144" s="3" t="s">
        <v>107</v>
      </c>
    </row>
    <row r="145" spans="1:4" x14ac:dyDescent="0.25">
      <c r="A145">
        <v>144</v>
      </c>
      <c r="B145" t="s">
        <v>108</v>
      </c>
      <c r="C145">
        <v>144</v>
      </c>
      <c r="D145" s="3" t="s">
        <v>108</v>
      </c>
    </row>
    <row r="146" spans="1:4" x14ac:dyDescent="0.25">
      <c r="A146">
        <v>145</v>
      </c>
      <c r="B146" t="s">
        <v>109</v>
      </c>
      <c r="C146">
        <v>145</v>
      </c>
      <c r="D146" s="3" t="s">
        <v>109</v>
      </c>
    </row>
    <row r="147" spans="1:4" x14ac:dyDescent="0.25">
      <c r="A147">
        <v>146</v>
      </c>
      <c r="B147" t="s">
        <v>110</v>
      </c>
      <c r="C147">
        <v>146</v>
      </c>
      <c r="D147" s="3" t="s">
        <v>110</v>
      </c>
    </row>
    <row r="148" spans="1:4" x14ac:dyDescent="0.25">
      <c r="A148">
        <v>147</v>
      </c>
      <c r="B148" t="s">
        <v>111</v>
      </c>
      <c r="C148">
        <v>147</v>
      </c>
      <c r="D148" s="3" t="s">
        <v>111</v>
      </c>
    </row>
    <row r="149" spans="1:4" x14ac:dyDescent="0.25">
      <c r="A149">
        <v>148</v>
      </c>
      <c r="B149" t="s">
        <v>112</v>
      </c>
      <c r="C149">
        <v>148</v>
      </c>
      <c r="D149" s="3" t="s">
        <v>112</v>
      </c>
    </row>
    <row r="150" spans="1:4" x14ac:dyDescent="0.25">
      <c r="A150">
        <v>149</v>
      </c>
      <c r="B150" t="s">
        <v>113</v>
      </c>
      <c r="C150">
        <v>149</v>
      </c>
      <c r="D150" s="3" t="s">
        <v>113</v>
      </c>
    </row>
    <row r="151" spans="1:4" x14ac:dyDescent="0.25">
      <c r="A151">
        <v>150</v>
      </c>
      <c r="B151" t="s">
        <v>114</v>
      </c>
      <c r="C151">
        <v>150</v>
      </c>
      <c r="D151" s="3" t="s">
        <v>114</v>
      </c>
    </row>
    <row r="152" spans="1:4" x14ac:dyDescent="0.25">
      <c r="A152">
        <v>151</v>
      </c>
      <c r="B152" t="s">
        <v>115</v>
      </c>
      <c r="C152">
        <v>151</v>
      </c>
      <c r="D152" s="3" t="s">
        <v>115</v>
      </c>
    </row>
    <row r="153" spans="1:4" x14ac:dyDescent="0.25">
      <c r="A153">
        <v>152</v>
      </c>
      <c r="B153" t="s">
        <v>116</v>
      </c>
      <c r="C153">
        <v>152</v>
      </c>
      <c r="D153" s="3" t="s">
        <v>116</v>
      </c>
    </row>
    <row r="154" spans="1:4" x14ac:dyDescent="0.25">
      <c r="A154">
        <v>153</v>
      </c>
      <c r="B154" t="s">
        <v>117</v>
      </c>
      <c r="C154">
        <v>153</v>
      </c>
      <c r="D154" s="3" t="s">
        <v>117</v>
      </c>
    </row>
    <row r="155" spans="1:4" x14ac:dyDescent="0.25">
      <c r="A155">
        <v>154</v>
      </c>
      <c r="B155" t="s">
        <v>439</v>
      </c>
      <c r="C155">
        <v>154</v>
      </c>
      <c r="D155" s="3" t="s">
        <v>439</v>
      </c>
    </row>
    <row r="156" spans="1:4" x14ac:dyDescent="0.25">
      <c r="A156">
        <v>155</v>
      </c>
      <c r="B156" t="s">
        <v>118</v>
      </c>
      <c r="C156">
        <v>155</v>
      </c>
      <c r="D156" s="3" t="s">
        <v>118</v>
      </c>
    </row>
    <row r="157" spans="1:4" x14ac:dyDescent="0.25">
      <c r="A157">
        <v>156</v>
      </c>
      <c r="B157" t="s">
        <v>119</v>
      </c>
      <c r="C157">
        <v>156</v>
      </c>
      <c r="D157" s="3" t="s">
        <v>119</v>
      </c>
    </row>
    <row r="158" spans="1:4" x14ac:dyDescent="0.25">
      <c r="A158">
        <v>157</v>
      </c>
      <c r="B158" t="s">
        <v>120</v>
      </c>
      <c r="C158">
        <v>157</v>
      </c>
      <c r="D158" s="3" t="s">
        <v>120</v>
      </c>
    </row>
    <row r="159" spans="1:4" x14ac:dyDescent="0.25">
      <c r="A159">
        <v>158</v>
      </c>
      <c r="B159" t="s">
        <v>121</v>
      </c>
      <c r="C159">
        <v>158</v>
      </c>
      <c r="D159" s="3" t="s">
        <v>121</v>
      </c>
    </row>
    <row r="160" spans="1:4" x14ac:dyDescent="0.25">
      <c r="A160">
        <v>159</v>
      </c>
      <c r="B160" t="s">
        <v>122</v>
      </c>
      <c r="C160">
        <v>159</v>
      </c>
      <c r="D160" s="3" t="s">
        <v>122</v>
      </c>
    </row>
    <row r="161" spans="1:4" x14ac:dyDescent="0.25">
      <c r="A161">
        <v>160</v>
      </c>
      <c r="B161" t="s">
        <v>123</v>
      </c>
      <c r="C161">
        <v>160</v>
      </c>
      <c r="D161" s="3" t="s">
        <v>123</v>
      </c>
    </row>
    <row r="162" spans="1:4" x14ac:dyDescent="0.25">
      <c r="A162">
        <v>161</v>
      </c>
      <c r="B162" t="s">
        <v>124</v>
      </c>
      <c r="C162">
        <v>161</v>
      </c>
      <c r="D162" s="3" t="s">
        <v>124</v>
      </c>
    </row>
    <row r="163" spans="1:4" x14ac:dyDescent="0.25">
      <c r="A163">
        <v>162</v>
      </c>
      <c r="B163" t="s">
        <v>125</v>
      </c>
      <c r="C163">
        <v>162</v>
      </c>
      <c r="D163" s="3" t="s">
        <v>125</v>
      </c>
    </row>
    <row r="164" spans="1:4" x14ac:dyDescent="0.25">
      <c r="A164">
        <v>163</v>
      </c>
      <c r="B164" t="s">
        <v>126</v>
      </c>
      <c r="C164">
        <v>163</v>
      </c>
      <c r="D164" s="3" t="s">
        <v>126</v>
      </c>
    </row>
    <row r="165" spans="1:4" x14ac:dyDescent="0.25">
      <c r="A165">
        <v>164</v>
      </c>
      <c r="B165" t="s">
        <v>127</v>
      </c>
      <c r="C165">
        <v>164</v>
      </c>
      <c r="D165" s="3" t="s">
        <v>127</v>
      </c>
    </row>
    <row r="166" spans="1:4" x14ac:dyDescent="0.25">
      <c r="A166">
        <v>165</v>
      </c>
      <c r="B166" t="s">
        <v>128</v>
      </c>
      <c r="C166">
        <v>165</v>
      </c>
      <c r="D166" s="3" t="s">
        <v>128</v>
      </c>
    </row>
    <row r="167" spans="1:4" x14ac:dyDescent="0.25">
      <c r="A167">
        <v>166</v>
      </c>
      <c r="B167" t="s">
        <v>129</v>
      </c>
      <c r="C167">
        <v>166</v>
      </c>
      <c r="D167" s="3" t="s">
        <v>129</v>
      </c>
    </row>
    <row r="168" spans="1:4" x14ac:dyDescent="0.25">
      <c r="A168">
        <v>167</v>
      </c>
      <c r="B168" t="s">
        <v>130</v>
      </c>
      <c r="C168">
        <v>167</v>
      </c>
      <c r="D168" s="3" t="s">
        <v>130</v>
      </c>
    </row>
    <row r="169" spans="1:4" x14ac:dyDescent="0.25">
      <c r="A169">
        <v>168</v>
      </c>
      <c r="B169" s="15" t="s">
        <v>1279</v>
      </c>
    </row>
    <row r="170" spans="1:4" x14ac:dyDescent="0.25">
      <c r="A170">
        <v>169</v>
      </c>
      <c r="B170" t="s">
        <v>131</v>
      </c>
      <c r="C170">
        <v>168</v>
      </c>
      <c r="D170" s="3" t="s">
        <v>131</v>
      </c>
    </row>
    <row r="171" spans="1:4" x14ac:dyDescent="0.25">
      <c r="A171">
        <v>170</v>
      </c>
      <c r="B171" t="s">
        <v>449</v>
      </c>
      <c r="C171">
        <v>169</v>
      </c>
      <c r="D171" s="3" t="s">
        <v>449</v>
      </c>
    </row>
    <row r="172" spans="1:4" x14ac:dyDescent="0.25">
      <c r="A172">
        <v>171</v>
      </c>
      <c r="B172" t="s">
        <v>132</v>
      </c>
      <c r="C172">
        <v>170</v>
      </c>
      <c r="D172" s="3" t="s">
        <v>132</v>
      </c>
    </row>
    <row r="173" spans="1:4" x14ac:dyDescent="0.25">
      <c r="A173">
        <v>172</v>
      </c>
      <c r="B173" t="s">
        <v>133</v>
      </c>
      <c r="C173">
        <v>171</v>
      </c>
      <c r="D173" s="3" t="s">
        <v>133</v>
      </c>
    </row>
    <row r="174" spans="1:4" x14ac:dyDescent="0.25">
      <c r="A174">
        <v>173</v>
      </c>
      <c r="B174" t="s">
        <v>134</v>
      </c>
      <c r="C174">
        <v>172</v>
      </c>
      <c r="D174" s="3" t="s">
        <v>134</v>
      </c>
    </row>
    <row r="175" spans="1:4" x14ac:dyDescent="0.25">
      <c r="A175">
        <v>174</v>
      </c>
      <c r="B175" t="s">
        <v>135</v>
      </c>
      <c r="C175">
        <v>173</v>
      </c>
      <c r="D175" s="3" t="s">
        <v>135</v>
      </c>
    </row>
    <row r="176" spans="1:4" x14ac:dyDescent="0.25">
      <c r="A176">
        <v>175</v>
      </c>
      <c r="B176" t="s">
        <v>136</v>
      </c>
      <c r="C176">
        <v>174</v>
      </c>
      <c r="D176" s="3" t="s">
        <v>136</v>
      </c>
    </row>
    <row r="177" spans="1:4" x14ac:dyDescent="0.25">
      <c r="A177">
        <v>176</v>
      </c>
      <c r="B177" t="s">
        <v>137</v>
      </c>
      <c r="C177">
        <v>175</v>
      </c>
      <c r="D177" s="3" t="s">
        <v>137</v>
      </c>
    </row>
    <row r="178" spans="1:4" x14ac:dyDescent="0.25">
      <c r="A178">
        <v>177</v>
      </c>
      <c r="B178" t="s">
        <v>138</v>
      </c>
      <c r="C178">
        <v>176</v>
      </c>
      <c r="D178" s="3" t="s">
        <v>138</v>
      </c>
    </row>
    <row r="179" spans="1:4" x14ac:dyDescent="0.25">
      <c r="A179">
        <v>178</v>
      </c>
      <c r="B179" t="s">
        <v>139</v>
      </c>
      <c r="C179">
        <v>177</v>
      </c>
      <c r="D179" s="3" t="s">
        <v>139</v>
      </c>
    </row>
    <row r="180" spans="1:4" x14ac:dyDescent="0.25">
      <c r="A180">
        <v>179</v>
      </c>
      <c r="B180" t="s">
        <v>140</v>
      </c>
      <c r="C180">
        <v>178</v>
      </c>
      <c r="D180" s="3" t="s">
        <v>140</v>
      </c>
    </row>
    <row r="181" spans="1:4" x14ac:dyDescent="0.25">
      <c r="A181">
        <v>180</v>
      </c>
      <c r="B181" t="s">
        <v>141</v>
      </c>
      <c r="C181">
        <v>179</v>
      </c>
      <c r="D181" s="3" t="s">
        <v>141</v>
      </c>
    </row>
    <row r="182" spans="1:4" x14ac:dyDescent="0.25">
      <c r="A182">
        <v>181</v>
      </c>
      <c r="B182" t="s">
        <v>142</v>
      </c>
      <c r="C182">
        <v>180</v>
      </c>
      <c r="D182" s="3" t="s">
        <v>142</v>
      </c>
    </row>
    <row r="183" spans="1:4" x14ac:dyDescent="0.25">
      <c r="A183">
        <v>182</v>
      </c>
      <c r="B183" t="s">
        <v>143</v>
      </c>
      <c r="C183">
        <v>181</v>
      </c>
      <c r="D183" s="3" t="s">
        <v>143</v>
      </c>
    </row>
    <row r="184" spans="1:4" x14ac:dyDescent="0.25">
      <c r="A184">
        <v>183</v>
      </c>
      <c r="B184" t="s">
        <v>144</v>
      </c>
      <c r="C184">
        <v>182</v>
      </c>
      <c r="D184" s="3" t="s">
        <v>144</v>
      </c>
    </row>
    <row r="185" spans="1:4" x14ac:dyDescent="0.25">
      <c r="A185">
        <v>184</v>
      </c>
      <c r="B185" t="s">
        <v>145</v>
      </c>
      <c r="C185">
        <v>183</v>
      </c>
      <c r="D185" s="3" t="s">
        <v>145</v>
      </c>
    </row>
    <row r="186" spans="1:4" x14ac:dyDescent="0.25">
      <c r="A186">
        <v>185</v>
      </c>
      <c r="B186" t="s">
        <v>147</v>
      </c>
      <c r="C186">
        <v>184</v>
      </c>
      <c r="D186" s="3" t="s">
        <v>147</v>
      </c>
    </row>
    <row r="187" spans="1:4" x14ac:dyDescent="0.25">
      <c r="A187">
        <v>186</v>
      </c>
      <c r="B187" t="s">
        <v>148</v>
      </c>
      <c r="C187">
        <v>185</v>
      </c>
      <c r="D187" s="3" t="s">
        <v>148</v>
      </c>
    </row>
    <row r="188" spans="1:4" x14ac:dyDescent="0.25">
      <c r="A188">
        <v>187</v>
      </c>
      <c r="B188" t="s">
        <v>149</v>
      </c>
      <c r="C188">
        <v>186</v>
      </c>
      <c r="D188" s="3" t="s">
        <v>149</v>
      </c>
    </row>
    <row r="189" spans="1:4" x14ac:dyDescent="0.25">
      <c r="A189">
        <v>188</v>
      </c>
      <c r="B189" t="s">
        <v>150</v>
      </c>
      <c r="C189">
        <v>187</v>
      </c>
      <c r="D189" s="3" t="s">
        <v>150</v>
      </c>
    </row>
    <row r="190" spans="1:4" x14ac:dyDescent="0.25">
      <c r="A190">
        <v>189</v>
      </c>
      <c r="B190" t="s">
        <v>151</v>
      </c>
      <c r="C190">
        <v>188</v>
      </c>
      <c r="D190" s="3" t="s">
        <v>151</v>
      </c>
    </row>
    <row r="191" spans="1:4" x14ac:dyDescent="0.25">
      <c r="A191">
        <v>190</v>
      </c>
      <c r="B191" t="s">
        <v>152</v>
      </c>
      <c r="C191">
        <v>189</v>
      </c>
      <c r="D191" s="3" t="s">
        <v>152</v>
      </c>
    </row>
    <row r="192" spans="1:4" x14ac:dyDescent="0.25">
      <c r="A192">
        <v>191</v>
      </c>
      <c r="B192" t="s">
        <v>153</v>
      </c>
      <c r="C192">
        <v>190</v>
      </c>
      <c r="D192" s="3" t="s">
        <v>153</v>
      </c>
    </row>
    <row r="193" spans="1:4" x14ac:dyDescent="0.25">
      <c r="A193">
        <v>192</v>
      </c>
      <c r="B193" t="s">
        <v>154</v>
      </c>
      <c r="C193">
        <v>191</v>
      </c>
      <c r="D193" s="3" t="s">
        <v>154</v>
      </c>
    </row>
    <row r="194" spans="1:4" x14ac:dyDescent="0.25">
      <c r="A194">
        <v>193</v>
      </c>
      <c r="B194" t="s">
        <v>155</v>
      </c>
      <c r="C194">
        <v>192</v>
      </c>
      <c r="D194" s="3" t="s">
        <v>155</v>
      </c>
    </row>
    <row r="195" spans="1:4" x14ac:dyDescent="0.25">
      <c r="A195">
        <v>194</v>
      </c>
      <c r="B195" t="s">
        <v>156</v>
      </c>
      <c r="C195">
        <v>193</v>
      </c>
      <c r="D195" s="3" t="s">
        <v>156</v>
      </c>
    </row>
    <row r="196" spans="1:4" x14ac:dyDescent="0.25">
      <c r="A196">
        <v>195</v>
      </c>
      <c r="B196" t="s">
        <v>157</v>
      </c>
      <c r="C196">
        <v>194</v>
      </c>
      <c r="D196" s="3" t="s">
        <v>157</v>
      </c>
    </row>
    <row r="197" spans="1:4" x14ac:dyDescent="0.25">
      <c r="A197">
        <v>196</v>
      </c>
      <c r="B197" t="s">
        <v>158</v>
      </c>
      <c r="C197">
        <v>195</v>
      </c>
      <c r="D197" s="3" t="s">
        <v>158</v>
      </c>
    </row>
    <row r="198" spans="1:4" x14ac:dyDescent="0.25">
      <c r="A198">
        <v>197</v>
      </c>
      <c r="B198" t="s">
        <v>159</v>
      </c>
      <c r="C198">
        <v>196</v>
      </c>
      <c r="D198" s="3" t="s">
        <v>159</v>
      </c>
    </row>
    <row r="199" spans="1:4" x14ac:dyDescent="0.25">
      <c r="A199">
        <v>198</v>
      </c>
      <c r="B199" t="s">
        <v>160</v>
      </c>
      <c r="C199">
        <v>197</v>
      </c>
      <c r="D199" s="3" t="s">
        <v>160</v>
      </c>
    </row>
    <row r="200" spans="1:4" x14ac:dyDescent="0.25">
      <c r="A200">
        <v>199</v>
      </c>
      <c r="B200" t="s">
        <v>161</v>
      </c>
      <c r="C200">
        <v>198</v>
      </c>
      <c r="D200" s="3" t="s">
        <v>161</v>
      </c>
    </row>
    <row r="201" spans="1:4" x14ac:dyDescent="0.25">
      <c r="A201">
        <v>200</v>
      </c>
      <c r="B201" t="s">
        <v>162</v>
      </c>
      <c r="C201">
        <v>199</v>
      </c>
      <c r="D201" s="3" t="s">
        <v>162</v>
      </c>
    </row>
    <row r="202" spans="1:4" x14ac:dyDescent="0.25">
      <c r="A202">
        <v>201</v>
      </c>
      <c r="B202" t="s">
        <v>163</v>
      </c>
      <c r="C202">
        <v>200</v>
      </c>
      <c r="D202" s="3" t="s">
        <v>163</v>
      </c>
    </row>
    <row r="203" spans="1:4" x14ac:dyDescent="0.25">
      <c r="A203">
        <v>202</v>
      </c>
      <c r="B203" t="s">
        <v>164</v>
      </c>
      <c r="C203">
        <v>201</v>
      </c>
      <c r="D203" s="3" t="s">
        <v>164</v>
      </c>
    </row>
    <row r="204" spans="1:4" x14ac:dyDescent="0.25">
      <c r="A204">
        <v>203</v>
      </c>
      <c r="B204" t="s">
        <v>165</v>
      </c>
      <c r="C204">
        <v>202</v>
      </c>
      <c r="D204" s="3" t="s">
        <v>165</v>
      </c>
    </row>
    <row r="205" spans="1:4" x14ac:dyDescent="0.25">
      <c r="A205">
        <v>204</v>
      </c>
      <c r="B205" t="s">
        <v>166</v>
      </c>
      <c r="C205">
        <v>203</v>
      </c>
      <c r="D205" s="3" t="s">
        <v>166</v>
      </c>
    </row>
    <row r="206" spans="1:4" x14ac:dyDescent="0.25">
      <c r="A206">
        <v>205</v>
      </c>
      <c r="B206" t="s">
        <v>167</v>
      </c>
      <c r="C206">
        <v>204</v>
      </c>
      <c r="D206" s="3" t="s">
        <v>167</v>
      </c>
    </row>
    <row r="207" spans="1:4" x14ac:dyDescent="0.25">
      <c r="A207">
        <v>206</v>
      </c>
      <c r="B207" t="s">
        <v>168</v>
      </c>
      <c r="C207">
        <v>205</v>
      </c>
      <c r="D207" s="3" t="s">
        <v>168</v>
      </c>
    </row>
    <row r="208" spans="1:4" x14ac:dyDescent="0.25">
      <c r="A208">
        <v>207</v>
      </c>
      <c r="B208" t="s">
        <v>169</v>
      </c>
      <c r="C208">
        <v>206</v>
      </c>
      <c r="D208" s="3" t="s">
        <v>169</v>
      </c>
    </row>
    <row r="209" spans="1:4" x14ac:dyDescent="0.25">
      <c r="A209">
        <v>208</v>
      </c>
      <c r="B209" t="s">
        <v>170</v>
      </c>
      <c r="C209">
        <v>207</v>
      </c>
      <c r="D209" s="3" t="s">
        <v>170</v>
      </c>
    </row>
    <row r="210" spans="1:4" x14ac:dyDescent="0.25">
      <c r="A210">
        <v>209</v>
      </c>
      <c r="B210" t="s">
        <v>171</v>
      </c>
      <c r="C210">
        <v>208</v>
      </c>
      <c r="D210" s="3" t="s">
        <v>171</v>
      </c>
    </row>
    <row r="211" spans="1:4" x14ac:dyDescent="0.25">
      <c r="A211">
        <v>210</v>
      </c>
      <c r="B211" t="s">
        <v>1335</v>
      </c>
      <c r="C211">
        <v>209</v>
      </c>
      <c r="D211" s="3" t="s">
        <v>1335</v>
      </c>
    </row>
    <row r="212" spans="1:4" x14ac:dyDescent="0.25">
      <c r="A212">
        <v>211</v>
      </c>
      <c r="B212" t="s">
        <v>1317</v>
      </c>
      <c r="C212">
        <v>210</v>
      </c>
      <c r="D212" s="3" t="s">
        <v>1317</v>
      </c>
    </row>
    <row r="213" spans="1:4" x14ac:dyDescent="0.25">
      <c r="A213">
        <v>212</v>
      </c>
      <c r="B213" t="s">
        <v>1303</v>
      </c>
      <c r="C213">
        <v>211</v>
      </c>
      <c r="D213" s="3" t="s">
        <v>1303</v>
      </c>
    </row>
    <row r="214" spans="1:4" x14ac:dyDescent="0.25">
      <c r="A214">
        <v>213</v>
      </c>
      <c r="B214" t="s">
        <v>1299</v>
      </c>
      <c r="C214">
        <v>212</v>
      </c>
      <c r="D214" s="3" t="s">
        <v>1299</v>
      </c>
    </row>
    <row r="215" spans="1:4" x14ac:dyDescent="0.25">
      <c r="A215">
        <v>214</v>
      </c>
      <c r="B215" t="s">
        <v>1332</v>
      </c>
      <c r="C215">
        <v>213</v>
      </c>
      <c r="D215" s="3" t="s">
        <v>1332</v>
      </c>
    </row>
    <row r="216" spans="1:4" x14ac:dyDescent="0.25">
      <c r="A216">
        <v>215</v>
      </c>
      <c r="B216" t="s">
        <v>1276</v>
      </c>
      <c r="C216">
        <v>214</v>
      </c>
      <c r="D216" s="3" t="s">
        <v>1276</v>
      </c>
    </row>
    <row r="217" spans="1:4" x14ac:dyDescent="0.25">
      <c r="A217">
        <v>216</v>
      </c>
      <c r="B217" t="s">
        <v>1304</v>
      </c>
      <c r="C217">
        <v>215</v>
      </c>
      <c r="D217" s="3" t="s">
        <v>1304</v>
      </c>
    </row>
    <row r="218" spans="1:4" x14ac:dyDescent="0.25">
      <c r="A218">
        <v>217</v>
      </c>
      <c r="B218" t="s">
        <v>1274</v>
      </c>
      <c r="C218">
        <v>216</v>
      </c>
      <c r="D218" s="3" t="s">
        <v>1274</v>
      </c>
    </row>
    <row r="219" spans="1:4" x14ac:dyDescent="0.25">
      <c r="A219">
        <v>218</v>
      </c>
      <c r="B219" t="s">
        <v>1300</v>
      </c>
      <c r="C219">
        <v>217</v>
      </c>
      <c r="D219" s="3" t="s">
        <v>1300</v>
      </c>
    </row>
    <row r="220" spans="1:4" x14ac:dyDescent="0.25">
      <c r="A220">
        <v>219</v>
      </c>
      <c r="B220" t="s">
        <v>1315</v>
      </c>
      <c r="C220">
        <v>218</v>
      </c>
      <c r="D220" s="3" t="s">
        <v>1315</v>
      </c>
    </row>
    <row r="221" spans="1:4" x14ac:dyDescent="0.25">
      <c r="A221">
        <v>220</v>
      </c>
      <c r="B221" t="s">
        <v>1316</v>
      </c>
      <c r="C221">
        <v>219</v>
      </c>
      <c r="D221" s="3" t="s">
        <v>1316</v>
      </c>
    </row>
    <row r="222" spans="1:4" x14ac:dyDescent="0.25">
      <c r="A222">
        <v>221</v>
      </c>
      <c r="B222" t="s">
        <v>1301</v>
      </c>
      <c r="C222">
        <v>220</v>
      </c>
      <c r="D222" s="3" t="s">
        <v>1301</v>
      </c>
    </row>
    <row r="223" spans="1:4" x14ac:dyDescent="0.25">
      <c r="A223">
        <v>222</v>
      </c>
      <c r="B223" t="s">
        <v>1305</v>
      </c>
      <c r="C223">
        <v>221</v>
      </c>
      <c r="D223" s="3" t="s">
        <v>1305</v>
      </c>
    </row>
    <row r="224" spans="1:4" x14ac:dyDescent="0.25">
      <c r="A224">
        <v>223</v>
      </c>
      <c r="B224" t="s">
        <v>1319</v>
      </c>
      <c r="C224">
        <v>222</v>
      </c>
      <c r="D224" s="3" t="s">
        <v>1319</v>
      </c>
    </row>
    <row r="225" spans="1:4" x14ac:dyDescent="0.25">
      <c r="A225">
        <v>224</v>
      </c>
      <c r="B225" t="s">
        <v>1318</v>
      </c>
      <c r="C225">
        <v>223</v>
      </c>
      <c r="D225" s="3" t="s">
        <v>1318</v>
      </c>
    </row>
    <row r="226" spans="1:4" x14ac:dyDescent="0.25">
      <c r="A226">
        <v>225</v>
      </c>
      <c r="B226" t="s">
        <v>1270</v>
      </c>
      <c r="C226">
        <v>224</v>
      </c>
      <c r="D226" s="3" t="s">
        <v>1270</v>
      </c>
    </row>
    <row r="227" spans="1:4" x14ac:dyDescent="0.25">
      <c r="A227">
        <v>226</v>
      </c>
      <c r="B227" t="s">
        <v>1306</v>
      </c>
      <c r="C227">
        <v>225</v>
      </c>
      <c r="D227" s="3" t="s">
        <v>1306</v>
      </c>
    </row>
    <row r="228" spans="1:4" x14ac:dyDescent="0.25">
      <c r="A228">
        <v>227</v>
      </c>
      <c r="B228" t="s">
        <v>1302</v>
      </c>
      <c r="C228">
        <v>226</v>
      </c>
      <c r="D228" s="3" t="s">
        <v>1302</v>
      </c>
    </row>
    <row r="229" spans="1:4" x14ac:dyDescent="0.25">
      <c r="A229">
        <v>228</v>
      </c>
      <c r="B229" t="s">
        <v>172</v>
      </c>
      <c r="C229">
        <v>227</v>
      </c>
      <c r="D229" s="3" t="s">
        <v>172</v>
      </c>
    </row>
    <row r="230" spans="1:4" x14ac:dyDescent="0.25">
      <c r="A230">
        <v>229</v>
      </c>
      <c r="B230" t="s">
        <v>1308</v>
      </c>
      <c r="C230">
        <v>228</v>
      </c>
      <c r="D230" s="3" t="s">
        <v>1308</v>
      </c>
    </row>
    <row r="231" spans="1:4" x14ac:dyDescent="0.25">
      <c r="A231">
        <v>230</v>
      </c>
      <c r="B231" t="s">
        <v>1320</v>
      </c>
      <c r="C231">
        <v>229</v>
      </c>
      <c r="D231" s="3" t="s">
        <v>1320</v>
      </c>
    </row>
    <row r="232" spans="1:4" x14ac:dyDescent="0.25">
      <c r="A232">
        <v>231</v>
      </c>
      <c r="B232" t="s">
        <v>1309</v>
      </c>
      <c r="C232">
        <v>230</v>
      </c>
      <c r="D232" s="3" t="s">
        <v>1309</v>
      </c>
    </row>
    <row r="233" spans="1:4" x14ac:dyDescent="0.25">
      <c r="A233">
        <v>232</v>
      </c>
      <c r="B233" t="s">
        <v>1281</v>
      </c>
      <c r="C233">
        <v>231</v>
      </c>
      <c r="D233" s="3" t="s">
        <v>1281</v>
      </c>
    </row>
    <row r="234" spans="1:4" x14ac:dyDescent="0.25">
      <c r="A234">
        <v>233</v>
      </c>
      <c r="B234" t="s">
        <v>1307</v>
      </c>
      <c r="C234">
        <v>232</v>
      </c>
      <c r="D234" s="3" t="s">
        <v>1307</v>
      </c>
    </row>
    <row r="235" spans="1:4" x14ac:dyDescent="0.25">
      <c r="A235">
        <v>234</v>
      </c>
      <c r="B235" t="s">
        <v>173</v>
      </c>
      <c r="C235">
        <v>233</v>
      </c>
      <c r="D235" s="3" t="s">
        <v>173</v>
      </c>
    </row>
    <row r="236" spans="1:4" x14ac:dyDescent="0.25">
      <c r="A236">
        <v>235</v>
      </c>
      <c r="B236" t="s">
        <v>174</v>
      </c>
      <c r="C236">
        <v>234</v>
      </c>
      <c r="D236" s="3" t="s">
        <v>174</v>
      </c>
    </row>
    <row r="237" spans="1:4" x14ac:dyDescent="0.25">
      <c r="A237">
        <v>236</v>
      </c>
      <c r="B237" t="s">
        <v>175</v>
      </c>
      <c r="C237">
        <v>235</v>
      </c>
      <c r="D237" s="3" t="s">
        <v>175</v>
      </c>
    </row>
    <row r="238" spans="1:4" x14ac:dyDescent="0.25">
      <c r="A238">
        <v>237</v>
      </c>
      <c r="B238" t="s">
        <v>176</v>
      </c>
      <c r="C238">
        <v>236</v>
      </c>
      <c r="D238" s="3" t="s">
        <v>176</v>
      </c>
    </row>
    <row r="239" spans="1:4" x14ac:dyDescent="0.25">
      <c r="A239">
        <v>238</v>
      </c>
      <c r="B239" t="s">
        <v>177</v>
      </c>
      <c r="C239">
        <v>237</v>
      </c>
      <c r="D239" s="3" t="s">
        <v>177</v>
      </c>
    </row>
    <row r="240" spans="1:4" x14ac:dyDescent="0.25">
      <c r="A240">
        <v>239</v>
      </c>
      <c r="B240" t="s">
        <v>178</v>
      </c>
      <c r="C240">
        <v>238</v>
      </c>
      <c r="D240" s="3" t="s">
        <v>178</v>
      </c>
    </row>
    <row r="241" spans="1:4" x14ac:dyDescent="0.25">
      <c r="A241">
        <v>240</v>
      </c>
      <c r="B241" t="s">
        <v>179</v>
      </c>
      <c r="C241">
        <v>239</v>
      </c>
      <c r="D241" s="3" t="s">
        <v>179</v>
      </c>
    </row>
    <row r="242" spans="1:4" x14ac:dyDescent="0.25">
      <c r="A242">
        <v>241</v>
      </c>
      <c r="B242" t="s">
        <v>180</v>
      </c>
      <c r="C242">
        <v>240</v>
      </c>
      <c r="D242" s="3" t="s">
        <v>180</v>
      </c>
    </row>
    <row r="243" spans="1:4" x14ac:dyDescent="0.25">
      <c r="A243">
        <v>242</v>
      </c>
      <c r="B243" t="s">
        <v>181</v>
      </c>
      <c r="C243">
        <v>241</v>
      </c>
      <c r="D243" s="3" t="s">
        <v>181</v>
      </c>
    </row>
    <row r="244" spans="1:4" x14ac:dyDescent="0.25">
      <c r="A244">
        <v>243</v>
      </c>
      <c r="B244" t="s">
        <v>182</v>
      </c>
      <c r="C244">
        <v>242</v>
      </c>
      <c r="D244" s="3" t="s">
        <v>182</v>
      </c>
    </row>
    <row r="245" spans="1:4" x14ac:dyDescent="0.25">
      <c r="A245">
        <v>244</v>
      </c>
      <c r="B245" t="s">
        <v>183</v>
      </c>
      <c r="C245">
        <v>243</v>
      </c>
      <c r="D245" s="3" t="s">
        <v>183</v>
      </c>
    </row>
    <row r="246" spans="1:4" x14ac:dyDescent="0.25">
      <c r="A246">
        <v>245</v>
      </c>
      <c r="B246" t="s">
        <v>184</v>
      </c>
      <c r="C246">
        <v>244</v>
      </c>
      <c r="D246" s="3" t="s">
        <v>184</v>
      </c>
    </row>
    <row r="247" spans="1:4" x14ac:dyDescent="0.25">
      <c r="A247">
        <v>246</v>
      </c>
      <c r="B247" t="s">
        <v>185</v>
      </c>
      <c r="C247">
        <v>245</v>
      </c>
      <c r="D247" s="3" t="s">
        <v>185</v>
      </c>
    </row>
    <row r="248" spans="1:4" x14ac:dyDescent="0.25">
      <c r="A248">
        <v>247</v>
      </c>
      <c r="B248" t="s">
        <v>186</v>
      </c>
      <c r="C248">
        <v>246</v>
      </c>
      <c r="D248" s="3" t="s">
        <v>186</v>
      </c>
    </row>
    <row r="249" spans="1:4" x14ac:dyDescent="0.25">
      <c r="A249">
        <v>248</v>
      </c>
      <c r="B249" t="s">
        <v>187</v>
      </c>
      <c r="C249">
        <v>247</v>
      </c>
      <c r="D249" s="3" t="s">
        <v>187</v>
      </c>
    </row>
    <row r="250" spans="1:4" x14ac:dyDescent="0.25">
      <c r="A250">
        <v>249</v>
      </c>
      <c r="B250" t="s">
        <v>188</v>
      </c>
      <c r="C250">
        <v>248</v>
      </c>
      <c r="D250" s="3" t="s">
        <v>188</v>
      </c>
    </row>
    <row r="251" spans="1:4" x14ac:dyDescent="0.25">
      <c r="A251">
        <v>250</v>
      </c>
      <c r="B251" t="s">
        <v>189</v>
      </c>
      <c r="C251">
        <v>249</v>
      </c>
      <c r="D251" s="3" t="s">
        <v>189</v>
      </c>
    </row>
    <row r="252" spans="1:4" x14ac:dyDescent="0.25">
      <c r="A252">
        <v>251</v>
      </c>
      <c r="B252" t="s">
        <v>190</v>
      </c>
      <c r="C252">
        <v>250</v>
      </c>
      <c r="D252" s="3" t="s">
        <v>190</v>
      </c>
    </row>
    <row r="253" spans="1:4" x14ac:dyDescent="0.25">
      <c r="A253">
        <v>252</v>
      </c>
      <c r="B253" t="s">
        <v>191</v>
      </c>
      <c r="C253">
        <v>251</v>
      </c>
      <c r="D253" s="3" t="s">
        <v>191</v>
      </c>
    </row>
    <row r="254" spans="1:4" x14ac:dyDescent="0.25">
      <c r="A254">
        <v>253</v>
      </c>
      <c r="B254" t="s">
        <v>192</v>
      </c>
      <c r="C254">
        <v>252</v>
      </c>
      <c r="D254" s="3" t="s">
        <v>192</v>
      </c>
    </row>
    <row r="255" spans="1:4" x14ac:dyDescent="0.25">
      <c r="A255">
        <v>254</v>
      </c>
      <c r="B255" t="s">
        <v>193</v>
      </c>
      <c r="C255">
        <v>253</v>
      </c>
      <c r="D255" s="3" t="s">
        <v>193</v>
      </c>
    </row>
    <row r="256" spans="1:4" x14ac:dyDescent="0.25">
      <c r="A256">
        <v>255</v>
      </c>
      <c r="B256" t="s">
        <v>194</v>
      </c>
      <c r="C256">
        <v>254</v>
      </c>
      <c r="D256" s="3" t="s">
        <v>194</v>
      </c>
    </row>
    <row r="257" spans="1:4" x14ac:dyDescent="0.25">
      <c r="A257">
        <v>256</v>
      </c>
      <c r="B257" t="s">
        <v>195</v>
      </c>
      <c r="C257">
        <v>255</v>
      </c>
      <c r="D257" s="3" t="s">
        <v>195</v>
      </c>
    </row>
    <row r="258" spans="1:4" x14ac:dyDescent="0.25">
      <c r="A258">
        <v>257</v>
      </c>
      <c r="B258" t="s">
        <v>196</v>
      </c>
      <c r="C258">
        <v>256</v>
      </c>
      <c r="D258" s="3" t="s">
        <v>196</v>
      </c>
    </row>
    <row r="259" spans="1:4" x14ac:dyDescent="0.25">
      <c r="A259">
        <v>258</v>
      </c>
      <c r="B259" t="s">
        <v>197</v>
      </c>
      <c r="C259">
        <v>257</v>
      </c>
      <c r="D259" s="3" t="s">
        <v>197</v>
      </c>
    </row>
    <row r="260" spans="1:4" x14ac:dyDescent="0.25">
      <c r="A260">
        <v>259</v>
      </c>
      <c r="B260" t="s">
        <v>198</v>
      </c>
      <c r="C260">
        <v>258</v>
      </c>
      <c r="D260" s="3" t="s">
        <v>198</v>
      </c>
    </row>
    <row r="261" spans="1:4" x14ac:dyDescent="0.25">
      <c r="A261">
        <v>260</v>
      </c>
      <c r="B261" t="s">
        <v>199</v>
      </c>
      <c r="C261">
        <v>259</v>
      </c>
      <c r="D261" s="3" t="s">
        <v>199</v>
      </c>
    </row>
    <row r="262" spans="1:4" x14ac:dyDescent="0.25">
      <c r="A262">
        <v>261</v>
      </c>
      <c r="B262" t="s">
        <v>200</v>
      </c>
      <c r="C262">
        <v>260</v>
      </c>
      <c r="D262" s="3" t="s">
        <v>200</v>
      </c>
    </row>
    <row r="263" spans="1:4" x14ac:dyDescent="0.25">
      <c r="A263">
        <v>262</v>
      </c>
      <c r="B263" t="s">
        <v>201</v>
      </c>
      <c r="C263">
        <v>261</v>
      </c>
      <c r="D263" s="3" t="s">
        <v>201</v>
      </c>
    </row>
    <row r="264" spans="1:4" x14ac:dyDescent="0.25">
      <c r="A264">
        <v>263</v>
      </c>
      <c r="B264" t="s">
        <v>202</v>
      </c>
      <c r="C264">
        <v>262</v>
      </c>
      <c r="D264" s="3" t="s">
        <v>202</v>
      </c>
    </row>
    <row r="265" spans="1:4" x14ac:dyDescent="0.25">
      <c r="A265">
        <v>264</v>
      </c>
      <c r="B265" t="s">
        <v>450</v>
      </c>
      <c r="C265">
        <v>263</v>
      </c>
      <c r="D265" s="3" t="s">
        <v>450</v>
      </c>
    </row>
    <row r="266" spans="1:4" x14ac:dyDescent="0.25">
      <c r="A266">
        <v>265</v>
      </c>
      <c r="B266" t="s">
        <v>203</v>
      </c>
      <c r="C266">
        <v>264</v>
      </c>
      <c r="D266" s="3" t="s">
        <v>203</v>
      </c>
    </row>
    <row r="267" spans="1:4" x14ac:dyDescent="0.25">
      <c r="A267">
        <v>266</v>
      </c>
      <c r="B267" t="s">
        <v>204</v>
      </c>
      <c r="C267">
        <v>265</v>
      </c>
      <c r="D267" s="3" t="s">
        <v>204</v>
      </c>
    </row>
    <row r="268" spans="1:4" x14ac:dyDescent="0.25">
      <c r="A268">
        <v>267</v>
      </c>
      <c r="B268" t="s">
        <v>205</v>
      </c>
      <c r="C268">
        <v>266</v>
      </c>
      <c r="D268" s="3" t="s">
        <v>205</v>
      </c>
    </row>
    <row r="269" spans="1:4" x14ac:dyDescent="0.25">
      <c r="A269">
        <v>268</v>
      </c>
      <c r="B269" t="s">
        <v>206</v>
      </c>
      <c r="C269">
        <v>267</v>
      </c>
      <c r="D269" s="3" t="s">
        <v>206</v>
      </c>
    </row>
    <row r="270" spans="1:4" x14ac:dyDescent="0.25">
      <c r="A270">
        <v>269</v>
      </c>
      <c r="B270" t="s">
        <v>207</v>
      </c>
      <c r="C270">
        <v>268</v>
      </c>
      <c r="D270" s="3" t="s">
        <v>207</v>
      </c>
    </row>
    <row r="271" spans="1:4" x14ac:dyDescent="0.25">
      <c r="A271">
        <v>270</v>
      </c>
      <c r="B271" t="s">
        <v>208</v>
      </c>
      <c r="C271">
        <v>269</v>
      </c>
      <c r="D271" s="3" t="s">
        <v>208</v>
      </c>
    </row>
    <row r="272" spans="1:4" x14ac:dyDescent="0.25">
      <c r="A272">
        <v>271</v>
      </c>
      <c r="B272" t="s">
        <v>209</v>
      </c>
      <c r="C272">
        <v>270</v>
      </c>
      <c r="D272" s="3" t="s">
        <v>209</v>
      </c>
    </row>
    <row r="273" spans="1:4" x14ac:dyDescent="0.25">
      <c r="A273">
        <v>272</v>
      </c>
      <c r="B273" t="s">
        <v>210</v>
      </c>
      <c r="C273">
        <v>271</v>
      </c>
      <c r="D273" s="3" t="s">
        <v>210</v>
      </c>
    </row>
    <row r="274" spans="1:4" x14ac:dyDescent="0.25">
      <c r="A274">
        <v>273</v>
      </c>
      <c r="B274" t="s">
        <v>211</v>
      </c>
      <c r="C274">
        <v>272</v>
      </c>
      <c r="D274" s="3" t="s">
        <v>211</v>
      </c>
    </row>
    <row r="275" spans="1:4" x14ac:dyDescent="0.25">
      <c r="A275">
        <v>274</v>
      </c>
      <c r="B275" t="s">
        <v>212</v>
      </c>
      <c r="C275">
        <v>273</v>
      </c>
      <c r="D275" s="3" t="s">
        <v>212</v>
      </c>
    </row>
    <row r="276" spans="1:4" x14ac:dyDescent="0.25">
      <c r="A276">
        <v>275</v>
      </c>
      <c r="B276" t="s">
        <v>213</v>
      </c>
      <c r="C276">
        <v>274</v>
      </c>
      <c r="D276" s="3" t="s">
        <v>213</v>
      </c>
    </row>
    <row r="277" spans="1:4" x14ac:dyDescent="0.25">
      <c r="A277">
        <v>276</v>
      </c>
      <c r="B277" t="s">
        <v>214</v>
      </c>
      <c r="C277">
        <v>275</v>
      </c>
      <c r="D277" s="3" t="s">
        <v>214</v>
      </c>
    </row>
    <row r="278" spans="1:4" x14ac:dyDescent="0.25">
      <c r="A278">
        <v>277</v>
      </c>
      <c r="B278" t="s">
        <v>215</v>
      </c>
      <c r="C278">
        <v>276</v>
      </c>
      <c r="D278" s="3" t="s">
        <v>215</v>
      </c>
    </row>
    <row r="279" spans="1:4" x14ac:dyDescent="0.25">
      <c r="A279">
        <v>278</v>
      </c>
      <c r="B279" t="s">
        <v>216</v>
      </c>
      <c r="C279">
        <v>277</v>
      </c>
      <c r="D279" s="3" t="s">
        <v>216</v>
      </c>
    </row>
    <row r="280" spans="1:4" x14ac:dyDescent="0.25">
      <c r="A280">
        <v>279</v>
      </c>
      <c r="B280" t="s">
        <v>217</v>
      </c>
      <c r="C280">
        <v>278</v>
      </c>
      <c r="D280" s="3" t="s">
        <v>217</v>
      </c>
    </row>
    <row r="281" spans="1:4" x14ac:dyDescent="0.25">
      <c r="A281">
        <v>280</v>
      </c>
      <c r="B281" t="s">
        <v>218</v>
      </c>
      <c r="C281">
        <v>279</v>
      </c>
      <c r="D281" s="3" t="s">
        <v>218</v>
      </c>
    </row>
    <row r="282" spans="1:4" x14ac:dyDescent="0.25">
      <c r="A282">
        <v>281</v>
      </c>
      <c r="B282" t="s">
        <v>219</v>
      </c>
      <c r="C282">
        <v>280</v>
      </c>
      <c r="D282" s="3" t="s">
        <v>219</v>
      </c>
    </row>
    <row r="283" spans="1:4" x14ac:dyDescent="0.25">
      <c r="A283">
        <v>282</v>
      </c>
      <c r="B283" t="s">
        <v>220</v>
      </c>
      <c r="C283">
        <v>281</v>
      </c>
      <c r="D283" s="3" t="s">
        <v>220</v>
      </c>
    </row>
    <row r="284" spans="1:4" x14ac:dyDescent="0.25">
      <c r="A284">
        <v>283</v>
      </c>
      <c r="B284" t="s">
        <v>221</v>
      </c>
      <c r="C284">
        <v>282</v>
      </c>
      <c r="D284" s="3" t="s">
        <v>221</v>
      </c>
    </row>
    <row r="285" spans="1:4" x14ac:dyDescent="0.25">
      <c r="A285">
        <v>284</v>
      </c>
      <c r="B285" t="s">
        <v>222</v>
      </c>
      <c r="C285">
        <v>283</v>
      </c>
      <c r="D285" s="3" t="s">
        <v>222</v>
      </c>
    </row>
    <row r="286" spans="1:4" x14ac:dyDescent="0.25">
      <c r="A286">
        <v>285</v>
      </c>
      <c r="B286" t="s">
        <v>223</v>
      </c>
      <c r="C286">
        <v>284</v>
      </c>
      <c r="D286" s="3" t="s">
        <v>223</v>
      </c>
    </row>
    <row r="287" spans="1:4" x14ac:dyDescent="0.25">
      <c r="A287">
        <v>286</v>
      </c>
      <c r="B287" s="15" t="s">
        <v>1313</v>
      </c>
    </row>
    <row r="288" spans="1:4" x14ac:dyDescent="0.25">
      <c r="A288">
        <v>287</v>
      </c>
      <c r="B288" t="s">
        <v>224</v>
      </c>
      <c r="C288">
        <v>285</v>
      </c>
      <c r="D288" s="3" t="s">
        <v>224</v>
      </c>
    </row>
    <row r="289" spans="1:4" x14ac:dyDescent="0.25">
      <c r="A289">
        <v>288</v>
      </c>
      <c r="B289" t="s">
        <v>225</v>
      </c>
      <c r="C289">
        <v>286</v>
      </c>
      <c r="D289" s="3" t="s">
        <v>225</v>
      </c>
    </row>
    <row r="290" spans="1:4" x14ac:dyDescent="0.25">
      <c r="A290">
        <v>289</v>
      </c>
      <c r="B290" t="s">
        <v>226</v>
      </c>
      <c r="C290">
        <v>287</v>
      </c>
      <c r="D290" s="3" t="s">
        <v>226</v>
      </c>
    </row>
    <row r="291" spans="1:4" x14ac:dyDescent="0.25">
      <c r="A291">
        <v>290</v>
      </c>
      <c r="B291" t="s">
        <v>227</v>
      </c>
      <c r="C291">
        <v>288</v>
      </c>
      <c r="D291" s="3" t="s">
        <v>227</v>
      </c>
    </row>
    <row r="292" spans="1:4" x14ac:dyDescent="0.25">
      <c r="A292">
        <v>291</v>
      </c>
      <c r="B292" t="s">
        <v>228</v>
      </c>
      <c r="C292">
        <v>289</v>
      </c>
      <c r="D292" s="3" t="s">
        <v>228</v>
      </c>
    </row>
    <row r="293" spans="1:4" x14ac:dyDescent="0.25">
      <c r="A293">
        <v>292</v>
      </c>
      <c r="B293" t="s">
        <v>229</v>
      </c>
      <c r="C293">
        <v>290</v>
      </c>
      <c r="D293" s="3" t="s">
        <v>229</v>
      </c>
    </row>
    <row r="294" spans="1:4" x14ac:dyDescent="0.25">
      <c r="A294">
        <v>293</v>
      </c>
      <c r="B294" t="s">
        <v>230</v>
      </c>
      <c r="C294">
        <v>291</v>
      </c>
      <c r="D294" s="3" t="s">
        <v>230</v>
      </c>
    </row>
    <row r="295" spans="1:4" x14ac:dyDescent="0.25">
      <c r="A295">
        <v>294</v>
      </c>
      <c r="B295" t="s">
        <v>231</v>
      </c>
      <c r="C295">
        <v>292</v>
      </c>
      <c r="D295" s="3" t="s">
        <v>231</v>
      </c>
    </row>
    <row r="296" spans="1:4" x14ac:dyDescent="0.25">
      <c r="A296">
        <v>295</v>
      </c>
      <c r="B296" t="s">
        <v>232</v>
      </c>
      <c r="C296">
        <v>293</v>
      </c>
      <c r="D296" s="3" t="s">
        <v>232</v>
      </c>
    </row>
    <row r="297" spans="1:4" x14ac:dyDescent="0.25">
      <c r="A297">
        <v>296</v>
      </c>
      <c r="B297" t="s">
        <v>233</v>
      </c>
      <c r="C297">
        <v>294</v>
      </c>
      <c r="D297" s="3" t="s">
        <v>233</v>
      </c>
    </row>
    <row r="298" spans="1:4" x14ac:dyDescent="0.25">
      <c r="A298">
        <v>297</v>
      </c>
      <c r="B298" t="s">
        <v>234</v>
      </c>
      <c r="C298">
        <v>295</v>
      </c>
      <c r="D298" s="3" t="s">
        <v>234</v>
      </c>
    </row>
    <row r="299" spans="1:4" x14ac:dyDescent="0.25">
      <c r="A299">
        <v>298</v>
      </c>
      <c r="B299" t="s">
        <v>235</v>
      </c>
      <c r="C299">
        <v>296</v>
      </c>
      <c r="D299" s="3" t="s">
        <v>235</v>
      </c>
    </row>
    <row r="300" spans="1:4" x14ac:dyDescent="0.25">
      <c r="A300">
        <v>299</v>
      </c>
      <c r="B300" t="s">
        <v>236</v>
      </c>
      <c r="C300">
        <v>297</v>
      </c>
      <c r="D300" s="3" t="s">
        <v>236</v>
      </c>
    </row>
    <row r="301" spans="1:4" x14ac:dyDescent="0.25">
      <c r="A301">
        <v>300</v>
      </c>
      <c r="B301" t="s">
        <v>237</v>
      </c>
      <c r="C301">
        <v>298</v>
      </c>
      <c r="D301" s="3" t="s">
        <v>237</v>
      </c>
    </row>
    <row r="302" spans="1:4" x14ac:dyDescent="0.25">
      <c r="A302">
        <v>301</v>
      </c>
      <c r="B302" t="s">
        <v>238</v>
      </c>
      <c r="C302">
        <v>299</v>
      </c>
      <c r="D302" s="3" t="s">
        <v>238</v>
      </c>
    </row>
    <row r="303" spans="1:4" x14ac:dyDescent="0.25">
      <c r="A303">
        <v>302</v>
      </c>
      <c r="B303" t="s">
        <v>239</v>
      </c>
      <c r="C303">
        <v>300</v>
      </c>
      <c r="D303" s="3" t="s">
        <v>239</v>
      </c>
    </row>
    <row r="304" spans="1:4" x14ac:dyDescent="0.25">
      <c r="A304">
        <v>303</v>
      </c>
      <c r="B304" t="s">
        <v>240</v>
      </c>
      <c r="C304">
        <v>301</v>
      </c>
      <c r="D304" s="3" t="s">
        <v>240</v>
      </c>
    </row>
    <row r="305" spans="1:4" x14ac:dyDescent="0.25">
      <c r="A305">
        <v>304</v>
      </c>
      <c r="B305" t="s">
        <v>241</v>
      </c>
      <c r="C305">
        <v>302</v>
      </c>
      <c r="D305" s="3" t="s">
        <v>241</v>
      </c>
    </row>
    <row r="306" spans="1:4" x14ac:dyDescent="0.25">
      <c r="A306">
        <v>305</v>
      </c>
      <c r="B306" t="s">
        <v>242</v>
      </c>
      <c r="C306">
        <v>303</v>
      </c>
      <c r="D306" s="3" t="s">
        <v>242</v>
      </c>
    </row>
    <row r="307" spans="1:4" x14ac:dyDescent="0.25">
      <c r="A307">
        <v>306</v>
      </c>
      <c r="B307" t="s">
        <v>243</v>
      </c>
      <c r="C307">
        <v>304</v>
      </c>
      <c r="D307" s="3" t="s">
        <v>243</v>
      </c>
    </row>
    <row r="308" spans="1:4" x14ac:dyDescent="0.25">
      <c r="A308">
        <v>307</v>
      </c>
      <c r="B308" t="s">
        <v>244</v>
      </c>
      <c r="C308">
        <v>305</v>
      </c>
      <c r="D308" s="3" t="s">
        <v>244</v>
      </c>
    </row>
    <row r="309" spans="1:4" x14ac:dyDescent="0.25">
      <c r="A309">
        <v>308</v>
      </c>
      <c r="B309" t="s">
        <v>245</v>
      </c>
      <c r="C309">
        <v>306</v>
      </c>
      <c r="D309" s="3" t="s">
        <v>245</v>
      </c>
    </row>
    <row r="310" spans="1:4" x14ac:dyDescent="0.25">
      <c r="A310">
        <v>309</v>
      </c>
      <c r="B310" t="s">
        <v>246</v>
      </c>
      <c r="C310">
        <v>307</v>
      </c>
      <c r="D310" s="3" t="s">
        <v>246</v>
      </c>
    </row>
    <row r="311" spans="1:4" x14ac:dyDescent="0.25">
      <c r="A311">
        <v>310</v>
      </c>
      <c r="B311" t="s">
        <v>247</v>
      </c>
      <c r="C311">
        <v>308</v>
      </c>
      <c r="D311" s="3" t="s">
        <v>247</v>
      </c>
    </row>
    <row r="312" spans="1:4" x14ac:dyDescent="0.25">
      <c r="A312">
        <v>311</v>
      </c>
      <c r="B312" t="s">
        <v>248</v>
      </c>
      <c r="C312">
        <v>309</v>
      </c>
      <c r="D312" s="3" t="s">
        <v>248</v>
      </c>
    </row>
    <row r="313" spans="1:4" x14ac:dyDescent="0.25">
      <c r="A313">
        <v>312</v>
      </c>
      <c r="B313" t="s">
        <v>249</v>
      </c>
      <c r="C313">
        <v>310</v>
      </c>
      <c r="D313" s="3" t="s">
        <v>249</v>
      </c>
    </row>
    <row r="314" spans="1:4" x14ac:dyDescent="0.25">
      <c r="A314">
        <v>313</v>
      </c>
      <c r="B314" t="s">
        <v>250</v>
      </c>
      <c r="C314">
        <v>311</v>
      </c>
      <c r="D314" s="3" t="s">
        <v>250</v>
      </c>
    </row>
    <row r="315" spans="1:4" x14ac:dyDescent="0.25">
      <c r="A315">
        <v>314</v>
      </c>
      <c r="B315" t="s">
        <v>251</v>
      </c>
      <c r="C315">
        <v>312</v>
      </c>
      <c r="D315" s="3" t="s">
        <v>251</v>
      </c>
    </row>
    <row r="316" spans="1:4" x14ac:dyDescent="0.25">
      <c r="A316">
        <v>315</v>
      </c>
      <c r="B316" t="s">
        <v>252</v>
      </c>
      <c r="C316">
        <v>313</v>
      </c>
      <c r="D316" s="3" t="s">
        <v>252</v>
      </c>
    </row>
    <row r="317" spans="1:4" x14ac:dyDescent="0.25">
      <c r="A317">
        <v>316</v>
      </c>
      <c r="B317" t="s">
        <v>253</v>
      </c>
      <c r="C317">
        <v>314</v>
      </c>
      <c r="D317" s="3" t="s">
        <v>253</v>
      </c>
    </row>
    <row r="318" spans="1:4" x14ac:dyDescent="0.25">
      <c r="A318">
        <v>317</v>
      </c>
      <c r="B318" t="s">
        <v>254</v>
      </c>
      <c r="C318">
        <v>315</v>
      </c>
      <c r="D318" s="3" t="s">
        <v>254</v>
      </c>
    </row>
    <row r="319" spans="1:4" x14ac:dyDescent="0.25">
      <c r="A319">
        <v>318</v>
      </c>
      <c r="B319" t="s">
        <v>255</v>
      </c>
      <c r="C319">
        <v>316</v>
      </c>
      <c r="D319" s="3" t="s">
        <v>255</v>
      </c>
    </row>
    <row r="320" spans="1:4" x14ac:dyDescent="0.25">
      <c r="A320">
        <v>319</v>
      </c>
      <c r="B320" t="s">
        <v>256</v>
      </c>
      <c r="C320">
        <v>317</v>
      </c>
      <c r="D320" s="3" t="s">
        <v>256</v>
      </c>
    </row>
    <row r="321" spans="1:4" x14ac:dyDescent="0.25">
      <c r="A321">
        <v>320</v>
      </c>
      <c r="B321" t="s">
        <v>257</v>
      </c>
      <c r="C321">
        <v>318</v>
      </c>
      <c r="D321" s="3" t="s">
        <v>257</v>
      </c>
    </row>
    <row r="322" spans="1:4" x14ac:dyDescent="0.25">
      <c r="A322">
        <v>321</v>
      </c>
      <c r="B322" t="s">
        <v>258</v>
      </c>
      <c r="C322">
        <v>319</v>
      </c>
      <c r="D322" s="3" t="s">
        <v>258</v>
      </c>
    </row>
    <row r="323" spans="1:4" x14ac:dyDescent="0.25">
      <c r="A323">
        <v>322</v>
      </c>
      <c r="B323" t="s">
        <v>259</v>
      </c>
      <c r="C323">
        <v>320</v>
      </c>
      <c r="D323" s="3" t="s">
        <v>259</v>
      </c>
    </row>
    <row r="324" spans="1:4" x14ac:dyDescent="0.25">
      <c r="A324">
        <v>323</v>
      </c>
      <c r="B324" t="s">
        <v>260</v>
      </c>
      <c r="C324">
        <v>321</v>
      </c>
      <c r="D324" s="3" t="s">
        <v>260</v>
      </c>
    </row>
    <row r="325" spans="1:4" x14ac:dyDescent="0.25">
      <c r="A325">
        <v>324</v>
      </c>
      <c r="B325" t="s">
        <v>261</v>
      </c>
      <c r="C325">
        <v>322</v>
      </c>
      <c r="D325" s="3" t="s">
        <v>261</v>
      </c>
    </row>
    <row r="326" spans="1:4" x14ac:dyDescent="0.25">
      <c r="A326">
        <v>325</v>
      </c>
      <c r="B326" t="s">
        <v>263</v>
      </c>
      <c r="C326">
        <v>323</v>
      </c>
      <c r="D326" s="3" t="s">
        <v>263</v>
      </c>
    </row>
    <row r="327" spans="1:4" x14ac:dyDescent="0.25">
      <c r="A327">
        <v>326</v>
      </c>
      <c r="B327" t="s">
        <v>264</v>
      </c>
      <c r="C327">
        <v>324</v>
      </c>
      <c r="D327" s="3" t="s">
        <v>264</v>
      </c>
    </row>
    <row r="328" spans="1:4" x14ac:dyDescent="0.25">
      <c r="A328">
        <v>327</v>
      </c>
      <c r="B328" t="s">
        <v>265</v>
      </c>
      <c r="C328">
        <v>325</v>
      </c>
      <c r="D328" s="3" t="s">
        <v>265</v>
      </c>
    </row>
    <row r="329" spans="1:4" x14ac:dyDescent="0.25">
      <c r="A329">
        <v>328</v>
      </c>
      <c r="B329" t="s">
        <v>266</v>
      </c>
      <c r="C329">
        <v>326</v>
      </c>
      <c r="D329" s="3" t="s">
        <v>266</v>
      </c>
    </row>
    <row r="330" spans="1:4" x14ac:dyDescent="0.25">
      <c r="A330">
        <v>329</v>
      </c>
      <c r="B330" t="s">
        <v>451</v>
      </c>
      <c r="C330">
        <v>327</v>
      </c>
      <c r="D330" s="3" t="s">
        <v>451</v>
      </c>
    </row>
    <row r="331" spans="1:4" x14ac:dyDescent="0.25">
      <c r="A331">
        <v>330</v>
      </c>
      <c r="B331" t="s">
        <v>267</v>
      </c>
      <c r="C331">
        <v>328</v>
      </c>
      <c r="D331" s="3" t="s">
        <v>267</v>
      </c>
    </row>
    <row r="332" spans="1:4" x14ac:dyDescent="0.25">
      <c r="A332">
        <v>331</v>
      </c>
      <c r="B332" t="s">
        <v>268</v>
      </c>
      <c r="C332">
        <v>329</v>
      </c>
      <c r="D332" s="3" t="s">
        <v>268</v>
      </c>
    </row>
    <row r="333" spans="1:4" x14ac:dyDescent="0.25">
      <c r="A333">
        <v>332</v>
      </c>
      <c r="B333" t="s">
        <v>269</v>
      </c>
      <c r="C333">
        <v>330</v>
      </c>
      <c r="D333" s="3" t="s">
        <v>269</v>
      </c>
    </row>
    <row r="334" spans="1:4" x14ac:dyDescent="0.25">
      <c r="A334">
        <v>333</v>
      </c>
      <c r="B334" t="s">
        <v>270</v>
      </c>
      <c r="C334">
        <v>331</v>
      </c>
      <c r="D334" s="3" t="s">
        <v>270</v>
      </c>
    </row>
    <row r="335" spans="1:4" x14ac:dyDescent="0.25">
      <c r="A335">
        <v>334</v>
      </c>
      <c r="B335" t="s">
        <v>271</v>
      </c>
      <c r="C335">
        <v>332</v>
      </c>
      <c r="D335" s="3" t="s">
        <v>271</v>
      </c>
    </row>
    <row r="336" spans="1:4" x14ac:dyDescent="0.25">
      <c r="A336">
        <v>335</v>
      </c>
      <c r="B336" t="s">
        <v>272</v>
      </c>
      <c r="C336">
        <v>333</v>
      </c>
      <c r="D336" s="3" t="s">
        <v>272</v>
      </c>
    </row>
    <row r="337" spans="1:4" x14ac:dyDescent="0.25">
      <c r="A337">
        <v>336</v>
      </c>
      <c r="B337" t="s">
        <v>273</v>
      </c>
      <c r="C337">
        <v>334</v>
      </c>
      <c r="D337" s="3" t="s">
        <v>273</v>
      </c>
    </row>
    <row r="338" spans="1:4" x14ac:dyDescent="0.25">
      <c r="A338">
        <v>337</v>
      </c>
      <c r="B338" t="s">
        <v>274</v>
      </c>
      <c r="C338">
        <v>335</v>
      </c>
      <c r="D338" s="3" t="s">
        <v>274</v>
      </c>
    </row>
    <row r="339" spans="1:4" x14ac:dyDescent="0.25">
      <c r="A339">
        <v>338</v>
      </c>
      <c r="B339" t="s">
        <v>275</v>
      </c>
      <c r="C339">
        <v>336</v>
      </c>
      <c r="D339" s="3" t="s">
        <v>275</v>
      </c>
    </row>
    <row r="340" spans="1:4" x14ac:dyDescent="0.25">
      <c r="A340">
        <v>339</v>
      </c>
      <c r="B340" t="s">
        <v>276</v>
      </c>
      <c r="C340">
        <v>337</v>
      </c>
      <c r="D340" s="3" t="s">
        <v>276</v>
      </c>
    </row>
    <row r="341" spans="1:4" x14ac:dyDescent="0.25">
      <c r="A341">
        <v>340</v>
      </c>
      <c r="B341" t="s">
        <v>277</v>
      </c>
      <c r="C341">
        <v>338</v>
      </c>
      <c r="D341" s="3" t="s">
        <v>277</v>
      </c>
    </row>
    <row r="342" spans="1:4" x14ac:dyDescent="0.25">
      <c r="A342">
        <v>341</v>
      </c>
      <c r="B342" t="s">
        <v>278</v>
      </c>
      <c r="C342">
        <v>339</v>
      </c>
      <c r="D342" s="3" t="s">
        <v>278</v>
      </c>
    </row>
    <row r="343" spans="1:4" x14ac:dyDescent="0.25">
      <c r="A343">
        <v>342</v>
      </c>
      <c r="B343" t="s">
        <v>279</v>
      </c>
      <c r="C343">
        <v>340</v>
      </c>
      <c r="D343" s="3" t="s">
        <v>279</v>
      </c>
    </row>
    <row r="344" spans="1:4" x14ac:dyDescent="0.25">
      <c r="A344">
        <v>343</v>
      </c>
      <c r="B344" t="s">
        <v>280</v>
      </c>
      <c r="C344">
        <v>341</v>
      </c>
      <c r="D344" s="3" t="s">
        <v>280</v>
      </c>
    </row>
    <row r="345" spans="1:4" x14ac:dyDescent="0.25">
      <c r="A345">
        <v>344</v>
      </c>
      <c r="B345" s="1" t="s">
        <v>1339</v>
      </c>
      <c r="C345">
        <v>342</v>
      </c>
      <c r="D345" s="3" t="s">
        <v>281</v>
      </c>
    </row>
    <row r="346" spans="1:4" x14ac:dyDescent="0.25">
      <c r="A346">
        <v>345</v>
      </c>
      <c r="B346" t="s">
        <v>282</v>
      </c>
      <c r="C346">
        <v>343</v>
      </c>
      <c r="D346" s="3" t="s">
        <v>282</v>
      </c>
    </row>
    <row r="347" spans="1:4" x14ac:dyDescent="0.25">
      <c r="A347">
        <v>346</v>
      </c>
      <c r="B347" t="s">
        <v>283</v>
      </c>
      <c r="C347">
        <v>344</v>
      </c>
      <c r="D347" s="3" t="s">
        <v>283</v>
      </c>
    </row>
    <row r="348" spans="1:4" x14ac:dyDescent="0.25">
      <c r="A348">
        <v>347</v>
      </c>
      <c r="B348" t="s">
        <v>284</v>
      </c>
      <c r="C348">
        <v>345</v>
      </c>
      <c r="D348" s="3" t="s">
        <v>284</v>
      </c>
    </row>
    <row r="349" spans="1:4" x14ac:dyDescent="0.25">
      <c r="A349">
        <v>348</v>
      </c>
      <c r="B349" t="s">
        <v>285</v>
      </c>
      <c r="C349">
        <v>346</v>
      </c>
      <c r="D349" s="3" t="s">
        <v>285</v>
      </c>
    </row>
    <row r="350" spans="1:4" x14ac:dyDescent="0.25">
      <c r="A350">
        <v>349</v>
      </c>
      <c r="B350" t="s">
        <v>286</v>
      </c>
      <c r="C350">
        <v>347</v>
      </c>
      <c r="D350" s="3" t="s">
        <v>286</v>
      </c>
    </row>
    <row r="351" spans="1:4" x14ac:dyDescent="0.25">
      <c r="A351">
        <v>350</v>
      </c>
      <c r="B351" t="s">
        <v>287</v>
      </c>
      <c r="C351">
        <v>348</v>
      </c>
      <c r="D351" s="3" t="s">
        <v>287</v>
      </c>
    </row>
    <row r="352" spans="1:4" x14ac:dyDescent="0.25">
      <c r="A352">
        <v>351</v>
      </c>
      <c r="B352" t="s">
        <v>288</v>
      </c>
      <c r="C352">
        <v>349</v>
      </c>
      <c r="D352" s="3" t="s">
        <v>288</v>
      </c>
    </row>
    <row r="353" spans="1:4" x14ac:dyDescent="0.25">
      <c r="A353">
        <v>352</v>
      </c>
      <c r="B353" t="s">
        <v>289</v>
      </c>
      <c r="C353">
        <v>350</v>
      </c>
      <c r="D353" s="3" t="s">
        <v>289</v>
      </c>
    </row>
    <row r="354" spans="1:4" x14ac:dyDescent="0.25">
      <c r="A354">
        <v>353</v>
      </c>
      <c r="B354" t="s">
        <v>290</v>
      </c>
      <c r="C354">
        <v>351</v>
      </c>
      <c r="D354" s="3" t="s">
        <v>290</v>
      </c>
    </row>
    <row r="355" spans="1:4" x14ac:dyDescent="0.25">
      <c r="A355">
        <v>354</v>
      </c>
      <c r="B355" t="s">
        <v>291</v>
      </c>
      <c r="C355">
        <v>352</v>
      </c>
      <c r="D355" s="3" t="s">
        <v>291</v>
      </c>
    </row>
    <row r="356" spans="1:4" x14ac:dyDescent="0.25">
      <c r="A356">
        <v>355</v>
      </c>
      <c r="B356" t="s">
        <v>292</v>
      </c>
      <c r="C356">
        <v>353</v>
      </c>
      <c r="D356" s="3" t="s">
        <v>292</v>
      </c>
    </row>
    <row r="357" spans="1:4" x14ac:dyDescent="0.25">
      <c r="A357">
        <v>356</v>
      </c>
      <c r="B357" t="s">
        <v>293</v>
      </c>
      <c r="C357">
        <v>354</v>
      </c>
      <c r="D357" s="3" t="s">
        <v>293</v>
      </c>
    </row>
    <row r="358" spans="1:4" x14ac:dyDescent="0.25">
      <c r="A358">
        <v>357</v>
      </c>
      <c r="B358" t="s">
        <v>294</v>
      </c>
      <c r="C358">
        <v>355</v>
      </c>
      <c r="D358" s="3" t="s">
        <v>294</v>
      </c>
    </row>
    <row r="359" spans="1:4" x14ac:dyDescent="0.25">
      <c r="A359">
        <v>358</v>
      </c>
      <c r="B359" t="s">
        <v>295</v>
      </c>
      <c r="C359">
        <v>356</v>
      </c>
      <c r="D359" s="3" t="s">
        <v>295</v>
      </c>
    </row>
    <row r="360" spans="1:4" x14ac:dyDescent="0.25">
      <c r="A360">
        <v>359</v>
      </c>
      <c r="B360" t="s">
        <v>296</v>
      </c>
      <c r="C360">
        <v>357</v>
      </c>
      <c r="D360" s="3" t="s">
        <v>296</v>
      </c>
    </row>
    <row r="361" spans="1:4" x14ac:dyDescent="0.25">
      <c r="A361">
        <v>360</v>
      </c>
      <c r="B361" s="1" t="s">
        <v>1336</v>
      </c>
      <c r="C361">
        <v>358</v>
      </c>
      <c r="D361" s="3" t="s">
        <v>297</v>
      </c>
    </row>
    <row r="362" spans="1:4" x14ac:dyDescent="0.25">
      <c r="A362">
        <v>361</v>
      </c>
      <c r="B362" t="s">
        <v>298</v>
      </c>
      <c r="C362">
        <v>359</v>
      </c>
      <c r="D362" s="3" t="s">
        <v>298</v>
      </c>
    </row>
    <row r="363" spans="1:4" x14ac:dyDescent="0.25">
      <c r="A363">
        <v>362</v>
      </c>
      <c r="B363" t="s">
        <v>299</v>
      </c>
      <c r="C363">
        <v>360</v>
      </c>
      <c r="D363" s="3" t="s">
        <v>299</v>
      </c>
    </row>
    <row r="364" spans="1:4" x14ac:dyDescent="0.25">
      <c r="A364">
        <v>363</v>
      </c>
      <c r="B364" t="s">
        <v>300</v>
      </c>
      <c r="C364">
        <v>361</v>
      </c>
      <c r="D364" s="3" t="s">
        <v>300</v>
      </c>
    </row>
    <row r="365" spans="1:4" x14ac:dyDescent="0.25">
      <c r="A365">
        <v>364</v>
      </c>
      <c r="B365" t="s">
        <v>301</v>
      </c>
      <c r="C365">
        <v>362</v>
      </c>
      <c r="D365" s="3" t="s">
        <v>301</v>
      </c>
    </row>
    <row r="366" spans="1:4" x14ac:dyDescent="0.25">
      <c r="A366">
        <v>365</v>
      </c>
      <c r="B366" t="s">
        <v>302</v>
      </c>
      <c r="C366">
        <v>363</v>
      </c>
      <c r="D366" s="3" t="s">
        <v>302</v>
      </c>
    </row>
    <row r="367" spans="1:4" x14ac:dyDescent="0.25">
      <c r="A367">
        <v>366</v>
      </c>
      <c r="B367" t="s">
        <v>303</v>
      </c>
      <c r="C367">
        <v>364</v>
      </c>
      <c r="D367" s="3" t="s">
        <v>303</v>
      </c>
    </row>
    <row r="368" spans="1:4" x14ac:dyDescent="0.25">
      <c r="A368">
        <v>367</v>
      </c>
      <c r="B368" t="s">
        <v>304</v>
      </c>
      <c r="C368">
        <v>365</v>
      </c>
      <c r="D368" s="3" t="s">
        <v>304</v>
      </c>
    </row>
    <row r="369" spans="1:4" x14ac:dyDescent="0.25">
      <c r="A369">
        <v>368</v>
      </c>
      <c r="B369" t="s">
        <v>305</v>
      </c>
      <c r="C369">
        <v>366</v>
      </c>
      <c r="D369" s="3" t="s">
        <v>305</v>
      </c>
    </row>
    <row r="370" spans="1:4" x14ac:dyDescent="0.25">
      <c r="A370">
        <v>369</v>
      </c>
      <c r="B370" t="s">
        <v>306</v>
      </c>
      <c r="C370">
        <v>367</v>
      </c>
      <c r="D370" s="3" t="s">
        <v>306</v>
      </c>
    </row>
    <row r="371" spans="1:4" x14ac:dyDescent="0.25">
      <c r="A371">
        <v>370</v>
      </c>
      <c r="B371" t="s">
        <v>307</v>
      </c>
      <c r="C371">
        <v>368</v>
      </c>
      <c r="D371" s="3" t="s">
        <v>307</v>
      </c>
    </row>
    <row r="372" spans="1:4" x14ac:dyDescent="0.25">
      <c r="A372">
        <v>371</v>
      </c>
      <c r="B372" t="s">
        <v>308</v>
      </c>
      <c r="C372">
        <v>369</v>
      </c>
      <c r="D372" s="3" t="s">
        <v>308</v>
      </c>
    </row>
    <row r="373" spans="1:4" x14ac:dyDescent="0.25">
      <c r="A373">
        <v>372</v>
      </c>
      <c r="B373" t="s">
        <v>444</v>
      </c>
      <c r="C373">
        <v>370</v>
      </c>
      <c r="D373" s="3" t="s">
        <v>444</v>
      </c>
    </row>
    <row r="374" spans="1:4" x14ac:dyDescent="0.25">
      <c r="A374">
        <v>373</v>
      </c>
      <c r="B374" t="s">
        <v>309</v>
      </c>
      <c r="C374">
        <v>371</v>
      </c>
      <c r="D374" s="3" t="s">
        <v>309</v>
      </c>
    </row>
    <row r="375" spans="1:4" x14ac:dyDescent="0.25">
      <c r="A375">
        <v>374</v>
      </c>
      <c r="B375" t="s">
        <v>310</v>
      </c>
      <c r="C375">
        <v>372</v>
      </c>
      <c r="D375" s="3" t="s">
        <v>310</v>
      </c>
    </row>
    <row r="376" spans="1:4" x14ac:dyDescent="0.25">
      <c r="A376">
        <v>375</v>
      </c>
      <c r="B376" t="s">
        <v>311</v>
      </c>
      <c r="C376">
        <v>373</v>
      </c>
      <c r="D376" s="3" t="s">
        <v>311</v>
      </c>
    </row>
    <row r="377" spans="1:4" x14ac:dyDescent="0.25">
      <c r="A377">
        <v>376</v>
      </c>
      <c r="B377" t="s">
        <v>312</v>
      </c>
      <c r="C377">
        <v>374</v>
      </c>
      <c r="D377" s="3" t="s">
        <v>312</v>
      </c>
    </row>
    <row r="378" spans="1:4" x14ac:dyDescent="0.25">
      <c r="A378">
        <v>377</v>
      </c>
      <c r="B378" t="s">
        <v>313</v>
      </c>
      <c r="C378">
        <v>375</v>
      </c>
      <c r="D378" s="3" t="s">
        <v>313</v>
      </c>
    </row>
    <row r="379" spans="1:4" x14ac:dyDescent="0.25">
      <c r="A379">
        <v>378</v>
      </c>
      <c r="B379" t="s">
        <v>314</v>
      </c>
      <c r="C379">
        <v>376</v>
      </c>
      <c r="D379" s="3" t="s">
        <v>314</v>
      </c>
    </row>
    <row r="380" spans="1:4" x14ac:dyDescent="0.25">
      <c r="A380">
        <v>379</v>
      </c>
      <c r="B380" t="s">
        <v>315</v>
      </c>
      <c r="C380">
        <v>377</v>
      </c>
      <c r="D380" s="3" t="s">
        <v>315</v>
      </c>
    </row>
    <row r="381" spans="1:4" x14ac:dyDescent="0.25">
      <c r="A381">
        <v>380</v>
      </c>
      <c r="B381" t="s">
        <v>316</v>
      </c>
      <c r="C381">
        <v>378</v>
      </c>
      <c r="D381" s="3" t="s">
        <v>316</v>
      </c>
    </row>
    <row r="382" spans="1:4" x14ac:dyDescent="0.25">
      <c r="A382">
        <v>381</v>
      </c>
      <c r="B382" t="s">
        <v>317</v>
      </c>
      <c r="C382">
        <v>379</v>
      </c>
      <c r="D382" s="3" t="s">
        <v>317</v>
      </c>
    </row>
    <row r="383" spans="1:4" x14ac:dyDescent="0.25">
      <c r="A383">
        <v>382</v>
      </c>
      <c r="B383" t="s">
        <v>318</v>
      </c>
      <c r="C383">
        <v>380</v>
      </c>
      <c r="D383" s="3" t="s">
        <v>318</v>
      </c>
    </row>
    <row r="384" spans="1:4" x14ac:dyDescent="0.25">
      <c r="A384">
        <v>383</v>
      </c>
      <c r="B384" t="s">
        <v>319</v>
      </c>
      <c r="C384">
        <v>381</v>
      </c>
      <c r="D384" s="3" t="s">
        <v>319</v>
      </c>
    </row>
    <row r="385" spans="1:4" x14ac:dyDescent="0.25">
      <c r="A385">
        <v>384</v>
      </c>
      <c r="B385" t="s">
        <v>320</v>
      </c>
      <c r="C385">
        <v>382</v>
      </c>
      <c r="D385" s="3" t="s">
        <v>320</v>
      </c>
    </row>
    <row r="386" spans="1:4" x14ac:dyDescent="0.25">
      <c r="A386">
        <v>385</v>
      </c>
      <c r="B386" t="s">
        <v>321</v>
      </c>
      <c r="C386">
        <v>383</v>
      </c>
      <c r="D386" s="3" t="s">
        <v>321</v>
      </c>
    </row>
    <row r="387" spans="1:4" x14ac:dyDescent="0.25">
      <c r="A387">
        <v>386</v>
      </c>
      <c r="B387" t="s">
        <v>322</v>
      </c>
      <c r="C387">
        <v>384</v>
      </c>
      <c r="D387" s="3" t="s">
        <v>322</v>
      </c>
    </row>
    <row r="388" spans="1:4" x14ac:dyDescent="0.25">
      <c r="A388">
        <v>387</v>
      </c>
      <c r="B388" t="s">
        <v>323</v>
      </c>
      <c r="C388">
        <v>385</v>
      </c>
      <c r="D388" s="3" t="s">
        <v>323</v>
      </c>
    </row>
    <row r="389" spans="1:4" x14ac:dyDescent="0.25">
      <c r="A389">
        <v>388</v>
      </c>
      <c r="B389" t="s">
        <v>324</v>
      </c>
      <c r="C389">
        <v>386</v>
      </c>
      <c r="D389" s="3" t="s">
        <v>324</v>
      </c>
    </row>
    <row r="390" spans="1:4" x14ac:dyDescent="0.25">
      <c r="A390">
        <v>389</v>
      </c>
      <c r="B390" t="s">
        <v>325</v>
      </c>
      <c r="C390">
        <v>387</v>
      </c>
      <c r="D390" s="3" t="s">
        <v>325</v>
      </c>
    </row>
    <row r="391" spans="1:4" x14ac:dyDescent="0.25">
      <c r="A391">
        <v>390</v>
      </c>
      <c r="B391" t="s">
        <v>326</v>
      </c>
      <c r="C391">
        <v>388</v>
      </c>
      <c r="D391" s="3" t="s">
        <v>326</v>
      </c>
    </row>
    <row r="392" spans="1:4" x14ac:dyDescent="0.25">
      <c r="A392">
        <v>391</v>
      </c>
      <c r="B392" t="s">
        <v>327</v>
      </c>
      <c r="C392">
        <v>389</v>
      </c>
      <c r="D392" s="3" t="s">
        <v>327</v>
      </c>
    </row>
    <row r="393" spans="1:4" x14ac:dyDescent="0.25">
      <c r="A393">
        <v>392</v>
      </c>
      <c r="B393" t="s">
        <v>328</v>
      </c>
      <c r="C393">
        <v>390</v>
      </c>
      <c r="D393" s="3" t="s">
        <v>328</v>
      </c>
    </row>
    <row r="394" spans="1:4" x14ac:dyDescent="0.25">
      <c r="A394">
        <v>393</v>
      </c>
      <c r="B394" t="s">
        <v>329</v>
      </c>
      <c r="C394">
        <v>391</v>
      </c>
      <c r="D394" s="3" t="s">
        <v>329</v>
      </c>
    </row>
    <row r="395" spans="1:4" x14ac:dyDescent="0.25">
      <c r="A395">
        <v>394</v>
      </c>
      <c r="B395" t="s">
        <v>330</v>
      </c>
      <c r="C395">
        <v>392</v>
      </c>
      <c r="D395" s="3" t="s">
        <v>330</v>
      </c>
    </row>
    <row r="396" spans="1:4" x14ac:dyDescent="0.25">
      <c r="A396">
        <v>395</v>
      </c>
      <c r="B396" t="s">
        <v>331</v>
      </c>
      <c r="C396">
        <v>393</v>
      </c>
      <c r="D396" s="3" t="s">
        <v>331</v>
      </c>
    </row>
    <row r="397" spans="1:4" x14ac:dyDescent="0.25">
      <c r="A397">
        <v>396</v>
      </c>
      <c r="B397" t="s">
        <v>332</v>
      </c>
      <c r="C397">
        <v>394</v>
      </c>
      <c r="D397" s="3" t="s">
        <v>332</v>
      </c>
    </row>
    <row r="398" spans="1:4" x14ac:dyDescent="0.25">
      <c r="A398">
        <v>397</v>
      </c>
      <c r="B398" t="s">
        <v>333</v>
      </c>
      <c r="C398">
        <v>395</v>
      </c>
      <c r="D398" s="3" t="s">
        <v>333</v>
      </c>
    </row>
    <row r="399" spans="1:4" x14ac:dyDescent="0.25">
      <c r="A399">
        <v>398</v>
      </c>
      <c r="B399" t="s">
        <v>334</v>
      </c>
      <c r="C399">
        <v>396</v>
      </c>
      <c r="D399" s="3" t="s">
        <v>334</v>
      </c>
    </row>
    <row r="400" spans="1:4" x14ac:dyDescent="0.25">
      <c r="A400">
        <v>399</v>
      </c>
      <c r="B400" t="s">
        <v>335</v>
      </c>
      <c r="C400">
        <v>397</v>
      </c>
      <c r="D400" s="3" t="s">
        <v>335</v>
      </c>
    </row>
    <row r="401" spans="1:4" x14ac:dyDescent="0.25">
      <c r="A401">
        <v>400</v>
      </c>
      <c r="B401" t="s">
        <v>336</v>
      </c>
      <c r="C401">
        <v>398</v>
      </c>
      <c r="D401" s="3" t="s">
        <v>336</v>
      </c>
    </row>
    <row r="402" spans="1:4" x14ac:dyDescent="0.25">
      <c r="A402">
        <v>401</v>
      </c>
      <c r="B402" t="s">
        <v>337</v>
      </c>
      <c r="C402">
        <v>399</v>
      </c>
      <c r="D402" s="3" t="s">
        <v>337</v>
      </c>
    </row>
    <row r="403" spans="1:4" x14ac:dyDescent="0.25">
      <c r="A403">
        <v>402</v>
      </c>
      <c r="B403" t="s">
        <v>338</v>
      </c>
      <c r="C403">
        <v>400</v>
      </c>
      <c r="D403" s="3" t="s">
        <v>338</v>
      </c>
    </row>
    <row r="404" spans="1:4" x14ac:dyDescent="0.25">
      <c r="A404">
        <v>403</v>
      </c>
      <c r="B404" t="s">
        <v>339</v>
      </c>
      <c r="C404">
        <v>401</v>
      </c>
      <c r="D404" s="3" t="s">
        <v>339</v>
      </c>
    </row>
    <row r="405" spans="1:4" x14ac:dyDescent="0.25">
      <c r="A405">
        <v>404</v>
      </c>
      <c r="B405" t="s">
        <v>340</v>
      </c>
      <c r="C405">
        <v>402</v>
      </c>
      <c r="D405" s="3" t="s">
        <v>340</v>
      </c>
    </row>
    <row r="406" spans="1:4" x14ac:dyDescent="0.25">
      <c r="A406">
        <v>405</v>
      </c>
      <c r="B406" t="s">
        <v>341</v>
      </c>
      <c r="C406">
        <v>403</v>
      </c>
      <c r="D406" s="3" t="s">
        <v>341</v>
      </c>
    </row>
    <row r="407" spans="1:4" x14ac:dyDescent="0.25">
      <c r="A407">
        <v>406</v>
      </c>
      <c r="B407" t="s">
        <v>342</v>
      </c>
      <c r="C407">
        <v>404</v>
      </c>
      <c r="D407" s="3" t="s">
        <v>342</v>
      </c>
    </row>
    <row r="408" spans="1:4" x14ac:dyDescent="0.25">
      <c r="A408">
        <v>407</v>
      </c>
      <c r="B408" t="s">
        <v>343</v>
      </c>
      <c r="C408">
        <v>405</v>
      </c>
      <c r="D408" s="3" t="s">
        <v>343</v>
      </c>
    </row>
    <row r="409" spans="1:4" x14ac:dyDescent="0.25">
      <c r="A409">
        <v>408</v>
      </c>
      <c r="B409" t="s">
        <v>344</v>
      </c>
      <c r="C409">
        <v>406</v>
      </c>
      <c r="D409" s="3" t="s">
        <v>344</v>
      </c>
    </row>
    <row r="410" spans="1:4" x14ac:dyDescent="0.25">
      <c r="A410">
        <v>409</v>
      </c>
      <c r="B410" t="s">
        <v>345</v>
      </c>
      <c r="C410">
        <v>407</v>
      </c>
      <c r="D410" s="3" t="s">
        <v>345</v>
      </c>
    </row>
    <row r="411" spans="1:4" x14ac:dyDescent="0.25">
      <c r="A411">
        <v>410</v>
      </c>
      <c r="B411" t="s">
        <v>346</v>
      </c>
      <c r="C411">
        <v>408</v>
      </c>
      <c r="D411" s="3" t="s">
        <v>346</v>
      </c>
    </row>
    <row r="412" spans="1:4" x14ac:dyDescent="0.25">
      <c r="A412">
        <v>411</v>
      </c>
      <c r="B412" t="s">
        <v>347</v>
      </c>
      <c r="C412">
        <v>409</v>
      </c>
      <c r="D412" s="3" t="s">
        <v>347</v>
      </c>
    </row>
    <row r="413" spans="1:4" x14ac:dyDescent="0.25">
      <c r="A413">
        <v>412</v>
      </c>
      <c r="B413" t="s">
        <v>348</v>
      </c>
      <c r="C413">
        <v>410</v>
      </c>
      <c r="D413" s="3" t="s">
        <v>348</v>
      </c>
    </row>
    <row r="414" spans="1:4" x14ac:dyDescent="0.25">
      <c r="A414">
        <v>413</v>
      </c>
      <c r="B414" t="s">
        <v>349</v>
      </c>
      <c r="C414">
        <v>411</v>
      </c>
      <c r="D414" s="3" t="s">
        <v>349</v>
      </c>
    </row>
    <row r="415" spans="1:4" x14ac:dyDescent="0.25">
      <c r="A415">
        <v>414</v>
      </c>
      <c r="B415" t="s">
        <v>350</v>
      </c>
      <c r="C415">
        <v>412</v>
      </c>
      <c r="D415" s="3" t="s">
        <v>350</v>
      </c>
    </row>
    <row r="416" spans="1:4" x14ac:dyDescent="0.25">
      <c r="A416">
        <v>415</v>
      </c>
      <c r="B416" t="s">
        <v>351</v>
      </c>
      <c r="C416">
        <v>413</v>
      </c>
      <c r="D416" s="3" t="s">
        <v>351</v>
      </c>
    </row>
    <row r="417" spans="1:4" x14ac:dyDescent="0.25">
      <c r="A417">
        <v>416</v>
      </c>
      <c r="B417" t="s">
        <v>352</v>
      </c>
      <c r="C417">
        <v>414</v>
      </c>
      <c r="D417" s="3" t="s">
        <v>352</v>
      </c>
    </row>
    <row r="418" spans="1:4" x14ac:dyDescent="0.25">
      <c r="A418">
        <v>417</v>
      </c>
      <c r="B418" t="s">
        <v>353</v>
      </c>
      <c r="C418">
        <v>415</v>
      </c>
      <c r="D418" s="3" t="s">
        <v>353</v>
      </c>
    </row>
    <row r="419" spans="1:4" x14ac:dyDescent="0.25">
      <c r="A419">
        <v>418</v>
      </c>
      <c r="B419" t="s">
        <v>354</v>
      </c>
      <c r="C419">
        <v>416</v>
      </c>
      <c r="D419" s="3" t="s">
        <v>354</v>
      </c>
    </row>
    <row r="420" spans="1:4" x14ac:dyDescent="0.25">
      <c r="A420">
        <v>419</v>
      </c>
      <c r="B420" t="s">
        <v>355</v>
      </c>
      <c r="C420">
        <v>417</v>
      </c>
      <c r="D420" s="3" t="s">
        <v>355</v>
      </c>
    </row>
    <row r="421" spans="1:4" x14ac:dyDescent="0.25">
      <c r="A421">
        <v>420</v>
      </c>
      <c r="B421" t="s">
        <v>356</v>
      </c>
      <c r="C421">
        <v>418</v>
      </c>
      <c r="D421" s="3" t="s">
        <v>356</v>
      </c>
    </row>
    <row r="422" spans="1:4" x14ac:dyDescent="0.25">
      <c r="A422">
        <v>421</v>
      </c>
      <c r="B422" t="s">
        <v>357</v>
      </c>
      <c r="C422">
        <v>419</v>
      </c>
      <c r="D422" s="3" t="s">
        <v>357</v>
      </c>
    </row>
    <row r="423" spans="1:4" x14ac:dyDescent="0.25">
      <c r="A423">
        <v>422</v>
      </c>
      <c r="B423" t="s">
        <v>358</v>
      </c>
      <c r="C423">
        <v>420</v>
      </c>
      <c r="D423" s="3" t="s">
        <v>358</v>
      </c>
    </row>
    <row r="424" spans="1:4" x14ac:dyDescent="0.25">
      <c r="A424">
        <v>423</v>
      </c>
      <c r="B424" t="s">
        <v>359</v>
      </c>
      <c r="C424">
        <v>421</v>
      </c>
      <c r="D424" s="3" t="s">
        <v>359</v>
      </c>
    </row>
    <row r="425" spans="1:4" x14ac:dyDescent="0.25">
      <c r="A425">
        <v>424</v>
      </c>
      <c r="B425" t="s">
        <v>360</v>
      </c>
      <c r="C425">
        <v>422</v>
      </c>
      <c r="D425" s="3" t="s">
        <v>360</v>
      </c>
    </row>
    <row r="426" spans="1:4" x14ac:dyDescent="0.25">
      <c r="A426">
        <v>425</v>
      </c>
      <c r="B426" t="s">
        <v>361</v>
      </c>
      <c r="C426">
        <v>423</v>
      </c>
      <c r="D426" s="3" t="s">
        <v>361</v>
      </c>
    </row>
    <row r="427" spans="1:4" x14ac:dyDescent="0.25">
      <c r="A427">
        <v>426</v>
      </c>
      <c r="B427" t="s">
        <v>362</v>
      </c>
      <c r="C427">
        <v>424</v>
      </c>
      <c r="D427" s="3" t="s">
        <v>362</v>
      </c>
    </row>
    <row r="428" spans="1:4" x14ac:dyDescent="0.25">
      <c r="A428">
        <v>427</v>
      </c>
      <c r="B428" t="s">
        <v>363</v>
      </c>
      <c r="C428">
        <v>425</v>
      </c>
      <c r="D428" s="3" t="s">
        <v>363</v>
      </c>
    </row>
    <row r="429" spans="1:4" x14ac:dyDescent="0.25">
      <c r="A429">
        <v>428</v>
      </c>
      <c r="B429" t="s">
        <v>364</v>
      </c>
      <c r="C429">
        <v>426</v>
      </c>
      <c r="D429" s="3" t="s">
        <v>364</v>
      </c>
    </row>
    <row r="430" spans="1:4" x14ac:dyDescent="0.25">
      <c r="A430">
        <v>429</v>
      </c>
      <c r="B430" t="s">
        <v>365</v>
      </c>
      <c r="C430">
        <v>427</v>
      </c>
      <c r="D430" s="3" t="s">
        <v>365</v>
      </c>
    </row>
    <row r="431" spans="1:4" x14ac:dyDescent="0.25">
      <c r="A431">
        <v>430</v>
      </c>
      <c r="B431" t="s">
        <v>440</v>
      </c>
      <c r="C431">
        <v>428</v>
      </c>
      <c r="D431" s="3" t="s">
        <v>440</v>
      </c>
    </row>
    <row r="432" spans="1:4" x14ac:dyDescent="0.25">
      <c r="A432">
        <v>431</v>
      </c>
      <c r="B432" t="s">
        <v>366</v>
      </c>
      <c r="C432">
        <v>429</v>
      </c>
      <c r="D432" s="3" t="s">
        <v>366</v>
      </c>
    </row>
    <row r="433" spans="1:4" x14ac:dyDescent="0.25">
      <c r="A433">
        <v>432</v>
      </c>
      <c r="B433" t="s">
        <v>367</v>
      </c>
      <c r="C433">
        <v>430</v>
      </c>
      <c r="D433" s="3" t="s">
        <v>367</v>
      </c>
    </row>
    <row r="434" spans="1:4" x14ac:dyDescent="0.25">
      <c r="A434">
        <v>433</v>
      </c>
      <c r="B434" t="s">
        <v>368</v>
      </c>
      <c r="C434">
        <v>431</v>
      </c>
      <c r="D434" s="3" t="s">
        <v>368</v>
      </c>
    </row>
    <row r="435" spans="1:4" x14ac:dyDescent="0.25">
      <c r="A435">
        <v>434</v>
      </c>
      <c r="B435" t="s">
        <v>369</v>
      </c>
      <c r="C435">
        <v>432</v>
      </c>
      <c r="D435" s="3" t="s">
        <v>369</v>
      </c>
    </row>
    <row r="436" spans="1:4" x14ac:dyDescent="0.25">
      <c r="A436">
        <v>435</v>
      </c>
      <c r="B436" t="s">
        <v>370</v>
      </c>
      <c r="C436">
        <v>433</v>
      </c>
      <c r="D436" s="3" t="s">
        <v>370</v>
      </c>
    </row>
    <row r="437" spans="1:4" x14ac:dyDescent="0.25">
      <c r="A437">
        <v>436</v>
      </c>
      <c r="B437" t="s">
        <v>452</v>
      </c>
      <c r="C437">
        <v>434</v>
      </c>
      <c r="D437" s="3" t="s">
        <v>452</v>
      </c>
    </row>
    <row r="438" spans="1:4" x14ac:dyDescent="0.25">
      <c r="A438">
        <v>437</v>
      </c>
      <c r="B438" t="s">
        <v>371</v>
      </c>
      <c r="C438">
        <v>435</v>
      </c>
      <c r="D438" s="3" t="s">
        <v>371</v>
      </c>
    </row>
    <row r="439" spans="1:4" x14ac:dyDescent="0.25">
      <c r="A439">
        <v>438</v>
      </c>
      <c r="B439" t="s">
        <v>372</v>
      </c>
      <c r="C439">
        <v>436</v>
      </c>
      <c r="D439" s="3" t="s">
        <v>372</v>
      </c>
    </row>
    <row r="440" spans="1:4" x14ac:dyDescent="0.25">
      <c r="A440">
        <v>439</v>
      </c>
      <c r="B440" t="s">
        <v>373</v>
      </c>
      <c r="C440">
        <v>437</v>
      </c>
      <c r="D440" s="3" t="s">
        <v>373</v>
      </c>
    </row>
    <row r="441" spans="1:4" x14ac:dyDescent="0.25">
      <c r="A441">
        <v>440</v>
      </c>
      <c r="B441" t="s">
        <v>374</v>
      </c>
      <c r="C441">
        <v>438</v>
      </c>
      <c r="D441" s="3" t="s">
        <v>374</v>
      </c>
    </row>
    <row r="442" spans="1:4" x14ac:dyDescent="0.25">
      <c r="A442">
        <v>441</v>
      </c>
      <c r="B442" t="s">
        <v>375</v>
      </c>
      <c r="C442">
        <v>439</v>
      </c>
      <c r="D442" s="3" t="s">
        <v>375</v>
      </c>
    </row>
    <row r="443" spans="1:4" x14ac:dyDescent="0.25">
      <c r="A443">
        <v>442</v>
      </c>
      <c r="B443" t="s">
        <v>376</v>
      </c>
      <c r="C443">
        <v>440</v>
      </c>
      <c r="D443" s="3" t="s">
        <v>376</v>
      </c>
    </row>
    <row r="444" spans="1:4" x14ac:dyDescent="0.25">
      <c r="A444">
        <v>443</v>
      </c>
      <c r="B444" t="s">
        <v>377</v>
      </c>
      <c r="C444">
        <v>441</v>
      </c>
      <c r="D444" s="3" t="s">
        <v>377</v>
      </c>
    </row>
    <row r="445" spans="1:4" x14ac:dyDescent="0.25">
      <c r="A445">
        <v>444</v>
      </c>
      <c r="B445" t="s">
        <v>378</v>
      </c>
      <c r="C445">
        <v>442</v>
      </c>
      <c r="D445" s="3" t="s">
        <v>378</v>
      </c>
    </row>
    <row r="446" spans="1:4" x14ac:dyDescent="0.25">
      <c r="A446">
        <v>445</v>
      </c>
      <c r="B446" t="s">
        <v>379</v>
      </c>
      <c r="C446">
        <v>443</v>
      </c>
      <c r="D446" s="3" t="s">
        <v>379</v>
      </c>
    </row>
    <row r="447" spans="1:4" x14ac:dyDescent="0.25">
      <c r="A447">
        <v>446</v>
      </c>
      <c r="B447" t="s">
        <v>381</v>
      </c>
      <c r="C447">
        <v>444</v>
      </c>
      <c r="D447" s="3" t="s">
        <v>381</v>
      </c>
    </row>
    <row r="448" spans="1:4" x14ac:dyDescent="0.25">
      <c r="A448">
        <v>447</v>
      </c>
      <c r="B448" t="s">
        <v>383</v>
      </c>
      <c r="C448">
        <v>445</v>
      </c>
      <c r="D448" s="3" t="s">
        <v>383</v>
      </c>
    </row>
    <row r="449" spans="1:4" x14ac:dyDescent="0.25">
      <c r="A449">
        <v>448</v>
      </c>
      <c r="B449" t="s">
        <v>384</v>
      </c>
      <c r="C449">
        <v>446</v>
      </c>
      <c r="D449" s="3" t="s">
        <v>384</v>
      </c>
    </row>
    <row r="450" spans="1:4" x14ac:dyDescent="0.25">
      <c r="A450">
        <v>449</v>
      </c>
      <c r="B450" t="s">
        <v>385</v>
      </c>
      <c r="C450">
        <v>447</v>
      </c>
      <c r="D450" s="3" t="s">
        <v>385</v>
      </c>
    </row>
    <row r="451" spans="1:4" x14ac:dyDescent="0.25">
      <c r="A451">
        <v>450</v>
      </c>
      <c r="B451" t="s">
        <v>386</v>
      </c>
      <c r="C451">
        <v>448</v>
      </c>
      <c r="D451" s="3" t="s">
        <v>386</v>
      </c>
    </row>
    <row r="452" spans="1:4" x14ac:dyDescent="0.25">
      <c r="A452">
        <v>451</v>
      </c>
      <c r="B452" t="s">
        <v>453</v>
      </c>
      <c r="C452">
        <v>449</v>
      </c>
      <c r="D452" s="3" t="s">
        <v>453</v>
      </c>
    </row>
    <row r="453" spans="1:4" x14ac:dyDescent="0.25">
      <c r="A453">
        <v>452</v>
      </c>
      <c r="B453" t="s">
        <v>387</v>
      </c>
      <c r="C453">
        <v>450</v>
      </c>
      <c r="D453" s="3" t="s">
        <v>387</v>
      </c>
    </row>
    <row r="454" spans="1:4" x14ac:dyDescent="0.25">
      <c r="A454">
        <v>453</v>
      </c>
      <c r="B454" t="s">
        <v>388</v>
      </c>
      <c r="C454">
        <v>451</v>
      </c>
      <c r="D454" s="3" t="s">
        <v>388</v>
      </c>
    </row>
    <row r="455" spans="1:4" x14ac:dyDescent="0.25">
      <c r="A455">
        <v>454</v>
      </c>
      <c r="B455" t="s">
        <v>454</v>
      </c>
      <c r="C455">
        <v>452</v>
      </c>
      <c r="D455" s="3" t="s">
        <v>454</v>
      </c>
    </row>
    <row r="456" spans="1:4" x14ac:dyDescent="0.25">
      <c r="A456">
        <v>455</v>
      </c>
      <c r="B456" t="s">
        <v>389</v>
      </c>
      <c r="C456">
        <v>453</v>
      </c>
      <c r="D456" s="3" t="s">
        <v>389</v>
      </c>
    </row>
    <row r="457" spans="1:4" x14ac:dyDescent="0.25">
      <c r="A457">
        <v>456</v>
      </c>
      <c r="B457" t="s">
        <v>390</v>
      </c>
      <c r="C457">
        <v>454</v>
      </c>
      <c r="D457" s="3" t="s">
        <v>390</v>
      </c>
    </row>
    <row r="458" spans="1:4" x14ac:dyDescent="0.25">
      <c r="A458">
        <v>457</v>
      </c>
      <c r="B458" t="s">
        <v>391</v>
      </c>
      <c r="C458">
        <v>455</v>
      </c>
      <c r="D458" s="3" t="s">
        <v>391</v>
      </c>
    </row>
    <row r="459" spans="1:4" x14ac:dyDescent="0.25">
      <c r="A459">
        <v>458</v>
      </c>
      <c r="B459" t="s">
        <v>392</v>
      </c>
      <c r="C459">
        <v>456</v>
      </c>
      <c r="D459" s="3" t="s">
        <v>392</v>
      </c>
    </row>
    <row r="460" spans="1:4" x14ac:dyDescent="0.25">
      <c r="A460">
        <v>459</v>
      </c>
      <c r="B460" t="s">
        <v>393</v>
      </c>
      <c r="C460">
        <v>457</v>
      </c>
      <c r="D460" s="3" t="s">
        <v>393</v>
      </c>
    </row>
    <row r="461" spans="1:4" x14ac:dyDescent="0.25">
      <c r="A461">
        <v>460</v>
      </c>
      <c r="B461" t="s">
        <v>394</v>
      </c>
      <c r="C461">
        <v>458</v>
      </c>
      <c r="D461" s="3" t="s">
        <v>394</v>
      </c>
    </row>
    <row r="462" spans="1:4" x14ac:dyDescent="0.25">
      <c r="A462">
        <v>461</v>
      </c>
      <c r="B462" t="s">
        <v>395</v>
      </c>
      <c r="C462">
        <v>459</v>
      </c>
      <c r="D462" s="3" t="s">
        <v>395</v>
      </c>
    </row>
    <row r="463" spans="1:4" x14ac:dyDescent="0.25">
      <c r="A463">
        <v>462</v>
      </c>
      <c r="B463" t="s">
        <v>396</v>
      </c>
      <c r="C463">
        <v>460</v>
      </c>
      <c r="D463" s="3" t="s">
        <v>396</v>
      </c>
    </row>
    <row r="464" spans="1:4" x14ac:dyDescent="0.25">
      <c r="A464">
        <v>463</v>
      </c>
      <c r="B464" s="1" t="s">
        <v>1311</v>
      </c>
      <c r="C464">
        <v>461</v>
      </c>
      <c r="D464" s="3" t="s">
        <v>262</v>
      </c>
    </row>
    <row r="465" spans="1:4" x14ac:dyDescent="0.25">
      <c r="A465">
        <v>464</v>
      </c>
      <c r="B465" t="s">
        <v>397</v>
      </c>
      <c r="C465">
        <v>462</v>
      </c>
      <c r="D465" s="3" t="s">
        <v>397</v>
      </c>
    </row>
    <row r="466" spans="1:4" x14ac:dyDescent="0.25">
      <c r="A466">
        <v>465</v>
      </c>
      <c r="B466" t="s">
        <v>398</v>
      </c>
      <c r="C466">
        <v>463</v>
      </c>
      <c r="D466" s="3" t="s">
        <v>398</v>
      </c>
    </row>
    <row r="467" spans="1:4" x14ac:dyDescent="0.25">
      <c r="A467">
        <v>466</v>
      </c>
      <c r="B467" t="s">
        <v>399</v>
      </c>
      <c r="C467">
        <v>464</v>
      </c>
      <c r="D467" s="3" t="s">
        <v>399</v>
      </c>
    </row>
    <row r="468" spans="1:4" x14ac:dyDescent="0.25">
      <c r="A468">
        <v>467</v>
      </c>
      <c r="B468" t="s">
        <v>400</v>
      </c>
      <c r="C468">
        <v>465</v>
      </c>
      <c r="D468" s="3" t="s">
        <v>400</v>
      </c>
    </row>
    <row r="469" spans="1:4" x14ac:dyDescent="0.25">
      <c r="A469">
        <v>468</v>
      </c>
      <c r="B469" t="s">
        <v>401</v>
      </c>
      <c r="C469">
        <v>466</v>
      </c>
      <c r="D469" s="3" t="s">
        <v>401</v>
      </c>
    </row>
    <row r="470" spans="1:4" x14ac:dyDescent="0.25">
      <c r="A470">
        <v>469</v>
      </c>
      <c r="B470" t="s">
        <v>402</v>
      </c>
      <c r="C470">
        <v>467</v>
      </c>
      <c r="D470" s="3" t="s">
        <v>402</v>
      </c>
    </row>
    <row r="471" spans="1:4" x14ac:dyDescent="0.25">
      <c r="A471">
        <v>470</v>
      </c>
      <c r="B471" t="s">
        <v>403</v>
      </c>
      <c r="C471">
        <v>468</v>
      </c>
      <c r="D471" s="3" t="s">
        <v>403</v>
      </c>
    </row>
    <row r="472" spans="1:4" x14ac:dyDescent="0.25">
      <c r="A472">
        <v>471</v>
      </c>
      <c r="B472" t="s">
        <v>404</v>
      </c>
      <c r="C472">
        <v>469</v>
      </c>
      <c r="D472" s="3" t="s">
        <v>404</v>
      </c>
    </row>
    <row r="473" spans="1:4" x14ac:dyDescent="0.25">
      <c r="A473">
        <v>472</v>
      </c>
      <c r="B473" t="s">
        <v>405</v>
      </c>
      <c r="C473">
        <v>470</v>
      </c>
      <c r="D473" s="3" t="s">
        <v>405</v>
      </c>
    </row>
    <row r="474" spans="1:4" x14ac:dyDescent="0.25">
      <c r="A474">
        <v>473</v>
      </c>
      <c r="B474" t="s">
        <v>406</v>
      </c>
      <c r="C474">
        <v>471</v>
      </c>
      <c r="D474" s="3" t="s">
        <v>406</v>
      </c>
    </row>
    <row r="475" spans="1:4" x14ac:dyDescent="0.25">
      <c r="A475">
        <v>474</v>
      </c>
      <c r="B475" t="s">
        <v>407</v>
      </c>
      <c r="C475">
        <v>472</v>
      </c>
      <c r="D475" s="3" t="s">
        <v>407</v>
      </c>
    </row>
    <row r="476" spans="1:4" x14ac:dyDescent="0.25">
      <c r="A476">
        <v>475</v>
      </c>
      <c r="B476" t="s">
        <v>408</v>
      </c>
      <c r="C476">
        <v>473</v>
      </c>
      <c r="D476" s="3" t="s">
        <v>408</v>
      </c>
    </row>
    <row r="477" spans="1:4" x14ac:dyDescent="0.25">
      <c r="A477">
        <v>476</v>
      </c>
      <c r="B477" t="s">
        <v>1277</v>
      </c>
      <c r="C477">
        <v>474</v>
      </c>
      <c r="D477" s="3" t="s">
        <v>1277</v>
      </c>
    </row>
    <row r="478" spans="1:4" x14ac:dyDescent="0.25">
      <c r="A478">
        <v>477</v>
      </c>
      <c r="B478" t="s">
        <v>1273</v>
      </c>
      <c r="C478">
        <v>475</v>
      </c>
      <c r="D478" s="3" t="s">
        <v>1273</v>
      </c>
    </row>
    <row r="479" spans="1:4" x14ac:dyDescent="0.25">
      <c r="A479">
        <v>478</v>
      </c>
      <c r="B479" t="s">
        <v>1269</v>
      </c>
      <c r="C479">
        <v>476</v>
      </c>
      <c r="D479" s="3" t="s">
        <v>1269</v>
      </c>
    </row>
    <row r="480" spans="1:4" x14ac:dyDescent="0.25">
      <c r="A480">
        <v>479</v>
      </c>
      <c r="B480" t="s">
        <v>1334</v>
      </c>
      <c r="C480">
        <v>477</v>
      </c>
      <c r="D480" s="3" t="s">
        <v>1334</v>
      </c>
    </row>
    <row r="481" spans="1:4" x14ac:dyDescent="0.25">
      <c r="A481">
        <v>480</v>
      </c>
      <c r="B481" t="s">
        <v>1289</v>
      </c>
      <c r="C481">
        <v>478</v>
      </c>
      <c r="D481" s="3" t="s">
        <v>1289</v>
      </c>
    </row>
    <row r="482" spans="1:4" x14ac:dyDescent="0.25">
      <c r="A482">
        <v>481</v>
      </c>
      <c r="B482" s="15" t="s">
        <v>1333</v>
      </c>
    </row>
    <row r="483" spans="1:4" x14ac:dyDescent="0.25">
      <c r="A483">
        <v>482</v>
      </c>
      <c r="B483" t="s">
        <v>409</v>
      </c>
      <c r="C483">
        <v>479</v>
      </c>
      <c r="D483" s="3" t="s">
        <v>409</v>
      </c>
    </row>
    <row r="484" spans="1:4" x14ac:dyDescent="0.25">
      <c r="A484">
        <v>483</v>
      </c>
      <c r="B484" t="s">
        <v>410</v>
      </c>
      <c r="C484">
        <v>480</v>
      </c>
      <c r="D484" s="3" t="s">
        <v>410</v>
      </c>
    </row>
    <row r="485" spans="1:4" x14ac:dyDescent="0.25">
      <c r="A485">
        <v>484</v>
      </c>
      <c r="B485" t="s">
        <v>411</v>
      </c>
      <c r="C485">
        <v>481</v>
      </c>
      <c r="D485" s="3" t="s">
        <v>411</v>
      </c>
    </row>
    <row r="486" spans="1:4" x14ac:dyDescent="0.25">
      <c r="A486">
        <v>485</v>
      </c>
      <c r="B486" t="s">
        <v>412</v>
      </c>
      <c r="C486">
        <v>482</v>
      </c>
      <c r="D486" s="3" t="s">
        <v>412</v>
      </c>
    </row>
    <row r="487" spans="1:4" x14ac:dyDescent="0.25">
      <c r="A487">
        <v>486</v>
      </c>
      <c r="B487" t="s">
        <v>413</v>
      </c>
      <c r="C487">
        <v>483</v>
      </c>
      <c r="D487" s="3" t="s">
        <v>413</v>
      </c>
    </row>
    <row r="488" spans="1:4" x14ac:dyDescent="0.25">
      <c r="A488">
        <v>487</v>
      </c>
      <c r="B488" t="s">
        <v>414</v>
      </c>
      <c r="C488">
        <v>484</v>
      </c>
      <c r="D488" s="3" t="s">
        <v>414</v>
      </c>
    </row>
    <row r="489" spans="1:4" x14ac:dyDescent="0.25">
      <c r="A489">
        <v>488</v>
      </c>
      <c r="B489" t="s">
        <v>415</v>
      </c>
      <c r="C489">
        <v>485</v>
      </c>
      <c r="D489" s="3" t="s">
        <v>415</v>
      </c>
    </row>
    <row r="490" spans="1:4" x14ac:dyDescent="0.25">
      <c r="A490">
        <v>489</v>
      </c>
      <c r="B490" t="s">
        <v>416</v>
      </c>
      <c r="C490">
        <v>486</v>
      </c>
      <c r="D490" s="3" t="s">
        <v>416</v>
      </c>
    </row>
    <row r="491" spans="1:4" x14ac:dyDescent="0.25">
      <c r="A491">
        <v>490</v>
      </c>
      <c r="B491" t="s">
        <v>417</v>
      </c>
      <c r="C491">
        <v>487</v>
      </c>
      <c r="D491" s="3" t="s">
        <v>417</v>
      </c>
    </row>
    <row r="492" spans="1:4" x14ac:dyDescent="0.25">
      <c r="A492">
        <v>491</v>
      </c>
      <c r="B492" t="s">
        <v>418</v>
      </c>
      <c r="C492">
        <v>488</v>
      </c>
      <c r="D492" s="3" t="s">
        <v>418</v>
      </c>
    </row>
    <row r="493" spans="1:4" x14ac:dyDescent="0.25">
      <c r="A493">
        <v>492</v>
      </c>
      <c r="B493" t="s">
        <v>419</v>
      </c>
      <c r="C493">
        <v>489</v>
      </c>
      <c r="D493" s="3" t="s">
        <v>419</v>
      </c>
    </row>
    <row r="494" spans="1:4" x14ac:dyDescent="0.25">
      <c r="A494">
        <v>493</v>
      </c>
      <c r="B494" t="s">
        <v>420</v>
      </c>
      <c r="C494">
        <v>490</v>
      </c>
      <c r="D494" s="3" t="s">
        <v>420</v>
      </c>
    </row>
    <row r="495" spans="1:4" x14ac:dyDescent="0.25">
      <c r="A495">
        <v>494</v>
      </c>
      <c r="B495" t="s">
        <v>421</v>
      </c>
      <c r="C495">
        <v>491</v>
      </c>
      <c r="D495" s="3" t="s">
        <v>421</v>
      </c>
    </row>
    <row r="496" spans="1:4" x14ac:dyDescent="0.25">
      <c r="A496">
        <v>495</v>
      </c>
      <c r="B496" t="s">
        <v>1275</v>
      </c>
      <c r="C496">
        <v>492</v>
      </c>
      <c r="D496" s="3" t="s">
        <v>1275</v>
      </c>
    </row>
    <row r="497" spans="1:4" x14ac:dyDescent="0.25">
      <c r="A497">
        <v>496</v>
      </c>
      <c r="B497" t="s">
        <v>1290</v>
      </c>
      <c r="C497">
        <v>493</v>
      </c>
      <c r="D497" s="3" t="s">
        <v>1290</v>
      </c>
    </row>
    <row r="498" spans="1:4" x14ac:dyDescent="0.25">
      <c r="A498">
        <v>497</v>
      </c>
      <c r="B498" t="s">
        <v>1291</v>
      </c>
      <c r="C498">
        <v>494</v>
      </c>
      <c r="D498" s="3" t="s">
        <v>1291</v>
      </c>
    </row>
    <row r="499" spans="1:4" x14ac:dyDescent="0.25">
      <c r="A499">
        <v>498</v>
      </c>
      <c r="B499" t="s">
        <v>422</v>
      </c>
      <c r="C499">
        <v>495</v>
      </c>
      <c r="D499" s="3" t="s">
        <v>422</v>
      </c>
    </row>
    <row r="500" spans="1:4" x14ac:dyDescent="0.25">
      <c r="A500">
        <v>499</v>
      </c>
      <c r="B500" t="s">
        <v>423</v>
      </c>
      <c r="C500">
        <v>496</v>
      </c>
      <c r="D500" s="3" t="s">
        <v>423</v>
      </c>
    </row>
    <row r="501" spans="1:4" x14ac:dyDescent="0.25">
      <c r="A501">
        <v>500</v>
      </c>
      <c r="B501" t="s">
        <v>424</v>
      </c>
      <c r="C501">
        <v>497</v>
      </c>
      <c r="D501" s="3" t="s">
        <v>424</v>
      </c>
    </row>
    <row r="502" spans="1:4" x14ac:dyDescent="0.25">
      <c r="A502">
        <v>501</v>
      </c>
      <c r="B502" t="s">
        <v>425</v>
      </c>
      <c r="C502">
        <v>498</v>
      </c>
      <c r="D502" s="3" t="s">
        <v>425</v>
      </c>
    </row>
    <row r="503" spans="1:4" x14ac:dyDescent="0.25">
      <c r="A503">
        <v>502</v>
      </c>
      <c r="B503" t="s">
        <v>426</v>
      </c>
      <c r="C503">
        <v>499</v>
      </c>
      <c r="D503" s="3" t="s">
        <v>426</v>
      </c>
    </row>
    <row r="504" spans="1:4" x14ac:dyDescent="0.25">
      <c r="A504">
        <v>503</v>
      </c>
      <c r="B504" t="s">
        <v>427</v>
      </c>
      <c r="C504">
        <v>500</v>
      </c>
      <c r="D504" s="3" t="s">
        <v>427</v>
      </c>
    </row>
    <row r="505" spans="1:4" x14ac:dyDescent="0.25">
      <c r="A505">
        <v>504</v>
      </c>
      <c r="B505" t="s">
        <v>428</v>
      </c>
      <c r="C505">
        <v>501</v>
      </c>
      <c r="D505" s="3" t="s">
        <v>428</v>
      </c>
    </row>
    <row r="506" spans="1:4" x14ac:dyDescent="0.25">
      <c r="A506">
        <v>505</v>
      </c>
      <c r="B506" t="s">
        <v>429</v>
      </c>
      <c r="C506">
        <v>502</v>
      </c>
      <c r="D506" s="3" t="s">
        <v>429</v>
      </c>
    </row>
    <row r="507" spans="1:4" x14ac:dyDescent="0.25">
      <c r="A507">
        <v>506</v>
      </c>
      <c r="B507" t="s">
        <v>430</v>
      </c>
      <c r="C507">
        <v>503</v>
      </c>
      <c r="D507" s="3" t="s">
        <v>430</v>
      </c>
    </row>
    <row r="508" spans="1:4" x14ac:dyDescent="0.25">
      <c r="A508">
        <v>507</v>
      </c>
      <c r="B508" t="s">
        <v>431</v>
      </c>
      <c r="C508">
        <v>504</v>
      </c>
      <c r="D508" s="3" t="s">
        <v>431</v>
      </c>
    </row>
    <row r="509" spans="1:4" x14ac:dyDescent="0.25">
      <c r="A509">
        <v>508</v>
      </c>
      <c r="B509" t="s">
        <v>432</v>
      </c>
      <c r="C509">
        <v>505</v>
      </c>
      <c r="D509" s="3" t="s">
        <v>432</v>
      </c>
    </row>
    <row r="510" spans="1:4" x14ac:dyDescent="0.25">
      <c r="A510">
        <v>509</v>
      </c>
      <c r="B510" t="s">
        <v>433</v>
      </c>
      <c r="C510">
        <v>506</v>
      </c>
      <c r="D510" s="3" t="s">
        <v>433</v>
      </c>
    </row>
    <row r="511" spans="1:4" x14ac:dyDescent="0.25">
      <c r="A511">
        <v>510</v>
      </c>
      <c r="B511" s="1" t="s">
        <v>1280</v>
      </c>
      <c r="C511">
        <v>507</v>
      </c>
      <c r="D511" s="3" t="s">
        <v>146</v>
      </c>
    </row>
    <row r="512" spans="1:4" x14ac:dyDescent="0.25">
      <c r="A512">
        <v>511</v>
      </c>
      <c r="B512" t="s">
        <v>434</v>
      </c>
      <c r="C512">
        <v>508</v>
      </c>
      <c r="D512" s="3" t="s">
        <v>434</v>
      </c>
    </row>
    <row r="513" spans="1:4" x14ac:dyDescent="0.25">
      <c r="A513">
        <v>512</v>
      </c>
      <c r="B513" t="s">
        <v>435</v>
      </c>
      <c r="C513">
        <v>509</v>
      </c>
      <c r="D513" s="3" t="s">
        <v>435</v>
      </c>
    </row>
    <row r="514" spans="1:4" x14ac:dyDescent="0.25">
      <c r="A514">
        <v>513</v>
      </c>
      <c r="B514" t="s">
        <v>436</v>
      </c>
      <c r="C514">
        <v>510</v>
      </c>
      <c r="D514" s="3" t="s">
        <v>436</v>
      </c>
    </row>
    <row r="515" spans="1:4" x14ac:dyDescent="0.25">
      <c r="A515" t="s">
        <v>1340</v>
      </c>
      <c r="B515" t="s">
        <v>1338</v>
      </c>
    </row>
  </sheetData>
  <sortState xmlns:xlrd2="http://schemas.microsoft.com/office/spreadsheetml/2017/richdata2" ref="D2:D518">
    <sortCondition ref="D2:D5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977A-1E5C-494B-96C4-4332C2E444BA}">
  <dimension ref="A1:N511"/>
  <sheetViews>
    <sheetView zoomScale="90" zoomScaleNormal="90" workbookViewId="0">
      <selection activeCell="F1" sqref="F1:O1048576"/>
    </sheetView>
  </sheetViews>
  <sheetFormatPr defaultRowHeight="15" x14ac:dyDescent="0.25"/>
  <cols>
    <col min="1" max="1" width="30.5703125" style="3" bestFit="1" customWidth="1"/>
    <col min="2" max="2" width="12.140625" bestFit="1" customWidth="1"/>
    <col min="3" max="3" width="12.85546875" bestFit="1" customWidth="1"/>
    <col min="4" max="4" width="10.5703125" bestFit="1" customWidth="1"/>
    <col min="7" max="7" width="10.42578125" bestFit="1" customWidth="1"/>
    <col min="8" max="8" width="15.42578125" bestFit="1" customWidth="1"/>
    <col min="10" max="10" width="10.5703125" bestFit="1" customWidth="1"/>
    <col min="11" max="11" width="10.42578125" bestFit="1" customWidth="1"/>
    <col min="13" max="13" width="8.42578125" bestFit="1" customWidth="1"/>
    <col min="14" max="14" width="25.85546875" bestFit="1" customWidth="1"/>
  </cols>
  <sheetData>
    <row r="1" spans="1:14" x14ac:dyDescent="0.25">
      <c r="A1" s="11" t="s">
        <v>1442</v>
      </c>
      <c r="B1" s="12" t="s">
        <v>1428</v>
      </c>
      <c r="C1" s="12" t="s">
        <v>1429</v>
      </c>
      <c r="D1" s="12" t="s">
        <v>1430</v>
      </c>
    </row>
    <row r="2" spans="1:14" x14ac:dyDescent="0.25">
      <c r="A2" s="3" t="s">
        <v>0</v>
      </c>
      <c r="B2" t="s">
        <v>477</v>
      </c>
      <c r="C2" t="s">
        <v>1378</v>
      </c>
      <c r="D2" t="s">
        <v>1379</v>
      </c>
      <c r="G2" s="25" t="s">
        <v>1428</v>
      </c>
      <c r="H2" s="26"/>
      <c r="J2" s="25" t="s">
        <v>1429</v>
      </c>
      <c r="K2" s="26"/>
      <c r="M2" s="25" t="s">
        <v>1430</v>
      </c>
      <c r="N2" s="26"/>
    </row>
    <row r="3" spans="1:14" x14ac:dyDescent="0.25">
      <c r="A3" s="3" t="s">
        <v>1</v>
      </c>
      <c r="B3" t="s">
        <v>477</v>
      </c>
      <c r="C3" t="s">
        <v>1378</v>
      </c>
      <c r="D3" t="s">
        <v>1379</v>
      </c>
      <c r="G3" s="4" t="s">
        <v>477</v>
      </c>
      <c r="H3" s="27" t="s">
        <v>1439</v>
      </c>
      <c r="J3" s="4" t="s">
        <v>1380</v>
      </c>
      <c r="K3" s="27" t="s">
        <v>1440</v>
      </c>
      <c r="M3" s="4" t="s">
        <v>1381</v>
      </c>
      <c r="N3" s="27" t="s">
        <v>1435</v>
      </c>
    </row>
    <row r="4" spans="1:14" x14ac:dyDescent="0.25">
      <c r="A4" s="3" t="s">
        <v>2</v>
      </c>
      <c r="B4" t="s">
        <v>477</v>
      </c>
      <c r="C4" t="s">
        <v>1378</v>
      </c>
      <c r="D4" t="s">
        <v>1379</v>
      </c>
      <c r="G4" s="4" t="s">
        <v>1382</v>
      </c>
      <c r="H4" s="27" t="s">
        <v>1431</v>
      </c>
      <c r="J4" s="4" t="s">
        <v>1378</v>
      </c>
      <c r="K4" s="27" t="s">
        <v>1441</v>
      </c>
      <c r="M4" s="4" t="s">
        <v>1384</v>
      </c>
      <c r="N4" s="27" t="s">
        <v>1436</v>
      </c>
    </row>
    <row r="5" spans="1:14" x14ac:dyDescent="0.25">
      <c r="A5" s="3" t="s">
        <v>445</v>
      </c>
      <c r="B5" t="s">
        <v>477</v>
      </c>
      <c r="C5" t="s">
        <v>1378</v>
      </c>
      <c r="D5" t="s">
        <v>1379</v>
      </c>
      <c r="G5" s="28" t="s">
        <v>1395</v>
      </c>
      <c r="H5" s="29" t="s">
        <v>1395</v>
      </c>
      <c r="J5" s="28" t="s">
        <v>1395</v>
      </c>
      <c r="K5" s="29" t="s">
        <v>1395</v>
      </c>
      <c r="M5" s="4" t="s">
        <v>1385</v>
      </c>
      <c r="N5" s="27" t="s">
        <v>1437</v>
      </c>
    </row>
    <row r="6" spans="1:14" x14ac:dyDescent="0.25">
      <c r="A6" s="3" t="s">
        <v>3</v>
      </c>
      <c r="B6" t="s">
        <v>477</v>
      </c>
      <c r="C6" t="s">
        <v>1378</v>
      </c>
      <c r="D6" t="s">
        <v>1379</v>
      </c>
      <c r="M6" s="4" t="s">
        <v>1379</v>
      </c>
      <c r="N6" s="27" t="s">
        <v>1438</v>
      </c>
    </row>
    <row r="7" spans="1:14" x14ac:dyDescent="0.25">
      <c r="A7" s="3" t="s">
        <v>4</v>
      </c>
      <c r="B7" t="s">
        <v>477</v>
      </c>
      <c r="C7" t="s">
        <v>1378</v>
      </c>
      <c r="D7" t="s">
        <v>1379</v>
      </c>
      <c r="M7" s="4" t="s">
        <v>1387</v>
      </c>
      <c r="N7" s="27" t="s">
        <v>1432</v>
      </c>
    </row>
    <row r="8" spans="1:14" x14ac:dyDescent="0.25">
      <c r="A8" s="3" t="s">
        <v>5</v>
      </c>
      <c r="B8" t="s">
        <v>477</v>
      </c>
      <c r="C8" t="s">
        <v>1378</v>
      </c>
      <c r="D8" t="s">
        <v>1379</v>
      </c>
      <c r="M8" s="4" t="s">
        <v>1383</v>
      </c>
      <c r="N8" s="27" t="s">
        <v>1433</v>
      </c>
    </row>
    <row r="9" spans="1:14" x14ac:dyDescent="0.25">
      <c r="A9" s="3" t="s">
        <v>6</v>
      </c>
      <c r="B9" t="s">
        <v>477</v>
      </c>
      <c r="C9" t="s">
        <v>1378</v>
      </c>
      <c r="D9" t="s">
        <v>1379</v>
      </c>
      <c r="M9" s="28" t="s">
        <v>1386</v>
      </c>
      <c r="N9" s="29" t="s">
        <v>1434</v>
      </c>
    </row>
    <row r="10" spans="1:14" x14ac:dyDescent="0.25">
      <c r="A10" s="3" t="s">
        <v>7</v>
      </c>
      <c r="B10" t="s">
        <v>477</v>
      </c>
      <c r="C10" t="s">
        <v>1378</v>
      </c>
      <c r="D10" t="s">
        <v>1379</v>
      </c>
    </row>
    <row r="11" spans="1:14" x14ac:dyDescent="0.25">
      <c r="A11" s="3" t="s">
        <v>8</v>
      </c>
      <c r="B11" t="s">
        <v>477</v>
      </c>
      <c r="C11" t="s">
        <v>1378</v>
      </c>
      <c r="D11" t="s">
        <v>1379</v>
      </c>
    </row>
    <row r="12" spans="1:14" x14ac:dyDescent="0.25">
      <c r="A12" s="3" t="s">
        <v>9</v>
      </c>
      <c r="B12" t="s">
        <v>477</v>
      </c>
      <c r="C12" t="s">
        <v>1378</v>
      </c>
      <c r="D12" t="s">
        <v>1379</v>
      </c>
    </row>
    <row r="13" spans="1:14" x14ac:dyDescent="0.25">
      <c r="A13" s="3" t="s">
        <v>10</v>
      </c>
      <c r="B13" t="s">
        <v>477</v>
      </c>
      <c r="C13" t="s">
        <v>1378</v>
      </c>
      <c r="D13" t="s">
        <v>1379</v>
      </c>
    </row>
    <row r="14" spans="1:14" x14ac:dyDescent="0.25">
      <c r="A14" s="3" t="s">
        <v>11</v>
      </c>
      <c r="B14" t="s">
        <v>477</v>
      </c>
      <c r="C14" t="s">
        <v>1378</v>
      </c>
      <c r="D14" t="s">
        <v>1379</v>
      </c>
    </row>
    <row r="15" spans="1:14" x14ac:dyDescent="0.25">
      <c r="A15" s="3" t="s">
        <v>12</v>
      </c>
      <c r="B15" t="s">
        <v>477</v>
      </c>
      <c r="C15" t="s">
        <v>1378</v>
      </c>
      <c r="D15" t="s">
        <v>1379</v>
      </c>
    </row>
    <row r="16" spans="1:14" x14ac:dyDescent="0.25">
      <c r="A16" s="3" t="s">
        <v>13</v>
      </c>
      <c r="B16" t="s">
        <v>477</v>
      </c>
      <c r="C16" t="s">
        <v>1378</v>
      </c>
      <c r="D16" t="s">
        <v>1379</v>
      </c>
    </row>
    <row r="17" spans="1:4" x14ac:dyDescent="0.25">
      <c r="A17" s="3" t="s">
        <v>14</v>
      </c>
      <c r="B17" t="s">
        <v>477</v>
      </c>
      <c r="C17" t="s">
        <v>1378</v>
      </c>
      <c r="D17" t="s">
        <v>1379</v>
      </c>
    </row>
    <row r="18" spans="1:4" x14ac:dyDescent="0.25">
      <c r="A18" s="3" t="s">
        <v>15</v>
      </c>
      <c r="B18" t="s">
        <v>477</v>
      </c>
      <c r="C18" t="s">
        <v>1378</v>
      </c>
      <c r="D18" t="s">
        <v>1379</v>
      </c>
    </row>
    <row r="19" spans="1:4" x14ac:dyDescent="0.25">
      <c r="A19" s="3" t="s">
        <v>16</v>
      </c>
      <c r="B19" t="s">
        <v>477</v>
      </c>
      <c r="C19" t="s">
        <v>1378</v>
      </c>
      <c r="D19" t="s">
        <v>1379</v>
      </c>
    </row>
    <row r="20" spans="1:4" x14ac:dyDescent="0.25">
      <c r="A20" s="3" t="s">
        <v>437</v>
      </c>
      <c r="B20" t="s">
        <v>477</v>
      </c>
      <c r="C20" t="s">
        <v>1378</v>
      </c>
      <c r="D20" t="s">
        <v>1379</v>
      </c>
    </row>
    <row r="21" spans="1:4" x14ac:dyDescent="0.25">
      <c r="A21" s="3" t="s">
        <v>17</v>
      </c>
      <c r="B21" t="s">
        <v>477</v>
      </c>
      <c r="C21" t="s">
        <v>1378</v>
      </c>
      <c r="D21" t="s">
        <v>1379</v>
      </c>
    </row>
    <row r="22" spans="1:4" x14ac:dyDescent="0.25">
      <c r="A22" s="3" t="s">
        <v>18</v>
      </c>
      <c r="B22" t="s">
        <v>477</v>
      </c>
      <c r="C22" t="s">
        <v>1378</v>
      </c>
      <c r="D22" t="s">
        <v>1379</v>
      </c>
    </row>
    <row r="23" spans="1:4" x14ac:dyDescent="0.25">
      <c r="A23" s="3" t="s">
        <v>19</v>
      </c>
      <c r="B23" t="s">
        <v>477</v>
      </c>
      <c r="C23" t="s">
        <v>1378</v>
      </c>
      <c r="D23" t="s">
        <v>1379</v>
      </c>
    </row>
    <row r="24" spans="1:4" x14ac:dyDescent="0.25">
      <c r="A24" s="3" t="s">
        <v>20</v>
      </c>
      <c r="B24" t="s">
        <v>477</v>
      </c>
      <c r="C24" t="s">
        <v>1378</v>
      </c>
      <c r="D24" t="s">
        <v>1379</v>
      </c>
    </row>
    <row r="25" spans="1:4" x14ac:dyDescent="0.25">
      <c r="A25" s="3" t="s">
        <v>21</v>
      </c>
      <c r="B25" t="s">
        <v>477</v>
      </c>
      <c r="C25" t="s">
        <v>1378</v>
      </c>
      <c r="D25" t="s">
        <v>1379</v>
      </c>
    </row>
    <row r="26" spans="1:4" x14ac:dyDescent="0.25">
      <c r="A26" s="3" t="s">
        <v>22</v>
      </c>
      <c r="B26" t="s">
        <v>477</v>
      </c>
      <c r="C26" t="s">
        <v>1378</v>
      </c>
      <c r="D26" t="s">
        <v>1379</v>
      </c>
    </row>
    <row r="27" spans="1:4" x14ac:dyDescent="0.25">
      <c r="A27" s="3" t="s">
        <v>23</v>
      </c>
      <c r="B27" t="s">
        <v>477</v>
      </c>
      <c r="C27" t="s">
        <v>1378</v>
      </c>
      <c r="D27" t="s">
        <v>1379</v>
      </c>
    </row>
    <row r="28" spans="1:4" x14ac:dyDescent="0.25">
      <c r="A28" s="3" t="s">
        <v>24</v>
      </c>
      <c r="B28" t="s">
        <v>477</v>
      </c>
      <c r="C28" t="s">
        <v>1378</v>
      </c>
      <c r="D28" t="s">
        <v>1379</v>
      </c>
    </row>
    <row r="29" spans="1:4" x14ac:dyDescent="0.25">
      <c r="A29" s="3" t="s">
        <v>25</v>
      </c>
      <c r="B29" t="s">
        <v>477</v>
      </c>
      <c r="C29" t="s">
        <v>1378</v>
      </c>
      <c r="D29" t="s">
        <v>1379</v>
      </c>
    </row>
    <row r="30" spans="1:4" x14ac:dyDescent="0.25">
      <c r="A30" s="3" t="s">
        <v>26</v>
      </c>
      <c r="B30" t="s">
        <v>477</v>
      </c>
      <c r="C30" t="s">
        <v>1378</v>
      </c>
      <c r="D30" t="s">
        <v>1379</v>
      </c>
    </row>
    <row r="31" spans="1:4" x14ac:dyDescent="0.25">
      <c r="A31" s="3" t="s">
        <v>27</v>
      </c>
      <c r="B31" t="s">
        <v>477</v>
      </c>
      <c r="C31" t="s">
        <v>1378</v>
      </c>
      <c r="D31" t="s">
        <v>1379</v>
      </c>
    </row>
    <row r="32" spans="1:4" x14ac:dyDescent="0.25">
      <c r="A32" s="3" t="s">
        <v>28</v>
      </c>
      <c r="B32" t="s">
        <v>477</v>
      </c>
      <c r="C32" t="s">
        <v>1378</v>
      </c>
      <c r="D32" t="s">
        <v>1379</v>
      </c>
    </row>
    <row r="33" spans="1:4" x14ac:dyDescent="0.25">
      <c r="A33" s="3" t="s">
        <v>29</v>
      </c>
      <c r="B33" t="s">
        <v>477</v>
      </c>
      <c r="C33" t="s">
        <v>1378</v>
      </c>
      <c r="D33" t="s">
        <v>1379</v>
      </c>
    </row>
    <row r="34" spans="1:4" x14ac:dyDescent="0.25">
      <c r="A34" s="3" t="s">
        <v>30</v>
      </c>
      <c r="B34" t="s">
        <v>477</v>
      </c>
      <c r="C34" t="s">
        <v>1378</v>
      </c>
      <c r="D34" t="s">
        <v>1379</v>
      </c>
    </row>
    <row r="35" spans="1:4" x14ac:dyDescent="0.25">
      <c r="A35" s="3" t="s">
        <v>31</v>
      </c>
      <c r="B35" t="s">
        <v>477</v>
      </c>
      <c r="C35" t="s">
        <v>1378</v>
      </c>
      <c r="D35" t="s">
        <v>1379</v>
      </c>
    </row>
    <row r="36" spans="1:4" x14ac:dyDescent="0.25">
      <c r="A36" s="3" t="s">
        <v>32</v>
      </c>
      <c r="B36" t="s">
        <v>477</v>
      </c>
      <c r="C36" t="s">
        <v>1378</v>
      </c>
      <c r="D36" t="s">
        <v>1379</v>
      </c>
    </row>
    <row r="37" spans="1:4" x14ac:dyDescent="0.25">
      <c r="A37" s="3" t="s">
        <v>33</v>
      </c>
      <c r="B37" t="s">
        <v>477</v>
      </c>
      <c r="C37" t="s">
        <v>1378</v>
      </c>
      <c r="D37" t="s">
        <v>1379</v>
      </c>
    </row>
    <row r="38" spans="1:4" x14ac:dyDescent="0.25">
      <c r="A38" s="3" t="s">
        <v>34</v>
      </c>
      <c r="B38" t="s">
        <v>477</v>
      </c>
      <c r="C38" t="s">
        <v>1378</v>
      </c>
      <c r="D38" t="s">
        <v>1379</v>
      </c>
    </row>
    <row r="39" spans="1:4" x14ac:dyDescent="0.25">
      <c r="A39" s="3" t="s">
        <v>35</v>
      </c>
      <c r="B39" t="s">
        <v>477</v>
      </c>
      <c r="C39" t="s">
        <v>1378</v>
      </c>
      <c r="D39" t="s">
        <v>1379</v>
      </c>
    </row>
    <row r="40" spans="1:4" x14ac:dyDescent="0.25">
      <c r="A40" s="3" t="s">
        <v>36</v>
      </c>
      <c r="B40" t="s">
        <v>477</v>
      </c>
      <c r="C40" t="s">
        <v>1378</v>
      </c>
      <c r="D40" t="s">
        <v>1379</v>
      </c>
    </row>
    <row r="41" spans="1:4" x14ac:dyDescent="0.25">
      <c r="A41" s="3" t="s">
        <v>37</v>
      </c>
      <c r="B41" t="s">
        <v>477</v>
      </c>
      <c r="C41" t="s">
        <v>1378</v>
      </c>
      <c r="D41" t="s">
        <v>1379</v>
      </c>
    </row>
    <row r="42" spans="1:4" x14ac:dyDescent="0.25">
      <c r="A42" s="3" t="s">
        <v>38</v>
      </c>
      <c r="B42" t="s">
        <v>477</v>
      </c>
      <c r="C42" t="s">
        <v>1378</v>
      </c>
      <c r="D42" t="s">
        <v>1379</v>
      </c>
    </row>
    <row r="43" spans="1:4" x14ac:dyDescent="0.25">
      <c r="A43" s="3" t="s">
        <v>39</v>
      </c>
      <c r="B43" t="s">
        <v>477</v>
      </c>
      <c r="C43" t="s">
        <v>1378</v>
      </c>
      <c r="D43" t="s">
        <v>1379</v>
      </c>
    </row>
    <row r="44" spans="1:4" x14ac:dyDescent="0.25">
      <c r="A44" s="3" t="s">
        <v>40</v>
      </c>
      <c r="B44" t="s">
        <v>477</v>
      </c>
      <c r="C44" t="s">
        <v>1378</v>
      </c>
      <c r="D44" t="s">
        <v>1379</v>
      </c>
    </row>
    <row r="45" spans="1:4" x14ac:dyDescent="0.25">
      <c r="A45" s="3" t="s">
        <v>41</v>
      </c>
      <c r="B45" t="s">
        <v>477</v>
      </c>
      <c r="C45" t="s">
        <v>1378</v>
      </c>
      <c r="D45" t="s">
        <v>1379</v>
      </c>
    </row>
    <row r="46" spans="1:4" x14ac:dyDescent="0.25">
      <c r="A46" s="3" t="s">
        <v>42</v>
      </c>
      <c r="B46" t="s">
        <v>477</v>
      </c>
      <c r="C46" t="s">
        <v>1378</v>
      </c>
      <c r="D46" t="s">
        <v>1379</v>
      </c>
    </row>
    <row r="47" spans="1:4" x14ac:dyDescent="0.25">
      <c r="A47" s="3" t="s">
        <v>446</v>
      </c>
      <c r="B47" t="s">
        <v>477</v>
      </c>
      <c r="C47" t="s">
        <v>1378</v>
      </c>
      <c r="D47" t="s">
        <v>1379</v>
      </c>
    </row>
    <row r="48" spans="1:4" x14ac:dyDescent="0.25">
      <c r="A48" s="3" t="s">
        <v>43</v>
      </c>
      <c r="B48" t="s">
        <v>477</v>
      </c>
      <c r="C48" t="s">
        <v>1378</v>
      </c>
      <c r="D48" t="s">
        <v>1379</v>
      </c>
    </row>
    <row r="49" spans="1:4" x14ac:dyDescent="0.25">
      <c r="A49" s="3" t="s">
        <v>44</v>
      </c>
      <c r="B49" t="s">
        <v>477</v>
      </c>
      <c r="C49" t="s">
        <v>1378</v>
      </c>
      <c r="D49" t="s">
        <v>1379</v>
      </c>
    </row>
    <row r="50" spans="1:4" x14ac:dyDescent="0.25">
      <c r="A50" s="3" t="s">
        <v>45</v>
      </c>
      <c r="B50" t="s">
        <v>477</v>
      </c>
      <c r="C50" t="s">
        <v>1378</v>
      </c>
      <c r="D50" t="s">
        <v>1379</v>
      </c>
    </row>
    <row r="51" spans="1:4" x14ac:dyDescent="0.25">
      <c r="A51" s="3" t="s">
        <v>46</v>
      </c>
      <c r="B51" t="s">
        <v>477</v>
      </c>
      <c r="C51" t="s">
        <v>1378</v>
      </c>
      <c r="D51" t="s">
        <v>1379</v>
      </c>
    </row>
    <row r="52" spans="1:4" x14ac:dyDescent="0.25">
      <c r="A52" s="3" t="s">
        <v>47</v>
      </c>
      <c r="B52" t="s">
        <v>477</v>
      </c>
      <c r="C52" t="s">
        <v>1378</v>
      </c>
      <c r="D52" t="s">
        <v>1379</v>
      </c>
    </row>
    <row r="53" spans="1:4" x14ac:dyDescent="0.25">
      <c r="A53" s="3" t="s">
        <v>48</v>
      </c>
      <c r="B53" t="s">
        <v>477</v>
      </c>
      <c r="C53" t="s">
        <v>1378</v>
      </c>
      <c r="D53" t="s">
        <v>1379</v>
      </c>
    </row>
    <row r="54" spans="1:4" x14ac:dyDescent="0.25">
      <c r="A54" s="3" t="s">
        <v>49</v>
      </c>
      <c r="B54" t="s">
        <v>477</v>
      </c>
      <c r="C54" t="s">
        <v>1378</v>
      </c>
      <c r="D54" t="s">
        <v>1379</v>
      </c>
    </row>
    <row r="55" spans="1:4" x14ac:dyDescent="0.25">
      <c r="A55" s="3" t="s">
        <v>50</v>
      </c>
      <c r="B55" t="s">
        <v>477</v>
      </c>
      <c r="C55" t="s">
        <v>1378</v>
      </c>
      <c r="D55" t="s">
        <v>1379</v>
      </c>
    </row>
    <row r="56" spans="1:4" x14ac:dyDescent="0.25">
      <c r="A56" s="3" t="s">
        <v>51</v>
      </c>
      <c r="B56" t="s">
        <v>477</v>
      </c>
      <c r="C56" t="s">
        <v>1378</v>
      </c>
      <c r="D56" t="s">
        <v>1379</v>
      </c>
    </row>
    <row r="57" spans="1:4" x14ac:dyDescent="0.25">
      <c r="A57" s="3" t="s">
        <v>52</v>
      </c>
      <c r="B57" t="s">
        <v>477</v>
      </c>
      <c r="C57" t="s">
        <v>1378</v>
      </c>
      <c r="D57" t="s">
        <v>1379</v>
      </c>
    </row>
    <row r="58" spans="1:4" x14ac:dyDescent="0.25">
      <c r="A58" s="3" t="s">
        <v>53</v>
      </c>
      <c r="B58" t="s">
        <v>477</v>
      </c>
      <c r="C58" t="s">
        <v>1378</v>
      </c>
      <c r="D58" t="s">
        <v>1379</v>
      </c>
    </row>
    <row r="59" spans="1:4" x14ac:dyDescent="0.25">
      <c r="A59" s="3" t="s">
        <v>54</v>
      </c>
      <c r="B59" t="s">
        <v>477</v>
      </c>
      <c r="C59" t="s">
        <v>1378</v>
      </c>
      <c r="D59" t="s">
        <v>1379</v>
      </c>
    </row>
    <row r="60" spans="1:4" x14ac:dyDescent="0.25">
      <c r="A60" s="3" t="s">
        <v>55</v>
      </c>
      <c r="B60" t="s">
        <v>477</v>
      </c>
      <c r="C60" t="s">
        <v>1378</v>
      </c>
      <c r="D60" t="s">
        <v>1379</v>
      </c>
    </row>
    <row r="61" spans="1:4" x14ac:dyDescent="0.25">
      <c r="A61" s="3" t="s">
        <v>56</v>
      </c>
      <c r="B61" t="s">
        <v>477</v>
      </c>
      <c r="C61" t="s">
        <v>1378</v>
      </c>
      <c r="D61" t="s">
        <v>1379</v>
      </c>
    </row>
    <row r="62" spans="1:4" x14ac:dyDescent="0.25">
      <c r="A62" s="3" t="s">
        <v>57</v>
      </c>
      <c r="B62" t="s">
        <v>477</v>
      </c>
      <c r="C62" t="s">
        <v>1378</v>
      </c>
      <c r="D62" t="s">
        <v>1379</v>
      </c>
    </row>
    <row r="63" spans="1:4" x14ac:dyDescent="0.25">
      <c r="A63" s="3" t="s">
        <v>58</v>
      </c>
      <c r="B63" t="s">
        <v>477</v>
      </c>
      <c r="C63" t="s">
        <v>1378</v>
      </c>
      <c r="D63" t="s">
        <v>1379</v>
      </c>
    </row>
    <row r="64" spans="1:4" x14ac:dyDescent="0.25">
      <c r="A64" s="3" t="s">
        <v>59</v>
      </c>
      <c r="B64" t="s">
        <v>477</v>
      </c>
      <c r="C64" t="s">
        <v>1378</v>
      </c>
      <c r="D64" t="s">
        <v>1379</v>
      </c>
    </row>
    <row r="65" spans="1:4" x14ac:dyDescent="0.25">
      <c r="A65" s="3" t="s">
        <v>60</v>
      </c>
      <c r="B65" t="s">
        <v>477</v>
      </c>
      <c r="C65" t="s">
        <v>1378</v>
      </c>
      <c r="D65" t="s">
        <v>1379</v>
      </c>
    </row>
    <row r="66" spans="1:4" x14ac:dyDescent="0.25">
      <c r="A66" s="3" t="s">
        <v>61</v>
      </c>
      <c r="B66" t="s">
        <v>477</v>
      </c>
      <c r="C66" t="s">
        <v>1378</v>
      </c>
      <c r="D66" t="s">
        <v>1379</v>
      </c>
    </row>
    <row r="67" spans="1:4" x14ac:dyDescent="0.25">
      <c r="A67" s="3" t="s">
        <v>62</v>
      </c>
      <c r="B67" t="s">
        <v>477</v>
      </c>
      <c r="C67" t="s">
        <v>1378</v>
      </c>
      <c r="D67" t="s">
        <v>1379</v>
      </c>
    </row>
    <row r="68" spans="1:4" x14ac:dyDescent="0.25">
      <c r="A68" s="3" t="s">
        <v>63</v>
      </c>
      <c r="B68" t="s">
        <v>477</v>
      </c>
      <c r="C68" t="s">
        <v>1378</v>
      </c>
      <c r="D68" t="s">
        <v>1379</v>
      </c>
    </row>
    <row r="69" spans="1:4" x14ac:dyDescent="0.25">
      <c r="A69" s="3" t="s">
        <v>64</v>
      </c>
      <c r="B69" t="s">
        <v>477</v>
      </c>
      <c r="C69" t="s">
        <v>1378</v>
      </c>
      <c r="D69" t="s">
        <v>1379</v>
      </c>
    </row>
    <row r="70" spans="1:4" x14ac:dyDescent="0.25">
      <c r="A70" s="3" t="s">
        <v>438</v>
      </c>
      <c r="B70" t="s">
        <v>477</v>
      </c>
      <c r="C70" t="s">
        <v>1378</v>
      </c>
      <c r="D70" t="s">
        <v>1379</v>
      </c>
    </row>
    <row r="71" spans="1:4" x14ac:dyDescent="0.25">
      <c r="A71" s="3" t="s">
        <v>65</v>
      </c>
      <c r="B71" t="s">
        <v>477</v>
      </c>
      <c r="C71" t="s">
        <v>1378</v>
      </c>
      <c r="D71" t="s">
        <v>1379</v>
      </c>
    </row>
    <row r="72" spans="1:4" x14ac:dyDescent="0.25">
      <c r="A72" s="3" t="s">
        <v>66</v>
      </c>
      <c r="B72" t="s">
        <v>477</v>
      </c>
      <c r="C72" t="s">
        <v>1378</v>
      </c>
      <c r="D72" t="s">
        <v>1379</v>
      </c>
    </row>
    <row r="73" spans="1:4" x14ac:dyDescent="0.25">
      <c r="A73" s="3" t="s">
        <v>67</v>
      </c>
      <c r="B73" t="s">
        <v>477</v>
      </c>
      <c r="C73" t="s">
        <v>1378</v>
      </c>
      <c r="D73" t="s">
        <v>1379</v>
      </c>
    </row>
    <row r="74" spans="1:4" x14ac:dyDescent="0.25">
      <c r="A74" s="3" t="s">
        <v>68</v>
      </c>
      <c r="B74" t="s">
        <v>477</v>
      </c>
      <c r="C74" t="s">
        <v>1378</v>
      </c>
      <c r="D74" t="s">
        <v>1379</v>
      </c>
    </row>
    <row r="75" spans="1:4" x14ac:dyDescent="0.25">
      <c r="A75" s="3" t="s">
        <v>69</v>
      </c>
      <c r="B75" t="s">
        <v>477</v>
      </c>
      <c r="C75" t="s">
        <v>1378</v>
      </c>
      <c r="D75" t="s">
        <v>1379</v>
      </c>
    </row>
    <row r="76" spans="1:4" x14ac:dyDescent="0.25">
      <c r="A76" s="3" t="s">
        <v>70</v>
      </c>
      <c r="B76" t="s">
        <v>477</v>
      </c>
      <c r="C76" t="s">
        <v>1378</v>
      </c>
      <c r="D76" t="s">
        <v>1379</v>
      </c>
    </row>
    <row r="77" spans="1:4" x14ac:dyDescent="0.25">
      <c r="A77" s="3" t="s">
        <v>71</v>
      </c>
      <c r="B77" t="s">
        <v>1382</v>
      </c>
      <c r="C77" t="s">
        <v>1380</v>
      </c>
      <c r="D77" t="s">
        <v>1381</v>
      </c>
    </row>
    <row r="78" spans="1:4" x14ac:dyDescent="0.25">
      <c r="A78" s="3" t="s">
        <v>72</v>
      </c>
      <c r="B78" t="s">
        <v>1382</v>
      </c>
      <c r="C78" t="s">
        <v>1380</v>
      </c>
      <c r="D78" t="s">
        <v>1381</v>
      </c>
    </row>
    <row r="79" spans="1:4" x14ac:dyDescent="0.25">
      <c r="A79" s="3" t="s">
        <v>73</v>
      </c>
      <c r="B79" t="s">
        <v>1382</v>
      </c>
      <c r="C79" t="s">
        <v>1380</v>
      </c>
      <c r="D79" t="s">
        <v>1381</v>
      </c>
    </row>
    <row r="80" spans="1:4" x14ac:dyDescent="0.25">
      <c r="A80" s="3" t="s">
        <v>75</v>
      </c>
      <c r="B80" t="s">
        <v>1395</v>
      </c>
      <c r="C80" t="s">
        <v>1378</v>
      </c>
      <c r="D80" t="s">
        <v>1383</v>
      </c>
    </row>
    <row r="81" spans="1:4" x14ac:dyDescent="0.25">
      <c r="A81" s="3" t="s">
        <v>76</v>
      </c>
      <c r="B81" t="s">
        <v>477</v>
      </c>
      <c r="C81" t="s">
        <v>1378</v>
      </c>
      <c r="D81" t="s">
        <v>1379</v>
      </c>
    </row>
    <row r="82" spans="1:4" x14ac:dyDescent="0.25">
      <c r="A82" s="3" t="s">
        <v>77</v>
      </c>
      <c r="B82" t="s">
        <v>477</v>
      </c>
      <c r="C82" t="s">
        <v>1378</v>
      </c>
      <c r="D82" t="s">
        <v>1379</v>
      </c>
    </row>
    <row r="83" spans="1:4" x14ac:dyDescent="0.25">
      <c r="A83" s="3" t="s">
        <v>78</v>
      </c>
      <c r="B83" t="s">
        <v>477</v>
      </c>
      <c r="C83" t="s">
        <v>1378</v>
      </c>
      <c r="D83" t="s">
        <v>1379</v>
      </c>
    </row>
    <row r="84" spans="1:4" x14ac:dyDescent="0.25">
      <c r="A84" s="3" t="s">
        <v>79</v>
      </c>
      <c r="B84" t="s">
        <v>477</v>
      </c>
      <c r="C84" t="s">
        <v>1378</v>
      </c>
      <c r="D84" t="s">
        <v>1379</v>
      </c>
    </row>
    <row r="85" spans="1:4" x14ac:dyDescent="0.25">
      <c r="A85" s="3" t="s">
        <v>80</v>
      </c>
      <c r="B85" t="s">
        <v>1382</v>
      </c>
      <c r="C85" t="s">
        <v>1378</v>
      </c>
      <c r="D85" t="s">
        <v>1384</v>
      </c>
    </row>
    <row r="86" spans="1:4" x14ac:dyDescent="0.25">
      <c r="A86" s="3" t="s">
        <v>1293</v>
      </c>
      <c r="B86" t="s">
        <v>1382</v>
      </c>
      <c r="C86" t="s">
        <v>1380</v>
      </c>
      <c r="D86" t="s">
        <v>1381</v>
      </c>
    </row>
    <row r="87" spans="1:4" x14ac:dyDescent="0.25">
      <c r="A87" t="s">
        <v>1321</v>
      </c>
      <c r="B87" t="s">
        <v>1382</v>
      </c>
      <c r="C87" t="s">
        <v>1380</v>
      </c>
      <c r="D87" t="s">
        <v>1381</v>
      </c>
    </row>
    <row r="88" spans="1:4" x14ac:dyDescent="0.25">
      <c r="A88" t="s">
        <v>1294</v>
      </c>
      <c r="B88" t="s">
        <v>1382</v>
      </c>
      <c r="C88" t="s">
        <v>1380</v>
      </c>
      <c r="D88" t="s">
        <v>1381</v>
      </c>
    </row>
    <row r="89" spans="1:4" x14ac:dyDescent="0.25">
      <c r="A89" t="s">
        <v>1295</v>
      </c>
      <c r="B89" t="s">
        <v>1382</v>
      </c>
      <c r="C89" t="s">
        <v>1380</v>
      </c>
      <c r="D89" t="s">
        <v>1381</v>
      </c>
    </row>
    <row r="90" spans="1:4" x14ac:dyDescent="0.25">
      <c r="A90" t="s">
        <v>1296</v>
      </c>
      <c r="B90" t="s">
        <v>477</v>
      </c>
      <c r="C90" t="s">
        <v>1380</v>
      </c>
      <c r="D90" t="s">
        <v>1385</v>
      </c>
    </row>
    <row r="91" spans="1:4" x14ac:dyDescent="0.25">
      <c r="A91" t="s">
        <v>1314</v>
      </c>
      <c r="B91" t="s">
        <v>1382</v>
      </c>
      <c r="C91" t="s">
        <v>1380</v>
      </c>
      <c r="D91" t="s">
        <v>1381</v>
      </c>
    </row>
    <row r="92" spans="1:4" x14ac:dyDescent="0.25">
      <c r="A92" t="s">
        <v>1298</v>
      </c>
      <c r="B92" t="s">
        <v>1382</v>
      </c>
      <c r="C92" t="s">
        <v>1380</v>
      </c>
      <c r="D92" t="s">
        <v>1381</v>
      </c>
    </row>
    <row r="93" spans="1:4" x14ac:dyDescent="0.25">
      <c r="A93" t="s">
        <v>1297</v>
      </c>
      <c r="B93" t="s">
        <v>1382</v>
      </c>
      <c r="C93" t="s">
        <v>1380</v>
      </c>
      <c r="D93" t="s">
        <v>1381</v>
      </c>
    </row>
    <row r="94" spans="1:4" x14ac:dyDescent="0.25">
      <c r="A94" s="3" t="s">
        <v>81</v>
      </c>
      <c r="B94" t="s">
        <v>1382</v>
      </c>
      <c r="C94" t="s">
        <v>1378</v>
      </c>
      <c r="D94" t="s">
        <v>1384</v>
      </c>
    </row>
    <row r="95" spans="1:4" x14ac:dyDescent="0.25">
      <c r="A95" t="s">
        <v>1312</v>
      </c>
      <c r="B95" t="s">
        <v>477</v>
      </c>
      <c r="C95" t="s">
        <v>1378</v>
      </c>
      <c r="D95" t="s">
        <v>1379</v>
      </c>
    </row>
    <row r="96" spans="1:4" x14ac:dyDescent="0.25">
      <c r="A96" s="3" t="s">
        <v>82</v>
      </c>
      <c r="B96" t="s">
        <v>477</v>
      </c>
      <c r="C96" t="s">
        <v>1378</v>
      </c>
      <c r="D96" t="s">
        <v>1379</v>
      </c>
    </row>
    <row r="97" spans="1:4" x14ac:dyDescent="0.25">
      <c r="A97" s="3" t="s">
        <v>447</v>
      </c>
      <c r="B97" t="s">
        <v>477</v>
      </c>
      <c r="C97" t="s">
        <v>1378</v>
      </c>
      <c r="D97" t="s">
        <v>1379</v>
      </c>
    </row>
    <row r="98" spans="1:4" x14ac:dyDescent="0.25">
      <c r="A98" s="3" t="s">
        <v>448</v>
      </c>
      <c r="B98" t="s">
        <v>477</v>
      </c>
      <c r="C98" t="s">
        <v>1395</v>
      </c>
      <c r="D98" t="s">
        <v>1386</v>
      </c>
    </row>
    <row r="99" spans="1:4" x14ac:dyDescent="0.25">
      <c r="A99" s="3" t="s">
        <v>83</v>
      </c>
      <c r="B99" t="s">
        <v>477</v>
      </c>
      <c r="C99" t="s">
        <v>1378</v>
      </c>
      <c r="D99" t="s">
        <v>1379</v>
      </c>
    </row>
    <row r="100" spans="1:4" x14ac:dyDescent="0.25">
      <c r="A100" s="3" t="s">
        <v>1283</v>
      </c>
      <c r="B100" t="s">
        <v>1382</v>
      </c>
      <c r="C100" t="s">
        <v>1380</v>
      </c>
      <c r="D100" t="s">
        <v>1381</v>
      </c>
    </row>
    <row r="101" spans="1:4" x14ac:dyDescent="0.25">
      <c r="A101" s="3" t="s">
        <v>1284</v>
      </c>
      <c r="B101" t="s">
        <v>1382</v>
      </c>
      <c r="C101" t="s">
        <v>1380</v>
      </c>
      <c r="D101" t="s">
        <v>1381</v>
      </c>
    </row>
    <row r="102" spans="1:4" x14ac:dyDescent="0.25">
      <c r="A102" s="3" t="s">
        <v>1285</v>
      </c>
      <c r="B102" t="s">
        <v>1382</v>
      </c>
      <c r="C102" t="s">
        <v>1380</v>
      </c>
      <c r="D102" t="s">
        <v>1381</v>
      </c>
    </row>
    <row r="103" spans="1:4" x14ac:dyDescent="0.25">
      <c r="A103" s="3" t="s">
        <v>1329</v>
      </c>
      <c r="B103" t="s">
        <v>1382</v>
      </c>
      <c r="C103" t="s">
        <v>1380</v>
      </c>
      <c r="D103" t="s">
        <v>1381</v>
      </c>
    </row>
    <row r="104" spans="1:4" x14ac:dyDescent="0.25">
      <c r="A104" s="3" t="s">
        <v>1282</v>
      </c>
      <c r="B104" t="s">
        <v>1382</v>
      </c>
      <c r="C104" t="s">
        <v>1380</v>
      </c>
      <c r="D104" t="s">
        <v>1381</v>
      </c>
    </row>
    <row r="105" spans="1:4" x14ac:dyDescent="0.25">
      <c r="A105" s="3" t="s">
        <v>1326</v>
      </c>
      <c r="B105" t="s">
        <v>1382</v>
      </c>
      <c r="C105" t="s">
        <v>1380</v>
      </c>
      <c r="D105" t="s">
        <v>1381</v>
      </c>
    </row>
    <row r="106" spans="1:4" x14ac:dyDescent="0.25">
      <c r="A106" s="3" t="s">
        <v>1324</v>
      </c>
      <c r="B106" t="s">
        <v>1382</v>
      </c>
      <c r="C106" t="s">
        <v>1380</v>
      </c>
      <c r="D106" t="s">
        <v>1381</v>
      </c>
    </row>
    <row r="107" spans="1:4" x14ac:dyDescent="0.25">
      <c r="A107" s="3" t="s">
        <v>1286</v>
      </c>
      <c r="B107" t="s">
        <v>1382</v>
      </c>
      <c r="C107" t="s">
        <v>1380</v>
      </c>
      <c r="D107" t="s">
        <v>1381</v>
      </c>
    </row>
    <row r="108" spans="1:4" x14ac:dyDescent="0.25">
      <c r="A108" s="3" t="s">
        <v>1325</v>
      </c>
      <c r="B108" t="s">
        <v>1382</v>
      </c>
      <c r="C108" t="s">
        <v>1380</v>
      </c>
      <c r="D108" t="s">
        <v>1381</v>
      </c>
    </row>
    <row r="109" spans="1:4" x14ac:dyDescent="0.25">
      <c r="A109" s="3" t="s">
        <v>1323</v>
      </c>
      <c r="B109" t="s">
        <v>1382</v>
      </c>
      <c r="C109" t="s">
        <v>1380</v>
      </c>
      <c r="D109" t="s">
        <v>1381</v>
      </c>
    </row>
    <row r="110" spans="1:4" x14ac:dyDescent="0.25">
      <c r="A110" s="3" t="s">
        <v>1331</v>
      </c>
      <c r="B110" t="s">
        <v>1382</v>
      </c>
      <c r="C110" t="s">
        <v>1380</v>
      </c>
      <c r="D110" t="s">
        <v>1381</v>
      </c>
    </row>
    <row r="111" spans="1:4" x14ac:dyDescent="0.25">
      <c r="A111" s="3" t="s">
        <v>1287</v>
      </c>
      <c r="B111" t="s">
        <v>1382</v>
      </c>
      <c r="C111" t="s">
        <v>1380</v>
      </c>
      <c r="D111" t="s">
        <v>1381</v>
      </c>
    </row>
    <row r="112" spans="1:4" x14ac:dyDescent="0.25">
      <c r="A112" s="3" t="s">
        <v>1271</v>
      </c>
      <c r="B112" t="s">
        <v>1382</v>
      </c>
      <c r="C112" t="s">
        <v>1380</v>
      </c>
      <c r="D112" t="s">
        <v>1381</v>
      </c>
    </row>
    <row r="113" spans="1:4" x14ac:dyDescent="0.25">
      <c r="A113" s="3" t="s">
        <v>1328</v>
      </c>
      <c r="B113" t="s">
        <v>1382</v>
      </c>
      <c r="C113" t="s">
        <v>1380</v>
      </c>
      <c r="D113" t="s">
        <v>1381</v>
      </c>
    </row>
    <row r="114" spans="1:4" x14ac:dyDescent="0.25">
      <c r="A114" s="3" t="s">
        <v>1272</v>
      </c>
      <c r="B114" t="s">
        <v>1382</v>
      </c>
      <c r="C114" t="s">
        <v>1380</v>
      </c>
      <c r="D114" t="s">
        <v>1381</v>
      </c>
    </row>
    <row r="115" spans="1:4" x14ac:dyDescent="0.25">
      <c r="A115" s="3" t="s">
        <v>1330</v>
      </c>
      <c r="B115" t="s">
        <v>1382</v>
      </c>
      <c r="C115" t="s">
        <v>1380</v>
      </c>
      <c r="D115" t="s">
        <v>1381</v>
      </c>
    </row>
    <row r="116" spans="1:4" x14ac:dyDescent="0.25">
      <c r="A116" s="3" t="s">
        <v>1327</v>
      </c>
      <c r="B116" t="s">
        <v>1382</v>
      </c>
      <c r="C116" t="s">
        <v>1380</v>
      </c>
      <c r="D116" t="s">
        <v>1381</v>
      </c>
    </row>
    <row r="117" spans="1:4" x14ac:dyDescent="0.25">
      <c r="A117" s="3" t="s">
        <v>1322</v>
      </c>
      <c r="B117" t="s">
        <v>1382</v>
      </c>
      <c r="C117" t="s">
        <v>1380</v>
      </c>
      <c r="D117" t="s">
        <v>1381</v>
      </c>
    </row>
    <row r="118" spans="1:4" x14ac:dyDescent="0.25">
      <c r="A118" s="3" t="s">
        <v>84</v>
      </c>
      <c r="B118" t="s">
        <v>477</v>
      </c>
      <c r="C118" t="s">
        <v>1378</v>
      </c>
      <c r="D118" t="s">
        <v>1379</v>
      </c>
    </row>
    <row r="119" spans="1:4" x14ac:dyDescent="0.25">
      <c r="A119" s="3" t="s">
        <v>85</v>
      </c>
      <c r="B119" t="s">
        <v>477</v>
      </c>
      <c r="C119" t="s">
        <v>1378</v>
      </c>
      <c r="D119" t="s">
        <v>1379</v>
      </c>
    </row>
    <row r="120" spans="1:4" x14ac:dyDescent="0.25">
      <c r="A120" s="3" t="s">
        <v>86</v>
      </c>
      <c r="B120" t="s">
        <v>477</v>
      </c>
      <c r="C120" t="s">
        <v>1378</v>
      </c>
      <c r="D120" t="s">
        <v>1379</v>
      </c>
    </row>
    <row r="121" spans="1:4" x14ac:dyDescent="0.25">
      <c r="A121" s="3" t="s">
        <v>74</v>
      </c>
      <c r="B121" t="s">
        <v>477</v>
      </c>
      <c r="C121" t="s">
        <v>1378</v>
      </c>
      <c r="D121" t="s">
        <v>1379</v>
      </c>
    </row>
    <row r="122" spans="1:4" x14ac:dyDescent="0.25">
      <c r="A122" s="3" t="s">
        <v>87</v>
      </c>
      <c r="B122" t="s">
        <v>1382</v>
      </c>
      <c r="C122" t="s">
        <v>1380</v>
      </c>
      <c r="D122" t="s">
        <v>1381</v>
      </c>
    </row>
    <row r="123" spans="1:4" x14ac:dyDescent="0.25">
      <c r="A123" s="3" t="s">
        <v>88</v>
      </c>
      <c r="B123" t="s">
        <v>477</v>
      </c>
      <c r="C123" t="s">
        <v>1378</v>
      </c>
      <c r="D123" t="s">
        <v>1379</v>
      </c>
    </row>
    <row r="124" spans="1:4" x14ac:dyDescent="0.25">
      <c r="A124" s="3" t="s">
        <v>89</v>
      </c>
      <c r="B124" t="s">
        <v>477</v>
      </c>
      <c r="C124" t="s">
        <v>1378</v>
      </c>
      <c r="D124" t="s">
        <v>1379</v>
      </c>
    </row>
    <row r="125" spans="1:4" x14ac:dyDescent="0.25">
      <c r="A125" s="3" t="s">
        <v>90</v>
      </c>
      <c r="B125" t="s">
        <v>1382</v>
      </c>
      <c r="C125" t="s">
        <v>1378</v>
      </c>
      <c r="D125" t="s">
        <v>1384</v>
      </c>
    </row>
    <row r="126" spans="1:4" x14ac:dyDescent="0.25">
      <c r="A126" s="3" t="s">
        <v>91</v>
      </c>
      <c r="B126" t="s">
        <v>1382</v>
      </c>
      <c r="C126" t="s">
        <v>1378</v>
      </c>
      <c r="D126" t="s">
        <v>1384</v>
      </c>
    </row>
    <row r="127" spans="1:4" x14ac:dyDescent="0.25">
      <c r="A127" s="3" t="s">
        <v>92</v>
      </c>
      <c r="B127" t="s">
        <v>477</v>
      </c>
      <c r="C127" t="s">
        <v>1378</v>
      </c>
      <c r="D127" t="s">
        <v>1379</v>
      </c>
    </row>
    <row r="128" spans="1:4" x14ac:dyDescent="0.25">
      <c r="A128" s="3" t="s">
        <v>93</v>
      </c>
      <c r="B128" t="s">
        <v>477</v>
      </c>
      <c r="C128" t="s">
        <v>1378</v>
      </c>
      <c r="D128" t="s">
        <v>1379</v>
      </c>
    </row>
    <row r="129" spans="1:4" x14ac:dyDescent="0.25">
      <c r="A129" s="3" t="s">
        <v>94</v>
      </c>
      <c r="B129" t="s">
        <v>477</v>
      </c>
      <c r="C129" t="s">
        <v>1378</v>
      </c>
      <c r="D129" t="s">
        <v>1379</v>
      </c>
    </row>
    <row r="130" spans="1:4" x14ac:dyDescent="0.25">
      <c r="A130" s="3" t="s">
        <v>95</v>
      </c>
      <c r="B130" t="s">
        <v>477</v>
      </c>
      <c r="C130" t="s">
        <v>1378</v>
      </c>
      <c r="D130" t="s">
        <v>1379</v>
      </c>
    </row>
    <row r="131" spans="1:4" x14ac:dyDescent="0.25">
      <c r="A131" s="3" t="s">
        <v>96</v>
      </c>
      <c r="B131" t="s">
        <v>1382</v>
      </c>
      <c r="C131" t="s">
        <v>1380</v>
      </c>
      <c r="D131" t="s">
        <v>1381</v>
      </c>
    </row>
    <row r="132" spans="1:4" x14ac:dyDescent="0.25">
      <c r="A132" s="3" t="s">
        <v>380</v>
      </c>
      <c r="B132" t="s">
        <v>477</v>
      </c>
      <c r="C132" t="s">
        <v>1378</v>
      </c>
      <c r="D132" t="s">
        <v>1379</v>
      </c>
    </row>
    <row r="133" spans="1:4" x14ac:dyDescent="0.25">
      <c r="A133" s="3" t="s">
        <v>382</v>
      </c>
      <c r="B133" t="s">
        <v>477</v>
      </c>
      <c r="C133" t="s">
        <v>1378</v>
      </c>
      <c r="D133" t="s">
        <v>1379</v>
      </c>
    </row>
    <row r="134" spans="1:4" x14ac:dyDescent="0.25">
      <c r="A134" s="3" t="s">
        <v>97</v>
      </c>
      <c r="B134" t="s">
        <v>477</v>
      </c>
      <c r="C134" t="s">
        <v>1378</v>
      </c>
      <c r="D134" t="s">
        <v>1379</v>
      </c>
    </row>
    <row r="135" spans="1:4" x14ac:dyDescent="0.25">
      <c r="A135" s="3" t="s">
        <v>98</v>
      </c>
      <c r="B135" t="s">
        <v>477</v>
      </c>
      <c r="C135" t="s">
        <v>1378</v>
      </c>
      <c r="D135" t="s">
        <v>1379</v>
      </c>
    </row>
    <row r="136" spans="1:4" x14ac:dyDescent="0.25">
      <c r="A136" s="3" t="s">
        <v>99</v>
      </c>
      <c r="B136" t="s">
        <v>1382</v>
      </c>
      <c r="C136" t="s">
        <v>1380</v>
      </c>
      <c r="D136" t="s">
        <v>1381</v>
      </c>
    </row>
    <row r="137" spans="1:4" x14ac:dyDescent="0.25">
      <c r="A137" s="3" t="s">
        <v>100</v>
      </c>
      <c r="B137" t="s">
        <v>477</v>
      </c>
      <c r="C137" t="s">
        <v>1380</v>
      </c>
      <c r="D137" t="s">
        <v>1385</v>
      </c>
    </row>
    <row r="138" spans="1:4" x14ac:dyDescent="0.25">
      <c r="A138" s="3" t="s">
        <v>101</v>
      </c>
      <c r="B138" t="s">
        <v>477</v>
      </c>
      <c r="C138" t="s">
        <v>1380</v>
      </c>
      <c r="D138" t="s">
        <v>1385</v>
      </c>
    </row>
    <row r="139" spans="1:4" x14ac:dyDescent="0.25">
      <c r="A139" s="3" t="s">
        <v>102</v>
      </c>
      <c r="B139" t="s">
        <v>477</v>
      </c>
      <c r="C139" t="s">
        <v>1380</v>
      </c>
      <c r="D139" t="s">
        <v>1385</v>
      </c>
    </row>
    <row r="140" spans="1:4" x14ac:dyDescent="0.25">
      <c r="A140" s="3" t="s">
        <v>103</v>
      </c>
      <c r="B140" t="s">
        <v>477</v>
      </c>
      <c r="C140" t="s">
        <v>1378</v>
      </c>
      <c r="D140" t="s">
        <v>1379</v>
      </c>
    </row>
    <row r="141" spans="1:4" x14ac:dyDescent="0.25">
      <c r="A141" s="3" t="s">
        <v>104</v>
      </c>
      <c r="B141" t="s">
        <v>1382</v>
      </c>
      <c r="C141" t="s">
        <v>1378</v>
      </c>
      <c r="D141" t="s">
        <v>1384</v>
      </c>
    </row>
    <row r="142" spans="1:4" x14ac:dyDescent="0.25">
      <c r="A142" s="3" t="s">
        <v>105</v>
      </c>
      <c r="B142" t="s">
        <v>1382</v>
      </c>
      <c r="C142" t="s">
        <v>1380</v>
      </c>
      <c r="D142" t="s">
        <v>1381</v>
      </c>
    </row>
    <row r="143" spans="1:4" x14ac:dyDescent="0.25">
      <c r="A143" s="3" t="s">
        <v>106</v>
      </c>
      <c r="B143" t="s">
        <v>477</v>
      </c>
      <c r="C143" t="s">
        <v>1380</v>
      </c>
      <c r="D143" t="s">
        <v>1385</v>
      </c>
    </row>
    <row r="144" spans="1:4" x14ac:dyDescent="0.25">
      <c r="A144" s="3" t="s">
        <v>107</v>
      </c>
      <c r="B144" t="s">
        <v>477</v>
      </c>
      <c r="C144" t="s">
        <v>1380</v>
      </c>
      <c r="D144" t="s">
        <v>1385</v>
      </c>
    </row>
    <row r="145" spans="1:4" x14ac:dyDescent="0.25">
      <c r="A145" s="3" t="s">
        <v>108</v>
      </c>
      <c r="B145" t="s">
        <v>477</v>
      </c>
      <c r="C145" t="s">
        <v>1380</v>
      </c>
      <c r="D145" t="s">
        <v>1385</v>
      </c>
    </row>
    <row r="146" spans="1:4" x14ac:dyDescent="0.25">
      <c r="A146" s="3" t="s">
        <v>109</v>
      </c>
      <c r="B146" t="s">
        <v>477</v>
      </c>
      <c r="C146" t="s">
        <v>1380</v>
      </c>
      <c r="D146" t="s">
        <v>1385</v>
      </c>
    </row>
    <row r="147" spans="1:4" x14ac:dyDescent="0.25">
      <c r="A147" s="3" t="s">
        <v>110</v>
      </c>
      <c r="B147" t="s">
        <v>477</v>
      </c>
      <c r="C147" t="s">
        <v>1380</v>
      </c>
      <c r="D147" t="s">
        <v>1385</v>
      </c>
    </row>
    <row r="148" spans="1:4" x14ac:dyDescent="0.25">
      <c r="A148" s="3" t="s">
        <v>111</v>
      </c>
      <c r="B148" t="s">
        <v>477</v>
      </c>
      <c r="C148" t="s">
        <v>1380</v>
      </c>
      <c r="D148" t="s">
        <v>1385</v>
      </c>
    </row>
    <row r="149" spans="1:4" x14ac:dyDescent="0.25">
      <c r="A149" s="3" t="s">
        <v>112</v>
      </c>
      <c r="B149" t="s">
        <v>477</v>
      </c>
      <c r="C149" t="s">
        <v>1380</v>
      </c>
      <c r="D149" t="s">
        <v>1385</v>
      </c>
    </row>
    <row r="150" spans="1:4" x14ac:dyDescent="0.25">
      <c r="A150" s="3" t="s">
        <v>113</v>
      </c>
      <c r="B150" t="s">
        <v>477</v>
      </c>
      <c r="C150" t="s">
        <v>1378</v>
      </c>
      <c r="D150" t="s">
        <v>1379</v>
      </c>
    </row>
    <row r="151" spans="1:4" x14ac:dyDescent="0.25">
      <c r="A151" s="3" t="s">
        <v>114</v>
      </c>
      <c r="B151" t="s">
        <v>477</v>
      </c>
      <c r="C151" t="s">
        <v>1378</v>
      </c>
      <c r="D151" t="s">
        <v>1379</v>
      </c>
    </row>
    <row r="152" spans="1:4" x14ac:dyDescent="0.25">
      <c r="A152" s="3" t="s">
        <v>115</v>
      </c>
      <c r="B152" t="s">
        <v>477</v>
      </c>
      <c r="C152" t="s">
        <v>1378</v>
      </c>
      <c r="D152" t="s">
        <v>1379</v>
      </c>
    </row>
    <row r="153" spans="1:4" x14ac:dyDescent="0.25">
      <c r="A153" s="3" t="s">
        <v>116</v>
      </c>
      <c r="B153" t="s">
        <v>477</v>
      </c>
      <c r="C153" t="s">
        <v>1378</v>
      </c>
      <c r="D153" t="s">
        <v>1379</v>
      </c>
    </row>
    <row r="154" spans="1:4" x14ac:dyDescent="0.25">
      <c r="A154" s="3" t="s">
        <v>117</v>
      </c>
      <c r="B154" t="s">
        <v>477</v>
      </c>
      <c r="C154" t="s">
        <v>1378</v>
      </c>
      <c r="D154" t="s">
        <v>1379</v>
      </c>
    </row>
    <row r="155" spans="1:4" x14ac:dyDescent="0.25">
      <c r="A155" s="3" t="s">
        <v>439</v>
      </c>
      <c r="B155" t="s">
        <v>477</v>
      </c>
      <c r="C155" t="s">
        <v>1378</v>
      </c>
      <c r="D155" t="s">
        <v>1379</v>
      </c>
    </row>
    <row r="156" spans="1:4" x14ac:dyDescent="0.25">
      <c r="A156" s="3" t="s">
        <v>118</v>
      </c>
      <c r="B156" t="s">
        <v>477</v>
      </c>
      <c r="C156" t="s">
        <v>1378</v>
      </c>
      <c r="D156" t="s">
        <v>1379</v>
      </c>
    </row>
    <row r="157" spans="1:4" x14ac:dyDescent="0.25">
      <c r="A157" s="3" t="s">
        <v>119</v>
      </c>
      <c r="B157" t="s">
        <v>1382</v>
      </c>
      <c r="C157" t="s">
        <v>1380</v>
      </c>
      <c r="D157" t="s">
        <v>1381</v>
      </c>
    </row>
    <row r="158" spans="1:4" x14ac:dyDescent="0.25">
      <c r="A158" s="3" t="s">
        <v>120</v>
      </c>
      <c r="B158" t="s">
        <v>477</v>
      </c>
      <c r="C158" t="s">
        <v>1380</v>
      </c>
      <c r="D158" t="s">
        <v>1385</v>
      </c>
    </row>
    <row r="159" spans="1:4" x14ac:dyDescent="0.25">
      <c r="A159" s="3" t="s">
        <v>121</v>
      </c>
      <c r="B159" t="s">
        <v>477</v>
      </c>
      <c r="C159" t="s">
        <v>1380</v>
      </c>
      <c r="D159" t="s">
        <v>1385</v>
      </c>
    </row>
    <row r="160" spans="1:4" x14ac:dyDescent="0.25">
      <c r="A160" s="3" t="s">
        <v>122</v>
      </c>
      <c r="B160" t="s">
        <v>1382</v>
      </c>
      <c r="C160" t="s">
        <v>1380</v>
      </c>
      <c r="D160" t="s">
        <v>1381</v>
      </c>
    </row>
    <row r="161" spans="1:4" x14ac:dyDescent="0.25">
      <c r="A161" s="3" t="s">
        <v>123</v>
      </c>
      <c r="B161" t="s">
        <v>1382</v>
      </c>
      <c r="C161" t="s">
        <v>1380</v>
      </c>
      <c r="D161" t="s">
        <v>1381</v>
      </c>
    </row>
    <row r="162" spans="1:4" x14ac:dyDescent="0.25">
      <c r="A162" s="3" t="s">
        <v>124</v>
      </c>
      <c r="B162" t="s">
        <v>1382</v>
      </c>
      <c r="C162" t="s">
        <v>1380</v>
      </c>
      <c r="D162" t="s">
        <v>1381</v>
      </c>
    </row>
    <row r="163" spans="1:4" x14ac:dyDescent="0.25">
      <c r="A163" s="3" t="s">
        <v>125</v>
      </c>
      <c r="B163" t="s">
        <v>1382</v>
      </c>
      <c r="C163" t="s">
        <v>1380</v>
      </c>
      <c r="D163" t="s">
        <v>1381</v>
      </c>
    </row>
    <row r="164" spans="1:4" x14ac:dyDescent="0.25">
      <c r="A164" s="3" t="s">
        <v>126</v>
      </c>
      <c r="B164" t="s">
        <v>1382</v>
      </c>
      <c r="C164" t="s">
        <v>1380</v>
      </c>
      <c r="D164" t="s">
        <v>1381</v>
      </c>
    </row>
    <row r="165" spans="1:4" x14ac:dyDescent="0.25">
      <c r="A165" s="3" t="s">
        <v>127</v>
      </c>
      <c r="B165" t="s">
        <v>1382</v>
      </c>
      <c r="C165" t="s">
        <v>1380</v>
      </c>
      <c r="D165" t="s">
        <v>1381</v>
      </c>
    </row>
    <row r="166" spans="1:4" x14ac:dyDescent="0.25">
      <c r="A166" s="3" t="s">
        <v>128</v>
      </c>
      <c r="B166" t="s">
        <v>1382</v>
      </c>
      <c r="C166" t="s">
        <v>1380</v>
      </c>
      <c r="D166" t="s">
        <v>1381</v>
      </c>
    </row>
    <row r="167" spans="1:4" x14ac:dyDescent="0.25">
      <c r="A167" s="3" t="s">
        <v>129</v>
      </c>
      <c r="B167" t="s">
        <v>1382</v>
      </c>
      <c r="C167" t="s">
        <v>1380</v>
      </c>
      <c r="D167" t="s">
        <v>1381</v>
      </c>
    </row>
    <row r="168" spans="1:4" x14ac:dyDescent="0.25">
      <c r="A168" s="3" t="s">
        <v>130</v>
      </c>
      <c r="B168" t="s">
        <v>477</v>
      </c>
      <c r="C168" t="s">
        <v>1378</v>
      </c>
      <c r="D168" t="s">
        <v>1379</v>
      </c>
    </row>
    <row r="169" spans="1:4" x14ac:dyDescent="0.25">
      <c r="A169" s="3" t="s">
        <v>131</v>
      </c>
      <c r="B169" t="s">
        <v>1382</v>
      </c>
      <c r="C169" t="s">
        <v>1378</v>
      </c>
      <c r="D169" t="s">
        <v>1384</v>
      </c>
    </row>
    <row r="170" spans="1:4" x14ac:dyDescent="0.25">
      <c r="A170" s="3" t="s">
        <v>449</v>
      </c>
      <c r="B170" t="s">
        <v>1382</v>
      </c>
      <c r="C170" t="s">
        <v>1378</v>
      </c>
      <c r="D170" t="s">
        <v>1384</v>
      </c>
    </row>
    <row r="171" spans="1:4" x14ac:dyDescent="0.25">
      <c r="A171" s="3" t="s">
        <v>132</v>
      </c>
      <c r="B171" t="s">
        <v>1382</v>
      </c>
      <c r="C171" t="s">
        <v>1378</v>
      </c>
      <c r="D171" t="s">
        <v>1384</v>
      </c>
    </row>
    <row r="172" spans="1:4" x14ac:dyDescent="0.25">
      <c r="A172" s="3" t="s">
        <v>133</v>
      </c>
      <c r="B172" t="s">
        <v>1382</v>
      </c>
      <c r="C172" t="s">
        <v>1378</v>
      </c>
      <c r="D172" t="s">
        <v>1384</v>
      </c>
    </row>
    <row r="173" spans="1:4" x14ac:dyDescent="0.25">
      <c r="A173" s="3" t="s">
        <v>134</v>
      </c>
      <c r="B173" t="s">
        <v>1382</v>
      </c>
      <c r="C173" t="s">
        <v>1378</v>
      </c>
      <c r="D173" t="s">
        <v>1384</v>
      </c>
    </row>
    <row r="174" spans="1:4" x14ac:dyDescent="0.25">
      <c r="A174" s="3" t="s">
        <v>135</v>
      </c>
      <c r="B174" t="s">
        <v>1382</v>
      </c>
      <c r="C174" t="s">
        <v>1380</v>
      </c>
      <c r="D174" t="s">
        <v>1381</v>
      </c>
    </row>
    <row r="175" spans="1:4" x14ac:dyDescent="0.25">
      <c r="A175" s="3" t="s">
        <v>136</v>
      </c>
      <c r="B175" t="s">
        <v>1382</v>
      </c>
      <c r="C175" t="s">
        <v>1378</v>
      </c>
      <c r="D175" t="s">
        <v>1384</v>
      </c>
    </row>
    <row r="176" spans="1:4" x14ac:dyDescent="0.25">
      <c r="A176" s="3" t="s">
        <v>137</v>
      </c>
      <c r="B176" t="s">
        <v>477</v>
      </c>
      <c r="C176" t="s">
        <v>1378</v>
      </c>
      <c r="D176" t="s">
        <v>1379</v>
      </c>
    </row>
    <row r="177" spans="1:4" x14ac:dyDescent="0.25">
      <c r="A177" s="3" t="s">
        <v>138</v>
      </c>
      <c r="B177" t="s">
        <v>477</v>
      </c>
      <c r="C177" t="s">
        <v>1378</v>
      </c>
      <c r="D177" t="s">
        <v>1379</v>
      </c>
    </row>
    <row r="178" spans="1:4" x14ac:dyDescent="0.25">
      <c r="A178" s="3" t="s">
        <v>139</v>
      </c>
      <c r="B178" t="s">
        <v>477</v>
      </c>
      <c r="C178" t="s">
        <v>1378</v>
      </c>
      <c r="D178" t="s">
        <v>1379</v>
      </c>
    </row>
    <row r="179" spans="1:4" x14ac:dyDescent="0.25">
      <c r="A179" s="3" t="s">
        <v>140</v>
      </c>
      <c r="B179" t="s">
        <v>477</v>
      </c>
      <c r="C179" t="s">
        <v>1378</v>
      </c>
      <c r="D179" t="s">
        <v>1379</v>
      </c>
    </row>
    <row r="180" spans="1:4" x14ac:dyDescent="0.25">
      <c r="A180" s="3" t="s">
        <v>141</v>
      </c>
      <c r="B180" t="s">
        <v>477</v>
      </c>
      <c r="C180" t="s">
        <v>1378</v>
      </c>
      <c r="D180" t="s">
        <v>1379</v>
      </c>
    </row>
    <row r="181" spans="1:4" x14ac:dyDescent="0.25">
      <c r="A181" s="3" t="s">
        <v>142</v>
      </c>
      <c r="B181" t="s">
        <v>477</v>
      </c>
      <c r="C181" t="s">
        <v>1378</v>
      </c>
      <c r="D181" t="s">
        <v>1379</v>
      </c>
    </row>
    <row r="182" spans="1:4" x14ac:dyDescent="0.25">
      <c r="A182" s="3" t="s">
        <v>143</v>
      </c>
      <c r="B182" t="s">
        <v>477</v>
      </c>
      <c r="C182" t="s">
        <v>1378</v>
      </c>
      <c r="D182" t="s">
        <v>1379</v>
      </c>
    </row>
    <row r="183" spans="1:4" x14ac:dyDescent="0.25">
      <c r="A183" s="3" t="s">
        <v>144</v>
      </c>
      <c r="B183" t="s">
        <v>477</v>
      </c>
      <c r="C183" t="s">
        <v>1378</v>
      </c>
      <c r="D183" t="s">
        <v>1379</v>
      </c>
    </row>
    <row r="184" spans="1:4" x14ac:dyDescent="0.25">
      <c r="A184" s="3" t="s">
        <v>145</v>
      </c>
      <c r="B184" t="s">
        <v>477</v>
      </c>
      <c r="C184" t="s">
        <v>1378</v>
      </c>
      <c r="D184" t="s">
        <v>1379</v>
      </c>
    </row>
    <row r="185" spans="1:4" x14ac:dyDescent="0.25">
      <c r="A185" s="3" t="s">
        <v>147</v>
      </c>
      <c r="B185" t="s">
        <v>477</v>
      </c>
      <c r="C185" t="s">
        <v>1378</v>
      </c>
      <c r="D185" t="s">
        <v>1379</v>
      </c>
    </row>
    <row r="186" spans="1:4" x14ac:dyDescent="0.25">
      <c r="A186" s="3" t="s">
        <v>148</v>
      </c>
      <c r="B186" t="s">
        <v>477</v>
      </c>
      <c r="C186" t="s">
        <v>1378</v>
      </c>
      <c r="D186" t="s">
        <v>1379</v>
      </c>
    </row>
    <row r="187" spans="1:4" x14ac:dyDescent="0.25">
      <c r="A187" s="3" t="s">
        <v>149</v>
      </c>
      <c r="B187" t="s">
        <v>477</v>
      </c>
      <c r="C187" t="s">
        <v>1378</v>
      </c>
      <c r="D187" t="s">
        <v>1379</v>
      </c>
    </row>
    <row r="188" spans="1:4" x14ac:dyDescent="0.25">
      <c r="A188" s="3" t="s">
        <v>150</v>
      </c>
      <c r="B188" t="s">
        <v>477</v>
      </c>
      <c r="C188" t="s">
        <v>1378</v>
      </c>
      <c r="D188" t="s">
        <v>1379</v>
      </c>
    </row>
    <row r="189" spans="1:4" x14ac:dyDescent="0.25">
      <c r="A189" s="3" t="s">
        <v>151</v>
      </c>
      <c r="B189" t="s">
        <v>477</v>
      </c>
      <c r="C189" t="s">
        <v>1378</v>
      </c>
      <c r="D189" t="s">
        <v>1379</v>
      </c>
    </row>
    <row r="190" spans="1:4" x14ac:dyDescent="0.25">
      <c r="A190" s="3" t="s">
        <v>152</v>
      </c>
      <c r="B190" t="s">
        <v>477</v>
      </c>
      <c r="C190" t="s">
        <v>1378</v>
      </c>
      <c r="D190" t="s">
        <v>1379</v>
      </c>
    </row>
    <row r="191" spans="1:4" x14ac:dyDescent="0.25">
      <c r="A191" s="3" t="s">
        <v>153</v>
      </c>
      <c r="B191" t="s">
        <v>477</v>
      </c>
      <c r="C191" t="s">
        <v>1378</v>
      </c>
      <c r="D191" t="s">
        <v>1379</v>
      </c>
    </row>
    <row r="192" spans="1:4" x14ac:dyDescent="0.25">
      <c r="A192" s="3" t="s">
        <v>154</v>
      </c>
      <c r="B192" t="s">
        <v>477</v>
      </c>
      <c r="C192" t="s">
        <v>1378</v>
      </c>
      <c r="D192" t="s">
        <v>1379</v>
      </c>
    </row>
    <row r="193" spans="1:4" x14ac:dyDescent="0.25">
      <c r="A193" s="3" t="s">
        <v>155</v>
      </c>
      <c r="B193" t="s">
        <v>477</v>
      </c>
      <c r="C193" t="s">
        <v>1378</v>
      </c>
      <c r="D193" t="s">
        <v>1379</v>
      </c>
    </row>
    <row r="194" spans="1:4" x14ac:dyDescent="0.25">
      <c r="A194" s="3" t="s">
        <v>156</v>
      </c>
      <c r="B194" t="s">
        <v>477</v>
      </c>
      <c r="C194" t="s">
        <v>1378</v>
      </c>
      <c r="D194" t="s">
        <v>1379</v>
      </c>
    </row>
    <row r="195" spans="1:4" x14ac:dyDescent="0.25">
      <c r="A195" s="3" t="s">
        <v>157</v>
      </c>
      <c r="B195" t="s">
        <v>1382</v>
      </c>
      <c r="C195" t="s">
        <v>1378</v>
      </c>
      <c r="D195" t="s">
        <v>1384</v>
      </c>
    </row>
    <row r="196" spans="1:4" x14ac:dyDescent="0.25">
      <c r="A196" s="3" t="s">
        <v>158</v>
      </c>
      <c r="B196" t="s">
        <v>1382</v>
      </c>
      <c r="C196" t="s">
        <v>1378</v>
      </c>
      <c r="D196" t="s">
        <v>1384</v>
      </c>
    </row>
    <row r="197" spans="1:4" x14ac:dyDescent="0.25">
      <c r="A197" s="3" t="s">
        <v>159</v>
      </c>
      <c r="B197" t="s">
        <v>1382</v>
      </c>
      <c r="C197" t="s">
        <v>1378</v>
      </c>
      <c r="D197" t="s">
        <v>1384</v>
      </c>
    </row>
    <row r="198" spans="1:4" x14ac:dyDescent="0.25">
      <c r="A198" s="3" t="s">
        <v>160</v>
      </c>
      <c r="B198" t="s">
        <v>1382</v>
      </c>
      <c r="C198" t="s">
        <v>1380</v>
      </c>
      <c r="D198" t="s">
        <v>1381</v>
      </c>
    </row>
    <row r="199" spans="1:4" x14ac:dyDescent="0.25">
      <c r="A199" s="3" t="s">
        <v>161</v>
      </c>
      <c r="B199" t="s">
        <v>477</v>
      </c>
      <c r="C199" t="s">
        <v>1378</v>
      </c>
      <c r="D199" t="s">
        <v>1379</v>
      </c>
    </row>
    <row r="200" spans="1:4" x14ac:dyDescent="0.25">
      <c r="A200" s="3" t="s">
        <v>162</v>
      </c>
      <c r="B200" t="s">
        <v>477</v>
      </c>
      <c r="C200" t="s">
        <v>1378</v>
      </c>
      <c r="D200" t="s">
        <v>1379</v>
      </c>
    </row>
    <row r="201" spans="1:4" x14ac:dyDescent="0.25">
      <c r="A201" s="3" t="s">
        <v>163</v>
      </c>
      <c r="B201" t="s">
        <v>477</v>
      </c>
      <c r="C201" t="s">
        <v>1378</v>
      </c>
      <c r="D201" t="s">
        <v>1379</v>
      </c>
    </row>
    <row r="202" spans="1:4" x14ac:dyDescent="0.25">
      <c r="A202" s="3" t="s">
        <v>164</v>
      </c>
      <c r="B202" t="s">
        <v>477</v>
      </c>
      <c r="C202" t="s">
        <v>1378</v>
      </c>
      <c r="D202" t="s">
        <v>1379</v>
      </c>
    </row>
    <row r="203" spans="1:4" x14ac:dyDescent="0.25">
      <c r="A203" s="3" t="s">
        <v>165</v>
      </c>
      <c r="B203" t="s">
        <v>477</v>
      </c>
      <c r="C203" t="s">
        <v>1378</v>
      </c>
      <c r="D203" t="s">
        <v>1379</v>
      </c>
    </row>
    <row r="204" spans="1:4" x14ac:dyDescent="0.25">
      <c r="A204" s="3" t="s">
        <v>166</v>
      </c>
      <c r="B204" t="s">
        <v>477</v>
      </c>
      <c r="C204" t="s">
        <v>1378</v>
      </c>
      <c r="D204" t="s">
        <v>1379</v>
      </c>
    </row>
    <row r="205" spans="1:4" x14ac:dyDescent="0.25">
      <c r="A205" s="3" t="s">
        <v>167</v>
      </c>
      <c r="B205" t="s">
        <v>477</v>
      </c>
      <c r="C205" t="s">
        <v>1378</v>
      </c>
      <c r="D205" t="s">
        <v>1379</v>
      </c>
    </row>
    <row r="206" spans="1:4" x14ac:dyDescent="0.25">
      <c r="A206" s="3" t="s">
        <v>168</v>
      </c>
      <c r="B206" t="s">
        <v>477</v>
      </c>
      <c r="C206" t="s">
        <v>1378</v>
      </c>
      <c r="D206" t="s">
        <v>1379</v>
      </c>
    </row>
    <row r="207" spans="1:4" x14ac:dyDescent="0.25">
      <c r="A207" s="3" t="s">
        <v>169</v>
      </c>
      <c r="B207" t="s">
        <v>477</v>
      </c>
      <c r="C207" t="s">
        <v>1378</v>
      </c>
      <c r="D207" t="s">
        <v>1379</v>
      </c>
    </row>
    <row r="208" spans="1:4" x14ac:dyDescent="0.25">
      <c r="A208" s="3" t="s">
        <v>170</v>
      </c>
      <c r="B208" t="s">
        <v>477</v>
      </c>
      <c r="C208" t="s">
        <v>1378</v>
      </c>
      <c r="D208" t="s">
        <v>1379</v>
      </c>
    </row>
    <row r="209" spans="1:4" x14ac:dyDescent="0.25">
      <c r="A209" s="3" t="s">
        <v>171</v>
      </c>
      <c r="B209" t="s">
        <v>477</v>
      </c>
      <c r="C209" t="s">
        <v>1378</v>
      </c>
      <c r="D209" t="s">
        <v>1379</v>
      </c>
    </row>
    <row r="210" spans="1:4" x14ac:dyDescent="0.25">
      <c r="A210" s="3" t="s">
        <v>1335</v>
      </c>
      <c r="B210" t="s">
        <v>1382</v>
      </c>
      <c r="C210" t="s">
        <v>1380</v>
      </c>
      <c r="D210" t="s">
        <v>1381</v>
      </c>
    </row>
    <row r="211" spans="1:4" x14ac:dyDescent="0.25">
      <c r="A211" s="3" t="s">
        <v>1317</v>
      </c>
      <c r="B211" t="s">
        <v>1382</v>
      </c>
      <c r="C211" t="s">
        <v>1380</v>
      </c>
      <c r="D211" t="s">
        <v>1381</v>
      </c>
    </row>
    <row r="212" spans="1:4" x14ac:dyDescent="0.25">
      <c r="A212" s="3" t="s">
        <v>1303</v>
      </c>
      <c r="B212" t="s">
        <v>1382</v>
      </c>
      <c r="C212" t="s">
        <v>1380</v>
      </c>
      <c r="D212" t="s">
        <v>1381</v>
      </c>
    </row>
    <row r="213" spans="1:4" x14ac:dyDescent="0.25">
      <c r="A213" s="3" t="s">
        <v>1299</v>
      </c>
      <c r="B213" t="s">
        <v>1382</v>
      </c>
      <c r="C213" t="s">
        <v>1380</v>
      </c>
      <c r="D213" t="s">
        <v>1381</v>
      </c>
    </row>
    <row r="214" spans="1:4" x14ac:dyDescent="0.25">
      <c r="A214" s="3" t="s">
        <v>1332</v>
      </c>
      <c r="B214" t="s">
        <v>1382</v>
      </c>
      <c r="C214" t="s">
        <v>1380</v>
      </c>
      <c r="D214" t="s">
        <v>1381</v>
      </c>
    </row>
    <row r="215" spans="1:4" x14ac:dyDescent="0.25">
      <c r="A215" s="3" t="s">
        <v>1276</v>
      </c>
      <c r="B215" t="s">
        <v>1382</v>
      </c>
      <c r="C215" t="s">
        <v>1380</v>
      </c>
      <c r="D215" t="s">
        <v>1381</v>
      </c>
    </row>
    <row r="216" spans="1:4" x14ac:dyDescent="0.25">
      <c r="A216" s="3" t="s">
        <v>1304</v>
      </c>
      <c r="B216" t="s">
        <v>1382</v>
      </c>
      <c r="C216" t="s">
        <v>1380</v>
      </c>
      <c r="D216" t="s">
        <v>1381</v>
      </c>
    </row>
    <row r="217" spans="1:4" x14ac:dyDescent="0.25">
      <c r="A217" s="3" t="s">
        <v>1274</v>
      </c>
      <c r="B217" t="s">
        <v>1382</v>
      </c>
      <c r="C217" t="s">
        <v>1380</v>
      </c>
      <c r="D217" t="s">
        <v>1381</v>
      </c>
    </row>
    <row r="218" spans="1:4" x14ac:dyDescent="0.25">
      <c r="A218" s="3" t="s">
        <v>1300</v>
      </c>
      <c r="B218" t="s">
        <v>1382</v>
      </c>
      <c r="C218" t="s">
        <v>1380</v>
      </c>
      <c r="D218" t="s">
        <v>1381</v>
      </c>
    </row>
    <row r="219" spans="1:4" x14ac:dyDescent="0.25">
      <c r="A219" s="3" t="s">
        <v>1315</v>
      </c>
      <c r="B219" t="s">
        <v>1382</v>
      </c>
      <c r="C219" t="s">
        <v>1380</v>
      </c>
      <c r="D219" t="s">
        <v>1381</v>
      </c>
    </row>
    <row r="220" spans="1:4" x14ac:dyDescent="0.25">
      <c r="A220" s="3" t="s">
        <v>1316</v>
      </c>
      <c r="B220" t="s">
        <v>1382</v>
      </c>
      <c r="C220" t="s">
        <v>1380</v>
      </c>
      <c r="D220" t="s">
        <v>1381</v>
      </c>
    </row>
    <row r="221" spans="1:4" x14ac:dyDescent="0.25">
      <c r="A221" s="3" t="s">
        <v>1301</v>
      </c>
      <c r="B221" t="s">
        <v>1382</v>
      </c>
      <c r="C221" t="s">
        <v>1380</v>
      </c>
      <c r="D221" t="s">
        <v>1381</v>
      </c>
    </row>
    <row r="222" spans="1:4" x14ac:dyDescent="0.25">
      <c r="A222" s="3" t="s">
        <v>1305</v>
      </c>
      <c r="B222" t="s">
        <v>1382</v>
      </c>
      <c r="C222" t="s">
        <v>1380</v>
      </c>
      <c r="D222" t="s">
        <v>1381</v>
      </c>
    </row>
    <row r="223" spans="1:4" x14ac:dyDescent="0.25">
      <c r="A223" s="3" t="s">
        <v>1319</v>
      </c>
      <c r="B223" t="s">
        <v>1382</v>
      </c>
      <c r="C223" t="s">
        <v>1380</v>
      </c>
      <c r="D223" t="s">
        <v>1381</v>
      </c>
    </row>
    <row r="224" spans="1:4" x14ac:dyDescent="0.25">
      <c r="A224" s="3" t="s">
        <v>1318</v>
      </c>
      <c r="B224" t="s">
        <v>1382</v>
      </c>
      <c r="C224" t="s">
        <v>1380</v>
      </c>
      <c r="D224" t="s">
        <v>1381</v>
      </c>
    </row>
    <row r="225" spans="1:4" x14ac:dyDescent="0.25">
      <c r="A225" s="3" t="s">
        <v>1270</v>
      </c>
      <c r="B225" t="s">
        <v>1382</v>
      </c>
      <c r="C225" t="s">
        <v>1380</v>
      </c>
      <c r="D225" t="s">
        <v>1381</v>
      </c>
    </row>
    <row r="226" spans="1:4" x14ac:dyDescent="0.25">
      <c r="A226" s="3" t="s">
        <v>1306</v>
      </c>
      <c r="B226" t="s">
        <v>1382</v>
      </c>
      <c r="C226" t="s">
        <v>1380</v>
      </c>
      <c r="D226" t="s">
        <v>1381</v>
      </c>
    </row>
    <row r="227" spans="1:4" x14ac:dyDescent="0.25">
      <c r="A227" s="3" t="s">
        <v>1302</v>
      </c>
      <c r="B227" t="s">
        <v>1382</v>
      </c>
      <c r="C227" t="s">
        <v>1380</v>
      </c>
      <c r="D227" t="s">
        <v>1381</v>
      </c>
    </row>
    <row r="228" spans="1:4" x14ac:dyDescent="0.25">
      <c r="A228" s="3" t="s">
        <v>172</v>
      </c>
      <c r="B228" t="s">
        <v>477</v>
      </c>
      <c r="C228" t="s">
        <v>1380</v>
      </c>
      <c r="D228" t="s">
        <v>1385</v>
      </c>
    </row>
    <row r="229" spans="1:4" x14ac:dyDescent="0.25">
      <c r="A229" s="3" t="s">
        <v>1308</v>
      </c>
      <c r="B229" t="s">
        <v>1382</v>
      </c>
      <c r="C229" t="s">
        <v>1380</v>
      </c>
      <c r="D229" t="s">
        <v>1381</v>
      </c>
    </row>
    <row r="230" spans="1:4" x14ac:dyDescent="0.25">
      <c r="A230" s="3" t="s">
        <v>1320</v>
      </c>
      <c r="B230" t="s">
        <v>1382</v>
      </c>
      <c r="C230" t="s">
        <v>1380</v>
      </c>
      <c r="D230" t="s">
        <v>1381</v>
      </c>
    </row>
    <row r="231" spans="1:4" x14ac:dyDescent="0.25">
      <c r="A231" s="3" t="s">
        <v>1309</v>
      </c>
      <c r="B231" t="s">
        <v>1382</v>
      </c>
      <c r="C231" t="s">
        <v>1380</v>
      </c>
      <c r="D231" t="s">
        <v>1381</v>
      </c>
    </row>
    <row r="232" spans="1:4" x14ac:dyDescent="0.25">
      <c r="A232" s="3" t="s">
        <v>1281</v>
      </c>
      <c r="B232" t="s">
        <v>1382</v>
      </c>
      <c r="C232" t="s">
        <v>1380</v>
      </c>
      <c r="D232" t="s">
        <v>1381</v>
      </c>
    </row>
    <row r="233" spans="1:4" x14ac:dyDescent="0.25">
      <c r="A233" s="3" t="s">
        <v>1307</v>
      </c>
      <c r="B233" t="s">
        <v>1382</v>
      </c>
      <c r="C233" t="s">
        <v>1380</v>
      </c>
      <c r="D233" t="s">
        <v>1381</v>
      </c>
    </row>
    <row r="234" spans="1:4" x14ac:dyDescent="0.25">
      <c r="A234" s="3" t="s">
        <v>173</v>
      </c>
      <c r="B234" t="s">
        <v>477</v>
      </c>
      <c r="C234" t="s">
        <v>1378</v>
      </c>
      <c r="D234" t="s">
        <v>1379</v>
      </c>
    </row>
    <row r="235" spans="1:4" x14ac:dyDescent="0.25">
      <c r="A235" s="3" t="s">
        <v>174</v>
      </c>
      <c r="B235" t="s">
        <v>477</v>
      </c>
      <c r="C235" t="s">
        <v>1378</v>
      </c>
      <c r="D235" t="s">
        <v>1379</v>
      </c>
    </row>
    <row r="236" spans="1:4" x14ac:dyDescent="0.25">
      <c r="A236" s="3" t="s">
        <v>175</v>
      </c>
      <c r="B236" t="s">
        <v>1382</v>
      </c>
      <c r="C236" t="s">
        <v>1380</v>
      </c>
      <c r="D236" t="s">
        <v>1381</v>
      </c>
    </row>
    <row r="237" spans="1:4" x14ac:dyDescent="0.25">
      <c r="A237" s="3" t="s">
        <v>176</v>
      </c>
      <c r="B237" t="s">
        <v>1382</v>
      </c>
      <c r="C237" t="s">
        <v>1380</v>
      </c>
      <c r="D237" t="s">
        <v>1381</v>
      </c>
    </row>
    <row r="238" spans="1:4" x14ac:dyDescent="0.25">
      <c r="A238" s="3" t="s">
        <v>177</v>
      </c>
      <c r="B238" t="s">
        <v>477</v>
      </c>
      <c r="C238" t="s">
        <v>1378</v>
      </c>
      <c r="D238" t="s">
        <v>1379</v>
      </c>
    </row>
    <row r="239" spans="1:4" x14ac:dyDescent="0.25">
      <c r="A239" s="3" t="s">
        <v>178</v>
      </c>
      <c r="B239" t="s">
        <v>477</v>
      </c>
      <c r="C239" t="s">
        <v>1378</v>
      </c>
      <c r="D239" t="s">
        <v>1379</v>
      </c>
    </row>
    <row r="240" spans="1:4" x14ac:dyDescent="0.25">
      <c r="A240" s="3" t="s">
        <v>179</v>
      </c>
      <c r="B240" t="s">
        <v>477</v>
      </c>
      <c r="C240" t="s">
        <v>1378</v>
      </c>
      <c r="D240" t="s">
        <v>1379</v>
      </c>
    </row>
    <row r="241" spans="1:4" x14ac:dyDescent="0.25">
      <c r="A241" s="3" t="s">
        <v>180</v>
      </c>
      <c r="B241" t="s">
        <v>477</v>
      </c>
      <c r="C241" t="s">
        <v>1378</v>
      </c>
      <c r="D241" t="s">
        <v>1379</v>
      </c>
    </row>
    <row r="242" spans="1:4" x14ac:dyDescent="0.25">
      <c r="A242" s="3" t="s">
        <v>181</v>
      </c>
      <c r="B242" t="s">
        <v>477</v>
      </c>
      <c r="C242" t="s">
        <v>1378</v>
      </c>
      <c r="D242" t="s">
        <v>1379</v>
      </c>
    </row>
    <row r="243" spans="1:4" x14ac:dyDescent="0.25">
      <c r="A243" s="3" t="s">
        <v>182</v>
      </c>
      <c r="B243" t="s">
        <v>477</v>
      </c>
      <c r="C243" t="s">
        <v>1378</v>
      </c>
      <c r="D243" t="s">
        <v>1379</v>
      </c>
    </row>
    <row r="244" spans="1:4" x14ac:dyDescent="0.25">
      <c r="A244" s="3" t="s">
        <v>183</v>
      </c>
      <c r="B244" t="s">
        <v>477</v>
      </c>
      <c r="C244" t="s">
        <v>1378</v>
      </c>
      <c r="D244" t="s">
        <v>1379</v>
      </c>
    </row>
    <row r="245" spans="1:4" x14ac:dyDescent="0.25">
      <c r="A245" s="3" t="s">
        <v>184</v>
      </c>
      <c r="B245" t="s">
        <v>477</v>
      </c>
      <c r="C245" t="s">
        <v>1378</v>
      </c>
      <c r="D245" t="s">
        <v>1379</v>
      </c>
    </row>
    <row r="246" spans="1:4" x14ac:dyDescent="0.25">
      <c r="A246" s="3" t="s">
        <v>185</v>
      </c>
      <c r="B246" t="s">
        <v>477</v>
      </c>
      <c r="C246" t="s">
        <v>1378</v>
      </c>
      <c r="D246" t="s">
        <v>1379</v>
      </c>
    </row>
    <row r="247" spans="1:4" x14ac:dyDescent="0.25">
      <c r="A247" s="3" t="s">
        <v>186</v>
      </c>
      <c r="B247" t="s">
        <v>477</v>
      </c>
      <c r="C247" t="s">
        <v>1378</v>
      </c>
      <c r="D247" t="s">
        <v>1379</v>
      </c>
    </row>
    <row r="248" spans="1:4" x14ac:dyDescent="0.25">
      <c r="A248" s="3" t="s">
        <v>187</v>
      </c>
      <c r="B248" t="s">
        <v>477</v>
      </c>
      <c r="C248" t="s">
        <v>1378</v>
      </c>
      <c r="D248" t="s">
        <v>1379</v>
      </c>
    </row>
    <row r="249" spans="1:4" x14ac:dyDescent="0.25">
      <c r="A249" s="3" t="s">
        <v>188</v>
      </c>
      <c r="B249" t="s">
        <v>477</v>
      </c>
      <c r="C249" t="s">
        <v>1378</v>
      </c>
      <c r="D249" t="s">
        <v>1379</v>
      </c>
    </row>
    <row r="250" spans="1:4" x14ac:dyDescent="0.25">
      <c r="A250" s="3" t="s">
        <v>189</v>
      </c>
      <c r="B250" t="s">
        <v>477</v>
      </c>
      <c r="C250" t="s">
        <v>1378</v>
      </c>
      <c r="D250" t="s">
        <v>1379</v>
      </c>
    </row>
    <row r="251" spans="1:4" x14ac:dyDescent="0.25">
      <c r="A251" s="3" t="s">
        <v>190</v>
      </c>
      <c r="B251" t="s">
        <v>477</v>
      </c>
      <c r="C251" t="s">
        <v>1378</v>
      </c>
      <c r="D251" t="s">
        <v>1379</v>
      </c>
    </row>
    <row r="252" spans="1:4" x14ac:dyDescent="0.25">
      <c r="A252" s="3" t="s">
        <v>191</v>
      </c>
      <c r="B252" t="s">
        <v>477</v>
      </c>
      <c r="C252" t="s">
        <v>1378</v>
      </c>
      <c r="D252" t="s">
        <v>1379</v>
      </c>
    </row>
    <row r="253" spans="1:4" x14ac:dyDescent="0.25">
      <c r="A253" s="3" t="s">
        <v>192</v>
      </c>
      <c r="B253" t="s">
        <v>1382</v>
      </c>
      <c r="C253" t="s">
        <v>1380</v>
      </c>
      <c r="D253" t="s">
        <v>1381</v>
      </c>
    </row>
    <row r="254" spans="1:4" x14ac:dyDescent="0.25">
      <c r="A254" s="3" t="s">
        <v>193</v>
      </c>
      <c r="B254" t="s">
        <v>477</v>
      </c>
      <c r="C254" t="s">
        <v>1378</v>
      </c>
      <c r="D254" t="s">
        <v>1379</v>
      </c>
    </row>
    <row r="255" spans="1:4" x14ac:dyDescent="0.25">
      <c r="A255" s="3" t="s">
        <v>194</v>
      </c>
      <c r="B255" t="s">
        <v>477</v>
      </c>
      <c r="C255" t="s">
        <v>1378</v>
      </c>
      <c r="D255" t="s">
        <v>1379</v>
      </c>
    </row>
    <row r="256" spans="1:4" x14ac:dyDescent="0.25">
      <c r="A256" s="3" t="s">
        <v>195</v>
      </c>
      <c r="B256" t="s">
        <v>477</v>
      </c>
      <c r="C256" t="s">
        <v>1380</v>
      </c>
      <c r="D256" t="s">
        <v>1385</v>
      </c>
    </row>
    <row r="257" spans="1:4" x14ac:dyDescent="0.25">
      <c r="A257" s="3" t="s">
        <v>196</v>
      </c>
      <c r="B257" t="s">
        <v>477</v>
      </c>
      <c r="C257" t="s">
        <v>1380</v>
      </c>
      <c r="D257" t="s">
        <v>1385</v>
      </c>
    </row>
    <row r="258" spans="1:4" x14ac:dyDescent="0.25">
      <c r="A258" s="3" t="s">
        <v>197</v>
      </c>
      <c r="B258" t="s">
        <v>477</v>
      </c>
      <c r="C258" t="s">
        <v>1378</v>
      </c>
      <c r="D258" t="s">
        <v>1379</v>
      </c>
    </row>
    <row r="259" spans="1:4" x14ac:dyDescent="0.25">
      <c r="A259" s="3" t="s">
        <v>198</v>
      </c>
      <c r="B259" t="s">
        <v>477</v>
      </c>
      <c r="C259" t="s">
        <v>1378</v>
      </c>
      <c r="D259" t="s">
        <v>1379</v>
      </c>
    </row>
    <row r="260" spans="1:4" x14ac:dyDescent="0.25">
      <c r="A260" s="3" t="s">
        <v>199</v>
      </c>
      <c r="B260" t="s">
        <v>1395</v>
      </c>
      <c r="C260" t="s">
        <v>1380</v>
      </c>
      <c r="D260" t="s">
        <v>1387</v>
      </c>
    </row>
    <row r="261" spans="1:4" x14ac:dyDescent="0.25">
      <c r="A261" s="3" t="s">
        <v>200</v>
      </c>
      <c r="B261" t="s">
        <v>477</v>
      </c>
      <c r="C261" t="s">
        <v>1395</v>
      </c>
      <c r="D261" t="s">
        <v>1386</v>
      </c>
    </row>
    <row r="262" spans="1:4" x14ac:dyDescent="0.25">
      <c r="A262" s="3" t="s">
        <v>201</v>
      </c>
      <c r="B262" t="s">
        <v>477</v>
      </c>
      <c r="C262" t="s">
        <v>1378</v>
      </c>
      <c r="D262" t="s">
        <v>1379</v>
      </c>
    </row>
    <row r="263" spans="1:4" x14ac:dyDescent="0.25">
      <c r="A263" s="3" t="s">
        <v>202</v>
      </c>
      <c r="B263" t="s">
        <v>1382</v>
      </c>
      <c r="C263" t="s">
        <v>1378</v>
      </c>
      <c r="D263" t="s">
        <v>1384</v>
      </c>
    </row>
    <row r="264" spans="1:4" x14ac:dyDescent="0.25">
      <c r="A264" s="3" t="s">
        <v>450</v>
      </c>
      <c r="B264" t="s">
        <v>477</v>
      </c>
      <c r="C264" t="s">
        <v>1378</v>
      </c>
      <c r="D264" t="s">
        <v>1379</v>
      </c>
    </row>
    <row r="265" spans="1:4" x14ac:dyDescent="0.25">
      <c r="A265" s="3" t="s">
        <v>203</v>
      </c>
      <c r="B265" t="s">
        <v>477</v>
      </c>
      <c r="C265" t="s">
        <v>1378</v>
      </c>
      <c r="D265" t="s">
        <v>1379</v>
      </c>
    </row>
    <row r="266" spans="1:4" x14ac:dyDescent="0.25">
      <c r="A266" s="3" t="s">
        <v>204</v>
      </c>
      <c r="B266" t="s">
        <v>477</v>
      </c>
      <c r="C266" t="s">
        <v>1378</v>
      </c>
      <c r="D266" t="s">
        <v>1379</v>
      </c>
    </row>
    <row r="267" spans="1:4" x14ac:dyDescent="0.25">
      <c r="A267" s="3" t="s">
        <v>205</v>
      </c>
      <c r="B267" t="s">
        <v>477</v>
      </c>
      <c r="C267" t="s">
        <v>1378</v>
      </c>
      <c r="D267" t="s">
        <v>1379</v>
      </c>
    </row>
    <row r="268" spans="1:4" x14ac:dyDescent="0.25">
      <c r="A268" s="3" t="s">
        <v>206</v>
      </c>
      <c r="B268" t="s">
        <v>477</v>
      </c>
      <c r="C268" t="s">
        <v>1378</v>
      </c>
      <c r="D268" t="s">
        <v>1379</v>
      </c>
    </row>
    <row r="269" spans="1:4" x14ac:dyDescent="0.25">
      <c r="A269" s="3" t="s">
        <v>207</v>
      </c>
      <c r="B269" t="s">
        <v>477</v>
      </c>
      <c r="C269" t="s">
        <v>1378</v>
      </c>
      <c r="D269" t="s">
        <v>1379</v>
      </c>
    </row>
    <row r="270" spans="1:4" x14ac:dyDescent="0.25">
      <c r="A270" s="3" t="s">
        <v>208</v>
      </c>
      <c r="B270" t="s">
        <v>477</v>
      </c>
      <c r="C270" t="s">
        <v>1378</v>
      </c>
      <c r="D270" t="s">
        <v>1379</v>
      </c>
    </row>
    <row r="271" spans="1:4" x14ac:dyDescent="0.25">
      <c r="A271" s="3" t="s">
        <v>209</v>
      </c>
      <c r="B271" t="s">
        <v>477</v>
      </c>
      <c r="C271" t="s">
        <v>1378</v>
      </c>
      <c r="D271" t="s">
        <v>1379</v>
      </c>
    </row>
    <row r="272" spans="1:4" x14ac:dyDescent="0.25">
      <c r="A272" s="3" t="s">
        <v>210</v>
      </c>
      <c r="B272" t="s">
        <v>477</v>
      </c>
      <c r="C272" t="s">
        <v>1378</v>
      </c>
      <c r="D272" t="s">
        <v>1379</v>
      </c>
    </row>
    <row r="273" spans="1:4" x14ac:dyDescent="0.25">
      <c r="A273" s="3" t="s">
        <v>211</v>
      </c>
      <c r="B273" t="s">
        <v>477</v>
      </c>
      <c r="C273" t="s">
        <v>1378</v>
      </c>
      <c r="D273" t="s">
        <v>1379</v>
      </c>
    </row>
    <row r="274" spans="1:4" x14ac:dyDescent="0.25">
      <c r="A274" s="3" t="s">
        <v>212</v>
      </c>
      <c r="B274" t="s">
        <v>477</v>
      </c>
      <c r="C274" t="s">
        <v>1378</v>
      </c>
      <c r="D274" t="s">
        <v>1379</v>
      </c>
    </row>
    <row r="275" spans="1:4" x14ac:dyDescent="0.25">
      <c r="A275" s="3" t="s">
        <v>213</v>
      </c>
      <c r="B275" t="s">
        <v>477</v>
      </c>
      <c r="C275" t="s">
        <v>1378</v>
      </c>
      <c r="D275" t="s">
        <v>1379</v>
      </c>
    </row>
    <row r="276" spans="1:4" x14ac:dyDescent="0.25">
      <c r="A276" s="3" t="s">
        <v>214</v>
      </c>
      <c r="B276" t="s">
        <v>1382</v>
      </c>
      <c r="C276" t="s">
        <v>1380</v>
      </c>
      <c r="D276" t="s">
        <v>1381</v>
      </c>
    </row>
    <row r="277" spans="1:4" x14ac:dyDescent="0.25">
      <c r="A277" s="3" t="s">
        <v>215</v>
      </c>
      <c r="B277" t="s">
        <v>1382</v>
      </c>
      <c r="C277" t="s">
        <v>1380</v>
      </c>
      <c r="D277" t="s">
        <v>1381</v>
      </c>
    </row>
    <row r="278" spans="1:4" x14ac:dyDescent="0.25">
      <c r="A278" s="3" t="s">
        <v>216</v>
      </c>
      <c r="B278" t="s">
        <v>1382</v>
      </c>
      <c r="C278" t="s">
        <v>1380</v>
      </c>
      <c r="D278" t="s">
        <v>1381</v>
      </c>
    </row>
    <row r="279" spans="1:4" x14ac:dyDescent="0.25">
      <c r="A279" s="3" t="s">
        <v>217</v>
      </c>
      <c r="B279" t="s">
        <v>1382</v>
      </c>
      <c r="C279" t="s">
        <v>1380</v>
      </c>
      <c r="D279" t="s">
        <v>1381</v>
      </c>
    </row>
    <row r="280" spans="1:4" x14ac:dyDescent="0.25">
      <c r="A280" s="3" t="s">
        <v>218</v>
      </c>
      <c r="B280" t="s">
        <v>1382</v>
      </c>
      <c r="C280" t="s">
        <v>1380</v>
      </c>
      <c r="D280" t="s">
        <v>1381</v>
      </c>
    </row>
    <row r="281" spans="1:4" x14ac:dyDescent="0.25">
      <c r="A281" s="3" t="s">
        <v>219</v>
      </c>
      <c r="B281" t="s">
        <v>1382</v>
      </c>
      <c r="C281" t="s">
        <v>1380</v>
      </c>
      <c r="D281" t="s">
        <v>1381</v>
      </c>
    </row>
    <row r="282" spans="1:4" x14ac:dyDescent="0.25">
      <c r="A282" s="3" t="s">
        <v>220</v>
      </c>
      <c r="B282" t="s">
        <v>1382</v>
      </c>
      <c r="C282" t="s">
        <v>1380</v>
      </c>
      <c r="D282" t="s">
        <v>1381</v>
      </c>
    </row>
    <row r="283" spans="1:4" x14ac:dyDescent="0.25">
      <c r="A283" s="3" t="s">
        <v>221</v>
      </c>
      <c r="B283" t="s">
        <v>1382</v>
      </c>
      <c r="C283" t="s">
        <v>1380</v>
      </c>
      <c r="D283" t="s">
        <v>1381</v>
      </c>
    </row>
    <row r="284" spans="1:4" x14ac:dyDescent="0.25">
      <c r="A284" s="3" t="s">
        <v>222</v>
      </c>
      <c r="B284" t="s">
        <v>477</v>
      </c>
      <c r="C284" t="s">
        <v>1378</v>
      </c>
      <c r="D284" t="s">
        <v>1379</v>
      </c>
    </row>
    <row r="285" spans="1:4" x14ac:dyDescent="0.25">
      <c r="A285" s="3" t="s">
        <v>223</v>
      </c>
      <c r="B285" t="s">
        <v>477</v>
      </c>
      <c r="C285" t="s">
        <v>1378</v>
      </c>
      <c r="D285" t="s">
        <v>1379</v>
      </c>
    </row>
    <row r="286" spans="1:4" x14ac:dyDescent="0.25">
      <c r="A286" s="3" t="s">
        <v>224</v>
      </c>
      <c r="B286" t="s">
        <v>477</v>
      </c>
      <c r="C286" t="s">
        <v>1378</v>
      </c>
      <c r="D286" t="s">
        <v>1379</v>
      </c>
    </row>
    <row r="287" spans="1:4" x14ac:dyDescent="0.25">
      <c r="A287" s="3" t="s">
        <v>225</v>
      </c>
      <c r="B287" t="s">
        <v>477</v>
      </c>
      <c r="C287" t="s">
        <v>1378</v>
      </c>
      <c r="D287" t="s">
        <v>1379</v>
      </c>
    </row>
    <row r="288" spans="1:4" x14ac:dyDescent="0.25">
      <c r="A288" s="3" t="s">
        <v>226</v>
      </c>
      <c r="B288" t="s">
        <v>1382</v>
      </c>
      <c r="C288" t="s">
        <v>1380</v>
      </c>
      <c r="D288" t="s">
        <v>1381</v>
      </c>
    </row>
    <row r="289" spans="1:4" x14ac:dyDescent="0.25">
      <c r="A289" s="3" t="s">
        <v>227</v>
      </c>
      <c r="B289" t="s">
        <v>477</v>
      </c>
      <c r="C289" t="s">
        <v>1378</v>
      </c>
      <c r="D289" t="s">
        <v>1379</v>
      </c>
    </row>
    <row r="290" spans="1:4" x14ac:dyDescent="0.25">
      <c r="A290" s="3" t="s">
        <v>228</v>
      </c>
      <c r="B290" t="s">
        <v>477</v>
      </c>
      <c r="C290" t="s">
        <v>1378</v>
      </c>
      <c r="D290" t="s">
        <v>1379</v>
      </c>
    </row>
    <row r="291" spans="1:4" x14ac:dyDescent="0.25">
      <c r="A291" s="3" t="s">
        <v>229</v>
      </c>
      <c r="B291" t="s">
        <v>477</v>
      </c>
      <c r="C291" t="s">
        <v>1378</v>
      </c>
      <c r="D291" t="s">
        <v>1379</v>
      </c>
    </row>
    <row r="292" spans="1:4" x14ac:dyDescent="0.25">
      <c r="A292" s="3" t="s">
        <v>230</v>
      </c>
      <c r="B292" t="s">
        <v>477</v>
      </c>
      <c r="C292" t="s">
        <v>1378</v>
      </c>
      <c r="D292" t="s">
        <v>1379</v>
      </c>
    </row>
    <row r="293" spans="1:4" x14ac:dyDescent="0.25">
      <c r="A293" s="3" t="s">
        <v>231</v>
      </c>
      <c r="B293" t="s">
        <v>477</v>
      </c>
      <c r="C293" t="s">
        <v>1378</v>
      </c>
      <c r="D293" t="s">
        <v>1379</v>
      </c>
    </row>
    <row r="294" spans="1:4" x14ac:dyDescent="0.25">
      <c r="A294" s="3" t="s">
        <v>232</v>
      </c>
      <c r="B294" t="s">
        <v>477</v>
      </c>
      <c r="C294" t="s">
        <v>1378</v>
      </c>
      <c r="D294" t="s">
        <v>1379</v>
      </c>
    </row>
    <row r="295" spans="1:4" x14ac:dyDescent="0.25">
      <c r="A295" s="3" t="s">
        <v>233</v>
      </c>
      <c r="B295" t="s">
        <v>477</v>
      </c>
      <c r="C295" t="s">
        <v>1378</v>
      </c>
      <c r="D295" t="s">
        <v>1379</v>
      </c>
    </row>
    <row r="296" spans="1:4" x14ac:dyDescent="0.25">
      <c r="A296" s="3" t="s">
        <v>234</v>
      </c>
      <c r="B296" t="s">
        <v>1382</v>
      </c>
      <c r="C296" t="s">
        <v>1380</v>
      </c>
      <c r="D296" t="s">
        <v>1381</v>
      </c>
    </row>
    <row r="297" spans="1:4" x14ac:dyDescent="0.25">
      <c r="A297" s="3" t="s">
        <v>235</v>
      </c>
      <c r="B297" t="s">
        <v>477</v>
      </c>
      <c r="C297" t="s">
        <v>1380</v>
      </c>
      <c r="D297" t="s">
        <v>1385</v>
      </c>
    </row>
    <row r="298" spans="1:4" x14ac:dyDescent="0.25">
      <c r="A298" s="3" t="s">
        <v>236</v>
      </c>
      <c r="B298" t="s">
        <v>477</v>
      </c>
      <c r="C298" t="s">
        <v>1380</v>
      </c>
      <c r="D298" t="s">
        <v>1385</v>
      </c>
    </row>
    <row r="299" spans="1:4" x14ac:dyDescent="0.25">
      <c r="A299" s="3" t="s">
        <v>237</v>
      </c>
      <c r="B299" t="s">
        <v>477</v>
      </c>
      <c r="C299" t="s">
        <v>1378</v>
      </c>
      <c r="D299" t="s">
        <v>1379</v>
      </c>
    </row>
    <row r="300" spans="1:4" x14ac:dyDescent="0.25">
      <c r="A300" s="3" t="s">
        <v>238</v>
      </c>
      <c r="B300" t="s">
        <v>477</v>
      </c>
      <c r="C300" t="s">
        <v>1380</v>
      </c>
      <c r="D300" t="s">
        <v>1385</v>
      </c>
    </row>
    <row r="301" spans="1:4" x14ac:dyDescent="0.25">
      <c r="A301" s="3" t="s">
        <v>239</v>
      </c>
      <c r="B301" t="s">
        <v>477</v>
      </c>
      <c r="C301" t="s">
        <v>1378</v>
      </c>
      <c r="D301" t="s">
        <v>1379</v>
      </c>
    </row>
    <row r="302" spans="1:4" x14ac:dyDescent="0.25">
      <c r="A302" s="3" t="s">
        <v>240</v>
      </c>
      <c r="B302" t="s">
        <v>477</v>
      </c>
      <c r="C302" t="s">
        <v>1378</v>
      </c>
      <c r="D302" t="s">
        <v>1379</v>
      </c>
    </row>
    <row r="303" spans="1:4" x14ac:dyDescent="0.25">
      <c r="A303" s="3" t="s">
        <v>241</v>
      </c>
      <c r="B303" t="s">
        <v>477</v>
      </c>
      <c r="C303" t="s">
        <v>1378</v>
      </c>
      <c r="D303" t="s">
        <v>1379</v>
      </c>
    </row>
    <row r="304" spans="1:4" x14ac:dyDescent="0.25">
      <c r="A304" s="3" t="s">
        <v>242</v>
      </c>
      <c r="B304" t="s">
        <v>477</v>
      </c>
      <c r="C304" t="s">
        <v>1378</v>
      </c>
      <c r="D304" t="s">
        <v>1379</v>
      </c>
    </row>
    <row r="305" spans="1:4" x14ac:dyDescent="0.25">
      <c r="A305" s="3" t="s">
        <v>243</v>
      </c>
      <c r="B305" t="s">
        <v>477</v>
      </c>
      <c r="C305" t="s">
        <v>1378</v>
      </c>
      <c r="D305" t="s">
        <v>1379</v>
      </c>
    </row>
    <row r="306" spans="1:4" x14ac:dyDescent="0.25">
      <c r="A306" s="3" t="s">
        <v>244</v>
      </c>
      <c r="B306" t="s">
        <v>477</v>
      </c>
      <c r="C306" t="s">
        <v>1378</v>
      </c>
      <c r="D306" t="s">
        <v>1379</v>
      </c>
    </row>
    <row r="307" spans="1:4" x14ac:dyDescent="0.25">
      <c r="A307" s="3" t="s">
        <v>245</v>
      </c>
      <c r="B307" t="s">
        <v>477</v>
      </c>
      <c r="C307" t="s">
        <v>1378</v>
      </c>
      <c r="D307" t="s">
        <v>1379</v>
      </c>
    </row>
    <row r="308" spans="1:4" x14ac:dyDescent="0.25">
      <c r="A308" s="3" t="s">
        <v>246</v>
      </c>
      <c r="B308" t="s">
        <v>477</v>
      </c>
      <c r="C308" t="s">
        <v>1378</v>
      </c>
      <c r="D308" t="s">
        <v>1379</v>
      </c>
    </row>
    <row r="309" spans="1:4" x14ac:dyDescent="0.25">
      <c r="A309" s="3" t="s">
        <v>247</v>
      </c>
      <c r="B309" t="s">
        <v>477</v>
      </c>
      <c r="C309" t="s">
        <v>1395</v>
      </c>
      <c r="D309" t="s">
        <v>1386</v>
      </c>
    </row>
    <row r="310" spans="1:4" x14ac:dyDescent="0.25">
      <c r="A310" s="3" t="s">
        <v>248</v>
      </c>
      <c r="B310" t="s">
        <v>477</v>
      </c>
      <c r="C310" t="s">
        <v>1395</v>
      </c>
      <c r="D310" t="s">
        <v>1386</v>
      </c>
    </row>
    <row r="311" spans="1:4" x14ac:dyDescent="0.25">
      <c r="A311" s="3" t="s">
        <v>249</v>
      </c>
      <c r="B311" t="s">
        <v>1395</v>
      </c>
      <c r="C311" t="s">
        <v>1378</v>
      </c>
      <c r="D311" t="s">
        <v>1383</v>
      </c>
    </row>
    <row r="312" spans="1:4" x14ac:dyDescent="0.25">
      <c r="A312" s="3" t="s">
        <v>250</v>
      </c>
      <c r="B312" t="s">
        <v>477</v>
      </c>
      <c r="C312" t="s">
        <v>1378</v>
      </c>
      <c r="D312" t="s">
        <v>1379</v>
      </c>
    </row>
    <row r="313" spans="1:4" x14ac:dyDescent="0.25">
      <c r="A313" s="3" t="s">
        <v>251</v>
      </c>
      <c r="B313" t="s">
        <v>477</v>
      </c>
      <c r="C313" t="s">
        <v>1378</v>
      </c>
      <c r="D313" t="s">
        <v>1379</v>
      </c>
    </row>
    <row r="314" spans="1:4" x14ac:dyDescent="0.25">
      <c r="A314" s="3" t="s">
        <v>252</v>
      </c>
      <c r="B314" t="s">
        <v>477</v>
      </c>
      <c r="C314" t="s">
        <v>1378</v>
      </c>
      <c r="D314" t="s">
        <v>1379</v>
      </c>
    </row>
    <row r="315" spans="1:4" x14ac:dyDescent="0.25">
      <c r="A315" s="3" t="s">
        <v>253</v>
      </c>
      <c r="B315" t="s">
        <v>477</v>
      </c>
      <c r="C315" t="s">
        <v>1378</v>
      </c>
      <c r="D315" t="s">
        <v>1379</v>
      </c>
    </row>
    <row r="316" spans="1:4" x14ac:dyDescent="0.25">
      <c r="A316" s="3" t="s">
        <v>254</v>
      </c>
      <c r="B316" t="s">
        <v>1382</v>
      </c>
      <c r="C316" t="s">
        <v>1378</v>
      </c>
      <c r="D316" t="s">
        <v>1384</v>
      </c>
    </row>
    <row r="317" spans="1:4" x14ac:dyDescent="0.25">
      <c r="A317" s="3" t="s">
        <v>255</v>
      </c>
      <c r="B317" t="s">
        <v>1395</v>
      </c>
      <c r="C317" t="s">
        <v>1378</v>
      </c>
      <c r="D317" t="s">
        <v>1383</v>
      </c>
    </row>
    <row r="318" spans="1:4" x14ac:dyDescent="0.25">
      <c r="A318" s="3" t="s">
        <v>256</v>
      </c>
      <c r="B318" t="s">
        <v>477</v>
      </c>
      <c r="C318" t="s">
        <v>1378</v>
      </c>
      <c r="D318" t="s">
        <v>1379</v>
      </c>
    </row>
    <row r="319" spans="1:4" x14ac:dyDescent="0.25">
      <c r="A319" s="3" t="s">
        <v>257</v>
      </c>
      <c r="B319" t="s">
        <v>1382</v>
      </c>
      <c r="C319" t="s">
        <v>1378</v>
      </c>
      <c r="D319" t="s">
        <v>1384</v>
      </c>
    </row>
    <row r="320" spans="1:4" x14ac:dyDescent="0.25">
      <c r="A320" s="3" t="s">
        <v>258</v>
      </c>
      <c r="B320" t="s">
        <v>477</v>
      </c>
      <c r="C320" t="s">
        <v>1378</v>
      </c>
      <c r="D320" t="s">
        <v>1379</v>
      </c>
    </row>
    <row r="321" spans="1:4" x14ac:dyDescent="0.25">
      <c r="A321" s="3" t="s">
        <v>259</v>
      </c>
      <c r="B321" t="s">
        <v>477</v>
      </c>
      <c r="C321" t="s">
        <v>1378</v>
      </c>
      <c r="D321" t="s">
        <v>1379</v>
      </c>
    </row>
    <row r="322" spans="1:4" x14ac:dyDescent="0.25">
      <c r="A322" s="3" t="s">
        <v>260</v>
      </c>
      <c r="B322" t="s">
        <v>477</v>
      </c>
      <c r="C322" t="s">
        <v>1378</v>
      </c>
      <c r="D322" t="s">
        <v>1379</v>
      </c>
    </row>
    <row r="323" spans="1:4" x14ac:dyDescent="0.25">
      <c r="A323" s="3" t="s">
        <v>261</v>
      </c>
      <c r="B323" t="s">
        <v>477</v>
      </c>
      <c r="C323" t="s">
        <v>1378</v>
      </c>
      <c r="D323" t="s">
        <v>1379</v>
      </c>
    </row>
    <row r="324" spans="1:4" x14ac:dyDescent="0.25">
      <c r="A324" s="3" t="s">
        <v>263</v>
      </c>
      <c r="B324" t="s">
        <v>477</v>
      </c>
      <c r="C324" t="s">
        <v>1378</v>
      </c>
      <c r="D324" t="s">
        <v>1379</v>
      </c>
    </row>
    <row r="325" spans="1:4" x14ac:dyDescent="0.25">
      <c r="A325" s="3" t="s">
        <v>264</v>
      </c>
      <c r="B325" t="s">
        <v>477</v>
      </c>
      <c r="C325" t="s">
        <v>1378</v>
      </c>
      <c r="D325" t="s">
        <v>1379</v>
      </c>
    </row>
    <row r="326" spans="1:4" x14ac:dyDescent="0.25">
      <c r="A326" s="3" t="s">
        <v>265</v>
      </c>
      <c r="B326" t="s">
        <v>477</v>
      </c>
      <c r="C326" t="s">
        <v>1378</v>
      </c>
      <c r="D326" t="s">
        <v>1379</v>
      </c>
    </row>
    <row r="327" spans="1:4" x14ac:dyDescent="0.25">
      <c r="A327" s="3" t="s">
        <v>266</v>
      </c>
      <c r="B327" t="s">
        <v>477</v>
      </c>
      <c r="C327" t="s">
        <v>1378</v>
      </c>
      <c r="D327" t="s">
        <v>1379</v>
      </c>
    </row>
    <row r="328" spans="1:4" x14ac:dyDescent="0.25">
      <c r="A328" s="3" t="s">
        <v>451</v>
      </c>
      <c r="B328" t="s">
        <v>477</v>
      </c>
      <c r="C328" t="s">
        <v>1378</v>
      </c>
      <c r="D328" t="s">
        <v>1379</v>
      </c>
    </row>
    <row r="329" spans="1:4" x14ac:dyDescent="0.25">
      <c r="A329" s="3" t="s">
        <v>267</v>
      </c>
      <c r="B329" t="s">
        <v>1382</v>
      </c>
      <c r="C329" t="s">
        <v>1380</v>
      </c>
      <c r="D329" t="s">
        <v>1381</v>
      </c>
    </row>
    <row r="330" spans="1:4" x14ac:dyDescent="0.25">
      <c r="A330" s="3" t="s">
        <v>268</v>
      </c>
      <c r="B330" t="s">
        <v>477</v>
      </c>
      <c r="C330" t="s">
        <v>1378</v>
      </c>
      <c r="D330" t="s">
        <v>1379</v>
      </c>
    </row>
    <row r="331" spans="1:4" x14ac:dyDescent="0.25">
      <c r="A331" s="3" t="s">
        <v>269</v>
      </c>
      <c r="B331" t="s">
        <v>477</v>
      </c>
      <c r="C331" t="s">
        <v>1378</v>
      </c>
      <c r="D331" t="s">
        <v>1379</v>
      </c>
    </row>
    <row r="332" spans="1:4" x14ac:dyDescent="0.25">
      <c r="A332" s="3" t="s">
        <v>270</v>
      </c>
      <c r="B332" t="s">
        <v>477</v>
      </c>
      <c r="C332" t="s">
        <v>1378</v>
      </c>
      <c r="D332" t="s">
        <v>1379</v>
      </c>
    </row>
    <row r="333" spans="1:4" x14ac:dyDescent="0.25">
      <c r="A333" s="3" t="s">
        <v>271</v>
      </c>
      <c r="B333" t="s">
        <v>477</v>
      </c>
      <c r="C333" t="s">
        <v>1378</v>
      </c>
      <c r="D333" t="s">
        <v>1379</v>
      </c>
    </row>
    <row r="334" spans="1:4" x14ac:dyDescent="0.25">
      <c r="A334" s="3" t="s">
        <v>272</v>
      </c>
      <c r="B334" t="s">
        <v>477</v>
      </c>
      <c r="C334" t="s">
        <v>1378</v>
      </c>
      <c r="D334" t="s">
        <v>1379</v>
      </c>
    </row>
    <row r="335" spans="1:4" x14ac:dyDescent="0.25">
      <c r="A335" s="3" t="s">
        <v>273</v>
      </c>
      <c r="B335" t="s">
        <v>477</v>
      </c>
      <c r="C335" t="s">
        <v>1378</v>
      </c>
      <c r="D335" t="s">
        <v>1379</v>
      </c>
    </row>
    <row r="336" spans="1:4" x14ac:dyDescent="0.25">
      <c r="A336" s="3" t="s">
        <v>274</v>
      </c>
      <c r="B336" t="s">
        <v>477</v>
      </c>
      <c r="C336" t="s">
        <v>1378</v>
      </c>
      <c r="D336" t="s">
        <v>1379</v>
      </c>
    </row>
    <row r="337" spans="1:4" x14ac:dyDescent="0.25">
      <c r="A337" s="3" t="s">
        <v>275</v>
      </c>
      <c r="B337" t="s">
        <v>477</v>
      </c>
      <c r="C337" t="s">
        <v>1378</v>
      </c>
      <c r="D337" t="s">
        <v>1379</v>
      </c>
    </row>
    <row r="338" spans="1:4" x14ac:dyDescent="0.25">
      <c r="A338" s="3" t="s">
        <v>276</v>
      </c>
      <c r="B338" t="s">
        <v>477</v>
      </c>
      <c r="C338" t="s">
        <v>1378</v>
      </c>
      <c r="D338" t="s">
        <v>1379</v>
      </c>
    </row>
    <row r="339" spans="1:4" x14ac:dyDescent="0.25">
      <c r="A339" s="3" t="s">
        <v>277</v>
      </c>
      <c r="B339" t="s">
        <v>477</v>
      </c>
      <c r="C339" t="s">
        <v>1378</v>
      </c>
      <c r="D339" t="s">
        <v>1379</v>
      </c>
    </row>
    <row r="340" spans="1:4" x14ac:dyDescent="0.25">
      <c r="A340" s="3" t="s">
        <v>278</v>
      </c>
      <c r="B340" t="s">
        <v>477</v>
      </c>
      <c r="C340" t="s">
        <v>1378</v>
      </c>
      <c r="D340" t="s">
        <v>1379</v>
      </c>
    </row>
    <row r="341" spans="1:4" x14ac:dyDescent="0.25">
      <c r="A341" s="3" t="s">
        <v>279</v>
      </c>
      <c r="B341" t="s">
        <v>477</v>
      </c>
      <c r="C341" t="s">
        <v>1378</v>
      </c>
      <c r="D341" t="s">
        <v>1379</v>
      </c>
    </row>
    <row r="342" spans="1:4" x14ac:dyDescent="0.25">
      <c r="A342" s="3" t="s">
        <v>280</v>
      </c>
      <c r="B342" t="s">
        <v>477</v>
      </c>
      <c r="C342" t="s">
        <v>1378</v>
      </c>
      <c r="D342" t="s">
        <v>1379</v>
      </c>
    </row>
    <row r="343" spans="1:4" x14ac:dyDescent="0.25">
      <c r="A343" s="3" t="s">
        <v>281</v>
      </c>
      <c r="B343" t="s">
        <v>477</v>
      </c>
      <c r="C343" t="s">
        <v>1378</v>
      </c>
      <c r="D343" t="s">
        <v>1379</v>
      </c>
    </row>
    <row r="344" spans="1:4" x14ac:dyDescent="0.25">
      <c r="A344" s="3" t="s">
        <v>282</v>
      </c>
      <c r="B344" t="s">
        <v>477</v>
      </c>
      <c r="C344" t="s">
        <v>1378</v>
      </c>
      <c r="D344" t="s">
        <v>1379</v>
      </c>
    </row>
    <row r="345" spans="1:4" x14ac:dyDescent="0.25">
      <c r="A345" s="3" t="s">
        <v>283</v>
      </c>
      <c r="B345" t="s">
        <v>477</v>
      </c>
      <c r="C345" t="s">
        <v>1378</v>
      </c>
      <c r="D345" t="s">
        <v>1379</v>
      </c>
    </row>
    <row r="346" spans="1:4" x14ac:dyDescent="0.25">
      <c r="A346" s="3" t="s">
        <v>284</v>
      </c>
      <c r="B346" t="s">
        <v>477</v>
      </c>
      <c r="C346" t="s">
        <v>1378</v>
      </c>
      <c r="D346" t="s">
        <v>1379</v>
      </c>
    </row>
    <row r="347" spans="1:4" x14ac:dyDescent="0.25">
      <c r="A347" s="3" t="s">
        <v>285</v>
      </c>
      <c r="B347" t="s">
        <v>477</v>
      </c>
      <c r="C347" t="s">
        <v>1378</v>
      </c>
      <c r="D347" t="s">
        <v>1379</v>
      </c>
    </row>
    <row r="348" spans="1:4" x14ac:dyDescent="0.25">
      <c r="A348" s="3" t="s">
        <v>286</v>
      </c>
      <c r="B348" t="s">
        <v>477</v>
      </c>
      <c r="C348" t="s">
        <v>1378</v>
      </c>
      <c r="D348" t="s">
        <v>1379</v>
      </c>
    </row>
    <row r="349" spans="1:4" x14ac:dyDescent="0.25">
      <c r="A349" s="3" t="s">
        <v>287</v>
      </c>
      <c r="B349" t="s">
        <v>477</v>
      </c>
      <c r="C349" t="s">
        <v>1378</v>
      </c>
      <c r="D349" t="s">
        <v>1379</v>
      </c>
    </row>
    <row r="350" spans="1:4" x14ac:dyDescent="0.25">
      <c r="A350" s="3" t="s">
        <v>288</v>
      </c>
      <c r="B350" t="s">
        <v>477</v>
      </c>
      <c r="C350" t="s">
        <v>1378</v>
      </c>
      <c r="D350" t="s">
        <v>1379</v>
      </c>
    </row>
    <row r="351" spans="1:4" x14ac:dyDescent="0.25">
      <c r="A351" s="3" t="s">
        <v>289</v>
      </c>
      <c r="B351" t="s">
        <v>477</v>
      </c>
      <c r="C351" t="s">
        <v>1395</v>
      </c>
      <c r="D351" t="s">
        <v>1386</v>
      </c>
    </row>
    <row r="352" spans="1:4" x14ac:dyDescent="0.25">
      <c r="A352" s="3" t="s">
        <v>290</v>
      </c>
      <c r="B352" t="s">
        <v>477</v>
      </c>
      <c r="C352" t="s">
        <v>1378</v>
      </c>
      <c r="D352" t="s">
        <v>1379</v>
      </c>
    </row>
    <row r="353" spans="1:4" x14ac:dyDescent="0.25">
      <c r="A353" s="3" t="s">
        <v>291</v>
      </c>
      <c r="B353" t="s">
        <v>477</v>
      </c>
      <c r="C353" t="s">
        <v>1378</v>
      </c>
      <c r="D353" t="s">
        <v>1379</v>
      </c>
    </row>
    <row r="354" spans="1:4" x14ac:dyDescent="0.25">
      <c r="A354" s="3" t="s">
        <v>292</v>
      </c>
      <c r="B354" t="s">
        <v>477</v>
      </c>
      <c r="C354" t="s">
        <v>1378</v>
      </c>
      <c r="D354" t="s">
        <v>1379</v>
      </c>
    </row>
    <row r="355" spans="1:4" x14ac:dyDescent="0.25">
      <c r="A355" s="3" t="s">
        <v>293</v>
      </c>
      <c r="B355" t="s">
        <v>477</v>
      </c>
      <c r="C355" t="s">
        <v>1378</v>
      </c>
      <c r="D355" t="s">
        <v>1379</v>
      </c>
    </row>
    <row r="356" spans="1:4" x14ac:dyDescent="0.25">
      <c r="A356" s="3" t="s">
        <v>294</v>
      </c>
      <c r="B356" t="s">
        <v>477</v>
      </c>
      <c r="C356" t="s">
        <v>1378</v>
      </c>
      <c r="D356" t="s">
        <v>1379</v>
      </c>
    </row>
    <row r="357" spans="1:4" x14ac:dyDescent="0.25">
      <c r="A357" s="3" t="s">
        <v>295</v>
      </c>
      <c r="B357" t="s">
        <v>477</v>
      </c>
      <c r="C357" t="s">
        <v>1378</v>
      </c>
      <c r="D357" t="s">
        <v>1379</v>
      </c>
    </row>
    <row r="358" spans="1:4" x14ac:dyDescent="0.25">
      <c r="A358" s="3" t="s">
        <v>296</v>
      </c>
      <c r="B358" t="s">
        <v>477</v>
      </c>
      <c r="C358" t="s">
        <v>1378</v>
      </c>
      <c r="D358" t="s">
        <v>1379</v>
      </c>
    </row>
    <row r="359" spans="1:4" x14ac:dyDescent="0.25">
      <c r="A359" s="3" t="s">
        <v>297</v>
      </c>
      <c r="B359" t="s">
        <v>477</v>
      </c>
      <c r="C359" t="s">
        <v>1378</v>
      </c>
      <c r="D359" t="s">
        <v>1379</v>
      </c>
    </row>
    <row r="360" spans="1:4" x14ac:dyDescent="0.25">
      <c r="A360" s="3" t="s">
        <v>298</v>
      </c>
      <c r="B360" t="s">
        <v>477</v>
      </c>
      <c r="C360" t="s">
        <v>1378</v>
      </c>
      <c r="D360" t="s">
        <v>1379</v>
      </c>
    </row>
    <row r="361" spans="1:4" x14ac:dyDescent="0.25">
      <c r="A361" s="3" t="s">
        <v>299</v>
      </c>
      <c r="B361" t="s">
        <v>1395</v>
      </c>
      <c r="C361" t="s">
        <v>1378</v>
      </c>
      <c r="D361" t="s">
        <v>1383</v>
      </c>
    </row>
    <row r="362" spans="1:4" x14ac:dyDescent="0.25">
      <c r="A362" s="3" t="s">
        <v>300</v>
      </c>
      <c r="B362" t="s">
        <v>477</v>
      </c>
      <c r="C362" t="s">
        <v>1378</v>
      </c>
      <c r="D362" t="s">
        <v>1379</v>
      </c>
    </row>
    <row r="363" spans="1:4" x14ac:dyDescent="0.25">
      <c r="A363" s="3" t="s">
        <v>301</v>
      </c>
      <c r="B363" t="s">
        <v>477</v>
      </c>
      <c r="C363" t="s">
        <v>1378</v>
      </c>
      <c r="D363" t="s">
        <v>1379</v>
      </c>
    </row>
    <row r="364" spans="1:4" x14ac:dyDescent="0.25">
      <c r="A364" s="3" t="s">
        <v>302</v>
      </c>
      <c r="B364" t="s">
        <v>1395</v>
      </c>
      <c r="C364" t="s">
        <v>1378</v>
      </c>
      <c r="D364" t="s">
        <v>1383</v>
      </c>
    </row>
    <row r="365" spans="1:4" x14ac:dyDescent="0.25">
      <c r="A365" s="3" t="s">
        <v>303</v>
      </c>
      <c r="B365" t="s">
        <v>477</v>
      </c>
      <c r="C365" t="s">
        <v>1378</v>
      </c>
      <c r="D365" t="s">
        <v>1379</v>
      </c>
    </row>
    <row r="366" spans="1:4" x14ac:dyDescent="0.25">
      <c r="A366" s="3" t="s">
        <v>304</v>
      </c>
      <c r="B366" t="s">
        <v>477</v>
      </c>
      <c r="C366" t="s">
        <v>1378</v>
      </c>
      <c r="D366" t="s">
        <v>1379</v>
      </c>
    </row>
    <row r="367" spans="1:4" x14ac:dyDescent="0.25">
      <c r="A367" s="3" t="s">
        <v>305</v>
      </c>
      <c r="B367" t="s">
        <v>477</v>
      </c>
      <c r="C367" t="s">
        <v>1378</v>
      </c>
      <c r="D367" t="s">
        <v>1379</v>
      </c>
    </row>
    <row r="368" spans="1:4" x14ac:dyDescent="0.25">
      <c r="A368" s="3" t="s">
        <v>306</v>
      </c>
      <c r="B368" t="s">
        <v>477</v>
      </c>
      <c r="C368" t="s">
        <v>1378</v>
      </c>
      <c r="D368" t="s">
        <v>1379</v>
      </c>
    </row>
    <row r="369" spans="1:4" x14ac:dyDescent="0.25">
      <c r="A369" s="3" t="s">
        <v>307</v>
      </c>
      <c r="B369" t="s">
        <v>477</v>
      </c>
      <c r="C369" t="s">
        <v>1378</v>
      </c>
      <c r="D369" t="s">
        <v>1379</v>
      </c>
    </row>
    <row r="370" spans="1:4" x14ac:dyDescent="0.25">
      <c r="A370" s="3" t="s">
        <v>308</v>
      </c>
      <c r="B370" t="s">
        <v>477</v>
      </c>
      <c r="C370" t="s">
        <v>1378</v>
      </c>
      <c r="D370" t="s">
        <v>1379</v>
      </c>
    </row>
    <row r="371" spans="1:4" x14ac:dyDescent="0.25">
      <c r="A371" s="3" t="s">
        <v>444</v>
      </c>
      <c r="B371" t="s">
        <v>477</v>
      </c>
      <c r="C371" t="s">
        <v>1378</v>
      </c>
      <c r="D371" t="s">
        <v>1379</v>
      </c>
    </row>
    <row r="372" spans="1:4" x14ac:dyDescent="0.25">
      <c r="A372" s="3" t="s">
        <v>309</v>
      </c>
      <c r="B372" t="s">
        <v>477</v>
      </c>
      <c r="C372" t="s">
        <v>1378</v>
      </c>
      <c r="D372" t="s">
        <v>1379</v>
      </c>
    </row>
    <row r="373" spans="1:4" x14ac:dyDescent="0.25">
      <c r="A373" s="3" t="s">
        <v>310</v>
      </c>
      <c r="B373" t="s">
        <v>477</v>
      </c>
      <c r="C373" t="s">
        <v>1378</v>
      </c>
      <c r="D373" t="s">
        <v>1379</v>
      </c>
    </row>
    <row r="374" spans="1:4" x14ac:dyDescent="0.25">
      <c r="A374" s="3" t="s">
        <v>311</v>
      </c>
      <c r="B374" t="s">
        <v>477</v>
      </c>
      <c r="C374" t="s">
        <v>1378</v>
      </c>
      <c r="D374" t="s">
        <v>1379</v>
      </c>
    </row>
    <row r="375" spans="1:4" x14ac:dyDescent="0.25">
      <c r="A375" s="3" t="s">
        <v>312</v>
      </c>
      <c r="B375" t="s">
        <v>477</v>
      </c>
      <c r="C375" t="s">
        <v>1378</v>
      </c>
      <c r="D375" t="s">
        <v>1379</v>
      </c>
    </row>
    <row r="376" spans="1:4" x14ac:dyDescent="0.25">
      <c r="A376" s="3" t="s">
        <v>313</v>
      </c>
      <c r="B376" t="s">
        <v>1382</v>
      </c>
      <c r="C376" t="s">
        <v>1380</v>
      </c>
      <c r="D376" t="s">
        <v>1381</v>
      </c>
    </row>
    <row r="377" spans="1:4" x14ac:dyDescent="0.25">
      <c r="A377" s="3" t="s">
        <v>314</v>
      </c>
      <c r="B377" t="s">
        <v>1382</v>
      </c>
      <c r="C377" t="s">
        <v>1380</v>
      </c>
      <c r="D377" t="s">
        <v>1381</v>
      </c>
    </row>
    <row r="378" spans="1:4" x14ac:dyDescent="0.25">
      <c r="A378" s="3" t="s">
        <v>315</v>
      </c>
      <c r="B378" t="s">
        <v>477</v>
      </c>
      <c r="C378" t="s">
        <v>1378</v>
      </c>
      <c r="D378" t="s">
        <v>1379</v>
      </c>
    </row>
    <row r="379" spans="1:4" x14ac:dyDescent="0.25">
      <c r="A379" s="3" t="s">
        <v>316</v>
      </c>
      <c r="B379" t="s">
        <v>477</v>
      </c>
      <c r="C379" t="s">
        <v>1378</v>
      </c>
      <c r="D379" t="s">
        <v>1379</v>
      </c>
    </row>
    <row r="380" spans="1:4" x14ac:dyDescent="0.25">
      <c r="A380" s="3" t="s">
        <v>317</v>
      </c>
      <c r="B380" t="s">
        <v>477</v>
      </c>
      <c r="C380" t="s">
        <v>1378</v>
      </c>
      <c r="D380" t="s">
        <v>1379</v>
      </c>
    </row>
    <row r="381" spans="1:4" x14ac:dyDescent="0.25">
      <c r="A381" s="3" t="s">
        <v>318</v>
      </c>
      <c r="B381" t="s">
        <v>477</v>
      </c>
      <c r="C381" t="s">
        <v>1378</v>
      </c>
      <c r="D381" t="s">
        <v>1379</v>
      </c>
    </row>
    <row r="382" spans="1:4" x14ac:dyDescent="0.25">
      <c r="A382" s="3" t="s">
        <v>319</v>
      </c>
      <c r="B382" t="s">
        <v>477</v>
      </c>
      <c r="C382" t="s">
        <v>1378</v>
      </c>
      <c r="D382" t="s">
        <v>1379</v>
      </c>
    </row>
    <row r="383" spans="1:4" x14ac:dyDescent="0.25">
      <c r="A383" s="3" t="s">
        <v>320</v>
      </c>
      <c r="B383" t="s">
        <v>477</v>
      </c>
      <c r="C383" t="s">
        <v>1378</v>
      </c>
      <c r="D383" t="s">
        <v>1379</v>
      </c>
    </row>
    <row r="384" spans="1:4" x14ac:dyDescent="0.25">
      <c r="A384" s="3" t="s">
        <v>321</v>
      </c>
      <c r="B384" t="s">
        <v>477</v>
      </c>
      <c r="C384" t="s">
        <v>1378</v>
      </c>
      <c r="D384" t="s">
        <v>1379</v>
      </c>
    </row>
    <row r="385" spans="1:4" x14ac:dyDescent="0.25">
      <c r="A385" s="3" t="s">
        <v>322</v>
      </c>
      <c r="B385" t="s">
        <v>477</v>
      </c>
      <c r="C385" t="s">
        <v>1378</v>
      </c>
      <c r="D385" t="s">
        <v>1379</v>
      </c>
    </row>
    <row r="386" spans="1:4" x14ac:dyDescent="0.25">
      <c r="A386" s="3" t="s">
        <v>323</v>
      </c>
      <c r="B386" t="s">
        <v>477</v>
      </c>
      <c r="C386" t="s">
        <v>1378</v>
      </c>
      <c r="D386" t="s">
        <v>1379</v>
      </c>
    </row>
    <row r="387" spans="1:4" x14ac:dyDescent="0.25">
      <c r="A387" s="3" t="s">
        <v>324</v>
      </c>
      <c r="B387" t="s">
        <v>477</v>
      </c>
      <c r="C387" t="s">
        <v>1378</v>
      </c>
      <c r="D387" t="s">
        <v>1379</v>
      </c>
    </row>
    <row r="388" spans="1:4" x14ac:dyDescent="0.25">
      <c r="A388" s="3" t="s">
        <v>325</v>
      </c>
      <c r="B388" t="s">
        <v>477</v>
      </c>
      <c r="C388" t="s">
        <v>1378</v>
      </c>
      <c r="D388" t="s">
        <v>1379</v>
      </c>
    </row>
    <row r="389" spans="1:4" x14ac:dyDescent="0.25">
      <c r="A389" s="3" t="s">
        <v>326</v>
      </c>
      <c r="B389" t="s">
        <v>477</v>
      </c>
      <c r="C389" t="s">
        <v>1378</v>
      </c>
      <c r="D389" t="s">
        <v>1379</v>
      </c>
    </row>
    <row r="390" spans="1:4" x14ac:dyDescent="0.25">
      <c r="A390" s="3" t="s">
        <v>327</v>
      </c>
      <c r="B390" t="s">
        <v>477</v>
      </c>
      <c r="C390" t="s">
        <v>1378</v>
      </c>
      <c r="D390" t="s">
        <v>1379</v>
      </c>
    </row>
    <row r="391" spans="1:4" x14ac:dyDescent="0.25">
      <c r="A391" s="3" t="s">
        <v>328</v>
      </c>
      <c r="B391" t="s">
        <v>477</v>
      </c>
      <c r="C391" t="s">
        <v>1378</v>
      </c>
      <c r="D391" t="s">
        <v>1379</v>
      </c>
    </row>
    <row r="392" spans="1:4" x14ac:dyDescent="0.25">
      <c r="A392" s="3" t="s">
        <v>329</v>
      </c>
      <c r="B392" t="s">
        <v>1382</v>
      </c>
      <c r="C392" t="s">
        <v>1378</v>
      </c>
      <c r="D392" t="s">
        <v>1384</v>
      </c>
    </row>
    <row r="393" spans="1:4" x14ac:dyDescent="0.25">
      <c r="A393" s="3" t="s">
        <v>330</v>
      </c>
      <c r="B393" t="s">
        <v>477</v>
      </c>
      <c r="C393" t="s">
        <v>1378</v>
      </c>
      <c r="D393" t="s">
        <v>1379</v>
      </c>
    </row>
    <row r="394" spans="1:4" x14ac:dyDescent="0.25">
      <c r="A394" s="3" t="s">
        <v>331</v>
      </c>
      <c r="B394" t="s">
        <v>477</v>
      </c>
      <c r="C394" t="s">
        <v>1378</v>
      </c>
      <c r="D394" t="s">
        <v>1379</v>
      </c>
    </row>
    <row r="395" spans="1:4" x14ac:dyDescent="0.25">
      <c r="A395" s="3" t="s">
        <v>332</v>
      </c>
      <c r="B395" t="s">
        <v>1382</v>
      </c>
      <c r="C395" t="s">
        <v>1380</v>
      </c>
      <c r="D395" t="s">
        <v>1381</v>
      </c>
    </row>
    <row r="396" spans="1:4" x14ac:dyDescent="0.25">
      <c r="A396" s="3" t="s">
        <v>333</v>
      </c>
      <c r="B396" t="s">
        <v>1382</v>
      </c>
      <c r="C396" t="s">
        <v>1380</v>
      </c>
      <c r="D396" t="s">
        <v>1381</v>
      </c>
    </row>
    <row r="397" spans="1:4" x14ac:dyDescent="0.25">
      <c r="A397" s="3" t="s">
        <v>334</v>
      </c>
      <c r="B397" t="s">
        <v>477</v>
      </c>
      <c r="C397" t="s">
        <v>1378</v>
      </c>
      <c r="D397" t="s">
        <v>1379</v>
      </c>
    </row>
    <row r="398" spans="1:4" x14ac:dyDescent="0.25">
      <c r="A398" s="3" t="s">
        <v>335</v>
      </c>
      <c r="B398" t="s">
        <v>477</v>
      </c>
      <c r="C398" t="s">
        <v>1378</v>
      </c>
      <c r="D398" t="s">
        <v>1379</v>
      </c>
    </row>
    <row r="399" spans="1:4" x14ac:dyDescent="0.25">
      <c r="A399" s="3" t="s">
        <v>336</v>
      </c>
      <c r="B399" t="s">
        <v>477</v>
      </c>
      <c r="C399" t="s">
        <v>1378</v>
      </c>
      <c r="D399" t="s">
        <v>1379</v>
      </c>
    </row>
    <row r="400" spans="1:4" x14ac:dyDescent="0.25">
      <c r="A400" s="3" t="s">
        <v>337</v>
      </c>
      <c r="B400" t="s">
        <v>477</v>
      </c>
      <c r="C400" t="s">
        <v>1378</v>
      </c>
      <c r="D400" t="s">
        <v>1379</v>
      </c>
    </row>
    <row r="401" spans="1:4" x14ac:dyDescent="0.25">
      <c r="A401" s="3" t="s">
        <v>338</v>
      </c>
      <c r="B401" t="s">
        <v>477</v>
      </c>
      <c r="C401" t="s">
        <v>1378</v>
      </c>
      <c r="D401" t="s">
        <v>1379</v>
      </c>
    </row>
    <row r="402" spans="1:4" x14ac:dyDescent="0.25">
      <c r="A402" s="3" t="s">
        <v>339</v>
      </c>
      <c r="B402" t="s">
        <v>477</v>
      </c>
      <c r="C402" t="s">
        <v>1378</v>
      </c>
      <c r="D402" t="s">
        <v>1379</v>
      </c>
    </row>
    <row r="403" spans="1:4" x14ac:dyDescent="0.25">
      <c r="A403" s="3" t="s">
        <v>340</v>
      </c>
      <c r="B403" t="s">
        <v>477</v>
      </c>
      <c r="C403" t="s">
        <v>1378</v>
      </c>
      <c r="D403" t="s">
        <v>1379</v>
      </c>
    </row>
    <row r="404" spans="1:4" x14ac:dyDescent="0.25">
      <c r="A404" s="3" t="s">
        <v>341</v>
      </c>
      <c r="B404" t="s">
        <v>477</v>
      </c>
      <c r="C404" t="s">
        <v>1378</v>
      </c>
      <c r="D404" t="s">
        <v>1379</v>
      </c>
    </row>
    <row r="405" spans="1:4" x14ac:dyDescent="0.25">
      <c r="A405" s="3" t="s">
        <v>342</v>
      </c>
      <c r="B405" t="s">
        <v>477</v>
      </c>
      <c r="C405" t="s">
        <v>1378</v>
      </c>
      <c r="D405" t="s">
        <v>1379</v>
      </c>
    </row>
    <row r="406" spans="1:4" x14ac:dyDescent="0.25">
      <c r="A406" s="3" t="s">
        <v>343</v>
      </c>
      <c r="B406" t="s">
        <v>477</v>
      </c>
      <c r="C406" t="s">
        <v>1378</v>
      </c>
      <c r="D406" t="s">
        <v>1379</v>
      </c>
    </row>
    <row r="407" spans="1:4" x14ac:dyDescent="0.25">
      <c r="A407" s="3" t="s">
        <v>344</v>
      </c>
      <c r="B407" t="s">
        <v>477</v>
      </c>
      <c r="C407" t="s">
        <v>1378</v>
      </c>
      <c r="D407" t="s">
        <v>1379</v>
      </c>
    </row>
    <row r="408" spans="1:4" x14ac:dyDescent="0.25">
      <c r="A408" s="3" t="s">
        <v>345</v>
      </c>
      <c r="B408" t="s">
        <v>477</v>
      </c>
      <c r="C408" t="s">
        <v>1380</v>
      </c>
      <c r="D408" t="s">
        <v>1385</v>
      </c>
    </row>
    <row r="409" spans="1:4" x14ac:dyDescent="0.25">
      <c r="A409" s="3" t="s">
        <v>346</v>
      </c>
      <c r="B409" t="s">
        <v>477</v>
      </c>
      <c r="C409" t="s">
        <v>1380</v>
      </c>
      <c r="D409" t="s">
        <v>1385</v>
      </c>
    </row>
    <row r="410" spans="1:4" x14ac:dyDescent="0.25">
      <c r="A410" s="3" t="s">
        <v>347</v>
      </c>
      <c r="B410" t="s">
        <v>477</v>
      </c>
      <c r="C410" t="s">
        <v>1380</v>
      </c>
      <c r="D410" t="s">
        <v>1385</v>
      </c>
    </row>
    <row r="411" spans="1:4" x14ac:dyDescent="0.25">
      <c r="A411" s="3" t="s">
        <v>348</v>
      </c>
      <c r="B411" t="s">
        <v>477</v>
      </c>
      <c r="C411" t="s">
        <v>1380</v>
      </c>
      <c r="D411" t="s">
        <v>1385</v>
      </c>
    </row>
    <row r="412" spans="1:4" x14ac:dyDescent="0.25">
      <c r="A412" s="3" t="s">
        <v>349</v>
      </c>
      <c r="B412" t="s">
        <v>477</v>
      </c>
      <c r="C412" t="s">
        <v>1378</v>
      </c>
      <c r="D412" t="s">
        <v>1379</v>
      </c>
    </row>
    <row r="413" spans="1:4" x14ac:dyDescent="0.25">
      <c r="A413" s="3" t="s">
        <v>350</v>
      </c>
      <c r="B413" t="s">
        <v>477</v>
      </c>
      <c r="C413" t="s">
        <v>1378</v>
      </c>
      <c r="D413" t="s">
        <v>1379</v>
      </c>
    </row>
    <row r="414" spans="1:4" x14ac:dyDescent="0.25">
      <c r="A414" s="3" t="s">
        <v>351</v>
      </c>
      <c r="B414" t="s">
        <v>477</v>
      </c>
      <c r="C414" t="s">
        <v>1378</v>
      </c>
      <c r="D414" t="s">
        <v>1379</v>
      </c>
    </row>
    <row r="415" spans="1:4" x14ac:dyDescent="0.25">
      <c r="A415" s="3" t="s">
        <v>352</v>
      </c>
      <c r="B415" t="s">
        <v>477</v>
      </c>
      <c r="C415" t="s">
        <v>1378</v>
      </c>
      <c r="D415" t="s">
        <v>1379</v>
      </c>
    </row>
    <row r="416" spans="1:4" x14ac:dyDescent="0.25">
      <c r="A416" s="3" t="s">
        <v>353</v>
      </c>
      <c r="B416" t="s">
        <v>477</v>
      </c>
      <c r="C416" t="s">
        <v>1378</v>
      </c>
      <c r="D416" t="s">
        <v>1379</v>
      </c>
    </row>
    <row r="417" spans="1:4" x14ac:dyDescent="0.25">
      <c r="A417" s="3" t="s">
        <v>354</v>
      </c>
      <c r="B417" t="s">
        <v>1382</v>
      </c>
      <c r="C417" t="s">
        <v>1378</v>
      </c>
      <c r="D417" t="s">
        <v>1384</v>
      </c>
    </row>
    <row r="418" spans="1:4" x14ac:dyDescent="0.25">
      <c r="A418" s="3" t="s">
        <v>355</v>
      </c>
      <c r="B418" t="s">
        <v>1382</v>
      </c>
      <c r="C418" t="s">
        <v>1380</v>
      </c>
      <c r="D418" t="s">
        <v>1381</v>
      </c>
    </row>
    <row r="419" spans="1:4" x14ac:dyDescent="0.25">
      <c r="A419" s="3" t="s">
        <v>356</v>
      </c>
      <c r="B419" t="s">
        <v>477</v>
      </c>
      <c r="C419" t="s">
        <v>1378</v>
      </c>
      <c r="D419" t="s">
        <v>1379</v>
      </c>
    </row>
    <row r="420" spans="1:4" x14ac:dyDescent="0.25">
      <c r="A420" s="3" t="s">
        <v>357</v>
      </c>
      <c r="B420" t="s">
        <v>477</v>
      </c>
      <c r="C420" t="s">
        <v>1378</v>
      </c>
      <c r="D420" t="s">
        <v>1379</v>
      </c>
    </row>
    <row r="421" spans="1:4" x14ac:dyDescent="0.25">
      <c r="A421" s="3" t="s">
        <v>358</v>
      </c>
      <c r="B421" t="s">
        <v>477</v>
      </c>
      <c r="C421" t="s">
        <v>1378</v>
      </c>
      <c r="D421" t="s">
        <v>1379</v>
      </c>
    </row>
    <row r="422" spans="1:4" x14ac:dyDescent="0.25">
      <c r="A422" s="3" t="s">
        <v>359</v>
      </c>
      <c r="B422" t="s">
        <v>477</v>
      </c>
      <c r="C422" t="s">
        <v>1378</v>
      </c>
      <c r="D422" t="s">
        <v>1379</v>
      </c>
    </row>
    <row r="423" spans="1:4" x14ac:dyDescent="0.25">
      <c r="A423" s="3" t="s">
        <v>360</v>
      </c>
      <c r="B423" t="s">
        <v>477</v>
      </c>
      <c r="C423" t="s">
        <v>1378</v>
      </c>
      <c r="D423" t="s">
        <v>1379</v>
      </c>
    </row>
    <row r="424" spans="1:4" x14ac:dyDescent="0.25">
      <c r="A424" s="3" t="s">
        <v>361</v>
      </c>
      <c r="B424" t="s">
        <v>477</v>
      </c>
      <c r="C424" t="s">
        <v>1378</v>
      </c>
      <c r="D424" t="s">
        <v>1379</v>
      </c>
    </row>
    <row r="425" spans="1:4" x14ac:dyDescent="0.25">
      <c r="A425" s="3" t="s">
        <v>362</v>
      </c>
      <c r="B425" t="s">
        <v>477</v>
      </c>
      <c r="C425" t="s">
        <v>1378</v>
      </c>
      <c r="D425" t="s">
        <v>1379</v>
      </c>
    </row>
    <row r="426" spans="1:4" x14ac:dyDescent="0.25">
      <c r="A426" s="3" t="s">
        <v>363</v>
      </c>
      <c r="B426" t="s">
        <v>477</v>
      </c>
      <c r="C426" t="s">
        <v>1378</v>
      </c>
      <c r="D426" t="s">
        <v>1379</v>
      </c>
    </row>
    <row r="427" spans="1:4" x14ac:dyDescent="0.25">
      <c r="A427" s="3" t="s">
        <v>364</v>
      </c>
      <c r="B427" t="s">
        <v>477</v>
      </c>
      <c r="C427" t="s">
        <v>1378</v>
      </c>
      <c r="D427" t="s">
        <v>1379</v>
      </c>
    </row>
    <row r="428" spans="1:4" x14ac:dyDescent="0.25">
      <c r="A428" s="3" t="s">
        <v>365</v>
      </c>
      <c r="B428" t="s">
        <v>477</v>
      </c>
      <c r="C428" t="s">
        <v>1378</v>
      </c>
      <c r="D428" t="s">
        <v>1379</v>
      </c>
    </row>
    <row r="429" spans="1:4" x14ac:dyDescent="0.25">
      <c r="A429" s="3" t="s">
        <v>440</v>
      </c>
      <c r="B429" t="s">
        <v>477</v>
      </c>
      <c r="C429" t="s">
        <v>1378</v>
      </c>
      <c r="D429" t="s">
        <v>1379</v>
      </c>
    </row>
    <row r="430" spans="1:4" x14ac:dyDescent="0.25">
      <c r="A430" s="3" t="s">
        <v>366</v>
      </c>
      <c r="B430" t="s">
        <v>477</v>
      </c>
      <c r="C430" t="s">
        <v>1378</v>
      </c>
      <c r="D430" t="s">
        <v>1379</v>
      </c>
    </row>
    <row r="431" spans="1:4" x14ac:dyDescent="0.25">
      <c r="A431" s="3" t="s">
        <v>367</v>
      </c>
      <c r="B431" t="s">
        <v>477</v>
      </c>
      <c r="C431" t="s">
        <v>1378</v>
      </c>
      <c r="D431" t="s">
        <v>1379</v>
      </c>
    </row>
    <row r="432" spans="1:4" x14ac:dyDescent="0.25">
      <c r="A432" s="3" t="s">
        <v>368</v>
      </c>
      <c r="B432" t="s">
        <v>477</v>
      </c>
      <c r="C432" t="s">
        <v>1378</v>
      </c>
      <c r="D432" t="s">
        <v>1379</v>
      </c>
    </row>
    <row r="433" spans="1:4" x14ac:dyDescent="0.25">
      <c r="A433" s="3" t="s">
        <v>369</v>
      </c>
      <c r="B433" t="s">
        <v>477</v>
      </c>
      <c r="C433" t="s">
        <v>1378</v>
      </c>
      <c r="D433" t="s">
        <v>1379</v>
      </c>
    </row>
    <row r="434" spans="1:4" x14ac:dyDescent="0.25">
      <c r="A434" s="3" t="s">
        <v>370</v>
      </c>
      <c r="B434" t="s">
        <v>477</v>
      </c>
      <c r="C434" t="s">
        <v>1378</v>
      </c>
      <c r="D434" t="s">
        <v>1379</v>
      </c>
    </row>
    <row r="435" spans="1:4" x14ac:dyDescent="0.25">
      <c r="A435" s="3" t="s">
        <v>452</v>
      </c>
      <c r="B435" t="s">
        <v>477</v>
      </c>
      <c r="C435" t="s">
        <v>1378</v>
      </c>
      <c r="D435" t="s">
        <v>1379</v>
      </c>
    </row>
    <row r="436" spans="1:4" x14ac:dyDescent="0.25">
      <c r="A436" s="3" t="s">
        <v>371</v>
      </c>
      <c r="B436" t="s">
        <v>477</v>
      </c>
      <c r="C436" t="s">
        <v>1378</v>
      </c>
      <c r="D436" t="s">
        <v>1379</v>
      </c>
    </row>
    <row r="437" spans="1:4" x14ac:dyDescent="0.25">
      <c r="A437" s="3" t="s">
        <v>372</v>
      </c>
      <c r="B437" t="s">
        <v>477</v>
      </c>
      <c r="C437" t="s">
        <v>1378</v>
      </c>
      <c r="D437" t="s">
        <v>1379</v>
      </c>
    </row>
    <row r="438" spans="1:4" x14ac:dyDescent="0.25">
      <c r="A438" s="3" t="s">
        <v>373</v>
      </c>
      <c r="B438" t="s">
        <v>477</v>
      </c>
      <c r="C438" t="s">
        <v>1378</v>
      </c>
      <c r="D438" t="s">
        <v>1379</v>
      </c>
    </row>
    <row r="439" spans="1:4" x14ac:dyDescent="0.25">
      <c r="A439" s="3" t="s">
        <v>374</v>
      </c>
      <c r="B439" t="s">
        <v>477</v>
      </c>
      <c r="C439" t="s">
        <v>1378</v>
      </c>
      <c r="D439" t="s">
        <v>1379</v>
      </c>
    </row>
    <row r="440" spans="1:4" x14ac:dyDescent="0.25">
      <c r="A440" s="3" t="s">
        <v>375</v>
      </c>
      <c r="B440" t="s">
        <v>477</v>
      </c>
      <c r="C440" t="s">
        <v>1378</v>
      </c>
      <c r="D440" t="s">
        <v>1379</v>
      </c>
    </row>
    <row r="441" spans="1:4" x14ac:dyDescent="0.25">
      <c r="A441" s="3" t="s">
        <v>376</v>
      </c>
      <c r="B441" t="s">
        <v>477</v>
      </c>
      <c r="C441" t="s">
        <v>1378</v>
      </c>
      <c r="D441" t="s">
        <v>1379</v>
      </c>
    </row>
    <row r="442" spans="1:4" x14ac:dyDescent="0.25">
      <c r="A442" s="3" t="s">
        <v>377</v>
      </c>
      <c r="B442" t="s">
        <v>477</v>
      </c>
      <c r="C442" t="s">
        <v>1378</v>
      </c>
      <c r="D442" t="s">
        <v>1379</v>
      </c>
    </row>
    <row r="443" spans="1:4" x14ac:dyDescent="0.25">
      <c r="A443" s="3" t="s">
        <v>378</v>
      </c>
      <c r="B443" t="s">
        <v>477</v>
      </c>
      <c r="C443" t="s">
        <v>1378</v>
      </c>
      <c r="D443" t="s">
        <v>1379</v>
      </c>
    </row>
    <row r="444" spans="1:4" x14ac:dyDescent="0.25">
      <c r="A444" s="3" t="s">
        <v>379</v>
      </c>
      <c r="B444" t="s">
        <v>1382</v>
      </c>
      <c r="C444" t="s">
        <v>1378</v>
      </c>
      <c r="D444" t="s">
        <v>1384</v>
      </c>
    </row>
    <row r="445" spans="1:4" x14ac:dyDescent="0.25">
      <c r="A445" s="3" t="s">
        <v>381</v>
      </c>
      <c r="B445" t="s">
        <v>477</v>
      </c>
      <c r="C445" t="s">
        <v>1378</v>
      </c>
      <c r="D445" t="s">
        <v>1379</v>
      </c>
    </row>
    <row r="446" spans="1:4" x14ac:dyDescent="0.25">
      <c r="A446" s="3" t="s">
        <v>383</v>
      </c>
      <c r="B446" t="s">
        <v>477</v>
      </c>
      <c r="C446" t="s">
        <v>1378</v>
      </c>
      <c r="D446" t="s">
        <v>1379</v>
      </c>
    </row>
    <row r="447" spans="1:4" x14ac:dyDescent="0.25">
      <c r="A447" s="3" t="s">
        <v>384</v>
      </c>
      <c r="B447" t="s">
        <v>477</v>
      </c>
      <c r="C447" t="s">
        <v>1378</v>
      </c>
      <c r="D447" t="s">
        <v>1379</v>
      </c>
    </row>
    <row r="448" spans="1:4" x14ac:dyDescent="0.25">
      <c r="A448" s="3" t="s">
        <v>385</v>
      </c>
      <c r="B448" t="s">
        <v>477</v>
      </c>
      <c r="C448" t="s">
        <v>1378</v>
      </c>
      <c r="D448" t="s">
        <v>1379</v>
      </c>
    </row>
    <row r="449" spans="1:4" x14ac:dyDescent="0.25">
      <c r="A449" s="3" t="s">
        <v>386</v>
      </c>
      <c r="B449" t="s">
        <v>477</v>
      </c>
      <c r="C449" t="s">
        <v>1378</v>
      </c>
      <c r="D449" t="s">
        <v>1379</v>
      </c>
    </row>
    <row r="450" spans="1:4" x14ac:dyDescent="0.25">
      <c r="A450" s="3" t="s">
        <v>453</v>
      </c>
      <c r="B450" t="s">
        <v>477</v>
      </c>
      <c r="C450" t="s">
        <v>1378</v>
      </c>
      <c r="D450" t="s">
        <v>1379</v>
      </c>
    </row>
    <row r="451" spans="1:4" x14ac:dyDescent="0.25">
      <c r="A451" s="3" t="s">
        <v>387</v>
      </c>
      <c r="B451" t="s">
        <v>477</v>
      </c>
      <c r="C451" t="s">
        <v>1378</v>
      </c>
      <c r="D451" t="s">
        <v>1379</v>
      </c>
    </row>
    <row r="452" spans="1:4" x14ac:dyDescent="0.25">
      <c r="A452" s="3" t="s">
        <v>388</v>
      </c>
      <c r="B452" t="s">
        <v>1382</v>
      </c>
      <c r="C452" t="s">
        <v>1378</v>
      </c>
      <c r="D452" t="s">
        <v>1384</v>
      </c>
    </row>
    <row r="453" spans="1:4" x14ac:dyDescent="0.25">
      <c r="A453" s="3" t="s">
        <v>454</v>
      </c>
      <c r="B453" t="s">
        <v>1382</v>
      </c>
      <c r="C453" t="s">
        <v>1378</v>
      </c>
      <c r="D453" t="s">
        <v>1384</v>
      </c>
    </row>
    <row r="454" spans="1:4" x14ac:dyDescent="0.25">
      <c r="A454" s="3" t="s">
        <v>389</v>
      </c>
      <c r="B454" t="s">
        <v>1382</v>
      </c>
      <c r="C454" t="s">
        <v>1378</v>
      </c>
      <c r="D454" t="s">
        <v>1384</v>
      </c>
    </row>
    <row r="455" spans="1:4" x14ac:dyDescent="0.25">
      <c r="A455" s="3" t="s">
        <v>390</v>
      </c>
      <c r="B455" t="s">
        <v>1382</v>
      </c>
      <c r="C455" t="s">
        <v>1378</v>
      </c>
      <c r="D455" t="s">
        <v>1384</v>
      </c>
    </row>
    <row r="456" spans="1:4" x14ac:dyDescent="0.25">
      <c r="A456" s="3" t="s">
        <v>391</v>
      </c>
      <c r="B456" t="s">
        <v>1382</v>
      </c>
      <c r="C456" t="s">
        <v>1378</v>
      </c>
      <c r="D456" t="s">
        <v>1384</v>
      </c>
    </row>
    <row r="457" spans="1:4" x14ac:dyDescent="0.25">
      <c r="A457" s="3" t="s">
        <v>392</v>
      </c>
      <c r="B457" t="s">
        <v>1382</v>
      </c>
      <c r="C457" t="s">
        <v>1380</v>
      </c>
      <c r="D457" t="s">
        <v>1381</v>
      </c>
    </row>
    <row r="458" spans="1:4" x14ac:dyDescent="0.25">
      <c r="A458" s="3" t="s">
        <v>393</v>
      </c>
      <c r="B458" t="s">
        <v>1382</v>
      </c>
      <c r="C458" t="s">
        <v>1380</v>
      </c>
      <c r="D458" t="s">
        <v>1381</v>
      </c>
    </row>
    <row r="459" spans="1:4" x14ac:dyDescent="0.25">
      <c r="A459" s="3" t="s">
        <v>394</v>
      </c>
      <c r="B459" t="s">
        <v>1382</v>
      </c>
      <c r="C459" t="s">
        <v>1380</v>
      </c>
      <c r="D459" t="s">
        <v>1381</v>
      </c>
    </row>
    <row r="460" spans="1:4" x14ac:dyDescent="0.25">
      <c r="A460" s="3" t="s">
        <v>395</v>
      </c>
      <c r="B460" t="s">
        <v>477</v>
      </c>
      <c r="C460" t="s">
        <v>1378</v>
      </c>
      <c r="D460" t="s">
        <v>1379</v>
      </c>
    </row>
    <row r="461" spans="1:4" x14ac:dyDescent="0.25">
      <c r="A461" s="3" t="s">
        <v>396</v>
      </c>
      <c r="B461" t="s">
        <v>477</v>
      </c>
      <c r="C461" t="s">
        <v>1378</v>
      </c>
      <c r="D461" t="s">
        <v>1379</v>
      </c>
    </row>
    <row r="462" spans="1:4" x14ac:dyDescent="0.25">
      <c r="A462" s="3" t="s">
        <v>262</v>
      </c>
      <c r="B462" t="s">
        <v>477</v>
      </c>
      <c r="C462" t="s">
        <v>1378</v>
      </c>
      <c r="D462" t="s">
        <v>1379</v>
      </c>
    </row>
    <row r="463" spans="1:4" x14ac:dyDescent="0.25">
      <c r="A463" s="3" t="s">
        <v>397</v>
      </c>
      <c r="B463" t="s">
        <v>477</v>
      </c>
      <c r="C463" t="s">
        <v>1380</v>
      </c>
      <c r="D463" t="s">
        <v>1385</v>
      </c>
    </row>
    <row r="464" spans="1:4" x14ac:dyDescent="0.25">
      <c r="A464" s="3" t="s">
        <v>398</v>
      </c>
      <c r="B464" t="s">
        <v>477</v>
      </c>
      <c r="C464" t="s">
        <v>1378</v>
      </c>
      <c r="D464" t="s">
        <v>1379</v>
      </c>
    </row>
    <row r="465" spans="1:4" x14ac:dyDescent="0.25">
      <c r="A465" s="3" t="s">
        <v>399</v>
      </c>
      <c r="B465" t="s">
        <v>477</v>
      </c>
      <c r="C465" t="s">
        <v>1378</v>
      </c>
      <c r="D465" t="s">
        <v>1379</v>
      </c>
    </row>
    <row r="466" spans="1:4" x14ac:dyDescent="0.25">
      <c r="A466" s="3" t="s">
        <v>400</v>
      </c>
      <c r="B466" t="s">
        <v>477</v>
      </c>
      <c r="C466" t="s">
        <v>1378</v>
      </c>
      <c r="D466" t="s">
        <v>1379</v>
      </c>
    </row>
    <row r="467" spans="1:4" x14ac:dyDescent="0.25">
      <c r="A467" s="3" t="s">
        <v>401</v>
      </c>
      <c r="B467" t="s">
        <v>477</v>
      </c>
      <c r="C467" t="s">
        <v>1378</v>
      </c>
      <c r="D467" t="s">
        <v>1379</v>
      </c>
    </row>
    <row r="468" spans="1:4" x14ac:dyDescent="0.25">
      <c r="A468" s="3" t="s">
        <v>402</v>
      </c>
      <c r="B468" t="s">
        <v>477</v>
      </c>
      <c r="C468" t="s">
        <v>1378</v>
      </c>
      <c r="D468" t="s">
        <v>1379</v>
      </c>
    </row>
    <row r="469" spans="1:4" x14ac:dyDescent="0.25">
      <c r="A469" s="3" t="s">
        <v>403</v>
      </c>
      <c r="B469" t="s">
        <v>477</v>
      </c>
      <c r="C469" t="s">
        <v>1378</v>
      </c>
      <c r="D469" t="s">
        <v>1379</v>
      </c>
    </row>
    <row r="470" spans="1:4" x14ac:dyDescent="0.25">
      <c r="A470" s="3" t="s">
        <v>404</v>
      </c>
      <c r="B470" t="s">
        <v>477</v>
      </c>
      <c r="C470" t="s">
        <v>1378</v>
      </c>
      <c r="D470" t="s">
        <v>1379</v>
      </c>
    </row>
    <row r="471" spans="1:4" x14ac:dyDescent="0.25">
      <c r="A471" s="3" t="s">
        <v>405</v>
      </c>
      <c r="B471" t="s">
        <v>477</v>
      </c>
      <c r="C471" t="s">
        <v>1378</v>
      </c>
      <c r="D471" t="s">
        <v>1379</v>
      </c>
    </row>
    <row r="472" spans="1:4" x14ac:dyDescent="0.25">
      <c r="A472" s="3" t="s">
        <v>406</v>
      </c>
      <c r="B472" t="s">
        <v>1382</v>
      </c>
      <c r="C472" t="s">
        <v>1378</v>
      </c>
      <c r="D472" t="s">
        <v>1384</v>
      </c>
    </row>
    <row r="473" spans="1:4" x14ac:dyDescent="0.25">
      <c r="A473" s="3" t="s">
        <v>407</v>
      </c>
      <c r="B473" t="s">
        <v>1382</v>
      </c>
      <c r="C473" t="s">
        <v>1380</v>
      </c>
      <c r="D473" t="s">
        <v>1381</v>
      </c>
    </row>
    <row r="474" spans="1:4" x14ac:dyDescent="0.25">
      <c r="A474" s="3" t="s">
        <v>408</v>
      </c>
      <c r="B474" t="s">
        <v>477</v>
      </c>
      <c r="C474" t="s">
        <v>1378</v>
      </c>
      <c r="D474" t="s">
        <v>1379</v>
      </c>
    </row>
    <row r="475" spans="1:4" x14ac:dyDescent="0.25">
      <c r="A475" s="3" t="s">
        <v>1277</v>
      </c>
      <c r="B475" t="s">
        <v>1382</v>
      </c>
      <c r="C475" t="s">
        <v>1380</v>
      </c>
      <c r="D475" t="s">
        <v>1381</v>
      </c>
    </row>
    <row r="476" spans="1:4" x14ac:dyDescent="0.25">
      <c r="A476" s="3" t="s">
        <v>1273</v>
      </c>
      <c r="B476" t="s">
        <v>1382</v>
      </c>
      <c r="C476" t="s">
        <v>1380</v>
      </c>
      <c r="D476" t="s">
        <v>1381</v>
      </c>
    </row>
    <row r="477" spans="1:4" x14ac:dyDescent="0.25">
      <c r="A477" s="3" t="s">
        <v>1269</v>
      </c>
      <c r="B477" t="s">
        <v>1382</v>
      </c>
      <c r="C477" t="s">
        <v>1380</v>
      </c>
      <c r="D477" t="s">
        <v>1381</v>
      </c>
    </row>
    <row r="478" spans="1:4" x14ac:dyDescent="0.25">
      <c r="A478" s="3" t="s">
        <v>1334</v>
      </c>
      <c r="B478" t="s">
        <v>1382</v>
      </c>
      <c r="C478" t="s">
        <v>1380</v>
      </c>
      <c r="D478" t="s">
        <v>1381</v>
      </c>
    </row>
    <row r="479" spans="1:4" x14ac:dyDescent="0.25">
      <c r="A479" s="3" t="s">
        <v>1289</v>
      </c>
      <c r="B479" t="s">
        <v>1382</v>
      </c>
      <c r="C479" t="s">
        <v>1380</v>
      </c>
      <c r="D479" t="s">
        <v>1381</v>
      </c>
    </row>
    <row r="480" spans="1:4" x14ac:dyDescent="0.25">
      <c r="A480" s="3" t="s">
        <v>409</v>
      </c>
      <c r="B480" t="s">
        <v>1382</v>
      </c>
      <c r="C480" t="s">
        <v>1380</v>
      </c>
      <c r="D480" t="s">
        <v>1381</v>
      </c>
    </row>
    <row r="481" spans="1:4" x14ac:dyDescent="0.25">
      <c r="A481" s="3" t="s">
        <v>410</v>
      </c>
      <c r="B481" t="s">
        <v>477</v>
      </c>
      <c r="C481" t="s">
        <v>1378</v>
      </c>
      <c r="D481" t="s">
        <v>1379</v>
      </c>
    </row>
    <row r="482" spans="1:4" x14ac:dyDescent="0.25">
      <c r="A482" s="3" t="s">
        <v>411</v>
      </c>
      <c r="B482" t="s">
        <v>477</v>
      </c>
      <c r="C482" t="s">
        <v>1378</v>
      </c>
      <c r="D482" t="s">
        <v>1379</v>
      </c>
    </row>
    <row r="483" spans="1:4" x14ac:dyDescent="0.25">
      <c r="A483" s="3" t="s">
        <v>412</v>
      </c>
      <c r="B483" t="s">
        <v>477</v>
      </c>
      <c r="C483" t="s">
        <v>1378</v>
      </c>
      <c r="D483" t="s">
        <v>1379</v>
      </c>
    </row>
    <row r="484" spans="1:4" x14ac:dyDescent="0.25">
      <c r="A484" s="3" t="s">
        <v>413</v>
      </c>
      <c r="B484" t="s">
        <v>477</v>
      </c>
      <c r="C484" t="s">
        <v>1378</v>
      </c>
      <c r="D484" t="s">
        <v>1379</v>
      </c>
    </row>
    <row r="485" spans="1:4" x14ac:dyDescent="0.25">
      <c r="A485" s="3" t="s">
        <v>414</v>
      </c>
      <c r="B485" t="s">
        <v>477</v>
      </c>
      <c r="C485" t="s">
        <v>1378</v>
      </c>
      <c r="D485" t="s">
        <v>1379</v>
      </c>
    </row>
    <row r="486" spans="1:4" x14ac:dyDescent="0.25">
      <c r="A486" s="3" t="s">
        <v>415</v>
      </c>
      <c r="B486" t="s">
        <v>477</v>
      </c>
      <c r="C486" t="s">
        <v>1378</v>
      </c>
      <c r="D486" t="s">
        <v>1379</v>
      </c>
    </row>
    <row r="487" spans="1:4" x14ac:dyDescent="0.25">
      <c r="A487" s="3" t="s">
        <v>416</v>
      </c>
      <c r="B487" t="s">
        <v>1382</v>
      </c>
      <c r="C487" t="s">
        <v>1380</v>
      </c>
      <c r="D487" t="s">
        <v>1381</v>
      </c>
    </row>
    <row r="488" spans="1:4" x14ac:dyDescent="0.25">
      <c r="A488" s="3" t="s">
        <v>417</v>
      </c>
      <c r="B488" t="s">
        <v>1382</v>
      </c>
      <c r="C488" t="s">
        <v>1380</v>
      </c>
      <c r="D488" t="s">
        <v>1381</v>
      </c>
    </row>
    <row r="489" spans="1:4" x14ac:dyDescent="0.25">
      <c r="A489" s="3" t="s">
        <v>418</v>
      </c>
      <c r="B489" t="s">
        <v>1382</v>
      </c>
      <c r="C489" t="s">
        <v>1378</v>
      </c>
      <c r="D489" t="s">
        <v>1384</v>
      </c>
    </row>
    <row r="490" spans="1:4" x14ac:dyDescent="0.25">
      <c r="A490" s="3" t="s">
        <v>419</v>
      </c>
      <c r="B490" t="s">
        <v>1382</v>
      </c>
      <c r="C490" t="s">
        <v>1378</v>
      </c>
      <c r="D490" t="s">
        <v>1384</v>
      </c>
    </row>
    <row r="491" spans="1:4" x14ac:dyDescent="0.25">
      <c r="A491" s="3" t="s">
        <v>420</v>
      </c>
      <c r="B491" t="s">
        <v>1382</v>
      </c>
      <c r="C491" t="s">
        <v>1380</v>
      </c>
      <c r="D491" t="s">
        <v>1381</v>
      </c>
    </row>
    <row r="492" spans="1:4" x14ac:dyDescent="0.25">
      <c r="A492" s="3" t="s">
        <v>421</v>
      </c>
      <c r="B492" t="s">
        <v>477</v>
      </c>
      <c r="C492" t="s">
        <v>1378</v>
      </c>
      <c r="D492" t="s">
        <v>1379</v>
      </c>
    </row>
    <row r="493" spans="1:4" x14ac:dyDescent="0.25">
      <c r="A493" s="3" t="s">
        <v>1275</v>
      </c>
      <c r="B493" t="s">
        <v>1382</v>
      </c>
      <c r="C493" t="s">
        <v>1380</v>
      </c>
      <c r="D493" t="s">
        <v>1381</v>
      </c>
    </row>
    <row r="494" spans="1:4" x14ac:dyDescent="0.25">
      <c r="A494" s="3" t="s">
        <v>1290</v>
      </c>
      <c r="B494" t="s">
        <v>1382</v>
      </c>
      <c r="C494" t="s">
        <v>1380</v>
      </c>
      <c r="D494" t="s">
        <v>1381</v>
      </c>
    </row>
    <row r="495" spans="1:4" x14ac:dyDescent="0.25">
      <c r="A495" s="3" t="s">
        <v>1291</v>
      </c>
      <c r="B495" t="s">
        <v>1382</v>
      </c>
      <c r="C495" t="s">
        <v>1380</v>
      </c>
      <c r="D495" t="s">
        <v>1381</v>
      </c>
    </row>
    <row r="496" spans="1:4" x14ac:dyDescent="0.25">
      <c r="A496" s="3" t="s">
        <v>422</v>
      </c>
      <c r="B496" t="s">
        <v>1382</v>
      </c>
      <c r="C496" t="s">
        <v>1380</v>
      </c>
      <c r="D496" t="s">
        <v>1381</v>
      </c>
    </row>
    <row r="497" spans="1:4" x14ac:dyDescent="0.25">
      <c r="A497" s="3" t="s">
        <v>423</v>
      </c>
      <c r="B497" t="s">
        <v>1382</v>
      </c>
      <c r="C497" t="s">
        <v>1380</v>
      </c>
      <c r="D497" t="s">
        <v>1381</v>
      </c>
    </row>
    <row r="498" spans="1:4" x14ac:dyDescent="0.25">
      <c r="A498" s="3" t="s">
        <v>424</v>
      </c>
      <c r="B498" t="s">
        <v>1382</v>
      </c>
      <c r="C498" t="s">
        <v>1380</v>
      </c>
      <c r="D498" t="s">
        <v>1381</v>
      </c>
    </row>
    <row r="499" spans="1:4" x14ac:dyDescent="0.25">
      <c r="A499" s="3" t="s">
        <v>425</v>
      </c>
      <c r="B499" t="s">
        <v>1382</v>
      </c>
      <c r="C499" t="s">
        <v>1380</v>
      </c>
      <c r="D499" t="s">
        <v>1381</v>
      </c>
    </row>
    <row r="500" spans="1:4" x14ac:dyDescent="0.25">
      <c r="A500" s="3" t="s">
        <v>426</v>
      </c>
      <c r="B500" t="s">
        <v>1382</v>
      </c>
      <c r="C500" t="s">
        <v>1380</v>
      </c>
      <c r="D500" t="s">
        <v>1381</v>
      </c>
    </row>
    <row r="501" spans="1:4" x14ac:dyDescent="0.25">
      <c r="A501" s="3" t="s">
        <v>427</v>
      </c>
      <c r="B501" t="s">
        <v>1382</v>
      </c>
      <c r="C501" t="s">
        <v>1378</v>
      </c>
      <c r="D501" t="s">
        <v>1384</v>
      </c>
    </row>
    <row r="502" spans="1:4" x14ac:dyDescent="0.25">
      <c r="A502" s="3" t="s">
        <v>428</v>
      </c>
      <c r="B502" t="s">
        <v>1382</v>
      </c>
      <c r="C502" t="s">
        <v>1378</v>
      </c>
      <c r="D502" t="s">
        <v>1384</v>
      </c>
    </row>
    <row r="503" spans="1:4" x14ac:dyDescent="0.25">
      <c r="A503" s="3" t="s">
        <v>429</v>
      </c>
      <c r="B503" t="s">
        <v>1382</v>
      </c>
      <c r="C503" t="s">
        <v>1378</v>
      </c>
      <c r="D503" t="s">
        <v>1384</v>
      </c>
    </row>
    <row r="504" spans="1:4" x14ac:dyDescent="0.25">
      <c r="A504" s="3" t="s">
        <v>430</v>
      </c>
      <c r="B504" t="s">
        <v>477</v>
      </c>
      <c r="C504" t="s">
        <v>1378</v>
      </c>
      <c r="D504" t="s">
        <v>1379</v>
      </c>
    </row>
    <row r="505" spans="1:4" x14ac:dyDescent="0.25">
      <c r="A505" s="3" t="s">
        <v>431</v>
      </c>
      <c r="B505" t="s">
        <v>477</v>
      </c>
      <c r="C505" t="s">
        <v>1378</v>
      </c>
      <c r="D505" t="s">
        <v>1379</v>
      </c>
    </row>
    <row r="506" spans="1:4" x14ac:dyDescent="0.25">
      <c r="A506" s="3" t="s">
        <v>432</v>
      </c>
      <c r="B506" t="s">
        <v>477</v>
      </c>
      <c r="C506" t="s">
        <v>1378</v>
      </c>
      <c r="D506" t="s">
        <v>1379</v>
      </c>
    </row>
    <row r="507" spans="1:4" x14ac:dyDescent="0.25">
      <c r="A507" s="3" t="s">
        <v>433</v>
      </c>
      <c r="B507" t="s">
        <v>477</v>
      </c>
      <c r="C507" t="s">
        <v>1378</v>
      </c>
      <c r="D507" t="s">
        <v>1379</v>
      </c>
    </row>
    <row r="508" spans="1:4" x14ac:dyDescent="0.25">
      <c r="A508" s="3" t="s">
        <v>146</v>
      </c>
      <c r="B508" t="s">
        <v>477</v>
      </c>
      <c r="C508" t="s">
        <v>1378</v>
      </c>
      <c r="D508" t="s">
        <v>1379</v>
      </c>
    </row>
    <row r="509" spans="1:4" x14ac:dyDescent="0.25">
      <c r="A509" s="3" t="s">
        <v>434</v>
      </c>
      <c r="B509" t="s">
        <v>477</v>
      </c>
      <c r="C509" t="s">
        <v>1378</v>
      </c>
      <c r="D509" t="s">
        <v>1379</v>
      </c>
    </row>
    <row r="510" spans="1:4" x14ac:dyDescent="0.25">
      <c r="A510" s="3" t="s">
        <v>435</v>
      </c>
      <c r="B510" t="s">
        <v>1382</v>
      </c>
      <c r="C510" t="s">
        <v>1380</v>
      </c>
      <c r="D510" t="s">
        <v>1381</v>
      </c>
    </row>
    <row r="511" spans="1:4" x14ac:dyDescent="0.25">
      <c r="A511" s="3" t="s">
        <v>436</v>
      </c>
      <c r="B511" t="s">
        <v>477</v>
      </c>
      <c r="C511" t="s">
        <v>1378</v>
      </c>
      <c r="D511" t="s">
        <v>1379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1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2.28515625" style="3" bestFit="1" customWidth="1"/>
    <col min="2" max="2" width="5.28515625" style="3" bestFit="1" customWidth="1"/>
    <col min="3" max="3" width="8.140625" style="5" bestFit="1" customWidth="1"/>
    <col min="4" max="4" width="9.28515625" style="3" bestFit="1" customWidth="1"/>
    <col min="5" max="5" width="12.28515625" style="3" bestFit="1" customWidth="1"/>
    <col min="6" max="6" width="16.5703125" style="3" bestFit="1" customWidth="1"/>
    <col min="7" max="7" width="15.140625" style="3" bestFit="1" customWidth="1"/>
    <col min="8" max="8" width="12.42578125" style="3" bestFit="1" customWidth="1"/>
    <col min="9" max="9" width="4.7109375" style="5" bestFit="1" customWidth="1"/>
    <col min="10" max="10" width="5.140625" style="3" bestFit="1" customWidth="1"/>
    <col min="11" max="11" width="11" style="3" bestFit="1" customWidth="1"/>
    <col min="12" max="12" width="5.140625" style="5" bestFit="1" customWidth="1"/>
    <col min="13" max="13" width="5.140625" style="3" bestFit="1" customWidth="1"/>
    <col min="14" max="14" width="10.42578125" style="3" bestFit="1" customWidth="1"/>
    <col min="15" max="15" width="5.140625" style="5" bestFit="1" customWidth="1"/>
    <col min="16" max="16" width="5.140625" style="3" bestFit="1" customWidth="1"/>
    <col min="17" max="17" width="12.28515625" style="3" bestFit="1" customWidth="1"/>
    <col min="18" max="18" width="4.7109375" style="5" bestFit="1" customWidth="1"/>
    <col min="19" max="19" width="4.85546875" style="3" bestFit="1" customWidth="1"/>
    <col min="20" max="20" width="15" style="3" bestFit="1" customWidth="1"/>
    <col min="21" max="21" width="5.140625" style="5" bestFit="1" customWidth="1"/>
    <col min="22" max="22" width="5.140625" style="3" bestFit="1" customWidth="1"/>
    <col min="23" max="23" width="10.85546875" style="3" bestFit="1" customWidth="1"/>
    <col min="24" max="24" width="5.140625" style="5" bestFit="1" customWidth="1"/>
    <col min="25" max="25" width="5.140625" style="3" bestFit="1" customWidth="1"/>
    <col min="26" max="26" width="10.42578125" style="3" bestFit="1" customWidth="1"/>
    <col min="27" max="27" width="5.140625" style="5" bestFit="1" customWidth="1"/>
    <col min="28" max="28" width="5.140625" style="3" bestFit="1" customWidth="1"/>
    <col min="29" max="29" width="12.42578125" style="3" customWidth="1"/>
    <col min="30" max="30" width="19.28515625" style="30" bestFit="1" customWidth="1"/>
    <col min="31" max="31" width="19.42578125" style="3" bestFit="1" customWidth="1"/>
    <col min="32" max="32" width="23" style="3" bestFit="1" customWidth="1"/>
    <col min="33" max="33" width="23.140625" style="3" bestFit="1" customWidth="1"/>
    <col min="34" max="34" width="22" style="4" bestFit="1" customWidth="1"/>
  </cols>
  <sheetData>
    <row r="1" spans="1:34" x14ac:dyDescent="0.25">
      <c r="A1" s="3" t="s">
        <v>1442</v>
      </c>
      <c r="B1" s="3" t="s">
        <v>1443</v>
      </c>
      <c r="C1" s="5" t="s">
        <v>441</v>
      </c>
      <c r="D1" s="3" t="s">
        <v>442</v>
      </c>
      <c r="E1" s="3" t="s">
        <v>625</v>
      </c>
      <c r="F1" s="3" t="s">
        <v>455</v>
      </c>
      <c r="G1" s="3" t="s">
        <v>456</v>
      </c>
      <c r="H1" s="3" t="s">
        <v>626</v>
      </c>
      <c r="I1" s="5" t="s">
        <v>607</v>
      </c>
      <c r="J1" s="3" t="s">
        <v>608</v>
      </c>
      <c r="K1" s="3" t="s">
        <v>609</v>
      </c>
      <c r="L1" s="5" t="s">
        <v>607</v>
      </c>
      <c r="M1" s="3" t="s">
        <v>608</v>
      </c>
      <c r="N1" s="3" t="s">
        <v>609</v>
      </c>
      <c r="O1" s="5" t="s">
        <v>607</v>
      </c>
      <c r="P1" s="3" t="s">
        <v>608</v>
      </c>
      <c r="Q1" s="3" t="s">
        <v>609</v>
      </c>
      <c r="R1" s="5" t="s">
        <v>607</v>
      </c>
      <c r="S1" s="3" t="s">
        <v>608</v>
      </c>
      <c r="T1" s="3" t="s">
        <v>609</v>
      </c>
      <c r="U1" s="5" t="s">
        <v>607</v>
      </c>
      <c r="V1" s="3" t="s">
        <v>608</v>
      </c>
      <c r="W1" s="3" t="s">
        <v>609</v>
      </c>
      <c r="X1" s="5" t="s">
        <v>607</v>
      </c>
      <c r="Y1" s="3" t="s">
        <v>608</v>
      </c>
      <c r="Z1" s="3" t="s">
        <v>609</v>
      </c>
      <c r="AA1" s="5" t="s">
        <v>607</v>
      </c>
      <c r="AB1" s="3" t="s">
        <v>608</v>
      </c>
      <c r="AC1" s="3" t="s">
        <v>609</v>
      </c>
      <c r="AD1" s="30" t="s">
        <v>649</v>
      </c>
      <c r="AE1" s="3" t="s">
        <v>650</v>
      </c>
      <c r="AF1" s="3" t="s">
        <v>651</v>
      </c>
      <c r="AG1" s="3" t="s">
        <v>652</v>
      </c>
      <c r="AH1" s="4" t="s">
        <v>654</v>
      </c>
    </row>
    <row r="2" spans="1:34" x14ac:dyDescent="0.25">
      <c r="A2" s="3" t="s">
        <v>0</v>
      </c>
      <c r="B2" s="3" t="s">
        <v>1379</v>
      </c>
      <c r="C2" s="5">
        <v>0</v>
      </c>
      <c r="D2" s="3">
        <v>0</v>
      </c>
      <c r="E2" s="3">
        <v>0</v>
      </c>
      <c r="F2" s="3">
        <v>70</v>
      </c>
      <c r="G2" s="3">
        <v>66</v>
      </c>
      <c r="H2" s="3">
        <v>70</v>
      </c>
      <c r="I2" s="5">
        <v>0</v>
      </c>
      <c r="J2" s="3">
        <v>50</v>
      </c>
      <c r="K2" s="3" t="s">
        <v>624</v>
      </c>
      <c r="L2" s="5" t="s">
        <v>443</v>
      </c>
      <c r="M2" s="3">
        <v>45</v>
      </c>
      <c r="N2" s="3" t="s">
        <v>629</v>
      </c>
      <c r="O2" s="5">
        <v>0</v>
      </c>
      <c r="P2" s="3">
        <v>40</v>
      </c>
      <c r="Q2" s="3" t="s">
        <v>630</v>
      </c>
      <c r="R2" s="5">
        <v>0</v>
      </c>
      <c r="S2" s="3">
        <v>50</v>
      </c>
      <c r="T2" s="3" t="s">
        <v>631</v>
      </c>
      <c r="U2" s="5" t="s">
        <v>443</v>
      </c>
      <c r="V2" s="3" t="s">
        <v>443</v>
      </c>
      <c r="W2" s="3" t="s">
        <v>443</v>
      </c>
      <c r="X2" s="5" t="s">
        <v>443</v>
      </c>
      <c r="Y2" s="3" t="s">
        <v>443</v>
      </c>
      <c r="Z2" s="3" t="s">
        <v>443</v>
      </c>
      <c r="AA2" s="5" t="s">
        <v>443</v>
      </c>
      <c r="AB2" s="3" t="s">
        <v>443</v>
      </c>
      <c r="AC2" s="3" t="s">
        <v>443</v>
      </c>
      <c r="AD2" s="30">
        <v>0</v>
      </c>
      <c r="AE2" s="3">
        <v>70</v>
      </c>
      <c r="AF2" s="3">
        <v>0</v>
      </c>
      <c r="AG2" s="3">
        <v>50</v>
      </c>
    </row>
    <row r="3" spans="1:34" x14ac:dyDescent="0.25">
      <c r="A3" s="3" t="s">
        <v>1</v>
      </c>
      <c r="B3" s="3" t="s">
        <v>1379</v>
      </c>
      <c r="C3" s="5">
        <v>1</v>
      </c>
      <c r="D3" s="3">
        <v>1</v>
      </c>
      <c r="E3" s="3">
        <v>1</v>
      </c>
      <c r="F3" s="3">
        <v>22</v>
      </c>
      <c r="G3" s="3">
        <v>16</v>
      </c>
      <c r="H3" s="3">
        <v>22</v>
      </c>
      <c r="I3" s="5">
        <v>2</v>
      </c>
      <c r="J3" s="3">
        <v>20</v>
      </c>
      <c r="K3" s="3" t="s">
        <v>624</v>
      </c>
      <c r="L3" s="5" t="s">
        <v>443</v>
      </c>
      <c r="M3" s="3" t="s">
        <v>443</v>
      </c>
      <c r="N3" s="3" t="s">
        <v>443</v>
      </c>
      <c r="O3" s="5">
        <v>0</v>
      </c>
      <c r="P3" s="3">
        <v>30</v>
      </c>
      <c r="Q3" s="3" t="s">
        <v>630</v>
      </c>
      <c r="R3" s="5">
        <v>2</v>
      </c>
      <c r="S3" s="3">
        <v>20</v>
      </c>
      <c r="T3" s="3" t="s">
        <v>631</v>
      </c>
      <c r="U3" s="5" t="s">
        <v>443</v>
      </c>
      <c r="V3" s="3" t="s">
        <v>443</v>
      </c>
      <c r="W3" s="3" t="s">
        <v>443</v>
      </c>
      <c r="X3" s="5" t="s">
        <v>443</v>
      </c>
      <c r="Y3" s="3" t="s">
        <v>443</v>
      </c>
      <c r="Z3" s="3" t="s">
        <v>443</v>
      </c>
      <c r="AA3" s="5" t="s">
        <v>443</v>
      </c>
      <c r="AB3" s="3" t="s">
        <v>443</v>
      </c>
      <c r="AC3" s="3" t="s">
        <v>443</v>
      </c>
      <c r="AD3" s="30">
        <v>0</v>
      </c>
      <c r="AE3" s="3">
        <v>30</v>
      </c>
      <c r="AF3" s="3">
        <v>1</v>
      </c>
      <c r="AG3" s="3">
        <v>22</v>
      </c>
    </row>
    <row r="4" spans="1:34" x14ac:dyDescent="0.25">
      <c r="A4" s="3" t="s">
        <v>2</v>
      </c>
      <c r="B4" s="3" t="s">
        <v>1379</v>
      </c>
      <c r="C4" s="5">
        <v>4.5</v>
      </c>
      <c r="D4" s="3">
        <v>3</v>
      </c>
      <c r="E4" s="3">
        <v>3</v>
      </c>
      <c r="F4" s="3">
        <v>19.8</v>
      </c>
      <c r="G4" s="3">
        <v>5</v>
      </c>
      <c r="H4" s="3">
        <v>19.8</v>
      </c>
      <c r="I4" s="5">
        <v>2</v>
      </c>
      <c r="J4" s="3">
        <v>30</v>
      </c>
      <c r="K4" s="3" t="s">
        <v>624</v>
      </c>
      <c r="L4" s="5" t="s">
        <v>443</v>
      </c>
      <c r="M4" s="3" t="s">
        <v>443</v>
      </c>
      <c r="N4" s="3" t="s">
        <v>443</v>
      </c>
      <c r="O4" s="5">
        <v>0</v>
      </c>
      <c r="P4" s="3">
        <v>30</v>
      </c>
      <c r="Q4" s="3" t="s">
        <v>630</v>
      </c>
      <c r="R4" s="5">
        <v>2</v>
      </c>
      <c r="S4" s="3">
        <v>30</v>
      </c>
      <c r="T4" s="3" t="s">
        <v>631</v>
      </c>
      <c r="U4" s="5" t="s">
        <v>443</v>
      </c>
      <c r="V4" s="3" t="s">
        <v>443</v>
      </c>
      <c r="W4" s="3" t="s">
        <v>443</v>
      </c>
      <c r="X4" s="5" t="s">
        <v>443</v>
      </c>
      <c r="Y4" s="3" t="s">
        <v>443</v>
      </c>
      <c r="Z4" s="3" t="s">
        <v>443</v>
      </c>
      <c r="AA4" s="5" t="s">
        <v>443</v>
      </c>
      <c r="AB4" s="3" t="s">
        <v>443</v>
      </c>
      <c r="AC4" s="3" t="s">
        <v>443</v>
      </c>
      <c r="AD4" s="30">
        <v>0</v>
      </c>
      <c r="AE4" s="3">
        <v>30</v>
      </c>
      <c r="AF4" s="3">
        <v>0</v>
      </c>
      <c r="AG4" s="3">
        <v>30</v>
      </c>
      <c r="AH4" s="4" t="s">
        <v>653</v>
      </c>
    </row>
    <row r="5" spans="1:34" x14ac:dyDescent="0.25">
      <c r="A5" s="3" t="s">
        <v>445</v>
      </c>
      <c r="B5" s="3" t="s">
        <v>1379</v>
      </c>
      <c r="C5" s="5" t="s">
        <v>443</v>
      </c>
      <c r="D5" s="3" t="s">
        <v>443</v>
      </c>
      <c r="E5" s="3" t="s">
        <v>443</v>
      </c>
      <c r="F5" s="3" t="s">
        <v>443</v>
      </c>
      <c r="G5" s="3" t="s">
        <v>443</v>
      </c>
      <c r="H5" s="3" t="s">
        <v>443</v>
      </c>
      <c r="I5" s="5" t="s">
        <v>443</v>
      </c>
      <c r="J5" s="3" t="s">
        <v>443</v>
      </c>
      <c r="K5" s="3" t="s">
        <v>443</v>
      </c>
      <c r="L5" s="5" t="s">
        <v>443</v>
      </c>
      <c r="M5" s="3" t="s">
        <v>443</v>
      </c>
      <c r="N5" s="3" t="s">
        <v>443</v>
      </c>
      <c r="O5" s="5">
        <v>0</v>
      </c>
      <c r="P5" s="3">
        <v>30</v>
      </c>
      <c r="Q5" s="3" t="s">
        <v>630</v>
      </c>
      <c r="R5" s="5">
        <v>0</v>
      </c>
      <c r="S5" s="3">
        <v>35</v>
      </c>
      <c r="T5" s="3" t="s">
        <v>631</v>
      </c>
      <c r="U5" s="5" t="s">
        <v>443</v>
      </c>
      <c r="V5" s="3" t="s">
        <v>443</v>
      </c>
      <c r="W5" s="3" t="s">
        <v>443</v>
      </c>
      <c r="X5" s="5" t="s">
        <v>443</v>
      </c>
      <c r="Y5" s="3" t="s">
        <v>443</v>
      </c>
      <c r="Z5" s="3" t="s">
        <v>443</v>
      </c>
      <c r="AA5" s="5">
        <v>10</v>
      </c>
      <c r="AB5" s="3">
        <v>10</v>
      </c>
      <c r="AC5" s="3" t="s">
        <v>644</v>
      </c>
      <c r="AD5" s="30">
        <v>0</v>
      </c>
      <c r="AE5" s="3">
        <v>35</v>
      </c>
      <c r="AF5" s="3">
        <v>0</v>
      </c>
      <c r="AG5" s="3">
        <v>35</v>
      </c>
      <c r="AH5" s="4" t="s">
        <v>653</v>
      </c>
    </row>
    <row r="6" spans="1:34" x14ac:dyDescent="0.25">
      <c r="A6" s="3" t="s">
        <v>3</v>
      </c>
      <c r="B6" s="3" t="s">
        <v>1379</v>
      </c>
      <c r="C6" s="5">
        <v>0.5</v>
      </c>
      <c r="D6" s="3">
        <v>2</v>
      </c>
      <c r="E6" s="3">
        <v>0.5</v>
      </c>
      <c r="F6" s="3" t="s">
        <v>457</v>
      </c>
      <c r="G6" s="3">
        <v>11</v>
      </c>
      <c r="H6" s="3">
        <v>38</v>
      </c>
      <c r="I6" s="5">
        <v>2</v>
      </c>
      <c r="J6" s="3">
        <v>40</v>
      </c>
      <c r="K6" s="3" t="s">
        <v>624</v>
      </c>
      <c r="L6" s="5" t="s">
        <v>443</v>
      </c>
      <c r="M6" s="3" t="s">
        <v>443</v>
      </c>
      <c r="N6" s="3" t="s">
        <v>443</v>
      </c>
      <c r="O6" s="5">
        <v>2</v>
      </c>
      <c r="P6" s="3">
        <v>18</v>
      </c>
      <c r="Q6" s="3" t="s">
        <v>630</v>
      </c>
      <c r="R6" s="5">
        <v>2</v>
      </c>
      <c r="S6" s="3">
        <v>18</v>
      </c>
      <c r="T6" s="3" t="s">
        <v>631</v>
      </c>
      <c r="U6" s="5" t="s">
        <v>443</v>
      </c>
      <c r="V6" s="3" t="s">
        <v>443</v>
      </c>
      <c r="W6" s="3" t="s">
        <v>443</v>
      </c>
      <c r="X6" s="5" t="s">
        <v>443</v>
      </c>
      <c r="Y6" s="3" t="s">
        <v>443</v>
      </c>
      <c r="Z6" s="3" t="s">
        <v>443</v>
      </c>
      <c r="AA6" s="5" t="s">
        <v>443</v>
      </c>
      <c r="AB6" s="3" t="s">
        <v>443</v>
      </c>
      <c r="AC6" s="3" t="s">
        <v>443</v>
      </c>
      <c r="AD6" s="30">
        <v>0.5</v>
      </c>
      <c r="AE6" s="3">
        <v>40</v>
      </c>
      <c r="AF6" s="3">
        <v>2</v>
      </c>
      <c r="AG6" s="3">
        <v>38</v>
      </c>
    </row>
    <row r="7" spans="1:34" x14ac:dyDescent="0.25">
      <c r="A7" s="3" t="s">
        <v>4</v>
      </c>
      <c r="B7" s="3" t="s">
        <v>1379</v>
      </c>
      <c r="C7" s="5">
        <v>0</v>
      </c>
      <c r="D7" s="3">
        <v>0</v>
      </c>
      <c r="E7" s="3">
        <v>0</v>
      </c>
      <c r="F7" s="3">
        <v>72</v>
      </c>
      <c r="G7" s="3" t="s">
        <v>458</v>
      </c>
      <c r="H7" s="3">
        <v>110</v>
      </c>
      <c r="I7" s="5">
        <v>0</v>
      </c>
      <c r="J7" s="3">
        <v>26</v>
      </c>
      <c r="K7" s="3" t="s">
        <v>624</v>
      </c>
      <c r="L7" s="5" t="s">
        <v>443</v>
      </c>
      <c r="M7" s="3" t="s">
        <v>443</v>
      </c>
      <c r="N7" s="3" t="s">
        <v>443</v>
      </c>
      <c r="O7" s="5" t="s">
        <v>443</v>
      </c>
      <c r="P7" s="3" t="s">
        <v>443</v>
      </c>
      <c r="Q7" s="3" t="s">
        <v>443</v>
      </c>
      <c r="R7" s="5">
        <v>0</v>
      </c>
      <c r="S7" s="3">
        <v>15</v>
      </c>
      <c r="T7" s="3" t="s">
        <v>631</v>
      </c>
      <c r="U7" s="5" t="s">
        <v>443</v>
      </c>
      <c r="V7" s="3" t="s">
        <v>443</v>
      </c>
      <c r="W7" s="3" t="s">
        <v>443</v>
      </c>
      <c r="X7" s="5" t="s">
        <v>443</v>
      </c>
      <c r="Y7" s="3" t="s">
        <v>443</v>
      </c>
      <c r="Z7" s="3" t="s">
        <v>443</v>
      </c>
      <c r="AA7" s="5" t="s">
        <v>443</v>
      </c>
      <c r="AB7" s="3" t="s">
        <v>443</v>
      </c>
      <c r="AC7" s="3" t="s">
        <v>443</v>
      </c>
      <c r="AD7" s="30">
        <v>0</v>
      </c>
      <c r="AE7" s="3">
        <v>110</v>
      </c>
      <c r="AF7" s="3">
        <v>0</v>
      </c>
      <c r="AG7" s="3">
        <v>26</v>
      </c>
    </row>
    <row r="8" spans="1:34" x14ac:dyDescent="0.25">
      <c r="A8" s="3" t="s">
        <v>5</v>
      </c>
      <c r="B8" s="3" t="s">
        <v>1379</v>
      </c>
      <c r="C8" s="5">
        <v>0</v>
      </c>
      <c r="D8" s="3">
        <v>0</v>
      </c>
      <c r="E8" s="3">
        <v>0</v>
      </c>
      <c r="F8" s="3">
        <v>60</v>
      </c>
      <c r="G8" s="3">
        <v>47</v>
      </c>
      <c r="H8" s="3">
        <v>60</v>
      </c>
      <c r="I8" s="5">
        <v>4</v>
      </c>
      <c r="J8" s="3">
        <v>60</v>
      </c>
      <c r="K8" s="3" t="s">
        <v>624</v>
      </c>
      <c r="L8" s="5" t="s">
        <v>443</v>
      </c>
      <c r="M8" s="3" t="s">
        <v>443</v>
      </c>
      <c r="N8" s="3" t="s">
        <v>443</v>
      </c>
      <c r="O8" s="5">
        <v>3</v>
      </c>
      <c r="P8" s="3">
        <v>35</v>
      </c>
      <c r="Q8" s="3" t="s">
        <v>630</v>
      </c>
      <c r="R8" s="5">
        <v>5</v>
      </c>
      <c r="S8" s="3">
        <v>35</v>
      </c>
      <c r="T8" s="3" t="s">
        <v>631</v>
      </c>
      <c r="U8" s="5" t="s">
        <v>443</v>
      </c>
      <c r="V8" s="3" t="s">
        <v>443</v>
      </c>
      <c r="W8" s="3" t="s">
        <v>443</v>
      </c>
      <c r="X8" s="5" t="s">
        <v>443</v>
      </c>
      <c r="Y8" s="3" t="s">
        <v>443</v>
      </c>
      <c r="Z8" s="3" t="s">
        <v>443</v>
      </c>
      <c r="AA8" s="5" t="s">
        <v>443</v>
      </c>
      <c r="AB8" s="3" t="s">
        <v>443</v>
      </c>
      <c r="AC8" s="3" t="s">
        <v>443</v>
      </c>
      <c r="AD8" s="30">
        <v>0</v>
      </c>
      <c r="AE8" s="3">
        <v>60</v>
      </c>
      <c r="AF8" s="3">
        <v>3</v>
      </c>
      <c r="AG8" s="3">
        <v>60</v>
      </c>
    </row>
    <row r="9" spans="1:34" x14ac:dyDescent="0.25">
      <c r="A9" s="3" t="s">
        <v>6</v>
      </c>
      <c r="B9" s="3" t="s">
        <v>1379</v>
      </c>
      <c r="C9" s="5">
        <v>0</v>
      </c>
      <c r="D9" s="3">
        <v>0</v>
      </c>
      <c r="E9" s="3">
        <v>0</v>
      </c>
      <c r="F9" s="3">
        <v>56.5</v>
      </c>
      <c r="G9" s="3">
        <v>66</v>
      </c>
      <c r="H9" s="3">
        <v>66</v>
      </c>
      <c r="I9" s="5">
        <v>5</v>
      </c>
      <c r="J9" s="3">
        <v>25</v>
      </c>
      <c r="K9" s="3" t="s">
        <v>624</v>
      </c>
      <c r="L9" s="5" t="s">
        <v>443</v>
      </c>
      <c r="M9" s="3" t="s">
        <v>443</v>
      </c>
      <c r="N9" s="3" t="s">
        <v>443</v>
      </c>
      <c r="O9" s="5">
        <v>5</v>
      </c>
      <c r="P9" s="3">
        <v>20</v>
      </c>
      <c r="Q9" s="3" t="s">
        <v>630</v>
      </c>
      <c r="R9" s="5">
        <v>5</v>
      </c>
      <c r="S9" s="3">
        <v>20</v>
      </c>
      <c r="T9" s="3" t="s">
        <v>631</v>
      </c>
      <c r="U9" s="5" t="s">
        <v>443</v>
      </c>
      <c r="V9" s="3" t="s">
        <v>443</v>
      </c>
      <c r="W9" s="3" t="s">
        <v>443</v>
      </c>
      <c r="X9" s="5" t="s">
        <v>443</v>
      </c>
      <c r="Y9" s="3" t="s">
        <v>443</v>
      </c>
      <c r="Z9" s="3" t="s">
        <v>443</v>
      </c>
      <c r="AA9" s="5" t="s">
        <v>443</v>
      </c>
      <c r="AB9" s="3" t="s">
        <v>443</v>
      </c>
      <c r="AC9" s="3" t="s">
        <v>443</v>
      </c>
      <c r="AD9" s="30">
        <v>0</v>
      </c>
      <c r="AE9" s="3">
        <v>66</v>
      </c>
      <c r="AF9" s="3">
        <v>5</v>
      </c>
      <c r="AG9" s="3">
        <v>25</v>
      </c>
    </row>
    <row r="10" spans="1:34" x14ac:dyDescent="0.25">
      <c r="A10" s="3" t="s">
        <v>7</v>
      </c>
      <c r="B10" s="3" t="s">
        <v>1379</v>
      </c>
      <c r="C10" s="5">
        <v>1</v>
      </c>
      <c r="D10" s="3">
        <v>1</v>
      </c>
      <c r="E10" s="3">
        <v>1</v>
      </c>
      <c r="F10" s="3" t="s">
        <v>459</v>
      </c>
      <c r="G10" s="3" t="s">
        <v>460</v>
      </c>
      <c r="H10" s="3">
        <v>40</v>
      </c>
      <c r="I10" s="5">
        <v>3</v>
      </c>
      <c r="J10" s="3">
        <v>50</v>
      </c>
      <c r="K10" s="3" t="s">
        <v>624</v>
      </c>
      <c r="L10" s="5" t="s">
        <v>443</v>
      </c>
      <c r="M10" s="3" t="s">
        <v>443</v>
      </c>
      <c r="N10" s="3" t="s">
        <v>443</v>
      </c>
      <c r="O10" s="5">
        <v>3</v>
      </c>
      <c r="P10" s="3">
        <v>50</v>
      </c>
      <c r="Q10" s="3" t="s">
        <v>630</v>
      </c>
      <c r="R10" s="5">
        <v>3</v>
      </c>
      <c r="S10" s="3">
        <v>50</v>
      </c>
      <c r="T10" s="3" t="s">
        <v>631</v>
      </c>
      <c r="U10" s="5" t="s">
        <v>443</v>
      </c>
      <c r="V10" s="3" t="s">
        <v>443</v>
      </c>
      <c r="W10" s="3" t="s">
        <v>443</v>
      </c>
      <c r="X10" s="5" t="s">
        <v>443</v>
      </c>
      <c r="Y10" s="3" t="s">
        <v>443</v>
      </c>
      <c r="Z10" s="3" t="s">
        <v>443</v>
      </c>
      <c r="AA10" s="5" t="s">
        <v>443</v>
      </c>
      <c r="AB10" s="3" t="s">
        <v>443</v>
      </c>
      <c r="AC10" s="3" t="s">
        <v>443</v>
      </c>
      <c r="AD10" s="30">
        <v>1</v>
      </c>
      <c r="AE10" s="3">
        <v>50</v>
      </c>
      <c r="AF10" s="3">
        <v>3</v>
      </c>
      <c r="AG10" s="3">
        <v>50</v>
      </c>
    </row>
    <row r="11" spans="1:34" x14ac:dyDescent="0.25">
      <c r="A11" s="3" t="s">
        <v>8</v>
      </c>
      <c r="B11" s="3" t="s">
        <v>1379</v>
      </c>
      <c r="C11" s="5">
        <v>0</v>
      </c>
      <c r="D11" s="3">
        <v>0</v>
      </c>
      <c r="E11" s="3">
        <v>0</v>
      </c>
      <c r="F11" s="3" t="s">
        <v>461</v>
      </c>
      <c r="G11" s="3">
        <v>66</v>
      </c>
      <c r="H11" s="3">
        <v>66</v>
      </c>
      <c r="I11" s="5">
        <v>2</v>
      </c>
      <c r="J11" s="3">
        <v>40</v>
      </c>
      <c r="K11" s="3" t="s">
        <v>624</v>
      </c>
      <c r="L11" s="5" t="s">
        <v>443</v>
      </c>
      <c r="M11" s="3" t="s">
        <v>443</v>
      </c>
      <c r="N11" s="3" t="s">
        <v>443</v>
      </c>
      <c r="O11" s="5">
        <v>3</v>
      </c>
      <c r="P11" s="3">
        <v>20</v>
      </c>
      <c r="Q11" s="3" t="s">
        <v>630</v>
      </c>
      <c r="R11" s="5">
        <v>3</v>
      </c>
      <c r="S11" s="3">
        <v>20</v>
      </c>
      <c r="T11" s="3" t="s">
        <v>631</v>
      </c>
      <c r="U11" s="5" t="s">
        <v>443</v>
      </c>
      <c r="V11" s="3" t="s">
        <v>443</v>
      </c>
      <c r="W11" s="3" t="s">
        <v>443</v>
      </c>
      <c r="X11" s="5" t="s">
        <v>443</v>
      </c>
      <c r="Y11" s="3" t="s">
        <v>443</v>
      </c>
      <c r="Z11" s="3" t="s">
        <v>443</v>
      </c>
      <c r="AA11" s="5" t="s">
        <v>443</v>
      </c>
      <c r="AB11" s="3" t="s">
        <v>443</v>
      </c>
      <c r="AC11" s="3" t="s">
        <v>443</v>
      </c>
      <c r="AD11" s="30">
        <v>0</v>
      </c>
      <c r="AE11" s="3">
        <v>66</v>
      </c>
      <c r="AF11" s="3">
        <v>2</v>
      </c>
      <c r="AG11" s="3">
        <v>40</v>
      </c>
    </row>
    <row r="12" spans="1:34" x14ac:dyDescent="0.25">
      <c r="A12" s="3" t="s">
        <v>9</v>
      </c>
      <c r="B12" s="3" t="s">
        <v>1379</v>
      </c>
      <c r="C12" s="5">
        <v>0</v>
      </c>
      <c r="D12" s="3">
        <v>0.2</v>
      </c>
      <c r="E12" s="3">
        <v>0</v>
      </c>
      <c r="F12" s="3" t="s">
        <v>462</v>
      </c>
      <c r="G12" s="3">
        <v>73</v>
      </c>
      <c r="H12" s="3">
        <v>97</v>
      </c>
      <c r="I12" s="5">
        <v>0</v>
      </c>
      <c r="J12" s="3">
        <v>60</v>
      </c>
      <c r="K12" s="3" t="s">
        <v>624</v>
      </c>
      <c r="L12" s="5" t="s">
        <v>443</v>
      </c>
      <c r="M12" s="3" t="s">
        <v>443</v>
      </c>
      <c r="N12" s="3" t="s">
        <v>443</v>
      </c>
      <c r="O12" s="5">
        <v>0</v>
      </c>
      <c r="P12" s="3">
        <v>50</v>
      </c>
      <c r="Q12" s="3" t="s">
        <v>630</v>
      </c>
      <c r="R12" s="5">
        <v>0.5</v>
      </c>
      <c r="S12" s="3">
        <v>60</v>
      </c>
      <c r="T12" s="3" t="s">
        <v>631</v>
      </c>
      <c r="U12" s="5" t="s">
        <v>443</v>
      </c>
      <c r="V12" s="3" t="s">
        <v>443</v>
      </c>
      <c r="W12" s="3" t="s">
        <v>443</v>
      </c>
      <c r="X12" s="5" t="s">
        <v>443</v>
      </c>
      <c r="Y12" s="3" t="s">
        <v>443</v>
      </c>
      <c r="Z12" s="3" t="s">
        <v>443</v>
      </c>
      <c r="AA12" s="5" t="s">
        <v>443</v>
      </c>
      <c r="AB12" s="3" t="s">
        <v>443</v>
      </c>
      <c r="AC12" s="3" t="s">
        <v>443</v>
      </c>
      <c r="AD12" s="30">
        <v>0</v>
      </c>
      <c r="AE12" s="3">
        <v>97</v>
      </c>
      <c r="AF12" s="3">
        <v>0</v>
      </c>
      <c r="AG12" s="3">
        <v>60</v>
      </c>
    </row>
    <row r="13" spans="1:34" x14ac:dyDescent="0.25">
      <c r="A13" s="3" t="s">
        <v>10</v>
      </c>
      <c r="B13" s="3" t="s">
        <v>1379</v>
      </c>
      <c r="C13" s="5">
        <v>2.25</v>
      </c>
      <c r="D13" s="3" t="s">
        <v>443</v>
      </c>
      <c r="E13" s="3">
        <v>2.25</v>
      </c>
      <c r="F13" s="3">
        <v>40</v>
      </c>
      <c r="G13" s="3" t="s">
        <v>443</v>
      </c>
      <c r="H13" s="3">
        <v>40</v>
      </c>
      <c r="I13" s="5">
        <v>3</v>
      </c>
      <c r="J13" s="3">
        <v>40</v>
      </c>
      <c r="K13" s="3" t="s">
        <v>624</v>
      </c>
      <c r="L13" s="5" t="s">
        <v>443</v>
      </c>
      <c r="M13" s="3" t="s">
        <v>443</v>
      </c>
      <c r="N13" s="3" t="s">
        <v>443</v>
      </c>
      <c r="O13" s="5">
        <v>3</v>
      </c>
      <c r="P13" s="3">
        <v>20</v>
      </c>
      <c r="Q13" s="3" t="s">
        <v>630</v>
      </c>
      <c r="R13" s="5">
        <v>3</v>
      </c>
      <c r="S13" s="3">
        <v>20</v>
      </c>
      <c r="T13" s="3" t="s">
        <v>631</v>
      </c>
      <c r="U13" s="5" t="s">
        <v>443</v>
      </c>
      <c r="V13" s="3" t="s">
        <v>443</v>
      </c>
      <c r="W13" s="3" t="s">
        <v>443</v>
      </c>
      <c r="X13" s="5" t="s">
        <v>443</v>
      </c>
      <c r="Y13" s="3" t="s">
        <v>443</v>
      </c>
      <c r="Z13" s="3" t="s">
        <v>443</v>
      </c>
      <c r="AA13" s="5" t="s">
        <v>443</v>
      </c>
      <c r="AB13" s="3" t="s">
        <v>443</v>
      </c>
      <c r="AC13" s="3" t="s">
        <v>443</v>
      </c>
      <c r="AD13" s="30">
        <v>2.25</v>
      </c>
      <c r="AE13" s="3">
        <v>40</v>
      </c>
      <c r="AF13" s="3">
        <v>3</v>
      </c>
      <c r="AG13" s="3">
        <v>40</v>
      </c>
    </row>
    <row r="14" spans="1:34" x14ac:dyDescent="0.25">
      <c r="A14" s="3" t="s">
        <v>11</v>
      </c>
      <c r="B14" s="3" t="s">
        <v>1379</v>
      </c>
      <c r="C14" s="5">
        <v>0</v>
      </c>
      <c r="D14" s="3">
        <v>0</v>
      </c>
      <c r="E14" s="3">
        <v>0</v>
      </c>
      <c r="F14" s="3">
        <v>54</v>
      </c>
      <c r="G14" s="3">
        <v>66</v>
      </c>
      <c r="H14" s="3">
        <v>66</v>
      </c>
      <c r="I14" s="5">
        <v>1</v>
      </c>
      <c r="J14" s="3">
        <v>40</v>
      </c>
      <c r="K14" s="3" t="s">
        <v>624</v>
      </c>
      <c r="L14" s="5" t="s">
        <v>443</v>
      </c>
      <c r="M14" s="3" t="s">
        <v>443</v>
      </c>
      <c r="N14" s="3" t="s">
        <v>443</v>
      </c>
      <c r="O14" s="5">
        <v>3</v>
      </c>
      <c r="P14" s="3">
        <v>20</v>
      </c>
      <c r="Q14" s="3" t="s">
        <v>630</v>
      </c>
      <c r="R14" s="5">
        <v>8</v>
      </c>
      <c r="S14" s="3">
        <v>30</v>
      </c>
      <c r="T14" s="3" t="s">
        <v>631</v>
      </c>
      <c r="U14" s="5" t="s">
        <v>443</v>
      </c>
      <c r="V14" s="3" t="s">
        <v>443</v>
      </c>
      <c r="W14" s="3" t="s">
        <v>443</v>
      </c>
      <c r="X14" s="5" t="s">
        <v>443</v>
      </c>
      <c r="Y14" s="3" t="s">
        <v>443</v>
      </c>
      <c r="Z14" s="3" t="s">
        <v>443</v>
      </c>
      <c r="AA14" s="5" t="s">
        <v>443</v>
      </c>
      <c r="AB14" s="3" t="s">
        <v>443</v>
      </c>
      <c r="AC14" s="3" t="s">
        <v>443</v>
      </c>
      <c r="AD14" s="30">
        <v>0</v>
      </c>
      <c r="AE14" s="3">
        <v>66</v>
      </c>
      <c r="AF14" s="3">
        <v>1</v>
      </c>
      <c r="AG14" s="3">
        <v>40</v>
      </c>
    </row>
    <row r="15" spans="1:34" x14ac:dyDescent="0.25">
      <c r="A15" s="3" t="s">
        <v>12</v>
      </c>
      <c r="B15" s="3" t="s">
        <v>1379</v>
      </c>
      <c r="C15" s="5">
        <v>0</v>
      </c>
      <c r="D15" s="3">
        <v>0</v>
      </c>
      <c r="E15" s="3">
        <v>0</v>
      </c>
      <c r="F15" s="3" t="s">
        <v>463</v>
      </c>
      <c r="G15" s="3" t="s">
        <v>464</v>
      </c>
      <c r="H15" s="3">
        <v>91</v>
      </c>
      <c r="I15" s="5">
        <v>1</v>
      </c>
      <c r="J15" s="3">
        <v>67</v>
      </c>
      <c r="K15" s="3" t="s">
        <v>624</v>
      </c>
      <c r="L15" s="5" t="s">
        <v>443</v>
      </c>
      <c r="M15" s="3">
        <v>20</v>
      </c>
      <c r="N15" s="3" t="s">
        <v>629</v>
      </c>
      <c r="O15" s="5">
        <v>3</v>
      </c>
      <c r="P15" s="3">
        <v>25</v>
      </c>
      <c r="Q15" s="3" t="s">
        <v>630</v>
      </c>
      <c r="R15" s="5">
        <v>3</v>
      </c>
      <c r="S15" s="3">
        <v>25</v>
      </c>
      <c r="T15" s="3" t="s">
        <v>631</v>
      </c>
      <c r="U15" s="5" t="s">
        <v>443</v>
      </c>
      <c r="V15" s="3" t="s">
        <v>443</v>
      </c>
      <c r="W15" s="3" t="s">
        <v>443</v>
      </c>
      <c r="X15" s="5" t="s">
        <v>443</v>
      </c>
      <c r="Y15" s="3" t="s">
        <v>443</v>
      </c>
      <c r="Z15" s="3" t="s">
        <v>443</v>
      </c>
      <c r="AA15" s="5" t="s">
        <v>443</v>
      </c>
      <c r="AB15" s="3" t="s">
        <v>443</v>
      </c>
      <c r="AC15" s="3" t="s">
        <v>443</v>
      </c>
      <c r="AD15" s="30">
        <v>0</v>
      </c>
      <c r="AE15" s="3">
        <v>91</v>
      </c>
      <c r="AF15" s="3">
        <v>1</v>
      </c>
      <c r="AG15" s="3">
        <v>67</v>
      </c>
    </row>
    <row r="16" spans="1:34" x14ac:dyDescent="0.25">
      <c r="A16" s="3" t="s">
        <v>13</v>
      </c>
      <c r="B16" s="3" t="s">
        <v>1379</v>
      </c>
      <c r="C16" s="5">
        <v>2</v>
      </c>
      <c r="D16" s="3">
        <v>2</v>
      </c>
      <c r="E16" s="3">
        <v>2</v>
      </c>
      <c r="F16" s="3">
        <v>23.5</v>
      </c>
      <c r="G16" s="10" t="s">
        <v>465</v>
      </c>
      <c r="H16" s="3">
        <v>27</v>
      </c>
      <c r="I16" s="5">
        <v>5</v>
      </c>
      <c r="J16" s="3">
        <v>20</v>
      </c>
      <c r="K16" s="3" t="s">
        <v>624</v>
      </c>
      <c r="L16" s="5" t="s">
        <v>443</v>
      </c>
      <c r="M16" s="3" t="s">
        <v>443</v>
      </c>
      <c r="N16" s="3" t="s">
        <v>443</v>
      </c>
      <c r="O16" s="5">
        <v>5</v>
      </c>
      <c r="P16" s="3">
        <v>20</v>
      </c>
      <c r="Q16" s="3" t="s">
        <v>630</v>
      </c>
      <c r="R16" s="5">
        <v>5</v>
      </c>
      <c r="S16" s="3">
        <v>20</v>
      </c>
      <c r="T16" s="3" t="s">
        <v>631</v>
      </c>
      <c r="U16" s="5" t="s">
        <v>443</v>
      </c>
      <c r="V16" s="3" t="s">
        <v>443</v>
      </c>
      <c r="W16" s="3" t="s">
        <v>443</v>
      </c>
      <c r="X16" s="5" t="s">
        <v>443</v>
      </c>
      <c r="Y16" s="3" t="s">
        <v>443</v>
      </c>
      <c r="Z16" s="3" t="s">
        <v>443</v>
      </c>
      <c r="AA16" s="5" t="s">
        <v>443</v>
      </c>
      <c r="AB16" s="3" t="s">
        <v>443</v>
      </c>
      <c r="AC16" s="3" t="s">
        <v>443</v>
      </c>
      <c r="AD16" s="30">
        <v>2</v>
      </c>
      <c r="AE16" s="3">
        <v>27</v>
      </c>
      <c r="AF16" s="3">
        <v>5</v>
      </c>
      <c r="AG16" s="3">
        <v>20</v>
      </c>
    </row>
    <row r="17" spans="1:34" x14ac:dyDescent="0.25">
      <c r="A17" s="3" t="s">
        <v>14</v>
      </c>
      <c r="B17" s="3" t="s">
        <v>1379</v>
      </c>
      <c r="C17" s="5">
        <v>3</v>
      </c>
      <c r="D17" s="3">
        <v>20</v>
      </c>
      <c r="E17" s="3">
        <v>3</v>
      </c>
      <c r="F17" s="3">
        <v>30</v>
      </c>
      <c r="G17" s="3">
        <v>20</v>
      </c>
      <c r="H17" s="3">
        <v>30</v>
      </c>
      <c r="I17" s="5">
        <v>10</v>
      </c>
      <c r="J17" s="3">
        <v>35</v>
      </c>
      <c r="K17" s="3" t="s">
        <v>624</v>
      </c>
      <c r="L17" s="5" t="s">
        <v>443</v>
      </c>
      <c r="M17" s="3" t="s">
        <v>443</v>
      </c>
      <c r="N17" s="3" t="s">
        <v>443</v>
      </c>
      <c r="O17" s="5" t="s">
        <v>443</v>
      </c>
      <c r="P17" s="3" t="s">
        <v>443</v>
      </c>
      <c r="Q17" s="3" t="s">
        <v>443</v>
      </c>
      <c r="R17" s="5">
        <v>10</v>
      </c>
      <c r="S17" s="3">
        <v>30</v>
      </c>
      <c r="T17" s="3" t="s">
        <v>631</v>
      </c>
      <c r="U17" s="5" t="s">
        <v>443</v>
      </c>
      <c r="V17" s="3" t="s">
        <v>443</v>
      </c>
      <c r="W17" s="3" t="s">
        <v>443</v>
      </c>
      <c r="X17" s="5" t="s">
        <v>443</v>
      </c>
      <c r="Y17" s="3" t="s">
        <v>443</v>
      </c>
      <c r="Z17" s="3" t="s">
        <v>443</v>
      </c>
      <c r="AA17" s="5" t="s">
        <v>443</v>
      </c>
      <c r="AB17" s="3" t="s">
        <v>443</v>
      </c>
      <c r="AC17" s="3" t="s">
        <v>443</v>
      </c>
      <c r="AD17" s="30">
        <v>3</v>
      </c>
      <c r="AE17" s="3">
        <v>35</v>
      </c>
      <c r="AF17" s="3">
        <v>10</v>
      </c>
      <c r="AG17" s="3">
        <v>35</v>
      </c>
    </row>
    <row r="18" spans="1:34" x14ac:dyDescent="0.25">
      <c r="A18" s="3" t="s">
        <v>15</v>
      </c>
      <c r="B18" s="3" t="s">
        <v>1379</v>
      </c>
      <c r="C18" s="5">
        <v>0</v>
      </c>
      <c r="D18" s="3">
        <v>0</v>
      </c>
      <c r="E18" s="3">
        <v>0</v>
      </c>
      <c r="F18" s="3">
        <v>45</v>
      </c>
      <c r="G18" s="3">
        <v>46</v>
      </c>
      <c r="H18" s="3">
        <v>46</v>
      </c>
      <c r="I18" s="5">
        <v>0</v>
      </c>
      <c r="J18" s="3">
        <v>22</v>
      </c>
      <c r="K18" s="3" t="s">
        <v>624</v>
      </c>
      <c r="L18" s="5" t="s">
        <v>443</v>
      </c>
      <c r="M18" s="3" t="s">
        <v>443</v>
      </c>
      <c r="N18" s="3" t="s">
        <v>443</v>
      </c>
      <c r="O18" s="5">
        <v>0</v>
      </c>
      <c r="P18" s="3">
        <v>12</v>
      </c>
      <c r="Q18" s="3" t="s">
        <v>630</v>
      </c>
      <c r="R18" s="5">
        <v>0</v>
      </c>
      <c r="S18" s="3">
        <v>12</v>
      </c>
      <c r="T18" s="3" t="s">
        <v>631</v>
      </c>
      <c r="U18" s="5" t="s">
        <v>443</v>
      </c>
      <c r="V18" s="3" t="s">
        <v>443</v>
      </c>
      <c r="W18" s="3" t="s">
        <v>443</v>
      </c>
      <c r="X18" s="5" t="s">
        <v>443</v>
      </c>
      <c r="Y18" s="3" t="s">
        <v>443</v>
      </c>
      <c r="Z18" s="3" t="s">
        <v>443</v>
      </c>
      <c r="AA18" s="5" t="s">
        <v>443</v>
      </c>
      <c r="AB18" s="3" t="s">
        <v>443</v>
      </c>
      <c r="AC18" s="3" t="s">
        <v>443</v>
      </c>
      <c r="AD18" s="30">
        <v>0</v>
      </c>
      <c r="AE18" s="3">
        <v>46</v>
      </c>
      <c r="AF18" s="3">
        <v>0</v>
      </c>
      <c r="AG18" s="3">
        <v>22</v>
      </c>
    </row>
    <row r="19" spans="1:34" x14ac:dyDescent="0.25">
      <c r="A19" s="3" t="s">
        <v>16</v>
      </c>
      <c r="B19" s="3" t="s">
        <v>1379</v>
      </c>
      <c r="C19" s="5">
        <v>0</v>
      </c>
      <c r="D19" s="3">
        <v>0</v>
      </c>
      <c r="E19" s="3">
        <v>0</v>
      </c>
      <c r="F19" s="3">
        <v>35</v>
      </c>
      <c r="G19" s="3">
        <v>37.6</v>
      </c>
      <c r="H19" s="3">
        <v>37.6</v>
      </c>
      <c r="I19" s="5">
        <v>5</v>
      </c>
      <c r="J19" s="3">
        <v>25</v>
      </c>
      <c r="K19" s="3" t="s">
        <v>624</v>
      </c>
      <c r="L19" s="5" t="s">
        <v>443</v>
      </c>
      <c r="M19" s="3" t="s">
        <v>443</v>
      </c>
      <c r="N19" s="3" t="s">
        <v>443</v>
      </c>
      <c r="O19" s="5">
        <v>3</v>
      </c>
      <c r="P19" s="3">
        <v>25</v>
      </c>
      <c r="Q19" s="3" t="s">
        <v>630</v>
      </c>
      <c r="R19" s="5">
        <v>5</v>
      </c>
      <c r="S19" s="3">
        <v>25</v>
      </c>
      <c r="T19" s="3" t="s">
        <v>631</v>
      </c>
      <c r="U19" s="5" t="s">
        <v>443</v>
      </c>
      <c r="V19" s="3" t="s">
        <v>443</v>
      </c>
      <c r="W19" s="3" t="s">
        <v>443</v>
      </c>
      <c r="X19" s="5" t="s">
        <v>443</v>
      </c>
      <c r="Y19" s="3" t="s">
        <v>443</v>
      </c>
      <c r="Z19" s="3" t="s">
        <v>443</v>
      </c>
      <c r="AA19" s="5" t="s">
        <v>443</v>
      </c>
      <c r="AB19" s="3" t="s">
        <v>443</v>
      </c>
      <c r="AC19" s="3" t="s">
        <v>443</v>
      </c>
      <c r="AD19" s="30">
        <v>0</v>
      </c>
      <c r="AE19" s="3">
        <v>37.6</v>
      </c>
      <c r="AF19" s="3">
        <v>3</v>
      </c>
      <c r="AG19" s="3">
        <v>25</v>
      </c>
    </row>
    <row r="20" spans="1:34" x14ac:dyDescent="0.25">
      <c r="A20" s="3" t="s">
        <v>437</v>
      </c>
      <c r="B20" s="3" t="s">
        <v>1379</v>
      </c>
      <c r="C20" s="13" t="s">
        <v>443</v>
      </c>
      <c r="D20" s="3">
        <v>5</v>
      </c>
      <c r="E20" s="3">
        <v>5</v>
      </c>
      <c r="F20" s="11" t="s">
        <v>443</v>
      </c>
      <c r="G20" s="3">
        <v>6</v>
      </c>
      <c r="H20" s="3">
        <v>6</v>
      </c>
      <c r="I20" s="5">
        <v>1</v>
      </c>
      <c r="J20" s="3">
        <v>10</v>
      </c>
      <c r="K20" s="3" t="s">
        <v>624</v>
      </c>
      <c r="L20" s="5" t="s">
        <v>443</v>
      </c>
      <c r="M20" s="3" t="s">
        <v>443</v>
      </c>
      <c r="N20" s="3" t="s">
        <v>443</v>
      </c>
      <c r="O20" s="5">
        <v>1</v>
      </c>
      <c r="P20" s="3">
        <v>10</v>
      </c>
      <c r="Q20" s="3" t="s">
        <v>630</v>
      </c>
      <c r="R20" s="5">
        <v>1</v>
      </c>
      <c r="S20" s="3">
        <v>10</v>
      </c>
      <c r="T20" s="3" t="s">
        <v>631</v>
      </c>
      <c r="U20" s="5" t="s">
        <v>443</v>
      </c>
      <c r="V20" s="3" t="s">
        <v>443</v>
      </c>
      <c r="W20" s="3" t="s">
        <v>443</v>
      </c>
      <c r="X20" s="5" t="s">
        <v>443</v>
      </c>
      <c r="Y20" s="3" t="s">
        <v>443</v>
      </c>
      <c r="Z20" s="3" t="s">
        <v>443</v>
      </c>
      <c r="AA20" s="5" t="s">
        <v>443</v>
      </c>
      <c r="AB20" s="3" t="s">
        <v>443</v>
      </c>
      <c r="AC20" s="3" t="s">
        <v>443</v>
      </c>
      <c r="AD20" s="30">
        <v>1</v>
      </c>
      <c r="AE20" s="3">
        <v>10</v>
      </c>
      <c r="AF20" s="3">
        <v>1</v>
      </c>
      <c r="AG20" s="3">
        <v>10</v>
      </c>
      <c r="AH20" s="4" t="s">
        <v>653</v>
      </c>
    </row>
    <row r="21" spans="1:34" x14ac:dyDescent="0.25">
      <c r="A21" s="3" t="s">
        <v>17</v>
      </c>
      <c r="B21" s="3" t="s">
        <v>1379</v>
      </c>
      <c r="C21" s="5">
        <v>0.5</v>
      </c>
      <c r="D21" s="3">
        <v>0</v>
      </c>
      <c r="E21" s="3">
        <v>0</v>
      </c>
      <c r="F21" s="3">
        <v>56.5</v>
      </c>
      <c r="G21" s="3" t="s">
        <v>466</v>
      </c>
      <c r="H21" s="3">
        <v>66</v>
      </c>
      <c r="I21" s="5">
        <v>0</v>
      </c>
      <c r="J21" s="3">
        <v>35</v>
      </c>
      <c r="K21" s="3" t="s">
        <v>624</v>
      </c>
      <c r="L21" s="5" t="s">
        <v>443</v>
      </c>
      <c r="M21" s="3" t="s">
        <v>443</v>
      </c>
      <c r="N21" s="3" t="s">
        <v>443</v>
      </c>
      <c r="O21" s="5">
        <v>0</v>
      </c>
      <c r="P21" s="3">
        <v>16</v>
      </c>
      <c r="Q21" s="3" t="s">
        <v>630</v>
      </c>
      <c r="R21" s="5">
        <v>5</v>
      </c>
      <c r="S21" s="3">
        <v>35</v>
      </c>
      <c r="T21" s="3" t="s">
        <v>631</v>
      </c>
      <c r="U21" s="5" t="s">
        <v>443</v>
      </c>
      <c r="V21" s="3" t="s">
        <v>443</v>
      </c>
      <c r="W21" s="3" t="s">
        <v>443</v>
      </c>
      <c r="X21" s="5" t="s">
        <v>443</v>
      </c>
      <c r="Y21" s="3" t="s">
        <v>443</v>
      </c>
      <c r="Z21" s="3" t="s">
        <v>443</v>
      </c>
      <c r="AA21" s="5" t="s">
        <v>443</v>
      </c>
      <c r="AB21" s="3" t="s">
        <v>443</v>
      </c>
      <c r="AC21" s="3" t="s">
        <v>443</v>
      </c>
      <c r="AD21" s="30">
        <v>0</v>
      </c>
      <c r="AE21" s="3">
        <v>66</v>
      </c>
      <c r="AF21" s="3">
        <v>0</v>
      </c>
      <c r="AG21" s="3">
        <v>35</v>
      </c>
    </row>
    <row r="22" spans="1:34" x14ac:dyDescent="0.25">
      <c r="A22" s="3" t="s">
        <v>18</v>
      </c>
      <c r="B22" s="3" t="s">
        <v>1379</v>
      </c>
      <c r="C22" s="5">
        <v>0</v>
      </c>
      <c r="D22" s="3">
        <v>0</v>
      </c>
      <c r="E22" s="3">
        <v>0</v>
      </c>
      <c r="F22" s="3">
        <v>57</v>
      </c>
      <c r="G22" s="3" t="s">
        <v>467</v>
      </c>
      <c r="H22" s="3">
        <v>66</v>
      </c>
      <c r="I22" s="5">
        <v>1</v>
      </c>
      <c r="J22" s="3">
        <v>40</v>
      </c>
      <c r="K22" s="3" t="s">
        <v>624</v>
      </c>
      <c r="L22" s="5" t="s">
        <v>443</v>
      </c>
      <c r="M22" s="3" t="s">
        <v>443</v>
      </c>
      <c r="N22" s="3" t="s">
        <v>443</v>
      </c>
      <c r="O22" s="5">
        <v>3</v>
      </c>
      <c r="P22" s="3">
        <v>35</v>
      </c>
      <c r="Q22" s="3" t="s">
        <v>630</v>
      </c>
      <c r="R22" s="5">
        <v>5</v>
      </c>
      <c r="S22" s="3">
        <v>30</v>
      </c>
      <c r="T22" s="3" t="s">
        <v>631</v>
      </c>
      <c r="U22" s="5" t="s">
        <v>443</v>
      </c>
      <c r="V22" s="3" t="s">
        <v>443</v>
      </c>
      <c r="W22" s="3" t="s">
        <v>443</v>
      </c>
      <c r="X22" s="5" t="s">
        <v>443</v>
      </c>
      <c r="Y22" s="3" t="s">
        <v>443</v>
      </c>
      <c r="Z22" s="3" t="s">
        <v>443</v>
      </c>
      <c r="AA22" s="5" t="s">
        <v>443</v>
      </c>
      <c r="AB22" s="3" t="s">
        <v>443</v>
      </c>
      <c r="AC22" s="3" t="s">
        <v>443</v>
      </c>
      <c r="AD22" s="30">
        <v>0</v>
      </c>
      <c r="AE22" s="3">
        <v>66</v>
      </c>
      <c r="AF22" s="3">
        <v>1</v>
      </c>
      <c r="AG22" s="3">
        <v>40</v>
      </c>
    </row>
    <row r="23" spans="1:34" x14ac:dyDescent="0.25">
      <c r="A23" s="3" t="s">
        <v>19</v>
      </c>
      <c r="B23" s="3" t="s">
        <v>1379</v>
      </c>
      <c r="C23" s="5">
        <v>0</v>
      </c>
      <c r="D23" s="3">
        <v>0</v>
      </c>
      <c r="E23" s="3">
        <v>0</v>
      </c>
      <c r="F23" s="3">
        <v>57</v>
      </c>
      <c r="G23" s="3">
        <v>66</v>
      </c>
      <c r="H23" s="3">
        <v>66</v>
      </c>
      <c r="I23" s="5">
        <v>1</v>
      </c>
      <c r="J23" s="3">
        <v>18</v>
      </c>
      <c r="K23" s="3" t="s">
        <v>624</v>
      </c>
      <c r="L23" s="5" t="s">
        <v>443</v>
      </c>
      <c r="M23" s="3" t="s">
        <v>443</v>
      </c>
      <c r="N23" s="3" t="s">
        <v>443</v>
      </c>
      <c r="O23" s="5">
        <v>0</v>
      </c>
      <c r="P23" s="3">
        <v>50</v>
      </c>
      <c r="Q23" s="3" t="s">
        <v>630</v>
      </c>
      <c r="R23" s="5">
        <v>1</v>
      </c>
      <c r="S23" s="3">
        <v>15</v>
      </c>
      <c r="T23" s="3" t="s">
        <v>631</v>
      </c>
      <c r="U23" s="5" t="s">
        <v>443</v>
      </c>
      <c r="V23" s="3" t="s">
        <v>443</v>
      </c>
      <c r="W23" s="3" t="s">
        <v>443</v>
      </c>
      <c r="X23" s="5" t="s">
        <v>443</v>
      </c>
      <c r="Y23" s="3" t="s">
        <v>443</v>
      </c>
      <c r="Z23" s="3" t="s">
        <v>443</v>
      </c>
      <c r="AA23" s="5" t="s">
        <v>443</v>
      </c>
      <c r="AB23" s="3" t="s">
        <v>443</v>
      </c>
      <c r="AC23" s="3" t="s">
        <v>443</v>
      </c>
      <c r="AD23" s="30">
        <v>0</v>
      </c>
      <c r="AE23" s="3">
        <v>66</v>
      </c>
      <c r="AF23" s="3">
        <v>0</v>
      </c>
      <c r="AG23" s="3">
        <v>50</v>
      </c>
    </row>
    <row r="24" spans="1:34" x14ac:dyDescent="0.25">
      <c r="A24" s="3" t="s">
        <v>20</v>
      </c>
      <c r="B24" s="3" t="s">
        <v>1379</v>
      </c>
      <c r="C24" s="5">
        <v>0</v>
      </c>
      <c r="D24" s="3">
        <v>0</v>
      </c>
      <c r="E24" s="3">
        <v>0</v>
      </c>
      <c r="F24" s="3">
        <v>48.5</v>
      </c>
      <c r="G24" s="3">
        <v>35</v>
      </c>
      <c r="H24" s="3">
        <v>48.5</v>
      </c>
      <c r="I24" s="5">
        <v>5</v>
      </c>
      <c r="J24" s="3">
        <v>20</v>
      </c>
      <c r="K24" s="3" t="s">
        <v>624</v>
      </c>
      <c r="L24" s="5" t="s">
        <v>443</v>
      </c>
      <c r="M24" s="3" t="s">
        <v>443</v>
      </c>
      <c r="N24" s="3" t="s">
        <v>443</v>
      </c>
      <c r="O24" s="5" t="s">
        <v>443</v>
      </c>
      <c r="P24" s="3" t="s">
        <v>443</v>
      </c>
      <c r="Q24" s="3" t="s">
        <v>443</v>
      </c>
      <c r="R24" s="5">
        <v>5</v>
      </c>
      <c r="S24" s="3">
        <v>20</v>
      </c>
      <c r="T24" s="3" t="s">
        <v>631</v>
      </c>
      <c r="U24" s="5" t="s">
        <v>443</v>
      </c>
      <c r="V24" s="3" t="s">
        <v>443</v>
      </c>
      <c r="W24" s="3" t="s">
        <v>443</v>
      </c>
      <c r="X24" s="5" t="s">
        <v>443</v>
      </c>
      <c r="Y24" s="3" t="s">
        <v>443</v>
      </c>
      <c r="Z24" s="3" t="s">
        <v>443</v>
      </c>
      <c r="AA24" s="5" t="s">
        <v>443</v>
      </c>
      <c r="AB24" s="3" t="s">
        <v>443</v>
      </c>
      <c r="AC24" s="3" t="s">
        <v>443</v>
      </c>
      <c r="AD24" s="30">
        <v>0</v>
      </c>
      <c r="AE24" s="3">
        <v>48.5</v>
      </c>
      <c r="AF24" s="3">
        <v>5</v>
      </c>
      <c r="AG24" s="3">
        <v>20</v>
      </c>
    </row>
    <row r="25" spans="1:34" x14ac:dyDescent="0.25">
      <c r="A25" s="3" t="s">
        <v>21</v>
      </c>
      <c r="B25" s="3" t="s">
        <v>1379</v>
      </c>
      <c r="C25" s="5">
        <v>0.25</v>
      </c>
      <c r="D25" s="3">
        <v>7</v>
      </c>
      <c r="E25" s="3">
        <v>0.25</v>
      </c>
      <c r="F25" s="3">
        <v>35.5</v>
      </c>
      <c r="G25" s="3">
        <v>48</v>
      </c>
      <c r="H25" s="3">
        <v>48</v>
      </c>
      <c r="I25" s="5">
        <v>0</v>
      </c>
      <c r="J25" s="3">
        <v>20</v>
      </c>
      <c r="K25" s="3" t="s">
        <v>624</v>
      </c>
      <c r="L25" s="5" t="s">
        <v>443</v>
      </c>
      <c r="M25" s="3" t="s">
        <v>443</v>
      </c>
      <c r="N25" s="3" t="s">
        <v>443</v>
      </c>
      <c r="O25" s="5">
        <v>3</v>
      </c>
      <c r="P25" s="3">
        <v>10</v>
      </c>
      <c r="Q25" s="3" t="s">
        <v>630</v>
      </c>
      <c r="R25" s="5">
        <v>0</v>
      </c>
      <c r="S25" s="3">
        <v>8</v>
      </c>
      <c r="T25" s="3" t="s">
        <v>631</v>
      </c>
      <c r="U25" s="5" t="s">
        <v>443</v>
      </c>
      <c r="V25" s="3" t="s">
        <v>443</v>
      </c>
      <c r="W25" s="3" t="s">
        <v>443</v>
      </c>
      <c r="X25" s="5" t="s">
        <v>443</v>
      </c>
      <c r="Y25" s="3" t="s">
        <v>443</v>
      </c>
      <c r="Z25" s="3" t="s">
        <v>443</v>
      </c>
      <c r="AA25" s="5" t="s">
        <v>443</v>
      </c>
      <c r="AB25" s="3" t="s">
        <v>443</v>
      </c>
      <c r="AC25" s="3" t="s">
        <v>443</v>
      </c>
      <c r="AD25" s="30">
        <v>0</v>
      </c>
      <c r="AE25" s="3">
        <v>48</v>
      </c>
      <c r="AF25" s="3">
        <v>0</v>
      </c>
      <c r="AG25" s="3">
        <v>20</v>
      </c>
    </row>
    <row r="26" spans="1:34" x14ac:dyDescent="0.25">
      <c r="A26" s="3" t="s">
        <v>22</v>
      </c>
      <c r="B26" s="3" t="s">
        <v>1379</v>
      </c>
      <c r="C26" s="5">
        <v>1.5</v>
      </c>
      <c r="D26" s="3">
        <v>2</v>
      </c>
      <c r="E26" s="3">
        <v>1.5</v>
      </c>
      <c r="F26" s="3">
        <v>65</v>
      </c>
      <c r="G26" s="3">
        <v>37.6</v>
      </c>
      <c r="H26" s="3">
        <v>65</v>
      </c>
      <c r="I26" s="5">
        <v>10</v>
      </c>
      <c r="J26" s="3">
        <v>65</v>
      </c>
      <c r="K26" s="3" t="s">
        <v>624</v>
      </c>
      <c r="L26" s="5" t="s">
        <v>443</v>
      </c>
      <c r="M26" s="3">
        <v>40</v>
      </c>
      <c r="N26" s="3" t="s">
        <v>629</v>
      </c>
      <c r="O26" s="5">
        <v>3</v>
      </c>
      <c r="P26" s="3">
        <v>40</v>
      </c>
      <c r="Q26" s="3" t="s">
        <v>630</v>
      </c>
      <c r="R26" s="5">
        <v>8</v>
      </c>
      <c r="S26" s="3">
        <v>50</v>
      </c>
      <c r="T26" s="3" t="s">
        <v>631</v>
      </c>
      <c r="U26" s="5" t="s">
        <v>443</v>
      </c>
      <c r="V26" s="3" t="s">
        <v>443</v>
      </c>
      <c r="W26" s="3" t="s">
        <v>443</v>
      </c>
      <c r="X26" s="5" t="s">
        <v>443</v>
      </c>
      <c r="Y26" s="3" t="s">
        <v>443</v>
      </c>
      <c r="Z26" s="3" t="s">
        <v>443</v>
      </c>
      <c r="AA26" s="5" t="s">
        <v>443</v>
      </c>
      <c r="AB26" s="3" t="s">
        <v>443</v>
      </c>
      <c r="AC26" s="3" t="s">
        <v>443</v>
      </c>
      <c r="AD26" s="30">
        <v>1.5</v>
      </c>
      <c r="AE26" s="3">
        <v>65</v>
      </c>
      <c r="AF26" s="3">
        <v>3</v>
      </c>
      <c r="AG26" s="3">
        <v>65</v>
      </c>
    </row>
    <row r="27" spans="1:34" x14ac:dyDescent="0.25">
      <c r="A27" s="3" t="s">
        <v>23</v>
      </c>
      <c r="B27" s="3" t="s">
        <v>1379</v>
      </c>
      <c r="C27" s="5">
        <v>0.5</v>
      </c>
      <c r="D27" s="3">
        <v>5</v>
      </c>
      <c r="E27" s="3">
        <v>0.5</v>
      </c>
      <c r="F27" s="3">
        <v>15</v>
      </c>
      <c r="G27" s="3">
        <v>5</v>
      </c>
      <c r="H27" s="3">
        <v>15</v>
      </c>
      <c r="I27" s="5">
        <v>2</v>
      </c>
      <c r="J27" s="3">
        <v>15</v>
      </c>
      <c r="K27" s="3" t="s">
        <v>624</v>
      </c>
      <c r="L27" s="5" t="s">
        <v>443</v>
      </c>
      <c r="M27" s="3" t="s">
        <v>443</v>
      </c>
      <c r="N27" s="3" t="s">
        <v>443</v>
      </c>
      <c r="O27" s="5">
        <v>15</v>
      </c>
      <c r="P27" s="3">
        <v>25</v>
      </c>
      <c r="Q27" s="3" t="s">
        <v>630</v>
      </c>
      <c r="R27" s="5">
        <v>3</v>
      </c>
      <c r="S27" s="3">
        <v>15</v>
      </c>
      <c r="T27" s="3" t="s">
        <v>631</v>
      </c>
      <c r="U27" s="5" t="s">
        <v>443</v>
      </c>
      <c r="V27" s="3" t="s">
        <v>443</v>
      </c>
      <c r="W27" s="3" t="s">
        <v>443</v>
      </c>
      <c r="X27" s="5" t="s">
        <v>443</v>
      </c>
      <c r="Y27" s="3" t="s">
        <v>443</v>
      </c>
      <c r="Z27" s="3" t="s">
        <v>443</v>
      </c>
      <c r="AA27" s="5" t="s">
        <v>443</v>
      </c>
      <c r="AB27" s="3" t="s">
        <v>443</v>
      </c>
      <c r="AC27" s="3" t="s">
        <v>443</v>
      </c>
      <c r="AD27" s="30">
        <v>0.5</v>
      </c>
      <c r="AE27" s="3">
        <v>25</v>
      </c>
      <c r="AF27" s="3">
        <v>2</v>
      </c>
      <c r="AG27" s="3">
        <v>15</v>
      </c>
    </row>
    <row r="28" spans="1:34" x14ac:dyDescent="0.25">
      <c r="A28" s="3" t="s">
        <v>24</v>
      </c>
      <c r="B28" s="3" t="s">
        <v>1379</v>
      </c>
      <c r="C28" s="5">
        <v>1</v>
      </c>
      <c r="D28" s="3">
        <v>1</v>
      </c>
      <c r="E28" s="3">
        <v>1</v>
      </c>
      <c r="F28" s="3">
        <v>40</v>
      </c>
      <c r="G28" s="3">
        <v>35</v>
      </c>
      <c r="H28" s="3">
        <v>40</v>
      </c>
      <c r="I28" s="5">
        <v>5</v>
      </c>
      <c r="J28" s="3">
        <v>40</v>
      </c>
      <c r="K28" s="3" t="s">
        <v>624</v>
      </c>
      <c r="L28" s="5" t="s">
        <v>443</v>
      </c>
      <c r="M28" s="3" t="s">
        <v>443</v>
      </c>
      <c r="N28" s="3" t="s">
        <v>443</v>
      </c>
      <c r="O28" s="5">
        <v>3</v>
      </c>
      <c r="P28" s="3">
        <v>20</v>
      </c>
      <c r="Q28" s="3" t="s">
        <v>630</v>
      </c>
      <c r="R28" s="5">
        <v>5</v>
      </c>
      <c r="S28" s="3">
        <v>20</v>
      </c>
      <c r="T28" s="3" t="s">
        <v>631</v>
      </c>
      <c r="U28" s="5" t="s">
        <v>443</v>
      </c>
      <c r="V28" s="3" t="s">
        <v>443</v>
      </c>
      <c r="W28" s="3" t="s">
        <v>443</v>
      </c>
      <c r="X28" s="5" t="s">
        <v>443</v>
      </c>
      <c r="Y28" s="3" t="s">
        <v>443</v>
      </c>
      <c r="Z28" s="3" t="s">
        <v>443</v>
      </c>
      <c r="AA28" s="5" t="s">
        <v>443</v>
      </c>
      <c r="AB28" s="3" t="s">
        <v>443</v>
      </c>
      <c r="AC28" s="3" t="s">
        <v>443</v>
      </c>
      <c r="AD28" s="30">
        <v>1</v>
      </c>
      <c r="AE28" s="3">
        <v>40</v>
      </c>
      <c r="AF28" s="3">
        <v>3</v>
      </c>
      <c r="AG28" s="3">
        <v>40</v>
      </c>
    </row>
    <row r="29" spans="1:34" x14ac:dyDescent="0.25">
      <c r="A29" s="3" t="s">
        <v>25</v>
      </c>
      <c r="B29" s="3" t="s">
        <v>1379</v>
      </c>
      <c r="C29" s="5">
        <v>0</v>
      </c>
      <c r="D29" s="3">
        <v>0</v>
      </c>
      <c r="E29" s="3">
        <v>0</v>
      </c>
      <c r="F29" s="3" t="s">
        <v>610</v>
      </c>
      <c r="G29" s="3">
        <v>66</v>
      </c>
      <c r="H29" s="3">
        <v>66</v>
      </c>
      <c r="I29" s="5">
        <v>0</v>
      </c>
      <c r="J29" s="3">
        <v>20</v>
      </c>
      <c r="K29" s="3" t="s">
        <v>624</v>
      </c>
      <c r="L29" s="5" t="s">
        <v>443</v>
      </c>
      <c r="M29" s="3" t="s">
        <v>443</v>
      </c>
      <c r="N29" s="3" t="s">
        <v>443</v>
      </c>
      <c r="O29" s="5">
        <v>3</v>
      </c>
      <c r="P29" s="3">
        <v>10</v>
      </c>
      <c r="Q29" s="3" t="s">
        <v>630</v>
      </c>
      <c r="R29" s="5">
        <v>0</v>
      </c>
      <c r="S29" s="3">
        <v>11</v>
      </c>
      <c r="T29" s="3" t="s">
        <v>631</v>
      </c>
      <c r="U29" s="5" t="s">
        <v>443</v>
      </c>
      <c r="V29" s="3" t="s">
        <v>443</v>
      </c>
      <c r="W29" s="3" t="s">
        <v>443</v>
      </c>
      <c r="X29" s="5" t="s">
        <v>443</v>
      </c>
      <c r="Y29" s="3" t="s">
        <v>443</v>
      </c>
      <c r="Z29" s="3" t="s">
        <v>443</v>
      </c>
      <c r="AA29" s="5" t="s">
        <v>443</v>
      </c>
      <c r="AB29" s="3" t="s">
        <v>443</v>
      </c>
      <c r="AC29" s="3" t="s">
        <v>443</v>
      </c>
      <c r="AD29" s="30">
        <v>0</v>
      </c>
      <c r="AE29" s="3">
        <v>66</v>
      </c>
      <c r="AF29" s="3">
        <v>0</v>
      </c>
      <c r="AG29" s="3">
        <v>20</v>
      </c>
    </row>
    <row r="30" spans="1:34" x14ac:dyDescent="0.25">
      <c r="A30" s="3" t="s">
        <v>26</v>
      </c>
      <c r="B30" s="3" t="s">
        <v>1379</v>
      </c>
      <c r="C30" s="5">
        <v>0</v>
      </c>
      <c r="D30" s="3">
        <v>0</v>
      </c>
      <c r="E30" s="3">
        <v>0</v>
      </c>
      <c r="F30" s="3">
        <v>56</v>
      </c>
      <c r="G30" s="3">
        <v>65</v>
      </c>
      <c r="H30" s="3">
        <v>65</v>
      </c>
      <c r="I30" s="5">
        <v>0</v>
      </c>
      <c r="J30" s="3">
        <v>26</v>
      </c>
      <c r="K30" s="3" t="s">
        <v>624</v>
      </c>
      <c r="L30" s="5" t="s">
        <v>443</v>
      </c>
      <c r="M30" s="3">
        <v>35</v>
      </c>
      <c r="N30" s="3" t="s">
        <v>629</v>
      </c>
      <c r="O30" s="5">
        <v>0</v>
      </c>
      <c r="P30" s="3">
        <v>52</v>
      </c>
      <c r="Q30" s="3" t="s">
        <v>630</v>
      </c>
      <c r="R30" s="5">
        <v>5</v>
      </c>
      <c r="S30" s="3">
        <v>20</v>
      </c>
      <c r="T30" s="3" t="s">
        <v>631</v>
      </c>
      <c r="U30" s="5" t="s">
        <v>443</v>
      </c>
      <c r="V30" s="3" t="s">
        <v>443</v>
      </c>
      <c r="W30" s="3" t="s">
        <v>443</v>
      </c>
      <c r="X30" s="5" t="s">
        <v>443</v>
      </c>
      <c r="Y30" s="3" t="s">
        <v>443</v>
      </c>
      <c r="Z30" s="3" t="s">
        <v>443</v>
      </c>
      <c r="AA30" s="5" t="s">
        <v>443</v>
      </c>
      <c r="AB30" s="3" t="s">
        <v>443</v>
      </c>
      <c r="AC30" s="3" t="s">
        <v>443</v>
      </c>
      <c r="AD30" s="30">
        <v>0</v>
      </c>
      <c r="AE30" s="3">
        <v>65</v>
      </c>
      <c r="AF30" s="3">
        <v>0</v>
      </c>
      <c r="AG30" s="3">
        <v>52</v>
      </c>
    </row>
    <row r="31" spans="1:34" x14ac:dyDescent="0.25">
      <c r="A31" s="3" t="s">
        <v>27</v>
      </c>
      <c r="B31" s="3" t="s">
        <v>1379</v>
      </c>
      <c r="C31" s="5">
        <v>1</v>
      </c>
      <c r="D31" s="3">
        <v>3</v>
      </c>
      <c r="E31" s="3">
        <v>1</v>
      </c>
      <c r="F31" s="3">
        <v>26</v>
      </c>
      <c r="G31" s="3">
        <v>10</v>
      </c>
      <c r="H31" s="3">
        <v>26</v>
      </c>
      <c r="I31" s="5">
        <v>10</v>
      </c>
      <c r="J31" s="3">
        <v>26</v>
      </c>
      <c r="K31" s="3" t="s">
        <v>624</v>
      </c>
      <c r="L31" s="5" t="s">
        <v>443</v>
      </c>
      <c r="M31" s="3" t="s">
        <v>443</v>
      </c>
      <c r="N31" s="3" t="s">
        <v>443</v>
      </c>
      <c r="O31" s="5" t="s">
        <v>443</v>
      </c>
      <c r="P31" s="3" t="s">
        <v>443</v>
      </c>
      <c r="Q31" s="3" t="s">
        <v>443</v>
      </c>
      <c r="R31" s="5">
        <v>10</v>
      </c>
      <c r="S31" s="3">
        <v>20</v>
      </c>
      <c r="T31" s="3" t="s">
        <v>631</v>
      </c>
      <c r="U31" s="5" t="s">
        <v>443</v>
      </c>
      <c r="V31" s="3" t="s">
        <v>443</v>
      </c>
      <c r="W31" s="3" t="s">
        <v>443</v>
      </c>
      <c r="X31" s="5" t="s">
        <v>443</v>
      </c>
      <c r="Y31" s="3" t="s">
        <v>443</v>
      </c>
      <c r="Z31" s="3" t="s">
        <v>443</v>
      </c>
      <c r="AA31" s="5" t="s">
        <v>443</v>
      </c>
      <c r="AB31" s="3" t="s">
        <v>443</v>
      </c>
      <c r="AC31" s="3" t="s">
        <v>443</v>
      </c>
      <c r="AD31" s="30">
        <v>1</v>
      </c>
      <c r="AE31" s="3">
        <v>26</v>
      </c>
      <c r="AF31" s="3">
        <v>10</v>
      </c>
      <c r="AG31" s="3">
        <v>26</v>
      </c>
    </row>
    <row r="32" spans="1:34" x14ac:dyDescent="0.25">
      <c r="A32" s="3" t="s">
        <v>28</v>
      </c>
      <c r="B32" s="3" t="s">
        <v>1379</v>
      </c>
      <c r="C32" s="5">
        <v>0.5</v>
      </c>
      <c r="D32" s="3" t="s">
        <v>443</v>
      </c>
      <c r="E32" s="3">
        <v>0.5</v>
      </c>
      <c r="F32" s="3">
        <v>40</v>
      </c>
      <c r="G32" s="3" t="s">
        <v>443</v>
      </c>
      <c r="H32" s="3">
        <v>40</v>
      </c>
      <c r="I32" s="5">
        <v>3</v>
      </c>
      <c r="J32" s="3">
        <v>40</v>
      </c>
      <c r="K32" s="3" t="s">
        <v>624</v>
      </c>
      <c r="L32" s="5" t="s">
        <v>443</v>
      </c>
      <c r="M32" s="3" t="s">
        <v>443</v>
      </c>
      <c r="N32" s="3" t="s">
        <v>443</v>
      </c>
      <c r="O32" s="5">
        <v>3</v>
      </c>
      <c r="P32" s="3">
        <v>12</v>
      </c>
      <c r="Q32" s="3" t="s">
        <v>630</v>
      </c>
      <c r="R32" s="5">
        <v>3</v>
      </c>
      <c r="S32" s="3">
        <v>15</v>
      </c>
      <c r="T32" s="3" t="s">
        <v>631</v>
      </c>
      <c r="U32" s="5" t="s">
        <v>443</v>
      </c>
      <c r="V32" s="3" t="s">
        <v>443</v>
      </c>
      <c r="W32" s="3" t="s">
        <v>443</v>
      </c>
      <c r="X32" s="5" t="s">
        <v>443</v>
      </c>
      <c r="Y32" s="3" t="s">
        <v>443</v>
      </c>
      <c r="Z32" s="3" t="s">
        <v>443</v>
      </c>
      <c r="AA32" s="5" t="s">
        <v>443</v>
      </c>
      <c r="AB32" s="3" t="s">
        <v>443</v>
      </c>
      <c r="AC32" s="3" t="s">
        <v>443</v>
      </c>
      <c r="AD32" s="30">
        <v>0.5</v>
      </c>
      <c r="AE32" s="3">
        <v>40</v>
      </c>
      <c r="AF32" s="3">
        <v>3</v>
      </c>
      <c r="AG32" s="3">
        <v>40</v>
      </c>
    </row>
    <row r="33" spans="1:34" x14ac:dyDescent="0.25">
      <c r="A33" s="3" t="s">
        <v>29</v>
      </c>
      <c r="B33" s="3" t="s">
        <v>1379</v>
      </c>
      <c r="C33" s="5">
        <v>1</v>
      </c>
      <c r="D33" s="3">
        <v>0</v>
      </c>
      <c r="E33" s="3">
        <v>0</v>
      </c>
      <c r="F33" s="3">
        <v>19.5</v>
      </c>
      <c r="G33" s="3">
        <v>11</v>
      </c>
      <c r="H33" s="3">
        <v>19.5</v>
      </c>
      <c r="I33" s="5">
        <v>3</v>
      </c>
      <c r="J33" s="3">
        <v>17.5</v>
      </c>
      <c r="K33" s="3" t="s">
        <v>624</v>
      </c>
      <c r="L33" s="5" t="s">
        <v>443</v>
      </c>
      <c r="M33" s="3" t="s">
        <v>443</v>
      </c>
      <c r="N33" s="3" t="s">
        <v>443</v>
      </c>
      <c r="O33" s="5">
        <v>3</v>
      </c>
      <c r="P33" s="3">
        <v>15</v>
      </c>
      <c r="Q33" s="3" t="s">
        <v>630</v>
      </c>
      <c r="R33" s="5">
        <v>3</v>
      </c>
      <c r="S33" s="3">
        <v>15</v>
      </c>
      <c r="T33" s="3" t="s">
        <v>631</v>
      </c>
      <c r="U33" s="5" t="s">
        <v>443</v>
      </c>
      <c r="V33" s="3" t="s">
        <v>443</v>
      </c>
      <c r="W33" s="3" t="s">
        <v>443</v>
      </c>
      <c r="X33" s="5" t="s">
        <v>443</v>
      </c>
      <c r="Y33" s="3" t="s">
        <v>443</v>
      </c>
      <c r="Z33" s="3" t="s">
        <v>443</v>
      </c>
      <c r="AA33" s="5" t="s">
        <v>443</v>
      </c>
      <c r="AB33" s="3" t="s">
        <v>443</v>
      </c>
      <c r="AC33" s="3" t="s">
        <v>443</v>
      </c>
      <c r="AD33" s="30">
        <v>0</v>
      </c>
      <c r="AE33" s="3">
        <v>19.5</v>
      </c>
      <c r="AF33" s="3">
        <v>3</v>
      </c>
      <c r="AG33" s="3">
        <v>17.5</v>
      </c>
    </row>
    <row r="34" spans="1:34" x14ac:dyDescent="0.25">
      <c r="A34" s="3" t="s">
        <v>30</v>
      </c>
      <c r="B34" s="3" t="s">
        <v>1379</v>
      </c>
      <c r="C34" s="5">
        <v>4</v>
      </c>
      <c r="D34" s="3" t="s">
        <v>443</v>
      </c>
      <c r="E34" s="3">
        <v>4</v>
      </c>
      <c r="F34" s="3">
        <v>20</v>
      </c>
      <c r="G34" s="3" t="s">
        <v>443</v>
      </c>
      <c r="H34" s="3">
        <v>20</v>
      </c>
      <c r="I34" s="5">
        <v>8</v>
      </c>
      <c r="J34" s="3">
        <v>40</v>
      </c>
      <c r="K34" s="3" t="s">
        <v>624</v>
      </c>
      <c r="L34" s="5" t="s">
        <v>443</v>
      </c>
      <c r="M34" s="3" t="s">
        <v>443</v>
      </c>
      <c r="N34" s="3" t="s">
        <v>443</v>
      </c>
      <c r="O34" s="5" t="s">
        <v>443</v>
      </c>
      <c r="P34" s="3" t="s">
        <v>443</v>
      </c>
      <c r="Q34" s="3" t="s">
        <v>443</v>
      </c>
      <c r="R34" s="5">
        <v>8</v>
      </c>
      <c r="S34" s="3">
        <v>25</v>
      </c>
      <c r="T34" s="3" t="s">
        <v>631</v>
      </c>
      <c r="U34" s="5" t="s">
        <v>443</v>
      </c>
      <c r="V34" s="3" t="s">
        <v>443</v>
      </c>
      <c r="W34" s="3" t="s">
        <v>443</v>
      </c>
      <c r="X34" s="5" t="s">
        <v>443</v>
      </c>
      <c r="Y34" s="3" t="s">
        <v>443</v>
      </c>
      <c r="Z34" s="3" t="s">
        <v>443</v>
      </c>
      <c r="AA34" s="5" t="s">
        <v>443</v>
      </c>
      <c r="AB34" s="3" t="s">
        <v>443</v>
      </c>
      <c r="AC34" s="3" t="s">
        <v>443</v>
      </c>
      <c r="AD34" s="30">
        <v>4</v>
      </c>
      <c r="AE34" s="3">
        <v>40</v>
      </c>
      <c r="AF34" s="3">
        <v>8</v>
      </c>
      <c r="AG34" s="3">
        <v>25</v>
      </c>
    </row>
    <row r="35" spans="1:34" x14ac:dyDescent="0.25">
      <c r="A35" s="3" t="s">
        <v>31</v>
      </c>
      <c r="B35" s="3" t="s">
        <v>1379</v>
      </c>
      <c r="C35" s="5">
        <v>0</v>
      </c>
      <c r="D35" s="3">
        <v>0</v>
      </c>
      <c r="E35" s="3">
        <v>0</v>
      </c>
      <c r="F35" s="3">
        <v>40</v>
      </c>
      <c r="G35" s="3">
        <v>17</v>
      </c>
      <c r="H35" s="3">
        <v>40</v>
      </c>
      <c r="I35" s="5">
        <v>0</v>
      </c>
      <c r="J35" s="3">
        <v>40</v>
      </c>
      <c r="K35" s="3" t="s">
        <v>624</v>
      </c>
      <c r="L35" s="5" t="s">
        <v>443</v>
      </c>
      <c r="M35" s="3" t="s">
        <v>443</v>
      </c>
      <c r="N35" s="3" t="s">
        <v>443</v>
      </c>
      <c r="O35" s="5">
        <v>3</v>
      </c>
      <c r="P35" s="3">
        <v>25</v>
      </c>
      <c r="Q35" s="3" t="s">
        <v>630</v>
      </c>
      <c r="R35" s="5">
        <v>5</v>
      </c>
      <c r="S35" s="3">
        <v>25</v>
      </c>
      <c r="T35" s="3" t="s">
        <v>631</v>
      </c>
      <c r="U35" s="5" t="s">
        <v>443</v>
      </c>
      <c r="V35" s="3" t="s">
        <v>443</v>
      </c>
      <c r="W35" s="3" t="s">
        <v>443</v>
      </c>
      <c r="X35" s="5" t="s">
        <v>443</v>
      </c>
      <c r="Y35" s="3" t="s">
        <v>443</v>
      </c>
      <c r="Z35" s="3" t="s">
        <v>443</v>
      </c>
      <c r="AA35" s="5" t="s">
        <v>443</v>
      </c>
      <c r="AB35" s="3" t="s">
        <v>443</v>
      </c>
      <c r="AC35" s="3" t="s">
        <v>443</v>
      </c>
      <c r="AD35" s="30">
        <v>0</v>
      </c>
      <c r="AE35" s="3">
        <v>40</v>
      </c>
      <c r="AF35" s="3">
        <v>0</v>
      </c>
      <c r="AG35" s="3">
        <v>40</v>
      </c>
      <c r="AH35" s="4" t="s">
        <v>653</v>
      </c>
    </row>
    <row r="36" spans="1:34" x14ac:dyDescent="0.25">
      <c r="A36" s="3" t="s">
        <v>32</v>
      </c>
      <c r="B36" s="3" t="s">
        <v>1379</v>
      </c>
      <c r="C36" s="5">
        <v>0</v>
      </c>
      <c r="D36" s="3">
        <v>0</v>
      </c>
      <c r="E36" s="3">
        <v>0</v>
      </c>
      <c r="F36" s="3">
        <v>26</v>
      </c>
      <c r="G36" s="3">
        <v>30</v>
      </c>
      <c r="H36" s="3">
        <v>30</v>
      </c>
      <c r="I36" s="5">
        <v>3</v>
      </c>
      <c r="J36" s="3">
        <v>26</v>
      </c>
      <c r="K36" s="3" t="s">
        <v>624</v>
      </c>
      <c r="L36" s="5" t="s">
        <v>443</v>
      </c>
      <c r="M36" s="3" t="s">
        <v>443</v>
      </c>
      <c r="N36" s="3" t="s">
        <v>443</v>
      </c>
      <c r="O36" s="5">
        <v>3</v>
      </c>
      <c r="P36" s="3">
        <v>12</v>
      </c>
      <c r="Q36" s="3" t="s">
        <v>630</v>
      </c>
      <c r="R36" s="5">
        <v>3</v>
      </c>
      <c r="S36" s="3">
        <v>12</v>
      </c>
      <c r="T36" s="3" t="s">
        <v>631</v>
      </c>
      <c r="U36" s="5" t="s">
        <v>443</v>
      </c>
      <c r="V36" s="3" t="s">
        <v>443</v>
      </c>
      <c r="W36" s="3" t="s">
        <v>443</v>
      </c>
      <c r="X36" s="5" t="s">
        <v>443</v>
      </c>
      <c r="Y36" s="3" t="s">
        <v>443</v>
      </c>
      <c r="Z36" s="3" t="s">
        <v>443</v>
      </c>
      <c r="AA36" s="5" t="s">
        <v>443</v>
      </c>
      <c r="AB36" s="3" t="s">
        <v>443</v>
      </c>
      <c r="AC36" s="3" t="s">
        <v>443</v>
      </c>
      <c r="AD36" s="30">
        <v>0</v>
      </c>
      <c r="AE36" s="3">
        <v>30</v>
      </c>
      <c r="AF36" s="3">
        <v>3</v>
      </c>
      <c r="AG36" s="3">
        <v>26</v>
      </c>
    </row>
    <row r="37" spans="1:34" x14ac:dyDescent="0.25">
      <c r="A37" s="3" t="s">
        <v>33</v>
      </c>
      <c r="B37" s="3" t="s">
        <v>1379</v>
      </c>
      <c r="C37" s="5">
        <v>0</v>
      </c>
      <c r="D37" s="3">
        <v>0</v>
      </c>
      <c r="E37" s="3">
        <v>0</v>
      </c>
      <c r="F37" s="3">
        <v>42</v>
      </c>
      <c r="G37" s="3">
        <v>35</v>
      </c>
      <c r="H37" s="3">
        <v>42</v>
      </c>
      <c r="I37" s="5">
        <v>5</v>
      </c>
      <c r="J37" s="3">
        <v>42</v>
      </c>
      <c r="K37" s="3" t="s">
        <v>624</v>
      </c>
      <c r="L37" s="5" t="s">
        <v>443</v>
      </c>
      <c r="M37" s="3" t="s">
        <v>443</v>
      </c>
      <c r="N37" s="3" t="s">
        <v>443</v>
      </c>
      <c r="O37" s="5">
        <v>3</v>
      </c>
      <c r="P37" s="3">
        <v>20</v>
      </c>
      <c r="Q37" s="3" t="s">
        <v>630</v>
      </c>
      <c r="R37" s="5">
        <v>5</v>
      </c>
      <c r="S37" s="3">
        <v>20</v>
      </c>
      <c r="T37" s="3" t="s">
        <v>631</v>
      </c>
      <c r="U37" s="5" t="s">
        <v>443</v>
      </c>
      <c r="V37" s="3" t="s">
        <v>443</v>
      </c>
      <c r="W37" s="3" t="s">
        <v>443</v>
      </c>
      <c r="X37" s="5" t="s">
        <v>443</v>
      </c>
      <c r="Y37" s="3" t="s">
        <v>443</v>
      </c>
      <c r="Z37" s="3" t="s">
        <v>443</v>
      </c>
      <c r="AA37" s="5" t="s">
        <v>443</v>
      </c>
      <c r="AB37" s="3" t="s">
        <v>443</v>
      </c>
      <c r="AC37" s="3" t="s">
        <v>443</v>
      </c>
      <c r="AD37" s="30">
        <v>0</v>
      </c>
      <c r="AE37" s="3">
        <v>42</v>
      </c>
      <c r="AF37" s="3">
        <v>3</v>
      </c>
      <c r="AG37" s="3">
        <v>42</v>
      </c>
    </row>
    <row r="38" spans="1:34" x14ac:dyDescent="0.25">
      <c r="A38" s="3" t="s">
        <v>34</v>
      </c>
      <c r="B38" s="3" t="s">
        <v>1379</v>
      </c>
      <c r="C38" s="5">
        <v>0</v>
      </c>
      <c r="D38" s="3">
        <v>0</v>
      </c>
      <c r="E38" s="3">
        <v>0</v>
      </c>
      <c r="F38" s="3">
        <v>49</v>
      </c>
      <c r="G38" s="3">
        <v>50</v>
      </c>
      <c r="H38" s="3">
        <v>50</v>
      </c>
      <c r="I38" s="5">
        <v>1</v>
      </c>
      <c r="J38" s="3">
        <v>14</v>
      </c>
      <c r="K38" s="3" t="s">
        <v>624</v>
      </c>
      <c r="L38" s="5" t="s">
        <v>443</v>
      </c>
      <c r="M38" s="3" t="s">
        <v>443</v>
      </c>
      <c r="N38" s="3" t="s">
        <v>443</v>
      </c>
      <c r="O38" s="5">
        <v>1</v>
      </c>
      <c r="P38" s="3">
        <v>12</v>
      </c>
      <c r="Q38" s="3" t="s">
        <v>630</v>
      </c>
      <c r="R38" s="5">
        <v>1</v>
      </c>
      <c r="S38" s="3">
        <v>12</v>
      </c>
      <c r="T38" s="3" t="s">
        <v>631</v>
      </c>
      <c r="U38" s="5" t="s">
        <v>443</v>
      </c>
      <c r="V38" s="3" t="s">
        <v>443</v>
      </c>
      <c r="W38" s="3" t="s">
        <v>443</v>
      </c>
      <c r="X38" s="5" t="s">
        <v>443</v>
      </c>
      <c r="Y38" s="3" t="s">
        <v>443</v>
      </c>
      <c r="Z38" s="3" t="s">
        <v>443</v>
      </c>
      <c r="AA38" s="5" t="s">
        <v>443</v>
      </c>
      <c r="AB38" s="3" t="s">
        <v>443</v>
      </c>
      <c r="AC38" s="3" t="s">
        <v>443</v>
      </c>
      <c r="AD38" s="30">
        <v>0</v>
      </c>
      <c r="AE38" s="3">
        <v>50</v>
      </c>
      <c r="AF38" s="3">
        <v>1</v>
      </c>
      <c r="AG38" s="3">
        <v>14</v>
      </c>
    </row>
    <row r="39" spans="1:34" x14ac:dyDescent="0.25">
      <c r="A39" s="3" t="s">
        <v>35</v>
      </c>
      <c r="B39" s="3" t="s">
        <v>1379</v>
      </c>
      <c r="C39" s="5">
        <v>0.5</v>
      </c>
      <c r="D39" s="3">
        <v>2</v>
      </c>
      <c r="E39" s="3">
        <v>0.5</v>
      </c>
      <c r="F39" s="3">
        <v>30</v>
      </c>
      <c r="G39" s="3">
        <v>7</v>
      </c>
      <c r="H39" s="3">
        <v>30</v>
      </c>
      <c r="I39" s="5">
        <v>3</v>
      </c>
      <c r="J39" s="3">
        <v>30</v>
      </c>
      <c r="K39" s="3" t="s">
        <v>624</v>
      </c>
      <c r="L39" s="5" t="s">
        <v>443</v>
      </c>
      <c r="M39" s="3" t="s">
        <v>443</v>
      </c>
      <c r="N39" s="3" t="s">
        <v>443</v>
      </c>
      <c r="O39" s="5">
        <v>3</v>
      </c>
      <c r="P39" s="3">
        <v>15</v>
      </c>
      <c r="Q39" s="3" t="s">
        <v>630</v>
      </c>
      <c r="R39" s="5">
        <v>3</v>
      </c>
      <c r="S39" s="3">
        <v>15</v>
      </c>
      <c r="T39" s="3" t="s">
        <v>631</v>
      </c>
      <c r="U39" s="5" t="s">
        <v>443</v>
      </c>
      <c r="V39" s="3" t="s">
        <v>443</v>
      </c>
      <c r="W39" s="3" t="s">
        <v>443</v>
      </c>
      <c r="X39" s="5" t="s">
        <v>443</v>
      </c>
      <c r="Y39" s="3" t="s">
        <v>443</v>
      </c>
      <c r="Z39" s="3" t="s">
        <v>443</v>
      </c>
      <c r="AA39" s="5" t="s">
        <v>443</v>
      </c>
      <c r="AB39" s="3" t="s">
        <v>443</v>
      </c>
      <c r="AC39" s="3" t="s">
        <v>443</v>
      </c>
      <c r="AD39" s="30">
        <v>0.5</v>
      </c>
      <c r="AE39" s="3">
        <v>30</v>
      </c>
      <c r="AF39" s="3">
        <v>3</v>
      </c>
      <c r="AG39" s="3">
        <v>30</v>
      </c>
    </row>
    <row r="40" spans="1:34" x14ac:dyDescent="0.25">
      <c r="A40" s="3" t="s">
        <v>36</v>
      </c>
      <c r="B40" s="3" t="s">
        <v>1379</v>
      </c>
      <c r="C40" s="5">
        <v>0</v>
      </c>
      <c r="D40" s="3">
        <v>0</v>
      </c>
      <c r="E40" s="3">
        <v>0</v>
      </c>
      <c r="F40" s="3">
        <v>57</v>
      </c>
      <c r="G40" s="3" t="s">
        <v>468</v>
      </c>
      <c r="H40" s="3">
        <v>66</v>
      </c>
      <c r="I40" s="5">
        <v>1</v>
      </c>
      <c r="J40" s="3">
        <v>30</v>
      </c>
      <c r="K40" s="3" t="s">
        <v>624</v>
      </c>
      <c r="L40" s="5" t="s">
        <v>443</v>
      </c>
      <c r="M40" s="3" t="s">
        <v>443</v>
      </c>
      <c r="N40" s="3" t="s">
        <v>443</v>
      </c>
      <c r="O40" s="5">
        <v>0</v>
      </c>
      <c r="P40" s="3">
        <v>30</v>
      </c>
      <c r="Q40" s="3" t="s">
        <v>630</v>
      </c>
      <c r="R40" s="5" t="s">
        <v>443</v>
      </c>
      <c r="S40" s="3" t="s">
        <v>443</v>
      </c>
      <c r="T40" s="3" t="s">
        <v>443</v>
      </c>
      <c r="U40" s="5" t="s">
        <v>443</v>
      </c>
      <c r="V40" s="3" t="s">
        <v>443</v>
      </c>
      <c r="W40" s="3" t="s">
        <v>443</v>
      </c>
      <c r="X40" s="5" t="s">
        <v>443</v>
      </c>
      <c r="Y40" s="3" t="s">
        <v>443</v>
      </c>
      <c r="Z40" s="3" t="s">
        <v>443</v>
      </c>
      <c r="AA40" s="5" t="s">
        <v>443</v>
      </c>
      <c r="AB40" s="3" t="s">
        <v>443</v>
      </c>
      <c r="AC40" s="3" t="s">
        <v>443</v>
      </c>
      <c r="AD40" s="30">
        <v>0</v>
      </c>
      <c r="AE40" s="3">
        <v>66</v>
      </c>
      <c r="AF40" s="3">
        <v>0</v>
      </c>
      <c r="AG40" s="3">
        <v>30</v>
      </c>
    </row>
    <row r="41" spans="1:34" x14ac:dyDescent="0.25">
      <c r="A41" s="3" t="s">
        <v>37</v>
      </c>
      <c r="B41" s="3" t="s">
        <v>1379</v>
      </c>
      <c r="C41" s="5">
        <v>0</v>
      </c>
      <c r="D41" s="3">
        <v>0</v>
      </c>
      <c r="E41" s="3">
        <v>0</v>
      </c>
      <c r="F41" s="3" t="s">
        <v>469</v>
      </c>
      <c r="G41" s="3" t="s">
        <v>470</v>
      </c>
      <c r="H41" s="3">
        <v>35</v>
      </c>
      <c r="I41" s="5">
        <v>1</v>
      </c>
      <c r="J41" s="3">
        <v>15</v>
      </c>
      <c r="K41" s="3" t="s">
        <v>624</v>
      </c>
      <c r="L41" s="5" t="s">
        <v>443</v>
      </c>
      <c r="M41" s="3" t="s">
        <v>443</v>
      </c>
      <c r="N41" s="3" t="s">
        <v>443</v>
      </c>
      <c r="O41" s="5">
        <v>1</v>
      </c>
      <c r="P41" s="3">
        <v>10</v>
      </c>
      <c r="Q41" s="3" t="s">
        <v>630</v>
      </c>
      <c r="R41" s="5">
        <v>1</v>
      </c>
      <c r="S41" s="3">
        <v>10</v>
      </c>
      <c r="T41" s="3" t="s">
        <v>631</v>
      </c>
      <c r="U41" s="5" t="s">
        <v>443</v>
      </c>
      <c r="V41" s="3" t="s">
        <v>443</v>
      </c>
      <c r="W41" s="3" t="s">
        <v>443</v>
      </c>
      <c r="X41" s="5" t="s">
        <v>443</v>
      </c>
      <c r="Y41" s="3" t="s">
        <v>443</v>
      </c>
      <c r="Z41" s="3" t="s">
        <v>443</v>
      </c>
      <c r="AA41" s="5" t="s">
        <v>443</v>
      </c>
      <c r="AB41" s="3" t="s">
        <v>443</v>
      </c>
      <c r="AC41" s="3" t="s">
        <v>443</v>
      </c>
      <c r="AD41" s="30">
        <v>0</v>
      </c>
      <c r="AE41" s="3">
        <v>35</v>
      </c>
      <c r="AF41" s="3">
        <v>1</v>
      </c>
      <c r="AG41" s="3">
        <v>15</v>
      </c>
    </row>
    <row r="42" spans="1:34" x14ac:dyDescent="0.25">
      <c r="A42" s="3" t="s">
        <v>38</v>
      </c>
      <c r="B42" s="3" t="s">
        <v>1379</v>
      </c>
      <c r="C42" s="5">
        <v>0</v>
      </c>
      <c r="D42" s="3">
        <v>0</v>
      </c>
      <c r="E42" s="3">
        <v>0</v>
      </c>
      <c r="F42" s="3" t="s">
        <v>471</v>
      </c>
      <c r="G42" s="3" t="s">
        <v>472</v>
      </c>
      <c r="H42" s="3">
        <v>37.6</v>
      </c>
      <c r="I42" s="5">
        <v>0</v>
      </c>
      <c r="J42" s="3">
        <v>30</v>
      </c>
      <c r="K42" s="3" t="s">
        <v>624</v>
      </c>
      <c r="L42" s="5" t="s">
        <v>443</v>
      </c>
      <c r="M42" s="3" t="s">
        <v>443</v>
      </c>
      <c r="N42" s="3" t="s">
        <v>443</v>
      </c>
      <c r="O42" s="5">
        <v>3</v>
      </c>
      <c r="P42" s="3">
        <v>15</v>
      </c>
      <c r="Q42" s="3" t="s">
        <v>630</v>
      </c>
      <c r="R42" s="5">
        <v>3</v>
      </c>
      <c r="S42" s="3">
        <v>30</v>
      </c>
      <c r="T42" s="3" t="s">
        <v>631</v>
      </c>
      <c r="U42" s="5" t="s">
        <v>443</v>
      </c>
      <c r="V42" s="3" t="s">
        <v>443</v>
      </c>
      <c r="W42" s="3" t="s">
        <v>443</v>
      </c>
      <c r="X42" s="5" t="s">
        <v>443</v>
      </c>
      <c r="Y42" s="3" t="s">
        <v>443</v>
      </c>
      <c r="Z42" s="3" t="s">
        <v>443</v>
      </c>
      <c r="AA42" s="5" t="s">
        <v>443</v>
      </c>
      <c r="AB42" s="3" t="s">
        <v>443</v>
      </c>
      <c r="AC42" s="3" t="s">
        <v>443</v>
      </c>
      <c r="AD42" s="30">
        <v>0</v>
      </c>
      <c r="AE42" s="3">
        <v>37.6</v>
      </c>
      <c r="AF42" s="3">
        <v>0</v>
      </c>
      <c r="AG42" s="3">
        <v>30</v>
      </c>
    </row>
    <row r="43" spans="1:34" x14ac:dyDescent="0.25">
      <c r="A43" s="3" t="s">
        <v>39</v>
      </c>
      <c r="B43" s="3" t="s">
        <v>1379</v>
      </c>
      <c r="C43" s="5">
        <v>0</v>
      </c>
      <c r="D43" s="3">
        <v>0</v>
      </c>
      <c r="E43" s="3">
        <v>0</v>
      </c>
      <c r="F43" s="3">
        <v>71</v>
      </c>
      <c r="G43" s="3">
        <v>47</v>
      </c>
      <c r="H43" s="3">
        <v>71</v>
      </c>
      <c r="I43" s="5">
        <v>0</v>
      </c>
      <c r="J43" s="3">
        <v>40</v>
      </c>
      <c r="K43" s="3" t="s">
        <v>624</v>
      </c>
      <c r="L43" s="5" t="s">
        <v>443</v>
      </c>
      <c r="M43" s="3" t="s">
        <v>443</v>
      </c>
      <c r="N43" s="3" t="s">
        <v>443</v>
      </c>
      <c r="O43" s="5">
        <v>0</v>
      </c>
      <c r="P43" s="3">
        <v>30</v>
      </c>
      <c r="Q43" s="3" t="s">
        <v>630</v>
      </c>
      <c r="R43" s="5">
        <v>0.1</v>
      </c>
      <c r="S43" s="3">
        <v>40</v>
      </c>
      <c r="T43" s="3" t="s">
        <v>631</v>
      </c>
      <c r="U43" s="5" t="s">
        <v>443</v>
      </c>
      <c r="V43" s="3" t="s">
        <v>443</v>
      </c>
      <c r="W43" s="3" t="s">
        <v>443</v>
      </c>
      <c r="X43" s="5" t="s">
        <v>443</v>
      </c>
      <c r="Y43" s="3" t="s">
        <v>443</v>
      </c>
      <c r="Z43" s="3" t="s">
        <v>443</v>
      </c>
      <c r="AA43" s="5" t="s">
        <v>443</v>
      </c>
      <c r="AB43" s="3" t="s">
        <v>443</v>
      </c>
      <c r="AC43" s="3" t="s">
        <v>443</v>
      </c>
      <c r="AD43" s="30">
        <v>0</v>
      </c>
      <c r="AE43" s="3">
        <v>71</v>
      </c>
      <c r="AF43" s="3">
        <v>0</v>
      </c>
      <c r="AG43" s="3">
        <v>40</v>
      </c>
    </row>
    <row r="44" spans="1:34" x14ac:dyDescent="0.25">
      <c r="A44" s="3" t="s">
        <v>40</v>
      </c>
      <c r="B44" s="3" t="s">
        <v>1379</v>
      </c>
      <c r="C44" s="5">
        <v>1.5</v>
      </c>
      <c r="D44" s="3">
        <v>1</v>
      </c>
      <c r="E44" s="3">
        <v>1</v>
      </c>
      <c r="F44" s="3">
        <v>50</v>
      </c>
      <c r="G44" s="3">
        <v>52</v>
      </c>
      <c r="H44" s="3">
        <v>52</v>
      </c>
      <c r="I44" s="5">
        <v>10</v>
      </c>
      <c r="J44" s="3">
        <v>42</v>
      </c>
      <c r="K44" s="3" t="s">
        <v>624</v>
      </c>
      <c r="L44" s="5" t="s">
        <v>443</v>
      </c>
      <c r="M44" s="3" t="s">
        <v>443</v>
      </c>
      <c r="N44" s="3" t="s">
        <v>443</v>
      </c>
      <c r="O44" s="5" t="s">
        <v>443</v>
      </c>
      <c r="P44" s="3" t="s">
        <v>443</v>
      </c>
      <c r="Q44" s="3" t="s">
        <v>443</v>
      </c>
      <c r="R44" s="5">
        <v>10</v>
      </c>
      <c r="S44" s="3">
        <v>35</v>
      </c>
      <c r="T44" s="3" t="s">
        <v>631</v>
      </c>
      <c r="U44" s="5" t="s">
        <v>443</v>
      </c>
      <c r="V44" s="3" t="s">
        <v>443</v>
      </c>
      <c r="W44" s="3" t="s">
        <v>443</v>
      </c>
      <c r="X44" s="5" t="s">
        <v>443</v>
      </c>
      <c r="Y44" s="3" t="s">
        <v>443</v>
      </c>
      <c r="Z44" s="3" t="s">
        <v>443</v>
      </c>
      <c r="AA44" s="5" t="s">
        <v>443</v>
      </c>
      <c r="AB44" s="3" t="s">
        <v>443</v>
      </c>
      <c r="AC44" s="3" t="s">
        <v>443</v>
      </c>
      <c r="AD44" s="30">
        <v>1</v>
      </c>
      <c r="AE44" s="3">
        <v>52</v>
      </c>
      <c r="AF44" s="3">
        <v>10</v>
      </c>
      <c r="AG44" s="3">
        <v>42</v>
      </c>
    </row>
    <row r="45" spans="1:34" x14ac:dyDescent="0.25">
      <c r="A45" s="3" t="s">
        <v>41</v>
      </c>
      <c r="B45" s="3" t="s">
        <v>1379</v>
      </c>
      <c r="C45" s="5">
        <v>1</v>
      </c>
      <c r="D45" s="3">
        <v>0</v>
      </c>
      <c r="E45" s="3">
        <v>0</v>
      </c>
      <c r="F45" s="3">
        <v>20.5</v>
      </c>
      <c r="G45" s="3">
        <v>37.6</v>
      </c>
      <c r="H45" s="3">
        <v>37.6</v>
      </c>
      <c r="I45" s="5">
        <v>3</v>
      </c>
      <c r="J45" s="3">
        <v>17.5</v>
      </c>
      <c r="K45" s="3" t="s">
        <v>624</v>
      </c>
      <c r="L45" s="5" t="s">
        <v>443</v>
      </c>
      <c r="M45" s="3" t="s">
        <v>443</v>
      </c>
      <c r="N45" s="3" t="s">
        <v>443</v>
      </c>
      <c r="O45" s="5">
        <v>3</v>
      </c>
      <c r="P45" s="3">
        <v>10</v>
      </c>
      <c r="Q45" s="3" t="s">
        <v>630</v>
      </c>
      <c r="R45" s="5">
        <v>3</v>
      </c>
      <c r="S45" s="3">
        <v>10</v>
      </c>
      <c r="T45" s="3" t="s">
        <v>631</v>
      </c>
      <c r="U45" s="5" t="s">
        <v>443</v>
      </c>
      <c r="V45" s="3" t="s">
        <v>443</v>
      </c>
      <c r="W45" s="3" t="s">
        <v>443</v>
      </c>
      <c r="X45" s="5" t="s">
        <v>443</v>
      </c>
      <c r="Y45" s="3" t="s">
        <v>443</v>
      </c>
      <c r="Z45" s="3" t="s">
        <v>443</v>
      </c>
      <c r="AA45" s="5" t="s">
        <v>443</v>
      </c>
      <c r="AB45" s="3" t="s">
        <v>443</v>
      </c>
      <c r="AC45" s="3" t="s">
        <v>443</v>
      </c>
      <c r="AD45" s="30">
        <v>0</v>
      </c>
      <c r="AE45" s="3">
        <v>37.6</v>
      </c>
      <c r="AF45" s="3">
        <v>3</v>
      </c>
      <c r="AG45" s="3">
        <v>17.5</v>
      </c>
    </row>
    <row r="46" spans="1:34" x14ac:dyDescent="0.25">
      <c r="A46" s="3" t="s">
        <v>42</v>
      </c>
      <c r="B46" s="3" t="s">
        <v>1379</v>
      </c>
      <c r="C46" s="5">
        <v>0</v>
      </c>
      <c r="D46" s="3">
        <v>0</v>
      </c>
      <c r="E46" s="3">
        <v>0</v>
      </c>
      <c r="F46" s="3">
        <v>58.5</v>
      </c>
      <c r="G46" s="3">
        <v>60</v>
      </c>
      <c r="H46" s="3">
        <v>60</v>
      </c>
      <c r="I46" s="5">
        <v>0</v>
      </c>
      <c r="J46" s="3">
        <v>17.5</v>
      </c>
      <c r="K46" s="3" t="s">
        <v>624</v>
      </c>
      <c r="L46" s="5" t="s">
        <v>443</v>
      </c>
      <c r="M46" s="3" t="s">
        <v>443</v>
      </c>
      <c r="N46" s="3" t="s">
        <v>443</v>
      </c>
      <c r="O46" s="5">
        <v>3</v>
      </c>
      <c r="P46" s="3">
        <v>15</v>
      </c>
      <c r="Q46" s="3" t="s">
        <v>630</v>
      </c>
      <c r="R46" s="5">
        <v>1</v>
      </c>
      <c r="S46" s="3">
        <v>8</v>
      </c>
      <c r="T46" s="3" t="s">
        <v>631</v>
      </c>
      <c r="U46" s="5" t="s">
        <v>443</v>
      </c>
      <c r="V46" s="3" t="s">
        <v>443</v>
      </c>
      <c r="W46" s="3" t="s">
        <v>443</v>
      </c>
      <c r="X46" s="5" t="s">
        <v>443</v>
      </c>
      <c r="Y46" s="3" t="s">
        <v>443</v>
      </c>
      <c r="Z46" s="3" t="s">
        <v>443</v>
      </c>
      <c r="AA46" s="5" t="s">
        <v>443</v>
      </c>
      <c r="AB46" s="3" t="s">
        <v>443</v>
      </c>
      <c r="AC46" s="3" t="s">
        <v>443</v>
      </c>
      <c r="AD46" s="30">
        <v>0</v>
      </c>
      <c r="AE46" s="3">
        <v>60</v>
      </c>
      <c r="AF46" s="3">
        <v>0</v>
      </c>
      <c r="AG46" s="3">
        <v>17.5</v>
      </c>
    </row>
    <row r="47" spans="1:34" x14ac:dyDescent="0.25">
      <c r="A47" s="3" t="s">
        <v>446</v>
      </c>
      <c r="B47" s="3" t="s">
        <v>1379</v>
      </c>
      <c r="C47" s="5" t="s">
        <v>443</v>
      </c>
      <c r="D47" s="3" t="s">
        <v>443</v>
      </c>
      <c r="E47" s="3" t="s">
        <v>443</v>
      </c>
      <c r="F47" s="3" t="s">
        <v>443</v>
      </c>
      <c r="G47" s="3" t="s">
        <v>443</v>
      </c>
      <c r="H47" s="3" t="s">
        <v>443</v>
      </c>
      <c r="I47" s="5">
        <v>3</v>
      </c>
      <c r="J47" s="3">
        <v>12</v>
      </c>
      <c r="K47" s="3" t="s">
        <v>624</v>
      </c>
      <c r="L47" s="5" t="s">
        <v>443</v>
      </c>
      <c r="M47" s="3" t="s">
        <v>443</v>
      </c>
      <c r="N47" s="3" t="s">
        <v>443</v>
      </c>
      <c r="O47" s="5" t="s">
        <v>443</v>
      </c>
      <c r="P47" s="3" t="s">
        <v>443</v>
      </c>
      <c r="Q47" s="3" t="s">
        <v>443</v>
      </c>
      <c r="R47" s="5">
        <v>3</v>
      </c>
      <c r="S47" s="3">
        <v>12</v>
      </c>
      <c r="T47" s="3" t="s">
        <v>631</v>
      </c>
      <c r="U47" s="5" t="s">
        <v>443</v>
      </c>
      <c r="V47" s="3" t="s">
        <v>443</v>
      </c>
      <c r="W47" s="3" t="s">
        <v>443</v>
      </c>
      <c r="X47" s="5" t="s">
        <v>443</v>
      </c>
      <c r="Y47" s="3" t="s">
        <v>443</v>
      </c>
      <c r="Z47" s="3" t="s">
        <v>443</v>
      </c>
      <c r="AA47" s="5" t="s">
        <v>443</v>
      </c>
      <c r="AB47" s="3" t="s">
        <v>443</v>
      </c>
      <c r="AC47" s="3" t="s">
        <v>443</v>
      </c>
      <c r="AD47" s="30">
        <v>3</v>
      </c>
      <c r="AE47" s="3">
        <v>12</v>
      </c>
      <c r="AF47" s="3">
        <v>3</v>
      </c>
      <c r="AG47" s="3">
        <v>12</v>
      </c>
      <c r="AH47" s="4" t="s">
        <v>653</v>
      </c>
    </row>
    <row r="48" spans="1:34" x14ac:dyDescent="0.25">
      <c r="A48" s="3" t="s">
        <v>43</v>
      </c>
      <c r="B48" s="3" t="s">
        <v>1379</v>
      </c>
      <c r="C48" s="5">
        <v>0.5</v>
      </c>
      <c r="D48" s="3">
        <v>0</v>
      </c>
      <c r="E48" s="3">
        <v>0</v>
      </c>
      <c r="F48" s="3">
        <v>47.5</v>
      </c>
      <c r="G48" s="3">
        <v>48</v>
      </c>
      <c r="H48" s="3">
        <v>48</v>
      </c>
      <c r="I48" s="5">
        <v>3</v>
      </c>
      <c r="J48" s="3">
        <v>26</v>
      </c>
      <c r="K48" s="3" t="s">
        <v>624</v>
      </c>
      <c r="L48" s="5" t="s">
        <v>443</v>
      </c>
      <c r="M48" s="3" t="s">
        <v>443</v>
      </c>
      <c r="N48" s="3" t="s">
        <v>443</v>
      </c>
      <c r="O48" s="5">
        <v>3</v>
      </c>
      <c r="P48" s="3">
        <v>20</v>
      </c>
      <c r="Q48" s="3" t="s">
        <v>630</v>
      </c>
      <c r="R48" s="5">
        <v>3</v>
      </c>
      <c r="S48" s="3">
        <v>20</v>
      </c>
      <c r="T48" s="3" t="s">
        <v>631</v>
      </c>
      <c r="U48" s="5" t="s">
        <v>443</v>
      </c>
      <c r="V48" s="3" t="s">
        <v>443</v>
      </c>
      <c r="W48" s="3" t="s">
        <v>443</v>
      </c>
      <c r="X48" s="5" t="s">
        <v>443</v>
      </c>
      <c r="Y48" s="3" t="s">
        <v>443</v>
      </c>
      <c r="Z48" s="3" t="s">
        <v>443</v>
      </c>
      <c r="AA48" s="5" t="s">
        <v>443</v>
      </c>
      <c r="AB48" s="3" t="s">
        <v>443</v>
      </c>
      <c r="AC48" s="3" t="s">
        <v>443</v>
      </c>
      <c r="AD48" s="30">
        <v>0</v>
      </c>
      <c r="AE48" s="3">
        <v>48</v>
      </c>
      <c r="AF48" s="3">
        <v>3</v>
      </c>
      <c r="AG48" s="3">
        <v>26</v>
      </c>
    </row>
    <row r="49" spans="1:34" x14ac:dyDescent="0.25">
      <c r="A49" s="3" t="s">
        <v>44</v>
      </c>
      <c r="B49" s="3" t="s">
        <v>1379</v>
      </c>
      <c r="C49" s="5">
        <v>0</v>
      </c>
      <c r="D49" s="3">
        <v>0</v>
      </c>
      <c r="E49" s="3">
        <v>0</v>
      </c>
      <c r="F49" s="3">
        <v>38</v>
      </c>
      <c r="G49" s="3">
        <v>20</v>
      </c>
      <c r="H49" s="3">
        <v>38</v>
      </c>
      <c r="I49" s="5">
        <v>2</v>
      </c>
      <c r="J49" s="3">
        <v>30</v>
      </c>
      <c r="K49" s="3" t="s">
        <v>624</v>
      </c>
      <c r="L49" s="5" t="s">
        <v>443</v>
      </c>
      <c r="M49" s="3" t="s">
        <v>443</v>
      </c>
      <c r="N49" s="3" t="s">
        <v>443</v>
      </c>
      <c r="O49" s="5">
        <v>3</v>
      </c>
      <c r="P49" s="3">
        <v>10</v>
      </c>
      <c r="Q49" s="3" t="s">
        <v>630</v>
      </c>
      <c r="R49" s="5">
        <v>2</v>
      </c>
      <c r="S49" s="3">
        <v>15</v>
      </c>
      <c r="T49" s="3" t="s">
        <v>631</v>
      </c>
      <c r="U49" s="5" t="s">
        <v>443</v>
      </c>
      <c r="V49" s="3" t="s">
        <v>443</v>
      </c>
      <c r="W49" s="3" t="s">
        <v>443</v>
      </c>
      <c r="X49" s="5" t="s">
        <v>443</v>
      </c>
      <c r="Y49" s="3" t="s">
        <v>443</v>
      </c>
      <c r="Z49" s="3" t="s">
        <v>443</v>
      </c>
      <c r="AA49" s="5" t="s">
        <v>443</v>
      </c>
      <c r="AB49" s="3" t="s">
        <v>443</v>
      </c>
      <c r="AC49" s="3" t="s">
        <v>443</v>
      </c>
      <c r="AD49" s="30">
        <v>0</v>
      </c>
      <c r="AE49" s="3">
        <v>38</v>
      </c>
      <c r="AF49" s="3">
        <v>2</v>
      </c>
      <c r="AG49" s="3">
        <v>30</v>
      </c>
    </row>
    <row r="50" spans="1:34" x14ac:dyDescent="0.25">
      <c r="A50" s="3" t="s">
        <v>45</v>
      </c>
      <c r="B50" s="3" t="s">
        <v>1379</v>
      </c>
      <c r="C50" s="5">
        <v>0</v>
      </c>
      <c r="D50" s="3">
        <v>0</v>
      </c>
      <c r="E50" s="3">
        <v>0</v>
      </c>
      <c r="F50" s="3">
        <v>42.5</v>
      </c>
      <c r="G50" s="3">
        <v>50</v>
      </c>
      <c r="H50" s="3">
        <v>50</v>
      </c>
      <c r="I50" s="5">
        <v>5</v>
      </c>
      <c r="J50" s="3">
        <v>40</v>
      </c>
      <c r="K50" s="3" t="s">
        <v>624</v>
      </c>
      <c r="L50" s="5" t="s">
        <v>443</v>
      </c>
      <c r="M50" s="3" t="s">
        <v>443</v>
      </c>
      <c r="N50" s="3" t="s">
        <v>443</v>
      </c>
      <c r="O50" s="5">
        <v>3</v>
      </c>
      <c r="P50" s="3">
        <v>10</v>
      </c>
      <c r="Q50" s="3" t="s">
        <v>630</v>
      </c>
      <c r="R50" s="5">
        <v>5</v>
      </c>
      <c r="S50" s="3">
        <v>25</v>
      </c>
      <c r="T50" s="3" t="s">
        <v>631</v>
      </c>
      <c r="U50" s="5" t="s">
        <v>443</v>
      </c>
      <c r="V50" s="3" t="s">
        <v>443</v>
      </c>
      <c r="W50" s="3" t="s">
        <v>443</v>
      </c>
      <c r="X50" s="5" t="s">
        <v>443</v>
      </c>
      <c r="Y50" s="3" t="s">
        <v>443</v>
      </c>
      <c r="Z50" s="3" t="s">
        <v>443</v>
      </c>
      <c r="AA50" s="5" t="s">
        <v>443</v>
      </c>
      <c r="AB50" s="3" t="s">
        <v>443</v>
      </c>
      <c r="AC50" s="3" t="s">
        <v>443</v>
      </c>
      <c r="AD50" s="30">
        <v>0</v>
      </c>
      <c r="AE50" s="3">
        <v>50</v>
      </c>
      <c r="AF50" s="3">
        <v>3</v>
      </c>
      <c r="AG50" s="3">
        <v>40</v>
      </c>
    </row>
    <row r="51" spans="1:34" x14ac:dyDescent="0.25">
      <c r="A51" s="3" t="s">
        <v>46</v>
      </c>
      <c r="B51" s="3" t="s">
        <v>1379</v>
      </c>
      <c r="C51" s="5">
        <v>0</v>
      </c>
      <c r="D51" s="3">
        <v>1</v>
      </c>
      <c r="E51" s="3">
        <v>0</v>
      </c>
      <c r="F51" s="3">
        <v>50</v>
      </c>
      <c r="G51" s="3">
        <v>66</v>
      </c>
      <c r="H51" s="3">
        <v>66</v>
      </c>
      <c r="I51" s="5">
        <v>2</v>
      </c>
      <c r="J51" s="3">
        <v>12</v>
      </c>
      <c r="K51" s="3" t="s">
        <v>624</v>
      </c>
      <c r="L51" s="5" t="s">
        <v>443</v>
      </c>
      <c r="M51" s="3" t="s">
        <v>443</v>
      </c>
      <c r="N51" s="3" t="s">
        <v>443</v>
      </c>
      <c r="O51" s="5">
        <v>2</v>
      </c>
      <c r="P51" s="3">
        <v>10</v>
      </c>
      <c r="Q51" s="3" t="s">
        <v>630</v>
      </c>
      <c r="R51" s="5">
        <v>2</v>
      </c>
      <c r="S51" s="3">
        <v>10</v>
      </c>
      <c r="T51" s="3" t="s">
        <v>631</v>
      </c>
      <c r="U51" s="5" t="s">
        <v>443</v>
      </c>
      <c r="V51" s="3" t="s">
        <v>443</v>
      </c>
      <c r="W51" s="3" t="s">
        <v>443</v>
      </c>
      <c r="X51" s="5" t="s">
        <v>443</v>
      </c>
      <c r="Y51" s="3" t="s">
        <v>443</v>
      </c>
      <c r="Z51" s="3" t="s">
        <v>443</v>
      </c>
      <c r="AA51" s="5" t="s">
        <v>443</v>
      </c>
      <c r="AB51" s="3" t="s">
        <v>443</v>
      </c>
      <c r="AC51" s="3" t="s">
        <v>443</v>
      </c>
      <c r="AD51" s="30">
        <v>0</v>
      </c>
      <c r="AE51" s="3">
        <v>66</v>
      </c>
      <c r="AF51" s="3">
        <v>2</v>
      </c>
      <c r="AG51" s="3">
        <v>12</v>
      </c>
    </row>
    <row r="52" spans="1:34" x14ac:dyDescent="0.25">
      <c r="A52" s="3" t="s">
        <v>47</v>
      </c>
      <c r="B52" s="3" t="s">
        <v>1379</v>
      </c>
      <c r="C52" s="5">
        <v>1.5</v>
      </c>
      <c r="D52" s="3">
        <v>2</v>
      </c>
      <c r="E52" s="3">
        <v>1.5</v>
      </c>
      <c r="F52" s="3">
        <v>40</v>
      </c>
      <c r="G52" s="3">
        <v>18</v>
      </c>
      <c r="H52" s="3">
        <v>40</v>
      </c>
      <c r="I52" s="5">
        <v>5</v>
      </c>
      <c r="J52" s="3">
        <v>40</v>
      </c>
      <c r="K52" s="3" t="s">
        <v>624</v>
      </c>
      <c r="L52" s="5" t="s">
        <v>443</v>
      </c>
      <c r="M52" s="3" t="s">
        <v>443</v>
      </c>
      <c r="N52" s="3" t="s">
        <v>443</v>
      </c>
      <c r="O52" s="5">
        <v>5</v>
      </c>
      <c r="P52" s="3">
        <v>35</v>
      </c>
      <c r="Q52" s="3" t="s">
        <v>630</v>
      </c>
      <c r="R52" s="5">
        <v>5</v>
      </c>
      <c r="S52" s="3">
        <v>25</v>
      </c>
      <c r="T52" s="3" t="s">
        <v>631</v>
      </c>
      <c r="U52" s="5" t="s">
        <v>443</v>
      </c>
      <c r="V52" s="3" t="s">
        <v>443</v>
      </c>
      <c r="W52" s="3" t="s">
        <v>443</v>
      </c>
      <c r="X52" s="5" t="s">
        <v>443</v>
      </c>
      <c r="Y52" s="3" t="s">
        <v>443</v>
      </c>
      <c r="Z52" s="3" t="s">
        <v>443</v>
      </c>
      <c r="AA52" s="5" t="s">
        <v>443</v>
      </c>
      <c r="AB52" s="3" t="s">
        <v>443</v>
      </c>
      <c r="AC52" s="3" t="s">
        <v>443</v>
      </c>
      <c r="AD52" s="30">
        <v>1.5</v>
      </c>
      <c r="AE52" s="3">
        <v>40</v>
      </c>
      <c r="AF52" s="3">
        <v>5</v>
      </c>
      <c r="AG52" s="3">
        <v>40</v>
      </c>
    </row>
    <row r="53" spans="1:34" x14ac:dyDescent="0.25">
      <c r="A53" s="3" t="s">
        <v>48</v>
      </c>
      <c r="B53" s="3" t="s">
        <v>1379</v>
      </c>
      <c r="C53" s="5">
        <v>0</v>
      </c>
      <c r="D53" s="3">
        <v>0</v>
      </c>
      <c r="E53" s="3">
        <v>0</v>
      </c>
      <c r="F53" s="3">
        <v>48</v>
      </c>
      <c r="G53" s="3">
        <v>48</v>
      </c>
      <c r="H53" s="3">
        <v>48</v>
      </c>
      <c r="I53" s="5">
        <v>1</v>
      </c>
      <c r="J53" s="3">
        <v>26</v>
      </c>
      <c r="K53" s="3" t="s">
        <v>624</v>
      </c>
      <c r="L53" s="5" t="s">
        <v>443</v>
      </c>
      <c r="M53" s="3" t="s">
        <v>443</v>
      </c>
      <c r="N53" s="3" t="s">
        <v>443</v>
      </c>
      <c r="O53" s="5">
        <v>3</v>
      </c>
      <c r="P53" s="3">
        <v>20</v>
      </c>
      <c r="Q53" s="3" t="s">
        <v>630</v>
      </c>
      <c r="R53" s="5">
        <v>8</v>
      </c>
      <c r="S53" s="3">
        <v>20</v>
      </c>
      <c r="T53" s="3" t="s">
        <v>631</v>
      </c>
      <c r="U53" s="5" t="s">
        <v>443</v>
      </c>
      <c r="V53" s="3" t="s">
        <v>443</v>
      </c>
      <c r="W53" s="3" t="s">
        <v>443</v>
      </c>
      <c r="X53" s="5" t="s">
        <v>443</v>
      </c>
      <c r="Y53" s="3" t="s">
        <v>443</v>
      </c>
      <c r="Z53" s="3" t="s">
        <v>443</v>
      </c>
      <c r="AA53" s="5" t="s">
        <v>443</v>
      </c>
      <c r="AB53" s="3" t="s">
        <v>443</v>
      </c>
      <c r="AC53" s="3" t="s">
        <v>443</v>
      </c>
      <c r="AD53" s="30">
        <v>0</v>
      </c>
      <c r="AE53" s="3">
        <v>48</v>
      </c>
      <c r="AF53" s="3">
        <v>1</v>
      </c>
      <c r="AG53" s="3">
        <v>26</v>
      </c>
    </row>
    <row r="54" spans="1:34" x14ac:dyDescent="0.25">
      <c r="A54" s="3" t="s">
        <v>49</v>
      </c>
      <c r="B54" s="3" t="s">
        <v>1379</v>
      </c>
      <c r="C54" s="5">
        <v>0.5</v>
      </c>
      <c r="D54" s="3">
        <v>4</v>
      </c>
      <c r="E54" s="3">
        <v>0.5</v>
      </c>
      <c r="F54" s="3">
        <v>49</v>
      </c>
      <c r="G54" s="3">
        <v>4</v>
      </c>
      <c r="H54" s="3">
        <v>49</v>
      </c>
      <c r="I54" s="5">
        <v>1</v>
      </c>
      <c r="J54" s="3">
        <v>35</v>
      </c>
      <c r="K54" s="3" t="s">
        <v>624</v>
      </c>
      <c r="L54" s="5" t="s">
        <v>443</v>
      </c>
      <c r="M54" s="3" t="s">
        <v>443</v>
      </c>
      <c r="N54" s="3" t="s">
        <v>443</v>
      </c>
      <c r="O54" s="5">
        <v>1</v>
      </c>
      <c r="P54" s="3">
        <v>30</v>
      </c>
      <c r="Q54" s="3" t="s">
        <v>630</v>
      </c>
      <c r="R54" s="5">
        <v>1</v>
      </c>
      <c r="S54" s="3">
        <v>30</v>
      </c>
      <c r="T54" s="3" t="s">
        <v>631</v>
      </c>
      <c r="U54" s="5" t="s">
        <v>443</v>
      </c>
      <c r="V54" s="3" t="s">
        <v>443</v>
      </c>
      <c r="W54" s="3" t="s">
        <v>443</v>
      </c>
      <c r="X54" s="5" t="s">
        <v>443</v>
      </c>
      <c r="Y54" s="3" t="s">
        <v>443</v>
      </c>
      <c r="Z54" s="3" t="s">
        <v>443</v>
      </c>
      <c r="AA54" s="5" t="s">
        <v>443</v>
      </c>
      <c r="AB54" s="3" t="s">
        <v>443</v>
      </c>
      <c r="AC54" s="3" t="s">
        <v>443</v>
      </c>
      <c r="AD54" s="30">
        <v>0.5</v>
      </c>
      <c r="AE54" s="3">
        <v>49</v>
      </c>
      <c r="AF54" s="3">
        <v>1</v>
      </c>
      <c r="AG54" s="3">
        <v>35</v>
      </c>
    </row>
    <row r="55" spans="1:34" x14ac:dyDescent="0.25">
      <c r="A55" s="3" t="s">
        <v>50</v>
      </c>
      <c r="B55" s="3" t="s">
        <v>1379</v>
      </c>
      <c r="C55" s="5">
        <v>0</v>
      </c>
      <c r="D55" s="3">
        <v>0</v>
      </c>
      <c r="E55" s="3">
        <v>0</v>
      </c>
      <c r="F55" s="3" t="s">
        <v>473</v>
      </c>
      <c r="G55" s="3">
        <v>66</v>
      </c>
      <c r="H55" s="3">
        <v>130</v>
      </c>
      <c r="I55" s="5">
        <v>0</v>
      </c>
      <c r="J55" s="3">
        <v>45</v>
      </c>
      <c r="K55" s="3" t="s">
        <v>624</v>
      </c>
      <c r="L55" s="5" t="s">
        <v>443</v>
      </c>
      <c r="M55" s="3" t="s">
        <v>443</v>
      </c>
      <c r="N55" s="3" t="s">
        <v>443</v>
      </c>
      <c r="O55" s="5">
        <v>0</v>
      </c>
      <c r="P55" s="3">
        <v>51</v>
      </c>
      <c r="Q55" s="3" t="s">
        <v>630</v>
      </c>
      <c r="R55" s="5">
        <v>1</v>
      </c>
      <c r="S55" s="3">
        <v>45</v>
      </c>
      <c r="T55" s="3" t="s">
        <v>631</v>
      </c>
      <c r="U55" s="5" t="s">
        <v>443</v>
      </c>
      <c r="V55" s="3" t="s">
        <v>443</v>
      </c>
      <c r="W55" s="3" t="s">
        <v>443</v>
      </c>
      <c r="X55" s="5" t="s">
        <v>443</v>
      </c>
      <c r="Y55" s="3" t="s">
        <v>443</v>
      </c>
      <c r="Z55" s="3" t="s">
        <v>443</v>
      </c>
      <c r="AA55" s="5" t="s">
        <v>443</v>
      </c>
      <c r="AB55" s="3" t="s">
        <v>443</v>
      </c>
      <c r="AC55" s="3" t="s">
        <v>443</v>
      </c>
      <c r="AD55" s="30">
        <v>0</v>
      </c>
      <c r="AE55" s="3">
        <v>130</v>
      </c>
      <c r="AF55" s="3">
        <v>0</v>
      </c>
      <c r="AG55" s="3">
        <v>51</v>
      </c>
    </row>
    <row r="56" spans="1:34" x14ac:dyDescent="0.25">
      <c r="A56" s="3" t="s">
        <v>51</v>
      </c>
      <c r="B56" s="3" t="s">
        <v>1379</v>
      </c>
      <c r="C56" s="5">
        <v>0.5</v>
      </c>
      <c r="D56" s="3">
        <v>1</v>
      </c>
      <c r="E56" s="3">
        <v>0.5</v>
      </c>
      <c r="F56" s="3">
        <v>48</v>
      </c>
      <c r="G56" s="3">
        <v>66</v>
      </c>
      <c r="H56" s="3">
        <v>66</v>
      </c>
      <c r="I56" s="5">
        <v>3</v>
      </c>
      <c r="J56" s="3">
        <v>40</v>
      </c>
      <c r="K56" s="3" t="s">
        <v>624</v>
      </c>
      <c r="L56" s="5" t="s">
        <v>443</v>
      </c>
      <c r="M56" s="3" t="s">
        <v>443</v>
      </c>
      <c r="N56" s="3" t="s">
        <v>443</v>
      </c>
      <c r="O56" s="5">
        <v>1</v>
      </c>
      <c r="P56" s="3">
        <v>23</v>
      </c>
      <c r="Q56" s="3" t="s">
        <v>630</v>
      </c>
      <c r="R56" s="5">
        <v>3</v>
      </c>
      <c r="S56" s="3">
        <v>20</v>
      </c>
      <c r="T56" s="3" t="s">
        <v>631</v>
      </c>
      <c r="U56" s="5" t="s">
        <v>443</v>
      </c>
      <c r="V56" s="3" t="s">
        <v>443</v>
      </c>
      <c r="W56" s="3" t="s">
        <v>443</v>
      </c>
      <c r="X56" s="5" t="s">
        <v>443</v>
      </c>
      <c r="Y56" s="3" t="s">
        <v>443</v>
      </c>
      <c r="Z56" s="3" t="s">
        <v>443</v>
      </c>
      <c r="AA56" s="5" t="s">
        <v>443</v>
      </c>
      <c r="AB56" s="3" t="s">
        <v>443</v>
      </c>
      <c r="AC56" s="3" t="s">
        <v>443</v>
      </c>
      <c r="AD56" s="30">
        <v>0.5</v>
      </c>
      <c r="AE56" s="3">
        <v>66</v>
      </c>
      <c r="AF56" s="3">
        <v>1</v>
      </c>
      <c r="AG56" s="3">
        <v>40</v>
      </c>
    </row>
    <row r="57" spans="1:34" x14ac:dyDescent="0.25">
      <c r="A57" s="3" t="s">
        <v>52</v>
      </c>
      <c r="B57" s="3" t="s">
        <v>1379</v>
      </c>
      <c r="C57" s="5">
        <v>0</v>
      </c>
      <c r="D57" s="3">
        <v>0</v>
      </c>
      <c r="E57" s="3">
        <v>0</v>
      </c>
      <c r="F57" s="3">
        <v>47.5</v>
      </c>
      <c r="G57" s="3">
        <v>48</v>
      </c>
      <c r="H57" s="3">
        <v>48</v>
      </c>
      <c r="I57" s="5">
        <v>2</v>
      </c>
      <c r="J57" s="3">
        <v>29</v>
      </c>
      <c r="K57" s="3" t="s">
        <v>624</v>
      </c>
      <c r="L57" s="5" t="s">
        <v>443</v>
      </c>
      <c r="M57" s="3" t="s">
        <v>443</v>
      </c>
      <c r="N57" s="3" t="s">
        <v>443</v>
      </c>
      <c r="O57" s="5">
        <v>0</v>
      </c>
      <c r="P57" s="3">
        <v>48</v>
      </c>
      <c r="Q57" s="3" t="s">
        <v>630</v>
      </c>
      <c r="R57" s="5">
        <v>2</v>
      </c>
      <c r="S57" s="3">
        <v>15</v>
      </c>
      <c r="T57" s="3" t="s">
        <v>631</v>
      </c>
      <c r="U57" s="5" t="s">
        <v>443</v>
      </c>
      <c r="V57" s="3" t="s">
        <v>443</v>
      </c>
      <c r="W57" s="3" t="s">
        <v>443</v>
      </c>
      <c r="X57" s="5" t="s">
        <v>443</v>
      </c>
      <c r="Y57" s="3" t="s">
        <v>443</v>
      </c>
      <c r="Z57" s="3" t="s">
        <v>443</v>
      </c>
      <c r="AA57" s="5" t="s">
        <v>443</v>
      </c>
      <c r="AB57" s="3" t="s">
        <v>443</v>
      </c>
      <c r="AC57" s="3" t="s">
        <v>443</v>
      </c>
      <c r="AD57" s="30">
        <v>0</v>
      </c>
      <c r="AE57" s="3">
        <v>48</v>
      </c>
      <c r="AF57" s="3">
        <v>0</v>
      </c>
      <c r="AG57" s="3">
        <v>48</v>
      </c>
    </row>
    <row r="58" spans="1:34" x14ac:dyDescent="0.25">
      <c r="A58" s="3" t="s">
        <v>53</v>
      </c>
      <c r="B58" s="3" t="s">
        <v>1379</v>
      </c>
      <c r="C58" s="5">
        <v>2</v>
      </c>
      <c r="D58" s="3">
        <v>1</v>
      </c>
      <c r="E58" s="3">
        <v>1</v>
      </c>
      <c r="F58" s="3">
        <v>40</v>
      </c>
      <c r="G58" s="3">
        <v>37.6</v>
      </c>
      <c r="H58" s="3">
        <v>40</v>
      </c>
      <c r="I58" s="5">
        <v>10</v>
      </c>
      <c r="J58" s="3">
        <v>40</v>
      </c>
      <c r="K58" s="3" t="s">
        <v>624</v>
      </c>
      <c r="L58" s="5" t="s">
        <v>443</v>
      </c>
      <c r="M58" s="3" t="s">
        <v>443</v>
      </c>
      <c r="N58" s="3" t="s">
        <v>443</v>
      </c>
      <c r="O58" s="5">
        <v>2</v>
      </c>
      <c r="P58" s="3">
        <v>20</v>
      </c>
      <c r="Q58" s="3" t="s">
        <v>630</v>
      </c>
      <c r="R58" s="5">
        <v>10</v>
      </c>
      <c r="S58" s="3">
        <v>20</v>
      </c>
      <c r="T58" s="3" t="s">
        <v>631</v>
      </c>
      <c r="U58" s="5" t="s">
        <v>443</v>
      </c>
      <c r="V58" s="3" t="s">
        <v>443</v>
      </c>
      <c r="W58" s="3" t="s">
        <v>443</v>
      </c>
      <c r="X58" s="5" t="s">
        <v>443</v>
      </c>
      <c r="Y58" s="3" t="s">
        <v>443</v>
      </c>
      <c r="Z58" s="3" t="s">
        <v>443</v>
      </c>
      <c r="AA58" s="5" t="s">
        <v>443</v>
      </c>
      <c r="AB58" s="3" t="s">
        <v>443</v>
      </c>
      <c r="AC58" s="3" t="s">
        <v>443</v>
      </c>
      <c r="AD58" s="30">
        <v>1</v>
      </c>
      <c r="AE58" s="3">
        <v>40</v>
      </c>
      <c r="AF58" s="3">
        <v>2</v>
      </c>
      <c r="AG58" s="3">
        <v>40</v>
      </c>
    </row>
    <row r="59" spans="1:34" x14ac:dyDescent="0.25">
      <c r="A59" s="3" t="s">
        <v>54</v>
      </c>
      <c r="B59" s="3" t="s">
        <v>1379</v>
      </c>
      <c r="C59" s="5">
        <v>0</v>
      </c>
      <c r="D59" s="3">
        <v>0</v>
      </c>
      <c r="E59" s="3">
        <v>0</v>
      </c>
      <c r="F59" s="3">
        <v>22.5</v>
      </c>
      <c r="G59" s="3">
        <v>30</v>
      </c>
      <c r="H59" s="3">
        <v>30</v>
      </c>
      <c r="I59" s="5">
        <v>5</v>
      </c>
      <c r="J59" s="3">
        <v>21</v>
      </c>
      <c r="K59" s="3" t="s">
        <v>624</v>
      </c>
      <c r="L59" s="5" t="s">
        <v>443</v>
      </c>
      <c r="M59" s="3" t="s">
        <v>443</v>
      </c>
      <c r="N59" s="3" t="s">
        <v>443</v>
      </c>
      <c r="O59" s="5">
        <v>5</v>
      </c>
      <c r="P59" s="3">
        <v>20</v>
      </c>
      <c r="Q59" s="3" t="s">
        <v>630</v>
      </c>
      <c r="R59" s="5">
        <v>5</v>
      </c>
      <c r="S59" s="3">
        <v>20</v>
      </c>
      <c r="T59" s="3" t="s">
        <v>631</v>
      </c>
      <c r="U59" s="5" t="s">
        <v>443</v>
      </c>
      <c r="V59" s="3" t="s">
        <v>443</v>
      </c>
      <c r="W59" s="3" t="s">
        <v>443</v>
      </c>
      <c r="X59" s="5" t="s">
        <v>443</v>
      </c>
      <c r="Y59" s="3" t="s">
        <v>443</v>
      </c>
      <c r="Z59" s="3" t="s">
        <v>443</v>
      </c>
      <c r="AA59" s="5" t="s">
        <v>443</v>
      </c>
      <c r="AB59" s="3" t="s">
        <v>443</v>
      </c>
      <c r="AC59" s="3" t="s">
        <v>443</v>
      </c>
      <c r="AD59" s="30">
        <v>0</v>
      </c>
      <c r="AE59" s="3">
        <v>30</v>
      </c>
      <c r="AF59" s="3">
        <v>5</v>
      </c>
      <c r="AG59" s="3">
        <v>21</v>
      </c>
    </row>
    <row r="60" spans="1:34" x14ac:dyDescent="0.25">
      <c r="A60" s="3" t="s">
        <v>55</v>
      </c>
      <c r="B60" s="3" t="s">
        <v>1379</v>
      </c>
      <c r="C60" s="5">
        <v>0</v>
      </c>
      <c r="D60" s="3">
        <v>0</v>
      </c>
      <c r="E60" s="3">
        <v>0</v>
      </c>
      <c r="F60" s="3">
        <v>97</v>
      </c>
      <c r="G60" s="3">
        <v>113</v>
      </c>
      <c r="H60" s="3">
        <v>113</v>
      </c>
      <c r="I60" s="5">
        <v>0.5</v>
      </c>
      <c r="J60" s="3">
        <v>75</v>
      </c>
      <c r="K60" s="3" t="s">
        <v>624</v>
      </c>
      <c r="L60" s="5" t="s">
        <v>443</v>
      </c>
      <c r="M60" s="3" t="s">
        <v>443</v>
      </c>
      <c r="N60" s="3" t="s">
        <v>443</v>
      </c>
      <c r="O60" s="5">
        <v>0</v>
      </c>
      <c r="P60" s="14">
        <v>2000</v>
      </c>
      <c r="Q60" s="3" t="s">
        <v>630</v>
      </c>
      <c r="R60" s="5">
        <v>0.5</v>
      </c>
      <c r="S60" s="3">
        <v>75</v>
      </c>
      <c r="T60" s="3" t="s">
        <v>631</v>
      </c>
      <c r="U60" s="5" t="s">
        <v>443</v>
      </c>
      <c r="V60" s="3" t="s">
        <v>443</v>
      </c>
      <c r="W60" s="3" t="s">
        <v>443</v>
      </c>
      <c r="X60" s="5" t="s">
        <v>443</v>
      </c>
      <c r="Y60" s="3" t="s">
        <v>443</v>
      </c>
      <c r="Z60" s="3" t="s">
        <v>443</v>
      </c>
      <c r="AA60" s="5" t="s">
        <v>443</v>
      </c>
      <c r="AB60" s="3" t="s">
        <v>443</v>
      </c>
      <c r="AC60" s="3" t="s">
        <v>443</v>
      </c>
      <c r="AD60" s="30">
        <v>0</v>
      </c>
      <c r="AE60" s="3">
        <v>113</v>
      </c>
      <c r="AF60" s="3">
        <v>0</v>
      </c>
      <c r="AG60" s="3">
        <v>75</v>
      </c>
    </row>
    <row r="61" spans="1:34" x14ac:dyDescent="0.25">
      <c r="A61" s="3" t="s">
        <v>56</v>
      </c>
      <c r="B61" s="3" t="s">
        <v>1379</v>
      </c>
      <c r="C61" s="5">
        <v>0</v>
      </c>
      <c r="D61" s="3">
        <v>0</v>
      </c>
      <c r="E61" s="3">
        <v>0</v>
      </c>
      <c r="F61" s="3">
        <v>115</v>
      </c>
      <c r="G61" s="3">
        <v>115</v>
      </c>
      <c r="H61" s="3">
        <v>115</v>
      </c>
      <c r="I61" s="5">
        <v>3</v>
      </c>
      <c r="J61" s="3">
        <v>102</v>
      </c>
      <c r="K61" s="3" t="s">
        <v>624</v>
      </c>
      <c r="L61" s="5" t="s">
        <v>443</v>
      </c>
      <c r="M61" s="3" t="s">
        <v>443</v>
      </c>
      <c r="N61" s="3" t="s">
        <v>443</v>
      </c>
      <c r="O61" s="5">
        <v>0</v>
      </c>
      <c r="P61" s="3">
        <v>102</v>
      </c>
      <c r="Q61" s="3" t="s">
        <v>630</v>
      </c>
      <c r="R61" s="5">
        <v>10</v>
      </c>
      <c r="S61" s="3">
        <v>102</v>
      </c>
      <c r="T61" s="3" t="s">
        <v>631</v>
      </c>
      <c r="U61" s="5" t="s">
        <v>443</v>
      </c>
      <c r="V61" s="3" t="s">
        <v>443</v>
      </c>
      <c r="W61" s="3" t="s">
        <v>443</v>
      </c>
      <c r="X61" s="5" t="s">
        <v>443</v>
      </c>
      <c r="Y61" s="3" t="s">
        <v>443</v>
      </c>
      <c r="Z61" s="3" t="s">
        <v>443</v>
      </c>
      <c r="AA61" s="5" t="s">
        <v>443</v>
      </c>
      <c r="AB61" s="3" t="s">
        <v>443</v>
      </c>
      <c r="AC61" s="3" t="s">
        <v>443</v>
      </c>
      <c r="AD61" s="30">
        <v>0</v>
      </c>
      <c r="AE61" s="3">
        <v>115</v>
      </c>
      <c r="AF61" s="3">
        <v>0</v>
      </c>
      <c r="AG61" s="3">
        <v>102</v>
      </c>
    </row>
    <row r="62" spans="1:34" x14ac:dyDescent="0.25">
      <c r="A62" s="3" t="s">
        <v>57</v>
      </c>
      <c r="B62" s="3" t="s">
        <v>1379</v>
      </c>
      <c r="C62" s="5">
        <v>0</v>
      </c>
      <c r="D62" s="3">
        <v>1.8288</v>
      </c>
      <c r="E62" s="3">
        <v>0</v>
      </c>
      <c r="F62" s="3" t="s">
        <v>611</v>
      </c>
      <c r="G62" s="3" t="s">
        <v>474</v>
      </c>
      <c r="H62" s="3">
        <v>115</v>
      </c>
      <c r="I62" s="5">
        <v>20</v>
      </c>
      <c r="J62" s="3">
        <v>115</v>
      </c>
      <c r="K62" s="3" t="s">
        <v>624</v>
      </c>
      <c r="L62" s="5" t="s">
        <v>443</v>
      </c>
      <c r="M62" s="3" t="s">
        <v>443</v>
      </c>
      <c r="N62" s="3" t="s">
        <v>443</v>
      </c>
      <c r="O62" s="5">
        <v>0</v>
      </c>
      <c r="P62" s="3">
        <v>119</v>
      </c>
      <c r="Q62" s="3" t="s">
        <v>630</v>
      </c>
      <c r="R62" s="5">
        <v>20</v>
      </c>
      <c r="S62" s="3">
        <v>115</v>
      </c>
      <c r="T62" s="3" t="s">
        <v>631</v>
      </c>
      <c r="U62" s="5" t="s">
        <v>443</v>
      </c>
      <c r="V62" s="3" t="s">
        <v>443</v>
      </c>
      <c r="W62" s="3" t="s">
        <v>443</v>
      </c>
      <c r="X62" s="5" t="s">
        <v>443</v>
      </c>
      <c r="Y62" s="3" t="s">
        <v>443</v>
      </c>
      <c r="Z62" s="3" t="s">
        <v>443</v>
      </c>
      <c r="AA62" s="5" t="s">
        <v>443</v>
      </c>
      <c r="AB62" s="3" t="s">
        <v>443</v>
      </c>
      <c r="AC62" s="3" t="s">
        <v>443</v>
      </c>
      <c r="AD62" s="30">
        <v>0</v>
      </c>
      <c r="AE62" s="3">
        <v>119</v>
      </c>
      <c r="AF62" s="3">
        <v>0</v>
      </c>
      <c r="AG62" s="3">
        <v>115</v>
      </c>
      <c r="AH62" s="4" t="s">
        <v>653</v>
      </c>
    </row>
    <row r="63" spans="1:34" x14ac:dyDescent="0.25">
      <c r="A63" s="3" t="s">
        <v>58</v>
      </c>
      <c r="B63" s="3" t="s">
        <v>1379</v>
      </c>
      <c r="C63" s="5">
        <v>0</v>
      </c>
      <c r="D63" s="3">
        <v>0</v>
      </c>
      <c r="E63" s="3">
        <v>0</v>
      </c>
      <c r="F63" s="3">
        <v>97</v>
      </c>
      <c r="G63" s="3">
        <v>100</v>
      </c>
      <c r="H63" s="3">
        <v>100</v>
      </c>
      <c r="I63" s="5">
        <v>5</v>
      </c>
      <c r="J63" s="3">
        <v>20</v>
      </c>
      <c r="K63" s="3" t="s">
        <v>624</v>
      </c>
      <c r="L63" s="5" t="s">
        <v>443</v>
      </c>
      <c r="M63" s="3" t="s">
        <v>443</v>
      </c>
      <c r="N63" s="3" t="s">
        <v>443</v>
      </c>
      <c r="O63" s="5">
        <v>0</v>
      </c>
      <c r="P63" s="3">
        <v>70</v>
      </c>
      <c r="Q63" s="3" t="s">
        <v>630</v>
      </c>
      <c r="R63" s="5">
        <v>5</v>
      </c>
      <c r="S63" s="3">
        <v>20</v>
      </c>
      <c r="T63" s="3" t="s">
        <v>631</v>
      </c>
      <c r="U63" s="5" t="s">
        <v>443</v>
      </c>
      <c r="V63" s="3" t="s">
        <v>443</v>
      </c>
      <c r="W63" s="3" t="s">
        <v>443</v>
      </c>
      <c r="X63" s="5" t="s">
        <v>443</v>
      </c>
      <c r="Y63" s="3" t="s">
        <v>443</v>
      </c>
      <c r="Z63" s="3" t="s">
        <v>443</v>
      </c>
      <c r="AA63" s="5" t="s">
        <v>443</v>
      </c>
      <c r="AB63" s="3" t="s">
        <v>443</v>
      </c>
      <c r="AC63" s="3" t="s">
        <v>443</v>
      </c>
      <c r="AD63" s="30">
        <v>0</v>
      </c>
      <c r="AE63" s="3">
        <v>100</v>
      </c>
      <c r="AF63" s="3">
        <v>0</v>
      </c>
      <c r="AG63" s="3">
        <v>70</v>
      </c>
    </row>
    <row r="64" spans="1:34" x14ac:dyDescent="0.25">
      <c r="A64" s="3" t="s">
        <v>59</v>
      </c>
      <c r="B64" s="3" t="s">
        <v>1379</v>
      </c>
      <c r="C64" s="5">
        <v>0</v>
      </c>
      <c r="D64" s="3">
        <v>2.1</v>
      </c>
      <c r="E64" s="3">
        <v>0</v>
      </c>
      <c r="F64" s="3" t="s">
        <v>612</v>
      </c>
      <c r="G64" s="3" t="s">
        <v>616</v>
      </c>
      <c r="H64" s="3">
        <v>97</v>
      </c>
      <c r="I64" s="5">
        <v>10</v>
      </c>
      <c r="J64" s="3">
        <v>76</v>
      </c>
      <c r="K64" s="3" t="s">
        <v>624</v>
      </c>
      <c r="L64" s="5" t="s">
        <v>443</v>
      </c>
      <c r="M64" s="3" t="s">
        <v>443</v>
      </c>
      <c r="N64" s="3" t="s">
        <v>443</v>
      </c>
      <c r="O64" s="5">
        <v>0</v>
      </c>
      <c r="P64" s="3">
        <v>80</v>
      </c>
      <c r="Q64" s="3" t="s">
        <v>630</v>
      </c>
      <c r="R64" s="5">
        <v>10</v>
      </c>
      <c r="S64" s="3">
        <v>76</v>
      </c>
      <c r="T64" s="3" t="s">
        <v>631</v>
      </c>
      <c r="U64" s="5" t="s">
        <v>443</v>
      </c>
      <c r="V64" s="3" t="s">
        <v>443</v>
      </c>
      <c r="W64" s="3" t="s">
        <v>443</v>
      </c>
      <c r="X64" s="5" t="s">
        <v>443</v>
      </c>
      <c r="Y64" s="3" t="s">
        <v>443</v>
      </c>
      <c r="Z64" s="3" t="s">
        <v>443</v>
      </c>
      <c r="AA64" s="5" t="s">
        <v>443</v>
      </c>
      <c r="AB64" s="3" t="s">
        <v>443</v>
      </c>
      <c r="AC64" s="3" t="s">
        <v>443</v>
      </c>
      <c r="AD64" s="30">
        <v>0</v>
      </c>
      <c r="AE64" s="3">
        <v>97</v>
      </c>
      <c r="AF64" s="3">
        <v>0</v>
      </c>
      <c r="AG64" s="3">
        <v>80</v>
      </c>
    </row>
    <row r="65" spans="1:34" x14ac:dyDescent="0.25">
      <c r="A65" s="3" t="s">
        <v>60</v>
      </c>
      <c r="B65" s="3" t="s">
        <v>1379</v>
      </c>
      <c r="C65" s="5">
        <v>0</v>
      </c>
      <c r="D65" s="3">
        <v>0.3</v>
      </c>
      <c r="E65" s="3">
        <v>0</v>
      </c>
      <c r="F65" s="3">
        <v>63</v>
      </c>
      <c r="G65" s="3">
        <v>30</v>
      </c>
      <c r="H65" s="3">
        <v>63</v>
      </c>
      <c r="I65" s="5">
        <v>1</v>
      </c>
      <c r="J65" s="3">
        <v>18</v>
      </c>
      <c r="K65" s="3" t="s">
        <v>624</v>
      </c>
      <c r="L65" s="5" t="s">
        <v>443</v>
      </c>
      <c r="M65" s="3" t="s">
        <v>443</v>
      </c>
      <c r="N65" s="3" t="s">
        <v>443</v>
      </c>
      <c r="O65" s="5">
        <v>0</v>
      </c>
      <c r="P65" s="14">
        <v>2000</v>
      </c>
      <c r="Q65" s="3" t="s">
        <v>630</v>
      </c>
      <c r="R65" s="5">
        <v>1</v>
      </c>
      <c r="S65" s="3">
        <v>15</v>
      </c>
      <c r="T65" s="3" t="s">
        <v>631</v>
      </c>
      <c r="U65" s="5" t="s">
        <v>443</v>
      </c>
      <c r="V65" s="3" t="s">
        <v>443</v>
      </c>
      <c r="W65" s="3" t="s">
        <v>443</v>
      </c>
      <c r="X65" s="5" t="s">
        <v>443</v>
      </c>
      <c r="Y65" s="3" t="s">
        <v>443</v>
      </c>
      <c r="Z65" s="3" t="s">
        <v>443</v>
      </c>
      <c r="AA65" s="5" t="s">
        <v>443</v>
      </c>
      <c r="AB65" s="3" t="s">
        <v>443</v>
      </c>
      <c r="AC65" s="3" t="s">
        <v>443</v>
      </c>
      <c r="AD65" s="30">
        <v>0</v>
      </c>
      <c r="AE65" s="3">
        <v>63</v>
      </c>
      <c r="AF65" s="3">
        <v>0</v>
      </c>
      <c r="AG65" s="3">
        <v>18</v>
      </c>
    </row>
    <row r="66" spans="1:34" x14ac:dyDescent="0.25">
      <c r="A66" s="3" t="s">
        <v>61</v>
      </c>
      <c r="B66" s="3" t="s">
        <v>1379</v>
      </c>
      <c r="C66" s="5">
        <v>0</v>
      </c>
      <c r="D66" s="3">
        <v>5</v>
      </c>
      <c r="E66" s="3">
        <v>0</v>
      </c>
      <c r="F66" s="3" t="s">
        <v>475</v>
      </c>
      <c r="G66" s="3" t="s">
        <v>476</v>
      </c>
      <c r="H66" s="3">
        <v>80</v>
      </c>
      <c r="I66" s="5">
        <v>16</v>
      </c>
      <c r="J66" s="3">
        <v>80</v>
      </c>
      <c r="K66" s="3" t="s">
        <v>624</v>
      </c>
      <c r="L66" s="5" t="s">
        <v>443</v>
      </c>
      <c r="M66" s="3" t="s">
        <v>443</v>
      </c>
      <c r="N66" s="3" t="s">
        <v>443</v>
      </c>
      <c r="O66" s="5">
        <v>0</v>
      </c>
      <c r="P66" s="3">
        <v>80</v>
      </c>
      <c r="Q66" s="3" t="s">
        <v>630</v>
      </c>
      <c r="R66" s="5">
        <v>20</v>
      </c>
      <c r="S66" s="3">
        <v>80</v>
      </c>
      <c r="T66" s="3" t="s">
        <v>631</v>
      </c>
      <c r="U66" s="5" t="s">
        <v>443</v>
      </c>
      <c r="V66" s="3" t="s">
        <v>443</v>
      </c>
      <c r="W66" s="3" t="s">
        <v>443</v>
      </c>
      <c r="X66" s="5" t="s">
        <v>443</v>
      </c>
      <c r="Y66" s="3" t="s">
        <v>443</v>
      </c>
      <c r="Z66" s="3" t="s">
        <v>443</v>
      </c>
      <c r="AA66" s="5" t="s">
        <v>443</v>
      </c>
      <c r="AB66" s="3" t="s">
        <v>443</v>
      </c>
      <c r="AC66" s="3" t="s">
        <v>443</v>
      </c>
      <c r="AD66" s="30">
        <v>0</v>
      </c>
      <c r="AE66" s="3">
        <v>80</v>
      </c>
      <c r="AF66" s="3">
        <v>0</v>
      </c>
      <c r="AG66" s="3">
        <v>80</v>
      </c>
      <c r="AH66" s="4" t="s">
        <v>653</v>
      </c>
    </row>
    <row r="67" spans="1:34" x14ac:dyDescent="0.25">
      <c r="A67" s="3" t="s">
        <v>62</v>
      </c>
      <c r="B67" s="3" t="s">
        <v>1379</v>
      </c>
      <c r="C67" s="5">
        <v>0.5</v>
      </c>
      <c r="D67" s="3">
        <v>1</v>
      </c>
      <c r="E67" s="3">
        <v>0.5</v>
      </c>
      <c r="F67" s="3">
        <v>92</v>
      </c>
      <c r="G67" s="3">
        <v>18</v>
      </c>
      <c r="H67" s="3">
        <v>92</v>
      </c>
      <c r="I67" s="5">
        <v>5</v>
      </c>
      <c r="J67" s="3">
        <v>60</v>
      </c>
      <c r="K67" s="3" t="s">
        <v>624</v>
      </c>
      <c r="L67" s="5" t="s">
        <v>443</v>
      </c>
      <c r="M67" s="3" t="s">
        <v>443</v>
      </c>
      <c r="N67" s="3" t="s">
        <v>443</v>
      </c>
      <c r="O67" s="5">
        <v>1</v>
      </c>
      <c r="P67" s="3">
        <v>15</v>
      </c>
      <c r="Q67" s="3" t="s">
        <v>630</v>
      </c>
      <c r="R67" s="5">
        <v>5</v>
      </c>
      <c r="S67" s="3">
        <v>10</v>
      </c>
      <c r="T67" s="3" t="s">
        <v>631</v>
      </c>
      <c r="U67" s="5" t="s">
        <v>443</v>
      </c>
      <c r="V67" s="3" t="s">
        <v>443</v>
      </c>
      <c r="W67" s="3" t="s">
        <v>443</v>
      </c>
      <c r="X67" s="5" t="s">
        <v>443</v>
      </c>
      <c r="Y67" s="3" t="s">
        <v>443</v>
      </c>
      <c r="Z67" s="3" t="s">
        <v>443</v>
      </c>
      <c r="AA67" s="5" t="s">
        <v>443</v>
      </c>
      <c r="AB67" s="3" t="s">
        <v>443</v>
      </c>
      <c r="AC67" s="3" t="s">
        <v>443</v>
      </c>
      <c r="AD67" s="30">
        <v>0.5</v>
      </c>
      <c r="AE67" s="3">
        <v>92</v>
      </c>
      <c r="AF67" s="3">
        <v>1</v>
      </c>
      <c r="AG67" s="3">
        <v>60</v>
      </c>
    </row>
    <row r="68" spans="1:34" x14ac:dyDescent="0.25">
      <c r="A68" s="3" t="s">
        <v>63</v>
      </c>
      <c r="B68" s="3" t="s">
        <v>1379</v>
      </c>
      <c r="C68" s="5">
        <v>1.5</v>
      </c>
      <c r="D68" s="3">
        <v>2</v>
      </c>
      <c r="E68" s="3">
        <v>1.5</v>
      </c>
      <c r="F68" s="3">
        <v>37.5</v>
      </c>
      <c r="G68" s="3">
        <v>40</v>
      </c>
      <c r="H68" s="3">
        <v>40</v>
      </c>
      <c r="I68" s="5">
        <v>3</v>
      </c>
      <c r="J68" s="3">
        <v>30</v>
      </c>
      <c r="K68" s="3" t="s">
        <v>624</v>
      </c>
      <c r="L68" s="5" t="s">
        <v>443</v>
      </c>
      <c r="M68" s="3" t="s">
        <v>443</v>
      </c>
      <c r="N68" s="3" t="s">
        <v>443</v>
      </c>
      <c r="O68" s="5">
        <v>2</v>
      </c>
      <c r="P68" s="3">
        <v>38</v>
      </c>
      <c r="Q68" s="3" t="s">
        <v>630</v>
      </c>
      <c r="R68" s="5">
        <v>3</v>
      </c>
      <c r="S68" s="3">
        <v>30</v>
      </c>
      <c r="T68" s="3" t="s">
        <v>631</v>
      </c>
      <c r="U68" s="5" t="s">
        <v>443</v>
      </c>
      <c r="V68" s="3" t="s">
        <v>443</v>
      </c>
      <c r="W68" s="3" t="s">
        <v>443</v>
      </c>
      <c r="X68" s="5" t="s">
        <v>443</v>
      </c>
      <c r="Y68" s="3" t="s">
        <v>443</v>
      </c>
      <c r="Z68" s="3" t="s">
        <v>443</v>
      </c>
      <c r="AA68" s="5" t="s">
        <v>443</v>
      </c>
      <c r="AB68" s="3" t="s">
        <v>443</v>
      </c>
      <c r="AC68" s="3" t="s">
        <v>443</v>
      </c>
      <c r="AD68" s="30">
        <v>1.5</v>
      </c>
      <c r="AE68" s="3">
        <v>40</v>
      </c>
      <c r="AF68" s="3">
        <v>2</v>
      </c>
      <c r="AG68" s="3">
        <v>38</v>
      </c>
    </row>
    <row r="69" spans="1:34" x14ac:dyDescent="0.25">
      <c r="A69" s="3" t="s">
        <v>64</v>
      </c>
      <c r="B69" s="3" t="s">
        <v>1379</v>
      </c>
      <c r="C69" s="5">
        <v>3</v>
      </c>
      <c r="D69" s="3" t="s">
        <v>443</v>
      </c>
      <c r="E69" s="3">
        <v>3</v>
      </c>
      <c r="F69" s="3">
        <v>15</v>
      </c>
      <c r="G69" s="3" t="s">
        <v>443</v>
      </c>
      <c r="H69" s="3">
        <v>15</v>
      </c>
      <c r="I69" s="5">
        <v>3</v>
      </c>
      <c r="J69" s="3">
        <v>30</v>
      </c>
      <c r="K69" s="3" t="s">
        <v>624</v>
      </c>
      <c r="L69" s="5" t="s">
        <v>443</v>
      </c>
      <c r="M69" s="3" t="s">
        <v>443</v>
      </c>
      <c r="N69" s="3" t="s">
        <v>443</v>
      </c>
      <c r="O69" s="5" t="s">
        <v>443</v>
      </c>
      <c r="P69" s="3" t="s">
        <v>443</v>
      </c>
      <c r="Q69" s="3" t="s">
        <v>443</v>
      </c>
      <c r="R69" s="5">
        <v>3</v>
      </c>
      <c r="S69" s="3">
        <v>30</v>
      </c>
      <c r="T69" s="3" t="s">
        <v>631</v>
      </c>
      <c r="U69" s="5" t="s">
        <v>443</v>
      </c>
      <c r="V69" s="3" t="s">
        <v>443</v>
      </c>
      <c r="W69" s="3" t="s">
        <v>443</v>
      </c>
      <c r="X69" s="5" t="s">
        <v>443</v>
      </c>
      <c r="Y69" s="3" t="s">
        <v>443</v>
      </c>
      <c r="Z69" s="3" t="s">
        <v>443</v>
      </c>
      <c r="AA69" s="5" t="s">
        <v>443</v>
      </c>
      <c r="AB69" s="3" t="s">
        <v>443</v>
      </c>
      <c r="AC69" s="3" t="s">
        <v>443</v>
      </c>
      <c r="AD69" s="30">
        <v>3</v>
      </c>
      <c r="AE69" s="3">
        <v>30</v>
      </c>
      <c r="AF69" s="3">
        <v>3</v>
      </c>
      <c r="AG69" s="3">
        <v>30</v>
      </c>
      <c r="AH69" s="4" t="s">
        <v>653</v>
      </c>
    </row>
    <row r="70" spans="1:34" x14ac:dyDescent="0.25">
      <c r="A70" s="3" t="s">
        <v>438</v>
      </c>
      <c r="B70" s="3" t="s">
        <v>1379</v>
      </c>
      <c r="C70" s="5" t="s">
        <v>443</v>
      </c>
      <c r="D70" s="3">
        <v>2</v>
      </c>
      <c r="E70" s="3">
        <v>2</v>
      </c>
      <c r="F70" s="3" t="s">
        <v>443</v>
      </c>
      <c r="G70" s="3">
        <v>2</v>
      </c>
      <c r="H70" s="3">
        <v>2</v>
      </c>
      <c r="I70" s="5" t="s">
        <v>443</v>
      </c>
      <c r="J70" s="3" t="s">
        <v>443</v>
      </c>
      <c r="K70" s="3" t="s">
        <v>443</v>
      </c>
      <c r="L70" s="5" t="s">
        <v>443</v>
      </c>
      <c r="M70" s="3" t="s">
        <v>443</v>
      </c>
      <c r="N70" s="3" t="s">
        <v>443</v>
      </c>
      <c r="O70" s="5" t="s">
        <v>443</v>
      </c>
      <c r="P70" s="3" t="s">
        <v>443</v>
      </c>
      <c r="Q70" s="3" t="s">
        <v>443</v>
      </c>
      <c r="R70" s="5" t="s">
        <v>443</v>
      </c>
      <c r="S70" s="3" t="s">
        <v>443</v>
      </c>
      <c r="T70" s="3" t="s">
        <v>443</v>
      </c>
      <c r="U70" s="5" t="s">
        <v>443</v>
      </c>
      <c r="V70" s="3" t="s">
        <v>443</v>
      </c>
      <c r="W70" s="3" t="s">
        <v>443</v>
      </c>
      <c r="X70" s="5" t="s">
        <v>443</v>
      </c>
      <c r="Y70" s="3" t="s">
        <v>443</v>
      </c>
      <c r="Z70" s="3" t="s">
        <v>443</v>
      </c>
      <c r="AA70" s="5">
        <v>5</v>
      </c>
      <c r="AB70" s="3">
        <v>20</v>
      </c>
      <c r="AC70" s="3" t="s">
        <v>632</v>
      </c>
      <c r="AD70" s="30">
        <v>2</v>
      </c>
      <c r="AE70" s="3">
        <v>20</v>
      </c>
      <c r="AF70" s="3">
        <v>2</v>
      </c>
      <c r="AG70" s="3">
        <v>20</v>
      </c>
    </row>
    <row r="71" spans="1:34" x14ac:dyDescent="0.25">
      <c r="A71" s="3" t="s">
        <v>65</v>
      </c>
      <c r="B71" s="3" t="s">
        <v>1379</v>
      </c>
      <c r="C71" s="5">
        <v>1.5</v>
      </c>
      <c r="D71" s="3">
        <v>0</v>
      </c>
      <c r="E71" s="3">
        <v>0</v>
      </c>
      <c r="F71" s="3">
        <v>36.6</v>
      </c>
      <c r="G71" s="3">
        <v>30</v>
      </c>
      <c r="H71" s="3">
        <v>36.6</v>
      </c>
      <c r="I71" s="5">
        <v>3</v>
      </c>
      <c r="J71" s="3">
        <v>50</v>
      </c>
      <c r="K71" s="3" t="s">
        <v>624</v>
      </c>
      <c r="L71" s="5">
        <v>20</v>
      </c>
      <c r="M71" s="3">
        <v>50</v>
      </c>
      <c r="N71" s="3" t="s">
        <v>629</v>
      </c>
      <c r="O71" s="5">
        <v>3</v>
      </c>
      <c r="P71" s="3">
        <v>9</v>
      </c>
      <c r="Q71" s="3" t="s">
        <v>630</v>
      </c>
      <c r="R71" s="5">
        <v>3</v>
      </c>
      <c r="S71" s="3">
        <v>50</v>
      </c>
      <c r="T71" s="3" t="s">
        <v>631</v>
      </c>
      <c r="U71" s="5" t="s">
        <v>443</v>
      </c>
      <c r="V71" s="3" t="s">
        <v>443</v>
      </c>
      <c r="W71" s="3" t="s">
        <v>443</v>
      </c>
      <c r="X71" s="5" t="s">
        <v>443</v>
      </c>
      <c r="Y71" s="3" t="s">
        <v>443</v>
      </c>
      <c r="Z71" s="3" t="s">
        <v>443</v>
      </c>
      <c r="AA71" s="5" t="s">
        <v>443</v>
      </c>
      <c r="AB71" s="3" t="s">
        <v>443</v>
      </c>
      <c r="AC71" s="3" t="s">
        <v>443</v>
      </c>
      <c r="AD71" s="30">
        <v>0</v>
      </c>
      <c r="AE71" s="3">
        <v>50</v>
      </c>
      <c r="AF71" s="3">
        <v>3</v>
      </c>
      <c r="AG71" s="3">
        <v>50</v>
      </c>
    </row>
    <row r="72" spans="1:34" x14ac:dyDescent="0.25">
      <c r="A72" s="3" t="s">
        <v>66</v>
      </c>
      <c r="B72" s="3" t="s">
        <v>1379</v>
      </c>
      <c r="C72" s="5">
        <v>2</v>
      </c>
      <c r="D72" s="3">
        <v>2</v>
      </c>
      <c r="E72" s="3">
        <v>2</v>
      </c>
      <c r="F72" s="3">
        <v>45</v>
      </c>
      <c r="G72" s="3">
        <v>35</v>
      </c>
      <c r="H72" s="3">
        <v>45</v>
      </c>
      <c r="I72" s="5">
        <v>3</v>
      </c>
      <c r="J72" s="3">
        <v>50</v>
      </c>
      <c r="K72" s="3" t="s">
        <v>624</v>
      </c>
      <c r="L72" s="5" t="s">
        <v>443</v>
      </c>
      <c r="M72" s="3" t="s">
        <v>443</v>
      </c>
      <c r="N72" s="3" t="s">
        <v>443</v>
      </c>
      <c r="O72" s="5">
        <v>2</v>
      </c>
      <c r="P72" s="3">
        <v>27</v>
      </c>
      <c r="Q72" s="3" t="s">
        <v>630</v>
      </c>
      <c r="R72" s="5">
        <v>3</v>
      </c>
      <c r="S72" s="3">
        <v>50</v>
      </c>
      <c r="T72" s="3" t="s">
        <v>631</v>
      </c>
      <c r="U72" s="5" t="s">
        <v>443</v>
      </c>
      <c r="V72" s="3" t="s">
        <v>443</v>
      </c>
      <c r="W72" s="3" t="s">
        <v>443</v>
      </c>
      <c r="X72" s="5" t="s">
        <v>443</v>
      </c>
      <c r="Y72" s="3" t="s">
        <v>443</v>
      </c>
      <c r="Z72" s="3" t="s">
        <v>443</v>
      </c>
      <c r="AA72" s="5" t="s">
        <v>443</v>
      </c>
      <c r="AB72" s="3" t="s">
        <v>443</v>
      </c>
      <c r="AC72" s="3" t="s">
        <v>443</v>
      </c>
      <c r="AD72" s="30">
        <v>2</v>
      </c>
      <c r="AE72" s="3">
        <v>50</v>
      </c>
      <c r="AF72" s="3">
        <v>2</v>
      </c>
      <c r="AG72" s="3">
        <v>50</v>
      </c>
      <c r="AH72" s="4" t="s">
        <v>653</v>
      </c>
    </row>
    <row r="73" spans="1:34" x14ac:dyDescent="0.25">
      <c r="A73" s="3" t="s">
        <v>67</v>
      </c>
      <c r="B73" s="3" t="s">
        <v>1379</v>
      </c>
      <c r="C73" s="5">
        <v>2</v>
      </c>
      <c r="D73" s="3">
        <v>3</v>
      </c>
      <c r="E73" s="3">
        <v>2</v>
      </c>
      <c r="F73" s="3">
        <v>53.5</v>
      </c>
      <c r="G73" s="3">
        <v>60</v>
      </c>
      <c r="H73" s="3">
        <v>60</v>
      </c>
      <c r="I73" s="5">
        <v>15</v>
      </c>
      <c r="J73" s="3">
        <v>70</v>
      </c>
      <c r="K73" s="3" t="s">
        <v>624</v>
      </c>
      <c r="L73" s="5" t="s">
        <v>443</v>
      </c>
      <c r="M73" s="3" t="s">
        <v>443</v>
      </c>
      <c r="N73" s="3" t="s">
        <v>443</v>
      </c>
      <c r="O73" s="5">
        <v>3</v>
      </c>
      <c r="P73" s="3">
        <v>25</v>
      </c>
      <c r="Q73" s="3" t="s">
        <v>630</v>
      </c>
      <c r="R73" s="5">
        <v>3</v>
      </c>
      <c r="S73" s="3">
        <v>50</v>
      </c>
      <c r="T73" s="3" t="s">
        <v>631</v>
      </c>
      <c r="U73" s="5" t="s">
        <v>443</v>
      </c>
      <c r="V73" s="3" t="s">
        <v>443</v>
      </c>
      <c r="W73" s="3" t="s">
        <v>443</v>
      </c>
      <c r="X73" s="5" t="s">
        <v>443</v>
      </c>
      <c r="Y73" s="3" t="s">
        <v>443</v>
      </c>
      <c r="Z73" s="3" t="s">
        <v>443</v>
      </c>
      <c r="AA73" s="5" t="s">
        <v>443</v>
      </c>
      <c r="AB73" s="3" t="s">
        <v>443</v>
      </c>
      <c r="AC73" s="3" t="s">
        <v>443</v>
      </c>
      <c r="AD73" s="30">
        <v>2</v>
      </c>
      <c r="AE73" s="3">
        <v>70</v>
      </c>
      <c r="AF73" s="3">
        <v>3</v>
      </c>
      <c r="AG73" s="3">
        <v>60</v>
      </c>
    </row>
    <row r="74" spans="1:34" x14ac:dyDescent="0.25">
      <c r="A74" s="3" t="s">
        <v>68</v>
      </c>
      <c r="B74" s="3" t="s">
        <v>1379</v>
      </c>
      <c r="C74" s="5">
        <v>2</v>
      </c>
      <c r="D74" s="3">
        <v>8</v>
      </c>
      <c r="E74" s="3">
        <v>2</v>
      </c>
      <c r="F74" s="3">
        <v>51</v>
      </c>
      <c r="G74" s="3">
        <v>28</v>
      </c>
      <c r="H74" s="3">
        <v>51</v>
      </c>
      <c r="I74" s="5">
        <v>2</v>
      </c>
      <c r="J74" s="3">
        <v>25</v>
      </c>
      <c r="K74" s="3" t="s">
        <v>624</v>
      </c>
      <c r="L74" s="5" t="s">
        <v>443</v>
      </c>
      <c r="M74" s="3" t="s">
        <v>443</v>
      </c>
      <c r="N74" s="3" t="s">
        <v>443</v>
      </c>
      <c r="O74" s="5">
        <v>2</v>
      </c>
      <c r="P74" s="3">
        <v>25</v>
      </c>
      <c r="Q74" s="3" t="s">
        <v>630</v>
      </c>
      <c r="R74" s="5">
        <v>2</v>
      </c>
      <c r="S74" s="3">
        <v>25</v>
      </c>
      <c r="T74" s="3" t="s">
        <v>631</v>
      </c>
      <c r="U74" s="5" t="s">
        <v>443</v>
      </c>
      <c r="V74" s="3" t="s">
        <v>443</v>
      </c>
      <c r="W74" s="3" t="s">
        <v>443</v>
      </c>
      <c r="X74" s="5" t="s">
        <v>443</v>
      </c>
      <c r="Y74" s="3" t="s">
        <v>443</v>
      </c>
      <c r="Z74" s="3" t="s">
        <v>443</v>
      </c>
      <c r="AA74" s="5" t="s">
        <v>443</v>
      </c>
      <c r="AB74" s="3" t="s">
        <v>443</v>
      </c>
      <c r="AC74" s="3" t="s">
        <v>443</v>
      </c>
      <c r="AD74" s="30">
        <v>2</v>
      </c>
      <c r="AE74" s="3">
        <v>51</v>
      </c>
      <c r="AF74" s="3">
        <v>2</v>
      </c>
      <c r="AG74" s="3">
        <v>25</v>
      </c>
    </row>
    <row r="75" spans="1:34" x14ac:dyDescent="0.25">
      <c r="A75" s="3" t="s">
        <v>69</v>
      </c>
      <c r="B75" s="3" t="s">
        <v>1379</v>
      </c>
      <c r="C75" s="5">
        <v>2</v>
      </c>
      <c r="D75" s="3">
        <v>5</v>
      </c>
      <c r="E75" s="3">
        <v>2</v>
      </c>
      <c r="F75" s="3">
        <v>30</v>
      </c>
      <c r="G75" s="3">
        <v>5</v>
      </c>
      <c r="H75" s="3">
        <v>30</v>
      </c>
      <c r="I75" s="5">
        <v>8</v>
      </c>
      <c r="J75" s="3">
        <v>20</v>
      </c>
      <c r="K75" s="3" t="s">
        <v>624</v>
      </c>
      <c r="L75" s="5" t="s">
        <v>443</v>
      </c>
      <c r="M75" s="3" t="s">
        <v>443</v>
      </c>
      <c r="N75" s="3" t="s">
        <v>443</v>
      </c>
      <c r="O75" s="5">
        <v>5</v>
      </c>
      <c r="P75" s="3">
        <v>5</v>
      </c>
      <c r="Q75" s="3" t="s">
        <v>630</v>
      </c>
      <c r="R75" s="5">
        <v>8</v>
      </c>
      <c r="S75" s="3">
        <v>20</v>
      </c>
      <c r="T75" s="3" t="s">
        <v>631</v>
      </c>
      <c r="U75" s="5" t="s">
        <v>443</v>
      </c>
      <c r="V75" s="3" t="s">
        <v>443</v>
      </c>
      <c r="W75" s="3" t="s">
        <v>443</v>
      </c>
      <c r="X75" s="5" t="s">
        <v>443</v>
      </c>
      <c r="Y75" s="3" t="s">
        <v>443</v>
      </c>
      <c r="Z75" s="3" t="s">
        <v>443</v>
      </c>
      <c r="AA75" s="5" t="s">
        <v>443</v>
      </c>
      <c r="AB75" s="3" t="s">
        <v>443</v>
      </c>
      <c r="AC75" s="3" t="s">
        <v>443</v>
      </c>
      <c r="AD75" s="30">
        <v>2</v>
      </c>
      <c r="AE75" s="3">
        <v>30</v>
      </c>
      <c r="AF75" s="3">
        <v>5</v>
      </c>
      <c r="AG75" s="3">
        <v>20</v>
      </c>
    </row>
    <row r="76" spans="1:34" x14ac:dyDescent="0.25">
      <c r="A76" s="3" t="s">
        <v>70</v>
      </c>
      <c r="B76" s="3" t="s">
        <v>1379</v>
      </c>
      <c r="C76" s="5">
        <v>9</v>
      </c>
      <c r="D76" s="3">
        <v>3</v>
      </c>
      <c r="E76" s="3">
        <v>3</v>
      </c>
      <c r="F76" s="3">
        <v>15</v>
      </c>
      <c r="G76" s="3">
        <v>7</v>
      </c>
      <c r="H76" s="3">
        <v>7</v>
      </c>
      <c r="I76" s="5">
        <v>0</v>
      </c>
      <c r="J76" s="3">
        <v>20</v>
      </c>
      <c r="K76" s="3" t="s">
        <v>624</v>
      </c>
      <c r="L76" s="5">
        <v>2</v>
      </c>
      <c r="M76" s="3">
        <v>18</v>
      </c>
      <c r="N76" s="3" t="s">
        <v>629</v>
      </c>
      <c r="O76" s="5">
        <v>2</v>
      </c>
      <c r="P76" s="3">
        <v>7</v>
      </c>
      <c r="Q76" s="3" t="s">
        <v>630</v>
      </c>
      <c r="R76" s="5">
        <v>0</v>
      </c>
      <c r="S76" s="3">
        <v>20</v>
      </c>
      <c r="T76" s="3" t="s">
        <v>631</v>
      </c>
      <c r="U76" s="5" t="s">
        <v>443</v>
      </c>
      <c r="V76" s="3" t="s">
        <v>443</v>
      </c>
      <c r="W76" s="3" t="s">
        <v>443</v>
      </c>
      <c r="X76" s="5" t="s">
        <v>443</v>
      </c>
      <c r="Y76" s="3" t="s">
        <v>443</v>
      </c>
      <c r="Z76" s="3" t="s">
        <v>443</v>
      </c>
      <c r="AA76" s="5" t="s">
        <v>443</v>
      </c>
      <c r="AB76" s="3" t="s">
        <v>443</v>
      </c>
      <c r="AC76" s="3" t="s">
        <v>443</v>
      </c>
      <c r="AD76" s="30">
        <v>0</v>
      </c>
      <c r="AE76" s="3">
        <v>20</v>
      </c>
      <c r="AF76" s="3">
        <v>0</v>
      </c>
      <c r="AG76" s="3">
        <v>20</v>
      </c>
      <c r="AH76" s="4" t="s">
        <v>653</v>
      </c>
    </row>
    <row r="77" spans="1:34" x14ac:dyDescent="0.25">
      <c r="A77" s="3" t="s">
        <v>71</v>
      </c>
      <c r="B77" s="3" t="s">
        <v>1381</v>
      </c>
      <c r="C77" s="5">
        <v>121</v>
      </c>
      <c r="D77" s="3">
        <v>122</v>
      </c>
      <c r="E77" s="3">
        <v>121</v>
      </c>
      <c r="F77" s="3">
        <v>1225</v>
      </c>
      <c r="G77" s="3">
        <v>1400</v>
      </c>
      <c r="H77" s="3">
        <v>1400</v>
      </c>
      <c r="I77" s="5" t="s">
        <v>443</v>
      </c>
      <c r="J77" s="3" t="s">
        <v>443</v>
      </c>
      <c r="K77" s="3" t="s">
        <v>443</v>
      </c>
      <c r="L77" s="5">
        <v>50</v>
      </c>
      <c r="M77" s="3">
        <v>1050</v>
      </c>
      <c r="N77" s="3" t="s">
        <v>629</v>
      </c>
      <c r="O77" s="5">
        <v>65</v>
      </c>
      <c r="P77" s="3">
        <v>700</v>
      </c>
      <c r="Q77" s="3" t="s">
        <v>630</v>
      </c>
      <c r="R77" s="5" t="s">
        <v>443</v>
      </c>
      <c r="S77" s="3" t="s">
        <v>443</v>
      </c>
      <c r="T77" s="3" t="s">
        <v>443</v>
      </c>
      <c r="U77" s="5">
        <v>154</v>
      </c>
      <c r="V77" s="11">
        <v>1050</v>
      </c>
      <c r="W77" s="3" t="s">
        <v>633</v>
      </c>
      <c r="X77" s="5" t="s">
        <v>443</v>
      </c>
      <c r="Y77" s="3" t="s">
        <v>443</v>
      </c>
      <c r="Z77" s="3" t="s">
        <v>443</v>
      </c>
      <c r="AA77" s="5" t="s">
        <v>443</v>
      </c>
      <c r="AB77" s="3" t="s">
        <v>443</v>
      </c>
      <c r="AC77" s="3" t="s">
        <v>443</v>
      </c>
      <c r="AD77" s="30">
        <v>50</v>
      </c>
      <c r="AE77" s="3">
        <v>1400</v>
      </c>
      <c r="AF77" s="3">
        <v>65</v>
      </c>
      <c r="AG77" s="3">
        <v>1050</v>
      </c>
    </row>
    <row r="78" spans="1:34" x14ac:dyDescent="0.25">
      <c r="A78" s="3" t="s">
        <v>72</v>
      </c>
      <c r="B78" s="3" t="s">
        <v>1381</v>
      </c>
      <c r="C78" s="5">
        <v>320</v>
      </c>
      <c r="D78" s="3">
        <v>320</v>
      </c>
      <c r="E78" s="3">
        <v>320</v>
      </c>
      <c r="F78" s="3">
        <v>1001.5</v>
      </c>
      <c r="G78" s="3">
        <v>1095</v>
      </c>
      <c r="H78" s="3">
        <v>1095</v>
      </c>
      <c r="I78" s="5" t="s">
        <v>443</v>
      </c>
      <c r="J78" s="3" t="s">
        <v>443</v>
      </c>
      <c r="K78" s="3" t="s">
        <v>443</v>
      </c>
      <c r="L78" s="5">
        <v>320</v>
      </c>
      <c r="M78" s="3">
        <v>700</v>
      </c>
      <c r="N78" s="3" t="s">
        <v>629</v>
      </c>
      <c r="O78" s="5" t="s">
        <v>443</v>
      </c>
      <c r="P78" s="3" t="s">
        <v>443</v>
      </c>
      <c r="Q78" s="3" t="s">
        <v>443</v>
      </c>
      <c r="R78" s="5" t="s">
        <v>443</v>
      </c>
      <c r="S78" s="3" t="s">
        <v>443</v>
      </c>
      <c r="T78" s="3" t="s">
        <v>443</v>
      </c>
      <c r="U78" s="5" t="s">
        <v>443</v>
      </c>
      <c r="V78" s="3" t="s">
        <v>443</v>
      </c>
      <c r="W78" s="3" t="s">
        <v>443</v>
      </c>
      <c r="X78" s="5" t="s">
        <v>443</v>
      </c>
      <c r="Y78" s="3" t="s">
        <v>443</v>
      </c>
      <c r="Z78" s="3" t="s">
        <v>443</v>
      </c>
      <c r="AA78" s="5" t="s">
        <v>443</v>
      </c>
      <c r="AB78" s="3" t="s">
        <v>443</v>
      </c>
      <c r="AC78" s="3" t="s">
        <v>443</v>
      </c>
      <c r="AD78" s="30">
        <v>320</v>
      </c>
      <c r="AE78" s="3">
        <v>1095</v>
      </c>
      <c r="AF78" s="3">
        <v>320</v>
      </c>
      <c r="AG78" s="3">
        <v>1095</v>
      </c>
    </row>
    <row r="79" spans="1:34" x14ac:dyDescent="0.25">
      <c r="A79" s="3" t="s">
        <v>73</v>
      </c>
      <c r="B79" s="3" t="s">
        <v>1381</v>
      </c>
      <c r="C79" s="5">
        <v>80</v>
      </c>
      <c r="D79" s="3">
        <v>80</v>
      </c>
      <c r="E79" s="3">
        <v>80</v>
      </c>
      <c r="F79" s="3">
        <v>1250</v>
      </c>
      <c r="G79" s="3">
        <v>1270</v>
      </c>
      <c r="H79" s="3">
        <v>1270</v>
      </c>
      <c r="I79" s="5" t="s">
        <v>443</v>
      </c>
      <c r="J79" s="3" t="s">
        <v>443</v>
      </c>
      <c r="K79" s="3" t="s">
        <v>443</v>
      </c>
      <c r="L79" s="5">
        <v>282</v>
      </c>
      <c r="M79" s="3">
        <v>650</v>
      </c>
      <c r="N79" s="3" t="s">
        <v>629</v>
      </c>
      <c r="O79" s="5" t="s">
        <v>443</v>
      </c>
      <c r="P79" s="3" t="s">
        <v>443</v>
      </c>
      <c r="Q79" s="3" t="s">
        <v>443</v>
      </c>
      <c r="R79" s="5" t="s">
        <v>443</v>
      </c>
      <c r="S79" s="3" t="s">
        <v>443</v>
      </c>
      <c r="T79" s="3" t="s">
        <v>443</v>
      </c>
      <c r="U79" s="5">
        <v>500</v>
      </c>
      <c r="V79" s="11">
        <v>650</v>
      </c>
      <c r="W79" s="3" t="s">
        <v>633</v>
      </c>
      <c r="X79" s="5" t="s">
        <v>443</v>
      </c>
      <c r="Y79" s="3" t="s">
        <v>443</v>
      </c>
      <c r="Z79" s="3" t="s">
        <v>443</v>
      </c>
      <c r="AA79" s="5" t="s">
        <v>443</v>
      </c>
      <c r="AB79" s="3" t="s">
        <v>443</v>
      </c>
      <c r="AC79" s="3" t="s">
        <v>443</v>
      </c>
      <c r="AD79" s="30">
        <v>80</v>
      </c>
      <c r="AE79" s="3">
        <v>1270</v>
      </c>
      <c r="AF79" s="3">
        <v>282</v>
      </c>
      <c r="AG79" s="3">
        <v>650</v>
      </c>
    </row>
    <row r="80" spans="1:34" x14ac:dyDescent="0.25">
      <c r="A80" s="3" t="s">
        <v>75</v>
      </c>
      <c r="B80" s="3" t="s">
        <v>1383</v>
      </c>
      <c r="C80" s="5">
        <v>0.31</v>
      </c>
      <c r="D80" s="3">
        <v>1.5</v>
      </c>
      <c r="E80" s="3">
        <v>0.31</v>
      </c>
      <c r="F80" s="3" t="s">
        <v>478</v>
      </c>
      <c r="G80" s="3" t="s">
        <v>478</v>
      </c>
      <c r="H80" s="3">
        <v>263</v>
      </c>
      <c r="I80" s="5" t="s">
        <v>443</v>
      </c>
      <c r="J80" s="3" t="s">
        <v>443</v>
      </c>
      <c r="K80" s="3" t="s">
        <v>443</v>
      </c>
      <c r="L80" s="5">
        <v>0</v>
      </c>
      <c r="M80" s="3">
        <v>263</v>
      </c>
      <c r="N80" s="3" t="s">
        <v>629</v>
      </c>
      <c r="O80" s="5">
        <v>0</v>
      </c>
      <c r="P80" s="3">
        <v>263</v>
      </c>
      <c r="Q80" s="3" t="s">
        <v>630</v>
      </c>
      <c r="R80" s="5" t="s">
        <v>443</v>
      </c>
      <c r="S80" s="3" t="s">
        <v>443</v>
      </c>
      <c r="T80" s="3" t="s">
        <v>443</v>
      </c>
      <c r="U80" s="5" t="s">
        <v>443</v>
      </c>
      <c r="V80" s="3" t="s">
        <v>443</v>
      </c>
      <c r="W80" s="3" t="s">
        <v>443</v>
      </c>
      <c r="X80" s="5">
        <v>3</v>
      </c>
      <c r="Y80" s="3">
        <v>796</v>
      </c>
      <c r="Z80" s="3" t="s">
        <v>634</v>
      </c>
      <c r="AA80" s="5" t="s">
        <v>443</v>
      </c>
      <c r="AB80" s="3" t="s">
        <v>443</v>
      </c>
      <c r="AC80" s="3" t="s">
        <v>443</v>
      </c>
      <c r="AD80" s="30">
        <v>0</v>
      </c>
      <c r="AE80" s="3">
        <v>796</v>
      </c>
      <c r="AF80" s="3">
        <v>0</v>
      </c>
      <c r="AG80" s="3">
        <v>263</v>
      </c>
    </row>
    <row r="81" spans="1:34" x14ac:dyDescent="0.25">
      <c r="A81" s="3" t="s">
        <v>76</v>
      </c>
      <c r="B81" s="3" t="s">
        <v>1379</v>
      </c>
      <c r="C81" s="5">
        <v>0</v>
      </c>
      <c r="D81" s="3">
        <v>0</v>
      </c>
      <c r="E81" s="3">
        <v>0</v>
      </c>
      <c r="F81" s="3">
        <v>58</v>
      </c>
      <c r="G81" s="3" t="s">
        <v>479</v>
      </c>
      <c r="H81" s="3">
        <v>66</v>
      </c>
      <c r="I81" s="5">
        <v>0</v>
      </c>
      <c r="J81" s="3">
        <v>45</v>
      </c>
      <c r="K81" s="3" t="s">
        <v>624</v>
      </c>
      <c r="L81" s="5" t="s">
        <v>443</v>
      </c>
      <c r="M81" s="3" t="s">
        <v>443</v>
      </c>
      <c r="N81" s="3" t="s">
        <v>443</v>
      </c>
      <c r="O81" s="5">
        <v>3</v>
      </c>
      <c r="P81" s="3">
        <v>40</v>
      </c>
      <c r="Q81" s="3" t="s">
        <v>630</v>
      </c>
      <c r="R81" s="5" t="s">
        <v>443</v>
      </c>
      <c r="S81" s="3" t="s">
        <v>443</v>
      </c>
      <c r="T81" s="3" t="s">
        <v>443</v>
      </c>
      <c r="U81" s="5" t="s">
        <v>443</v>
      </c>
      <c r="V81" s="3" t="s">
        <v>443</v>
      </c>
      <c r="W81" s="3" t="s">
        <v>443</v>
      </c>
      <c r="X81" s="5" t="s">
        <v>443</v>
      </c>
      <c r="Y81" s="3" t="s">
        <v>443</v>
      </c>
      <c r="Z81" s="3" t="s">
        <v>443</v>
      </c>
      <c r="AA81" s="5" t="s">
        <v>443</v>
      </c>
      <c r="AB81" s="3" t="s">
        <v>443</v>
      </c>
      <c r="AC81" s="3" t="s">
        <v>443</v>
      </c>
      <c r="AD81" s="30">
        <v>0</v>
      </c>
      <c r="AE81" s="3">
        <v>66</v>
      </c>
      <c r="AF81" s="3">
        <v>0</v>
      </c>
      <c r="AG81" s="3">
        <v>45</v>
      </c>
    </row>
    <row r="82" spans="1:34" x14ac:dyDescent="0.25">
      <c r="A82" s="3" t="s">
        <v>77</v>
      </c>
      <c r="B82" s="3" t="s">
        <v>1379</v>
      </c>
      <c r="C82" s="5">
        <v>16</v>
      </c>
      <c r="D82" s="3">
        <v>27</v>
      </c>
      <c r="E82" s="3">
        <v>16</v>
      </c>
      <c r="F82" s="3">
        <v>16</v>
      </c>
      <c r="G82" s="3">
        <v>27</v>
      </c>
      <c r="H82" s="3">
        <v>27</v>
      </c>
      <c r="I82" s="5">
        <v>0</v>
      </c>
      <c r="J82" s="3">
        <v>20</v>
      </c>
      <c r="K82" s="3" t="s">
        <v>624</v>
      </c>
      <c r="L82" s="5" t="s">
        <v>443</v>
      </c>
      <c r="M82" s="3" t="s">
        <v>443</v>
      </c>
      <c r="N82" s="3" t="s">
        <v>443</v>
      </c>
      <c r="O82" s="5">
        <v>0</v>
      </c>
      <c r="P82" s="3">
        <v>30</v>
      </c>
      <c r="Q82" s="3" t="s">
        <v>630</v>
      </c>
      <c r="R82" s="5" t="s">
        <v>443</v>
      </c>
      <c r="S82" s="3" t="s">
        <v>443</v>
      </c>
      <c r="T82" s="3" t="s">
        <v>443</v>
      </c>
      <c r="U82" s="5" t="s">
        <v>443</v>
      </c>
      <c r="V82" s="3" t="s">
        <v>443</v>
      </c>
      <c r="W82" s="3" t="s">
        <v>443</v>
      </c>
      <c r="X82" s="5" t="s">
        <v>443</v>
      </c>
      <c r="Y82" s="3" t="s">
        <v>443</v>
      </c>
      <c r="Z82" s="3" t="s">
        <v>443</v>
      </c>
      <c r="AA82" s="5" t="s">
        <v>443</v>
      </c>
      <c r="AB82" s="3" t="s">
        <v>443</v>
      </c>
      <c r="AC82" s="3" t="s">
        <v>443</v>
      </c>
      <c r="AD82" s="30">
        <v>0</v>
      </c>
      <c r="AE82" s="3">
        <v>30</v>
      </c>
      <c r="AF82" s="3">
        <v>0</v>
      </c>
      <c r="AG82" s="3">
        <v>27</v>
      </c>
    </row>
    <row r="83" spans="1:34" x14ac:dyDescent="0.25">
      <c r="A83" s="3" t="s">
        <v>78</v>
      </c>
      <c r="B83" s="3" t="s">
        <v>1379</v>
      </c>
      <c r="C83" s="5">
        <v>16</v>
      </c>
      <c r="D83" s="3">
        <v>0</v>
      </c>
      <c r="E83" s="3">
        <v>0</v>
      </c>
      <c r="F83" s="3">
        <v>17</v>
      </c>
      <c r="G83" s="3">
        <v>30</v>
      </c>
      <c r="H83" s="3">
        <v>30</v>
      </c>
      <c r="I83" s="5" t="s">
        <v>443</v>
      </c>
      <c r="J83" s="3" t="s">
        <v>443</v>
      </c>
      <c r="K83" s="3" t="s">
        <v>443</v>
      </c>
      <c r="L83" s="5" t="s">
        <v>443</v>
      </c>
      <c r="M83" s="3" t="s">
        <v>443</v>
      </c>
      <c r="N83" s="3" t="s">
        <v>443</v>
      </c>
      <c r="O83" s="5" t="s">
        <v>443</v>
      </c>
      <c r="P83" s="3" t="s">
        <v>443</v>
      </c>
      <c r="Q83" s="3" t="s">
        <v>443</v>
      </c>
      <c r="R83" s="5" t="s">
        <v>443</v>
      </c>
      <c r="S83" s="3" t="s">
        <v>443</v>
      </c>
      <c r="T83" s="3" t="s">
        <v>443</v>
      </c>
      <c r="U83" s="5" t="s">
        <v>443</v>
      </c>
      <c r="V83" s="3" t="s">
        <v>443</v>
      </c>
      <c r="W83" s="3" t="s">
        <v>443</v>
      </c>
      <c r="X83" s="5" t="s">
        <v>443</v>
      </c>
      <c r="Y83" s="3" t="s">
        <v>443</v>
      </c>
      <c r="Z83" s="3" t="s">
        <v>443</v>
      </c>
      <c r="AA83" s="5" t="s">
        <v>443</v>
      </c>
      <c r="AB83" s="3" t="s">
        <v>443</v>
      </c>
      <c r="AC83" s="3" t="s">
        <v>443</v>
      </c>
      <c r="AD83" s="30">
        <v>0</v>
      </c>
      <c r="AE83" s="3">
        <v>30</v>
      </c>
      <c r="AF83" s="3">
        <v>0</v>
      </c>
      <c r="AG83" s="3">
        <v>30</v>
      </c>
      <c r="AH83" s="4" t="s">
        <v>653</v>
      </c>
    </row>
    <row r="84" spans="1:34" x14ac:dyDescent="0.25">
      <c r="A84" s="3" t="s">
        <v>79</v>
      </c>
      <c r="B84" s="3" t="s">
        <v>1379</v>
      </c>
      <c r="C84" s="5">
        <v>0</v>
      </c>
      <c r="D84" s="3">
        <v>0</v>
      </c>
      <c r="E84" s="3">
        <v>0</v>
      </c>
      <c r="F84" s="3">
        <v>50</v>
      </c>
      <c r="G84" s="3" t="s">
        <v>480</v>
      </c>
      <c r="H84" s="3">
        <v>65</v>
      </c>
      <c r="I84" s="5">
        <v>2</v>
      </c>
      <c r="J84" s="3">
        <v>50</v>
      </c>
      <c r="K84" s="3" t="s">
        <v>624</v>
      </c>
      <c r="L84" s="5" t="s">
        <v>443</v>
      </c>
      <c r="M84" s="3" t="s">
        <v>443</v>
      </c>
      <c r="N84" s="3" t="s">
        <v>443</v>
      </c>
      <c r="O84" s="5">
        <v>3</v>
      </c>
      <c r="P84" s="3">
        <v>20</v>
      </c>
      <c r="Q84" s="3" t="s">
        <v>630</v>
      </c>
      <c r="R84" s="5">
        <v>3</v>
      </c>
      <c r="S84" s="3">
        <v>50</v>
      </c>
      <c r="T84" s="3" t="s">
        <v>631</v>
      </c>
      <c r="U84" s="5" t="s">
        <v>443</v>
      </c>
      <c r="V84" s="3" t="s">
        <v>443</v>
      </c>
      <c r="W84" s="3" t="s">
        <v>443</v>
      </c>
      <c r="X84" s="5" t="s">
        <v>443</v>
      </c>
      <c r="Y84" s="3" t="s">
        <v>443</v>
      </c>
      <c r="Z84" s="3" t="s">
        <v>443</v>
      </c>
      <c r="AA84" s="5" t="s">
        <v>443</v>
      </c>
      <c r="AB84" s="3" t="s">
        <v>443</v>
      </c>
      <c r="AC84" s="3" t="s">
        <v>443</v>
      </c>
      <c r="AD84" s="30">
        <v>0</v>
      </c>
      <c r="AE84" s="3">
        <v>65</v>
      </c>
      <c r="AF84" s="3">
        <v>2</v>
      </c>
      <c r="AG84" s="3">
        <v>50</v>
      </c>
    </row>
    <row r="85" spans="1:34" x14ac:dyDescent="0.25">
      <c r="A85" s="3" t="s">
        <v>80</v>
      </c>
      <c r="B85" s="3" t="s">
        <v>1384</v>
      </c>
      <c r="C85" s="5">
        <v>0</v>
      </c>
      <c r="D85" s="3">
        <v>0</v>
      </c>
      <c r="E85" s="3">
        <v>0</v>
      </c>
      <c r="F85" s="3" t="s">
        <v>481</v>
      </c>
      <c r="G85" s="3">
        <v>130</v>
      </c>
      <c r="H85" s="3">
        <v>250</v>
      </c>
      <c r="I85" s="5" t="s">
        <v>443</v>
      </c>
      <c r="J85" s="3" t="s">
        <v>443</v>
      </c>
      <c r="K85" s="3" t="s">
        <v>443</v>
      </c>
      <c r="L85" s="5">
        <v>0</v>
      </c>
      <c r="M85" s="3">
        <v>30</v>
      </c>
      <c r="N85" s="3" t="s">
        <v>629</v>
      </c>
      <c r="O85" s="5">
        <v>2</v>
      </c>
      <c r="P85" s="3">
        <v>70</v>
      </c>
      <c r="Q85" s="3" t="s">
        <v>630</v>
      </c>
      <c r="R85" s="5" t="s">
        <v>443</v>
      </c>
      <c r="S85" s="3" t="s">
        <v>443</v>
      </c>
      <c r="T85" s="3" t="s">
        <v>443</v>
      </c>
      <c r="U85" s="5" t="s">
        <v>443</v>
      </c>
      <c r="V85" s="3" t="s">
        <v>443</v>
      </c>
      <c r="W85" s="3" t="s">
        <v>443</v>
      </c>
      <c r="X85" s="5" t="s">
        <v>443</v>
      </c>
      <c r="Y85" s="3" t="s">
        <v>443</v>
      </c>
      <c r="Z85" s="3" t="s">
        <v>443</v>
      </c>
      <c r="AA85" s="5" t="s">
        <v>443</v>
      </c>
      <c r="AB85" s="3" t="s">
        <v>443</v>
      </c>
      <c r="AC85" s="3" t="s">
        <v>443</v>
      </c>
      <c r="AD85" s="30">
        <v>0</v>
      </c>
      <c r="AE85" s="3">
        <v>250</v>
      </c>
      <c r="AF85" s="3">
        <v>0</v>
      </c>
      <c r="AG85" s="3">
        <v>70</v>
      </c>
    </row>
    <row r="86" spans="1:34" x14ac:dyDescent="0.25">
      <c r="A86" s="3" t="s">
        <v>1321</v>
      </c>
      <c r="B86" s="3" t="s">
        <v>1381</v>
      </c>
      <c r="C86" s="5">
        <v>10</v>
      </c>
      <c r="D86" s="3">
        <v>71</v>
      </c>
      <c r="E86" s="3">
        <v>10</v>
      </c>
      <c r="F86" s="3">
        <v>360</v>
      </c>
      <c r="G86" s="3">
        <v>420</v>
      </c>
      <c r="H86" s="3">
        <v>420</v>
      </c>
      <c r="I86" s="5" t="s">
        <v>443</v>
      </c>
      <c r="J86" s="3" t="s">
        <v>443</v>
      </c>
      <c r="K86" s="3" t="s">
        <v>443</v>
      </c>
      <c r="L86" s="5">
        <v>66</v>
      </c>
      <c r="M86" s="3">
        <v>135</v>
      </c>
      <c r="N86" s="3" t="s">
        <v>629</v>
      </c>
      <c r="O86" s="5" t="s">
        <v>443</v>
      </c>
      <c r="P86" s="3" t="s">
        <v>443</v>
      </c>
      <c r="Q86" s="3" t="s">
        <v>443</v>
      </c>
      <c r="R86" s="5" t="s">
        <v>443</v>
      </c>
      <c r="S86" s="3" t="s">
        <v>443</v>
      </c>
      <c r="T86" s="3" t="s">
        <v>443</v>
      </c>
      <c r="U86" s="13">
        <v>66</v>
      </c>
      <c r="V86" s="11">
        <v>135</v>
      </c>
      <c r="W86" s="3" t="s">
        <v>633</v>
      </c>
      <c r="X86" s="5">
        <v>77</v>
      </c>
      <c r="Y86" s="3">
        <v>77</v>
      </c>
      <c r="Z86" s="3" t="s">
        <v>634</v>
      </c>
      <c r="AA86" s="5" t="s">
        <v>443</v>
      </c>
      <c r="AB86" s="3" t="s">
        <v>443</v>
      </c>
      <c r="AC86" s="3" t="s">
        <v>443</v>
      </c>
      <c r="AD86" s="30">
        <v>10</v>
      </c>
      <c r="AE86" s="3">
        <v>420</v>
      </c>
      <c r="AF86" s="3">
        <v>66</v>
      </c>
      <c r="AG86" s="3">
        <v>135</v>
      </c>
    </row>
    <row r="87" spans="1:34" x14ac:dyDescent="0.25">
      <c r="A87" s="3" t="s">
        <v>1294</v>
      </c>
      <c r="B87" s="3" t="s">
        <v>1381</v>
      </c>
      <c r="C87" s="5">
        <v>53.5</v>
      </c>
      <c r="D87" s="3">
        <v>83</v>
      </c>
      <c r="E87" s="3">
        <v>53.5</v>
      </c>
      <c r="F87" s="3">
        <v>1300</v>
      </c>
      <c r="G87" s="3">
        <v>1400</v>
      </c>
      <c r="H87" s="3">
        <v>1400</v>
      </c>
      <c r="I87" s="5" t="s">
        <v>443</v>
      </c>
      <c r="J87" s="3" t="s">
        <v>443</v>
      </c>
      <c r="K87" s="3" t="s">
        <v>443</v>
      </c>
      <c r="L87" s="5">
        <v>95</v>
      </c>
      <c r="M87" s="3">
        <v>1050</v>
      </c>
      <c r="N87" s="3" t="s">
        <v>629</v>
      </c>
      <c r="O87" s="5" t="s">
        <v>443</v>
      </c>
      <c r="P87" s="3" t="s">
        <v>443</v>
      </c>
      <c r="Q87" s="3" t="s">
        <v>443</v>
      </c>
      <c r="R87" s="5" t="s">
        <v>443</v>
      </c>
      <c r="S87" s="3" t="s">
        <v>443</v>
      </c>
      <c r="T87" s="3" t="s">
        <v>443</v>
      </c>
      <c r="U87" s="5">
        <v>419</v>
      </c>
      <c r="V87" s="11">
        <v>1050</v>
      </c>
      <c r="W87" s="3" t="s">
        <v>633</v>
      </c>
      <c r="X87" s="5">
        <v>89</v>
      </c>
      <c r="Y87" s="3">
        <v>697</v>
      </c>
      <c r="Z87" s="3" t="s">
        <v>634</v>
      </c>
      <c r="AA87" s="5" t="s">
        <v>443</v>
      </c>
      <c r="AB87" s="3" t="s">
        <v>443</v>
      </c>
      <c r="AC87" s="3" t="s">
        <v>443</v>
      </c>
      <c r="AD87" s="30">
        <v>53.5</v>
      </c>
      <c r="AE87" s="3">
        <v>1400</v>
      </c>
      <c r="AF87" s="3">
        <v>89</v>
      </c>
      <c r="AG87" s="3">
        <v>1050</v>
      </c>
    </row>
    <row r="88" spans="1:34" x14ac:dyDescent="0.25">
      <c r="A88" s="3" t="s">
        <v>1295</v>
      </c>
      <c r="B88" s="3" t="s">
        <v>1381</v>
      </c>
      <c r="C88" s="5">
        <v>0</v>
      </c>
      <c r="D88" s="3">
        <v>0</v>
      </c>
      <c r="E88" s="3">
        <v>0</v>
      </c>
      <c r="F88" s="3" t="s">
        <v>482</v>
      </c>
      <c r="G88" s="3" t="s">
        <v>483</v>
      </c>
      <c r="H88" s="3">
        <v>616.79999999999995</v>
      </c>
      <c r="I88" s="5" t="s">
        <v>443</v>
      </c>
      <c r="J88" s="3" t="s">
        <v>443</v>
      </c>
      <c r="K88" s="3" t="s">
        <v>443</v>
      </c>
      <c r="L88" s="5">
        <v>0</v>
      </c>
      <c r="M88" s="3">
        <v>293</v>
      </c>
      <c r="N88" s="3" t="s">
        <v>629</v>
      </c>
      <c r="O88" s="5">
        <v>0</v>
      </c>
      <c r="P88" s="3">
        <v>48</v>
      </c>
      <c r="Q88" s="3" t="s">
        <v>630</v>
      </c>
      <c r="R88" s="5" t="s">
        <v>443</v>
      </c>
      <c r="S88" s="3" t="s">
        <v>443</v>
      </c>
      <c r="T88" s="3" t="s">
        <v>443</v>
      </c>
      <c r="U88" s="5" t="s">
        <v>443</v>
      </c>
      <c r="V88" s="3" t="s">
        <v>443</v>
      </c>
      <c r="W88" s="3" t="s">
        <v>443</v>
      </c>
      <c r="X88" s="5">
        <v>45</v>
      </c>
      <c r="Y88" s="3">
        <v>1553</v>
      </c>
      <c r="Z88" s="3" t="s">
        <v>634</v>
      </c>
      <c r="AA88" s="5" t="s">
        <v>443</v>
      </c>
      <c r="AB88" s="3" t="s">
        <v>443</v>
      </c>
      <c r="AC88" s="3" t="s">
        <v>443</v>
      </c>
      <c r="AD88" s="30">
        <v>0</v>
      </c>
      <c r="AE88" s="3">
        <v>1553</v>
      </c>
      <c r="AF88" s="3">
        <v>0</v>
      </c>
      <c r="AG88" s="3">
        <v>616.79999999999995</v>
      </c>
    </row>
    <row r="89" spans="1:34" x14ac:dyDescent="0.25">
      <c r="A89" s="3" t="s">
        <v>1296</v>
      </c>
      <c r="B89" s="3" t="s">
        <v>1385</v>
      </c>
      <c r="C89" s="5">
        <v>0</v>
      </c>
      <c r="D89" s="3">
        <v>1</v>
      </c>
      <c r="E89" s="3">
        <v>0</v>
      </c>
      <c r="F89" s="3">
        <v>99</v>
      </c>
      <c r="G89" s="3">
        <v>130</v>
      </c>
      <c r="H89" s="3">
        <v>130</v>
      </c>
      <c r="I89" s="5" t="s">
        <v>443</v>
      </c>
      <c r="J89" s="3" t="s">
        <v>443</v>
      </c>
      <c r="K89" s="3" t="s">
        <v>443</v>
      </c>
      <c r="L89" s="5">
        <v>0</v>
      </c>
      <c r="M89" s="3">
        <v>50</v>
      </c>
      <c r="N89" s="3" t="s">
        <v>629</v>
      </c>
      <c r="O89" s="5">
        <v>0</v>
      </c>
      <c r="P89" s="3">
        <v>50</v>
      </c>
      <c r="Q89" s="3" t="s">
        <v>630</v>
      </c>
      <c r="R89" s="5" t="s">
        <v>443</v>
      </c>
      <c r="S89" s="3" t="s">
        <v>443</v>
      </c>
      <c r="T89" s="3" t="s">
        <v>443</v>
      </c>
      <c r="U89" s="5" t="s">
        <v>443</v>
      </c>
      <c r="V89" s="3" t="s">
        <v>443</v>
      </c>
      <c r="W89" s="3" t="s">
        <v>443</v>
      </c>
      <c r="X89" s="5">
        <v>29</v>
      </c>
      <c r="Y89" s="3">
        <v>29</v>
      </c>
      <c r="Z89" s="3" t="s">
        <v>634</v>
      </c>
      <c r="AA89" s="5" t="s">
        <v>443</v>
      </c>
      <c r="AB89" s="3" t="s">
        <v>443</v>
      </c>
      <c r="AC89" s="3" t="s">
        <v>443</v>
      </c>
      <c r="AD89" s="30">
        <v>0</v>
      </c>
      <c r="AE89" s="3">
        <v>130</v>
      </c>
      <c r="AF89" s="3">
        <v>0</v>
      </c>
      <c r="AG89" s="3">
        <v>50</v>
      </c>
    </row>
    <row r="90" spans="1:34" x14ac:dyDescent="0.25">
      <c r="A90" s="3" t="s">
        <v>1314</v>
      </c>
      <c r="B90" s="3" t="s">
        <v>1381</v>
      </c>
      <c r="C90" s="5">
        <v>20</v>
      </c>
      <c r="D90" s="3">
        <v>100</v>
      </c>
      <c r="E90" s="3">
        <v>20</v>
      </c>
      <c r="F90" s="3">
        <v>850</v>
      </c>
      <c r="G90" s="3">
        <v>850</v>
      </c>
      <c r="H90" s="3">
        <v>850</v>
      </c>
      <c r="I90" s="5" t="s">
        <v>443</v>
      </c>
      <c r="J90" s="3" t="s">
        <v>443</v>
      </c>
      <c r="K90" s="3" t="s">
        <v>443</v>
      </c>
      <c r="L90" s="5">
        <v>90</v>
      </c>
      <c r="M90" s="3">
        <v>640</v>
      </c>
      <c r="N90" s="3" t="s">
        <v>629</v>
      </c>
      <c r="O90" s="5" t="s">
        <v>443</v>
      </c>
      <c r="P90" s="3" t="s">
        <v>443</v>
      </c>
      <c r="Q90" s="3" t="s">
        <v>443</v>
      </c>
      <c r="R90" s="5" t="s">
        <v>443</v>
      </c>
      <c r="S90" s="3" t="s">
        <v>443</v>
      </c>
      <c r="T90" s="3" t="s">
        <v>443</v>
      </c>
      <c r="U90" s="5">
        <v>260</v>
      </c>
      <c r="V90" s="3">
        <v>450</v>
      </c>
      <c r="W90" s="3" t="s">
        <v>633</v>
      </c>
      <c r="X90" s="5">
        <v>98</v>
      </c>
      <c r="Y90" s="3">
        <v>473</v>
      </c>
      <c r="Z90" s="3" t="s">
        <v>634</v>
      </c>
      <c r="AA90" s="5" t="s">
        <v>443</v>
      </c>
      <c r="AB90" s="3" t="s">
        <v>443</v>
      </c>
      <c r="AC90" s="3" t="s">
        <v>443</v>
      </c>
      <c r="AD90" s="30">
        <v>20</v>
      </c>
      <c r="AE90" s="3">
        <v>850</v>
      </c>
      <c r="AF90" s="3">
        <v>90</v>
      </c>
      <c r="AG90" s="3">
        <v>640</v>
      </c>
    </row>
    <row r="91" spans="1:34" x14ac:dyDescent="0.25">
      <c r="A91" s="3" t="s">
        <v>1298</v>
      </c>
      <c r="B91" s="3" t="s">
        <v>1381</v>
      </c>
      <c r="C91" s="5">
        <v>15.5</v>
      </c>
      <c r="D91" s="3">
        <v>21</v>
      </c>
      <c r="E91" s="3">
        <v>15.5</v>
      </c>
      <c r="F91" s="3">
        <v>170</v>
      </c>
      <c r="G91" s="3">
        <v>170</v>
      </c>
      <c r="H91" s="3">
        <v>170</v>
      </c>
      <c r="I91" s="5" t="s">
        <v>443</v>
      </c>
      <c r="J91" s="3" t="s">
        <v>443</v>
      </c>
      <c r="K91" s="3" t="s">
        <v>443</v>
      </c>
      <c r="L91" s="5">
        <v>18</v>
      </c>
      <c r="M91" s="3">
        <v>120</v>
      </c>
      <c r="N91" s="3" t="s">
        <v>629</v>
      </c>
      <c r="O91" s="5" t="s">
        <v>443</v>
      </c>
      <c r="P91" s="3" t="s">
        <v>443</v>
      </c>
      <c r="Q91" s="3" t="s">
        <v>443</v>
      </c>
      <c r="R91" s="5" t="s">
        <v>443</v>
      </c>
      <c r="S91" s="3" t="s">
        <v>443</v>
      </c>
      <c r="T91" s="3" t="s">
        <v>443</v>
      </c>
      <c r="U91" s="5">
        <v>100</v>
      </c>
      <c r="V91" s="3">
        <v>150</v>
      </c>
      <c r="W91" s="3" t="s">
        <v>633</v>
      </c>
      <c r="X91" s="5">
        <v>51</v>
      </c>
      <c r="Y91" s="3">
        <v>135</v>
      </c>
      <c r="Z91" s="3" t="s">
        <v>634</v>
      </c>
      <c r="AA91" s="5" t="s">
        <v>443</v>
      </c>
      <c r="AB91" s="3" t="s">
        <v>443</v>
      </c>
      <c r="AC91" s="3" t="s">
        <v>443</v>
      </c>
      <c r="AD91" s="30">
        <v>15.5</v>
      </c>
      <c r="AE91" s="3">
        <v>170</v>
      </c>
      <c r="AF91" s="3">
        <v>18</v>
      </c>
      <c r="AG91" s="3">
        <v>150</v>
      </c>
    </row>
    <row r="92" spans="1:34" x14ac:dyDescent="0.25">
      <c r="A92" s="3" t="s">
        <v>1297</v>
      </c>
      <c r="B92" s="3" t="s">
        <v>1381</v>
      </c>
      <c r="C92" s="5">
        <v>1</v>
      </c>
      <c r="D92" s="3">
        <v>1</v>
      </c>
      <c r="E92" s="3">
        <v>1</v>
      </c>
      <c r="F92" s="3">
        <v>97.5</v>
      </c>
      <c r="G92" s="3">
        <v>130</v>
      </c>
      <c r="H92" s="3">
        <v>130</v>
      </c>
      <c r="I92" s="5" t="s">
        <v>443</v>
      </c>
      <c r="J92" s="3" t="s">
        <v>443</v>
      </c>
      <c r="K92" s="3" t="s">
        <v>443</v>
      </c>
      <c r="L92" s="5">
        <v>2</v>
      </c>
      <c r="M92" s="3">
        <v>100</v>
      </c>
      <c r="N92" s="3" t="s">
        <v>629</v>
      </c>
      <c r="O92" s="5" t="s">
        <v>443</v>
      </c>
      <c r="P92" s="3" t="s">
        <v>443</v>
      </c>
      <c r="Q92" s="3" t="s">
        <v>443</v>
      </c>
      <c r="R92" s="5" t="s">
        <v>443</v>
      </c>
      <c r="S92" s="3" t="s">
        <v>443</v>
      </c>
      <c r="T92" s="3" t="s">
        <v>443</v>
      </c>
      <c r="U92" s="5" t="s">
        <v>443</v>
      </c>
      <c r="V92" s="3" t="s">
        <v>443</v>
      </c>
      <c r="W92" s="3" t="s">
        <v>443</v>
      </c>
      <c r="X92" s="5">
        <v>27</v>
      </c>
      <c r="Y92" s="3">
        <v>27</v>
      </c>
      <c r="Z92" s="3" t="s">
        <v>634</v>
      </c>
      <c r="AA92" s="5" t="s">
        <v>443</v>
      </c>
      <c r="AB92" s="3" t="s">
        <v>443</v>
      </c>
      <c r="AC92" s="3" t="s">
        <v>443</v>
      </c>
      <c r="AD92" s="30">
        <v>1</v>
      </c>
      <c r="AE92" s="3">
        <v>130</v>
      </c>
      <c r="AF92" s="3">
        <v>2</v>
      </c>
      <c r="AG92" s="3">
        <v>100</v>
      </c>
    </row>
    <row r="93" spans="1:34" x14ac:dyDescent="0.25">
      <c r="A93" s="3" t="s">
        <v>1293</v>
      </c>
      <c r="B93" s="3" t="s">
        <v>1381</v>
      </c>
      <c r="C93" s="5">
        <v>131.5</v>
      </c>
      <c r="D93" s="3">
        <v>60</v>
      </c>
      <c r="E93" s="3">
        <v>60</v>
      </c>
      <c r="F93" s="3">
        <v>418.5</v>
      </c>
      <c r="G93" s="3">
        <v>542</v>
      </c>
      <c r="H93" s="3">
        <v>542</v>
      </c>
      <c r="I93" s="5" t="s">
        <v>443</v>
      </c>
      <c r="J93" s="3" t="s">
        <v>443</v>
      </c>
      <c r="K93" s="3" t="s">
        <v>443</v>
      </c>
      <c r="L93" s="5">
        <v>60</v>
      </c>
      <c r="M93" s="3">
        <v>520</v>
      </c>
      <c r="N93" s="3" t="s">
        <v>629</v>
      </c>
      <c r="O93" s="5">
        <v>223</v>
      </c>
      <c r="P93" s="3">
        <v>236</v>
      </c>
      <c r="Q93" s="3" t="s">
        <v>630</v>
      </c>
      <c r="R93" s="5" t="s">
        <v>443</v>
      </c>
      <c r="S93" s="3" t="s">
        <v>443</v>
      </c>
      <c r="T93" s="3" t="s">
        <v>443</v>
      </c>
      <c r="U93" s="5">
        <v>150</v>
      </c>
      <c r="V93" s="3">
        <v>404</v>
      </c>
      <c r="W93" s="3" t="s">
        <v>633</v>
      </c>
      <c r="X93" s="5">
        <v>161</v>
      </c>
      <c r="Y93" s="3">
        <v>368</v>
      </c>
      <c r="Z93" s="3" t="s">
        <v>443</v>
      </c>
      <c r="AA93" s="5" t="s">
        <v>443</v>
      </c>
      <c r="AB93" s="3" t="s">
        <v>443</v>
      </c>
      <c r="AC93" s="3" t="s">
        <v>443</v>
      </c>
      <c r="AD93" s="30">
        <v>60</v>
      </c>
      <c r="AE93" s="3">
        <v>542</v>
      </c>
      <c r="AF93" s="3">
        <v>60</v>
      </c>
      <c r="AG93" s="3">
        <v>520</v>
      </c>
    </row>
    <row r="94" spans="1:34" x14ac:dyDescent="0.25">
      <c r="A94" s="3" t="s">
        <v>81</v>
      </c>
      <c r="B94" s="3" t="s">
        <v>1384</v>
      </c>
      <c r="C94" s="5">
        <v>500</v>
      </c>
      <c r="D94" s="3">
        <v>80</v>
      </c>
      <c r="E94" s="3">
        <v>80</v>
      </c>
      <c r="F94" s="3" t="s">
        <v>613</v>
      </c>
      <c r="G94" s="3">
        <v>1408</v>
      </c>
      <c r="H94" s="3">
        <v>1408</v>
      </c>
      <c r="I94" s="5" t="s">
        <v>443</v>
      </c>
      <c r="J94" s="3" t="s">
        <v>443</v>
      </c>
      <c r="K94" s="3" t="s">
        <v>443</v>
      </c>
      <c r="L94" s="5">
        <v>500</v>
      </c>
      <c r="M94" s="3">
        <v>1250</v>
      </c>
      <c r="N94" s="3" t="s">
        <v>629</v>
      </c>
      <c r="O94" s="5">
        <v>500</v>
      </c>
      <c r="P94" s="3">
        <v>1626</v>
      </c>
      <c r="Q94" s="3" t="s">
        <v>630</v>
      </c>
      <c r="R94" s="5" t="s">
        <v>443</v>
      </c>
      <c r="S94" s="3" t="s">
        <v>443</v>
      </c>
      <c r="T94" s="3" t="s">
        <v>443</v>
      </c>
      <c r="U94" s="5" t="s">
        <v>443</v>
      </c>
      <c r="V94" s="3" t="s">
        <v>443</v>
      </c>
      <c r="W94" s="3" t="s">
        <v>443</v>
      </c>
      <c r="X94" s="5">
        <v>740</v>
      </c>
      <c r="Y94" s="3">
        <v>1408</v>
      </c>
      <c r="Z94" s="3" t="s">
        <v>634</v>
      </c>
      <c r="AA94" s="5" t="s">
        <v>443</v>
      </c>
      <c r="AB94" s="3" t="s">
        <v>443</v>
      </c>
      <c r="AC94" s="3" t="s">
        <v>443</v>
      </c>
      <c r="AD94" s="30">
        <v>80</v>
      </c>
      <c r="AE94" s="3">
        <v>1626</v>
      </c>
      <c r="AF94" s="3">
        <v>500</v>
      </c>
      <c r="AG94" s="3">
        <v>1408</v>
      </c>
    </row>
    <row r="95" spans="1:34" x14ac:dyDescent="0.25">
      <c r="A95" s="3" t="s">
        <v>1312</v>
      </c>
      <c r="B95" s="3" t="s">
        <v>1379</v>
      </c>
      <c r="C95" s="5" t="s">
        <v>443</v>
      </c>
      <c r="D95" s="3">
        <v>5</v>
      </c>
      <c r="E95" s="3">
        <v>5</v>
      </c>
      <c r="F95" s="3" t="s">
        <v>443</v>
      </c>
      <c r="G95" s="3">
        <v>5</v>
      </c>
      <c r="H95" s="3">
        <v>5</v>
      </c>
      <c r="I95" s="5" t="s">
        <v>443</v>
      </c>
      <c r="J95" s="3" t="s">
        <v>443</v>
      </c>
      <c r="K95" s="3" t="s">
        <v>443</v>
      </c>
      <c r="L95" s="5" t="s">
        <v>443</v>
      </c>
      <c r="M95" s="3" t="s">
        <v>443</v>
      </c>
      <c r="N95" s="3" t="s">
        <v>443</v>
      </c>
      <c r="O95" s="5" t="s">
        <v>443</v>
      </c>
      <c r="P95" s="3" t="s">
        <v>443</v>
      </c>
      <c r="Q95" s="3" t="s">
        <v>443</v>
      </c>
      <c r="R95" s="5" t="s">
        <v>443</v>
      </c>
      <c r="S95" s="3" t="s">
        <v>443</v>
      </c>
      <c r="T95" s="3" t="s">
        <v>443</v>
      </c>
      <c r="U95" s="5" t="s">
        <v>443</v>
      </c>
      <c r="V95" s="3" t="s">
        <v>443</v>
      </c>
      <c r="W95" s="3" t="s">
        <v>443</v>
      </c>
      <c r="X95" s="5" t="s">
        <v>443</v>
      </c>
      <c r="Y95" s="3" t="s">
        <v>443</v>
      </c>
      <c r="Z95" s="3" t="s">
        <v>443</v>
      </c>
      <c r="AA95" s="5">
        <v>8</v>
      </c>
      <c r="AB95" s="3">
        <v>20</v>
      </c>
      <c r="AC95" s="3" t="s">
        <v>635</v>
      </c>
      <c r="AD95" s="30">
        <v>5</v>
      </c>
      <c r="AE95" s="3">
        <v>20</v>
      </c>
      <c r="AF95" s="3">
        <v>5</v>
      </c>
      <c r="AG95" s="3">
        <v>20</v>
      </c>
      <c r="AH95" s="4" t="s">
        <v>653</v>
      </c>
    </row>
    <row r="96" spans="1:34" x14ac:dyDescent="0.25">
      <c r="A96" s="3" t="s">
        <v>82</v>
      </c>
      <c r="B96" s="3" t="s">
        <v>1379</v>
      </c>
      <c r="C96" s="5">
        <v>5</v>
      </c>
      <c r="D96" s="3">
        <v>10</v>
      </c>
      <c r="E96" s="3">
        <v>5</v>
      </c>
      <c r="F96" s="3">
        <v>60</v>
      </c>
      <c r="G96" s="3">
        <v>40</v>
      </c>
      <c r="H96" s="3">
        <v>60</v>
      </c>
      <c r="I96" s="5">
        <v>2</v>
      </c>
      <c r="J96" s="3">
        <v>50</v>
      </c>
      <c r="K96" s="3" t="s">
        <v>624</v>
      </c>
      <c r="L96" s="5" t="s">
        <v>443</v>
      </c>
      <c r="M96" s="3" t="s">
        <v>443</v>
      </c>
      <c r="N96" s="3" t="s">
        <v>443</v>
      </c>
      <c r="O96" s="5">
        <v>0</v>
      </c>
      <c r="P96" s="3">
        <v>40</v>
      </c>
      <c r="Q96" s="3" t="s">
        <v>630</v>
      </c>
      <c r="R96" s="5">
        <v>2</v>
      </c>
      <c r="S96" s="3">
        <v>50</v>
      </c>
      <c r="T96" s="3" t="s">
        <v>631</v>
      </c>
      <c r="U96" s="5" t="s">
        <v>443</v>
      </c>
      <c r="V96" s="3" t="s">
        <v>443</v>
      </c>
      <c r="W96" s="3" t="s">
        <v>443</v>
      </c>
      <c r="X96" s="5" t="s">
        <v>443</v>
      </c>
      <c r="Y96" s="3" t="s">
        <v>443</v>
      </c>
      <c r="Z96" s="3" t="s">
        <v>443</v>
      </c>
      <c r="AA96" s="5">
        <v>12</v>
      </c>
      <c r="AB96" s="3">
        <v>35</v>
      </c>
      <c r="AC96" s="3" t="s">
        <v>635</v>
      </c>
      <c r="AD96" s="30">
        <v>0</v>
      </c>
      <c r="AE96" s="3">
        <v>60</v>
      </c>
      <c r="AF96" s="3">
        <v>2</v>
      </c>
      <c r="AG96" s="3">
        <v>50</v>
      </c>
    </row>
    <row r="97" spans="1:34" x14ac:dyDescent="0.25">
      <c r="A97" s="3" t="s">
        <v>447</v>
      </c>
      <c r="B97" s="3" t="s">
        <v>1379</v>
      </c>
      <c r="C97" s="5" t="s">
        <v>443</v>
      </c>
      <c r="D97" s="3" t="s">
        <v>443</v>
      </c>
      <c r="E97" s="3" t="s">
        <v>443</v>
      </c>
      <c r="F97" s="3" t="s">
        <v>443</v>
      </c>
      <c r="G97" s="3" t="s">
        <v>443</v>
      </c>
      <c r="H97" s="3" t="s">
        <v>443</v>
      </c>
      <c r="I97" s="5">
        <v>3</v>
      </c>
      <c r="J97" s="3">
        <v>20</v>
      </c>
      <c r="K97" s="3" t="s">
        <v>624</v>
      </c>
      <c r="L97" s="5" t="s">
        <v>443</v>
      </c>
      <c r="M97" s="3" t="s">
        <v>443</v>
      </c>
      <c r="N97" s="3" t="s">
        <v>443</v>
      </c>
      <c r="O97" s="5" t="s">
        <v>443</v>
      </c>
      <c r="P97" s="3" t="s">
        <v>443</v>
      </c>
      <c r="Q97" s="3" t="s">
        <v>443</v>
      </c>
      <c r="R97" s="5" t="s">
        <v>443</v>
      </c>
      <c r="S97" s="3" t="s">
        <v>443</v>
      </c>
      <c r="T97" s="3" t="s">
        <v>443</v>
      </c>
      <c r="U97" s="5" t="s">
        <v>443</v>
      </c>
      <c r="V97" s="3" t="s">
        <v>443</v>
      </c>
      <c r="W97" s="3" t="s">
        <v>443</v>
      </c>
      <c r="X97" s="5" t="s">
        <v>443</v>
      </c>
      <c r="Y97" s="3" t="s">
        <v>443</v>
      </c>
      <c r="Z97" s="3" t="s">
        <v>443</v>
      </c>
      <c r="AA97" s="5">
        <v>14</v>
      </c>
      <c r="AB97" s="3">
        <v>14</v>
      </c>
      <c r="AC97" s="3" t="s">
        <v>645</v>
      </c>
      <c r="AD97" s="30">
        <v>3</v>
      </c>
      <c r="AE97" s="3">
        <v>20</v>
      </c>
      <c r="AF97" s="3">
        <v>3</v>
      </c>
      <c r="AG97" s="3">
        <v>20</v>
      </c>
      <c r="AH97" s="4" t="s">
        <v>653</v>
      </c>
    </row>
    <row r="98" spans="1:34" x14ac:dyDescent="0.25">
      <c r="A98" s="3" t="s">
        <v>448</v>
      </c>
      <c r="B98" s="3" t="s">
        <v>1386</v>
      </c>
      <c r="C98" s="5" t="s">
        <v>443</v>
      </c>
      <c r="D98" s="3" t="s">
        <v>443</v>
      </c>
      <c r="E98" s="3" t="s">
        <v>443</v>
      </c>
      <c r="F98" s="3" t="s">
        <v>443</v>
      </c>
      <c r="G98" s="3" t="s">
        <v>443</v>
      </c>
      <c r="H98" s="3" t="s">
        <v>443</v>
      </c>
      <c r="I98" s="5" t="s">
        <v>443</v>
      </c>
      <c r="J98" s="3" t="s">
        <v>443</v>
      </c>
      <c r="K98" s="3" t="s">
        <v>443</v>
      </c>
      <c r="L98" s="5" t="s">
        <v>443</v>
      </c>
      <c r="M98" s="3" t="s">
        <v>443</v>
      </c>
      <c r="N98" s="3" t="s">
        <v>443</v>
      </c>
      <c r="O98" s="5" t="s">
        <v>443</v>
      </c>
      <c r="P98" s="3" t="s">
        <v>443</v>
      </c>
      <c r="Q98" s="3" t="s">
        <v>443</v>
      </c>
      <c r="R98" s="5" t="s">
        <v>443</v>
      </c>
      <c r="S98" s="3" t="s">
        <v>443</v>
      </c>
      <c r="T98" s="3" t="s">
        <v>443</v>
      </c>
      <c r="U98" s="5" t="s">
        <v>443</v>
      </c>
      <c r="V98" s="3" t="s">
        <v>443</v>
      </c>
      <c r="W98" s="3" t="s">
        <v>443</v>
      </c>
      <c r="X98" s="5" t="s">
        <v>443</v>
      </c>
      <c r="Y98" s="3" t="s">
        <v>443</v>
      </c>
      <c r="Z98" s="3" t="s">
        <v>443</v>
      </c>
      <c r="AA98" s="5">
        <v>2</v>
      </c>
      <c r="AB98" s="3">
        <v>30</v>
      </c>
      <c r="AC98" s="3" t="s">
        <v>645</v>
      </c>
      <c r="AD98" s="30">
        <v>2</v>
      </c>
      <c r="AE98" s="3">
        <v>30</v>
      </c>
      <c r="AF98" s="3">
        <v>2</v>
      </c>
      <c r="AG98" s="3">
        <v>30</v>
      </c>
      <c r="AH98" s="4" t="s">
        <v>653</v>
      </c>
    </row>
    <row r="99" spans="1:34" x14ac:dyDescent="0.25">
      <c r="A99" s="3" t="s">
        <v>83</v>
      </c>
      <c r="B99" s="3" t="s">
        <v>1379</v>
      </c>
      <c r="C99" s="5">
        <v>0</v>
      </c>
      <c r="D99" s="3">
        <v>2</v>
      </c>
      <c r="E99" s="3">
        <v>0</v>
      </c>
      <c r="F99" s="3">
        <v>50</v>
      </c>
      <c r="G99" s="3">
        <v>35</v>
      </c>
      <c r="H99" s="3">
        <v>50</v>
      </c>
      <c r="I99" s="5">
        <v>2</v>
      </c>
      <c r="J99" s="3">
        <v>40</v>
      </c>
      <c r="K99" s="3" t="s">
        <v>624</v>
      </c>
      <c r="L99" s="5" t="s">
        <v>443</v>
      </c>
      <c r="M99" s="3" t="s">
        <v>443</v>
      </c>
      <c r="N99" s="3" t="s">
        <v>443</v>
      </c>
      <c r="O99" s="5">
        <v>0</v>
      </c>
      <c r="P99" s="3">
        <v>40</v>
      </c>
      <c r="Q99" s="3" t="s">
        <v>630</v>
      </c>
      <c r="R99" s="5">
        <v>2</v>
      </c>
      <c r="S99" s="3">
        <v>40</v>
      </c>
      <c r="T99" s="3" t="s">
        <v>631</v>
      </c>
      <c r="U99" s="5" t="s">
        <v>443</v>
      </c>
      <c r="V99" s="3" t="s">
        <v>443</v>
      </c>
      <c r="W99" s="3" t="s">
        <v>443</v>
      </c>
      <c r="X99" s="5" t="s">
        <v>443</v>
      </c>
      <c r="Y99" s="3" t="s">
        <v>443</v>
      </c>
      <c r="Z99" s="3" t="s">
        <v>443</v>
      </c>
      <c r="AA99" s="5">
        <v>2</v>
      </c>
      <c r="AB99" s="3">
        <v>50</v>
      </c>
      <c r="AC99" s="3" t="s">
        <v>635</v>
      </c>
      <c r="AD99" s="30">
        <v>0</v>
      </c>
      <c r="AE99" s="3">
        <v>50</v>
      </c>
      <c r="AF99" s="3">
        <v>0</v>
      </c>
      <c r="AG99" s="3">
        <v>50</v>
      </c>
      <c r="AH99" s="4" t="s">
        <v>653</v>
      </c>
    </row>
    <row r="100" spans="1:34" x14ac:dyDescent="0.25">
      <c r="A100" s="3" t="s">
        <v>1282</v>
      </c>
      <c r="B100" s="3" t="s">
        <v>1381</v>
      </c>
      <c r="C100" s="5">
        <v>69</v>
      </c>
      <c r="D100" s="3">
        <v>50</v>
      </c>
      <c r="E100" s="3">
        <v>50</v>
      </c>
      <c r="F100" s="3">
        <v>420</v>
      </c>
      <c r="G100" s="3">
        <v>420</v>
      </c>
      <c r="H100" s="3">
        <v>420</v>
      </c>
      <c r="I100" s="5" t="s">
        <v>443</v>
      </c>
      <c r="J100" s="3" t="s">
        <v>443</v>
      </c>
      <c r="K100" s="3" t="s">
        <v>443</v>
      </c>
      <c r="L100" s="5">
        <v>37</v>
      </c>
      <c r="M100" s="3">
        <v>360</v>
      </c>
      <c r="N100" s="3" t="s">
        <v>629</v>
      </c>
      <c r="O100" s="5" t="s">
        <v>443</v>
      </c>
      <c r="P100" s="3" t="s">
        <v>443</v>
      </c>
      <c r="Q100" s="3" t="s">
        <v>443</v>
      </c>
      <c r="R100" s="5" t="s">
        <v>443</v>
      </c>
      <c r="S100" s="3" t="s">
        <v>443</v>
      </c>
      <c r="T100" s="3" t="s">
        <v>443</v>
      </c>
      <c r="U100" s="5">
        <v>103</v>
      </c>
      <c r="V100" s="3">
        <v>150</v>
      </c>
      <c r="W100" s="3" t="s">
        <v>633</v>
      </c>
      <c r="X100" s="5">
        <v>69</v>
      </c>
      <c r="Y100" s="3">
        <v>335</v>
      </c>
      <c r="Z100" s="3" t="s">
        <v>634</v>
      </c>
      <c r="AA100" s="5" t="s">
        <v>443</v>
      </c>
      <c r="AB100" s="3" t="s">
        <v>443</v>
      </c>
      <c r="AC100" s="3" t="s">
        <v>443</v>
      </c>
      <c r="AD100" s="30">
        <v>37</v>
      </c>
      <c r="AE100" s="3">
        <v>420</v>
      </c>
      <c r="AF100" s="3">
        <v>50</v>
      </c>
      <c r="AG100" s="3">
        <v>360</v>
      </c>
    </row>
    <row r="101" spans="1:34" x14ac:dyDescent="0.25">
      <c r="A101" s="3" t="s">
        <v>1327</v>
      </c>
      <c r="B101" s="3" t="s">
        <v>1381</v>
      </c>
      <c r="C101" s="5">
        <v>134</v>
      </c>
      <c r="D101" s="3">
        <v>144</v>
      </c>
      <c r="E101" s="3">
        <v>134</v>
      </c>
      <c r="F101" s="3">
        <v>1104.5</v>
      </c>
      <c r="G101" s="3">
        <v>1050</v>
      </c>
      <c r="H101" s="3">
        <v>1104.5</v>
      </c>
      <c r="I101" s="5" t="s">
        <v>443</v>
      </c>
      <c r="J101" s="3" t="s">
        <v>443</v>
      </c>
      <c r="K101" s="3" t="s">
        <v>443</v>
      </c>
      <c r="L101" s="5">
        <v>251</v>
      </c>
      <c r="M101" s="3">
        <v>477</v>
      </c>
      <c r="N101" s="3" t="s">
        <v>629</v>
      </c>
      <c r="O101" s="5" t="s">
        <v>443</v>
      </c>
      <c r="P101" s="3" t="s">
        <v>443</v>
      </c>
      <c r="Q101" s="3" t="s">
        <v>443</v>
      </c>
      <c r="R101" s="5" t="s">
        <v>443</v>
      </c>
      <c r="S101" s="3" t="s">
        <v>443</v>
      </c>
      <c r="T101" s="3" t="s">
        <v>443</v>
      </c>
      <c r="U101" s="13">
        <v>144</v>
      </c>
      <c r="V101" s="3">
        <v>570</v>
      </c>
      <c r="W101" s="3" t="s">
        <v>633</v>
      </c>
      <c r="X101" s="5">
        <v>301</v>
      </c>
      <c r="Y101" s="3">
        <v>610</v>
      </c>
      <c r="Z101" s="3" t="s">
        <v>634</v>
      </c>
      <c r="AA101" s="5" t="s">
        <v>443</v>
      </c>
      <c r="AB101" s="3" t="s">
        <v>443</v>
      </c>
      <c r="AC101" s="3" t="s">
        <v>443</v>
      </c>
      <c r="AD101" s="30">
        <v>134</v>
      </c>
      <c r="AE101" s="3">
        <v>1104.5</v>
      </c>
      <c r="AF101" s="3">
        <v>144</v>
      </c>
      <c r="AG101" s="3">
        <v>610</v>
      </c>
    </row>
    <row r="102" spans="1:34" x14ac:dyDescent="0.25">
      <c r="A102" s="3" t="s">
        <v>1283</v>
      </c>
      <c r="B102" s="3" t="s">
        <v>1381</v>
      </c>
      <c r="C102" s="5">
        <v>280</v>
      </c>
      <c r="D102" s="3">
        <v>193</v>
      </c>
      <c r="E102" s="3">
        <v>193</v>
      </c>
      <c r="F102" s="3">
        <v>2235</v>
      </c>
      <c r="G102" s="3">
        <v>2165</v>
      </c>
      <c r="H102" s="3">
        <v>2235</v>
      </c>
      <c r="I102" s="5" t="s">
        <v>443</v>
      </c>
      <c r="J102" s="3" t="s">
        <v>443</v>
      </c>
      <c r="K102" s="3" t="s">
        <v>443</v>
      </c>
      <c r="L102" s="5" t="s">
        <v>443</v>
      </c>
      <c r="M102" s="3" t="s">
        <v>443</v>
      </c>
      <c r="N102" s="3" t="s">
        <v>443</v>
      </c>
      <c r="O102" s="5">
        <v>776</v>
      </c>
      <c r="P102" s="3">
        <v>2165</v>
      </c>
      <c r="Q102" s="3" t="s">
        <v>630</v>
      </c>
      <c r="R102" s="5" t="s">
        <v>443</v>
      </c>
      <c r="S102" s="3" t="s">
        <v>443</v>
      </c>
      <c r="T102" s="3" t="s">
        <v>443</v>
      </c>
      <c r="U102" s="13">
        <v>298</v>
      </c>
      <c r="V102" s="3">
        <v>1050</v>
      </c>
      <c r="W102" s="3" t="s">
        <v>633</v>
      </c>
      <c r="X102" s="5">
        <v>297</v>
      </c>
      <c r="Y102" s="3">
        <v>1675</v>
      </c>
      <c r="Z102" s="3" t="s">
        <v>634</v>
      </c>
      <c r="AA102" s="5">
        <v>1107</v>
      </c>
      <c r="AB102" s="3">
        <v>1533</v>
      </c>
      <c r="AC102" s="3" t="s">
        <v>636</v>
      </c>
      <c r="AD102" s="30">
        <v>193</v>
      </c>
      <c r="AE102" s="3">
        <v>2235</v>
      </c>
      <c r="AF102" s="3">
        <v>297</v>
      </c>
      <c r="AG102" s="3">
        <v>2165</v>
      </c>
    </row>
    <row r="103" spans="1:34" x14ac:dyDescent="0.25">
      <c r="A103" s="3" t="s">
        <v>1284</v>
      </c>
      <c r="B103" s="3" t="s">
        <v>1381</v>
      </c>
      <c r="C103" s="5">
        <v>122.5</v>
      </c>
      <c r="D103" s="3">
        <v>163</v>
      </c>
      <c r="E103" s="3">
        <v>122.5</v>
      </c>
      <c r="F103" s="3">
        <v>1229</v>
      </c>
      <c r="G103" s="3">
        <v>1229</v>
      </c>
      <c r="H103" s="3">
        <v>1229</v>
      </c>
      <c r="I103" s="5" t="s">
        <v>443</v>
      </c>
      <c r="J103" s="3" t="s">
        <v>443</v>
      </c>
      <c r="K103" s="3" t="s">
        <v>443</v>
      </c>
      <c r="L103" s="5">
        <v>91</v>
      </c>
      <c r="M103" s="3">
        <v>340</v>
      </c>
      <c r="N103" s="3" t="s">
        <v>629</v>
      </c>
      <c r="O103" s="5" t="s">
        <v>443</v>
      </c>
      <c r="P103" s="3" t="s">
        <v>443</v>
      </c>
      <c r="Q103" s="3" t="s">
        <v>443</v>
      </c>
      <c r="R103" s="5" t="s">
        <v>443</v>
      </c>
      <c r="S103" s="3" t="s">
        <v>443</v>
      </c>
      <c r="T103" s="3" t="s">
        <v>443</v>
      </c>
      <c r="U103" s="5" t="s">
        <v>443</v>
      </c>
      <c r="V103" s="3" t="s">
        <v>443</v>
      </c>
      <c r="W103" s="3" t="s">
        <v>443</v>
      </c>
      <c r="X103" s="5">
        <v>172</v>
      </c>
      <c r="Y103" s="3">
        <v>1005</v>
      </c>
      <c r="Z103" s="3" t="s">
        <v>634</v>
      </c>
      <c r="AA103" s="5">
        <v>200</v>
      </c>
      <c r="AB103" s="3">
        <v>1050</v>
      </c>
      <c r="AC103" s="3" t="s">
        <v>636</v>
      </c>
      <c r="AD103" s="30">
        <v>91</v>
      </c>
      <c r="AE103" s="3">
        <v>1229</v>
      </c>
      <c r="AF103" s="3">
        <v>122.5</v>
      </c>
      <c r="AG103" s="3">
        <v>1050</v>
      </c>
    </row>
    <row r="104" spans="1:34" x14ac:dyDescent="0.25">
      <c r="A104" s="3" t="s">
        <v>1285</v>
      </c>
      <c r="B104" s="3" t="s">
        <v>1381</v>
      </c>
      <c r="C104" s="5">
        <v>0</v>
      </c>
      <c r="D104" s="3">
        <v>34</v>
      </c>
      <c r="E104" s="3">
        <v>0</v>
      </c>
      <c r="F104" s="3">
        <v>2273</v>
      </c>
      <c r="G104" s="3">
        <v>2273</v>
      </c>
      <c r="H104" s="3">
        <v>2273</v>
      </c>
      <c r="I104" s="5" t="s">
        <v>443</v>
      </c>
      <c r="J104" s="3" t="s">
        <v>443</v>
      </c>
      <c r="K104" s="3" t="s">
        <v>443</v>
      </c>
      <c r="L104" s="5">
        <v>225</v>
      </c>
      <c r="M104" s="3">
        <v>2200</v>
      </c>
      <c r="N104" s="3" t="s">
        <v>629</v>
      </c>
      <c r="O104" s="5">
        <v>660</v>
      </c>
      <c r="P104" s="3">
        <v>1200</v>
      </c>
      <c r="Q104" s="3" t="s">
        <v>630</v>
      </c>
      <c r="R104" s="5" t="s">
        <v>443</v>
      </c>
      <c r="S104" s="3" t="s">
        <v>443</v>
      </c>
      <c r="T104" s="3" t="s">
        <v>443</v>
      </c>
      <c r="U104" s="13">
        <v>131</v>
      </c>
      <c r="V104" s="3">
        <v>1150</v>
      </c>
      <c r="W104" s="3" t="s">
        <v>633</v>
      </c>
      <c r="X104" s="5">
        <v>296</v>
      </c>
      <c r="Y104" s="3">
        <v>2273</v>
      </c>
      <c r="Z104" s="3" t="s">
        <v>634</v>
      </c>
      <c r="AA104" s="5" t="s">
        <v>443</v>
      </c>
      <c r="AB104" s="3" t="s">
        <v>443</v>
      </c>
      <c r="AC104" s="3" t="s">
        <v>443</v>
      </c>
      <c r="AD104" s="30">
        <v>0</v>
      </c>
      <c r="AE104" s="3">
        <v>2273</v>
      </c>
      <c r="AF104" s="3">
        <v>131</v>
      </c>
      <c r="AG104" s="3">
        <v>2273</v>
      </c>
    </row>
    <row r="105" spans="1:34" x14ac:dyDescent="0.25">
      <c r="A105" s="3" t="s">
        <v>1329</v>
      </c>
      <c r="B105" s="3" t="s">
        <v>1381</v>
      </c>
      <c r="C105" s="5">
        <v>93</v>
      </c>
      <c r="D105" s="3">
        <v>93</v>
      </c>
      <c r="E105" s="3">
        <v>93</v>
      </c>
      <c r="F105" s="3">
        <v>903.43</v>
      </c>
      <c r="G105" s="3">
        <v>903</v>
      </c>
      <c r="H105" s="3">
        <v>903.4</v>
      </c>
      <c r="I105" s="5" t="s">
        <v>443</v>
      </c>
      <c r="J105" s="3" t="s">
        <v>443</v>
      </c>
      <c r="K105" s="3" t="s">
        <v>443</v>
      </c>
      <c r="L105" s="5">
        <v>183</v>
      </c>
      <c r="M105" s="3">
        <v>596</v>
      </c>
      <c r="N105" s="3" t="s">
        <v>629</v>
      </c>
      <c r="O105" s="5" t="s">
        <v>443</v>
      </c>
      <c r="P105" s="3" t="s">
        <v>443</v>
      </c>
      <c r="Q105" s="3" t="s">
        <v>443</v>
      </c>
      <c r="R105" s="5" t="s">
        <v>443</v>
      </c>
      <c r="S105" s="3" t="s">
        <v>443</v>
      </c>
      <c r="T105" s="3" t="s">
        <v>443</v>
      </c>
      <c r="U105" s="5">
        <v>251</v>
      </c>
      <c r="V105" s="3">
        <v>596</v>
      </c>
      <c r="W105" s="3" t="s">
        <v>633</v>
      </c>
      <c r="X105" s="5">
        <v>202</v>
      </c>
      <c r="Y105" s="3">
        <v>903</v>
      </c>
      <c r="Z105" s="3" t="s">
        <v>634</v>
      </c>
      <c r="AA105" s="5" t="s">
        <v>443</v>
      </c>
      <c r="AB105" s="3" t="s">
        <v>443</v>
      </c>
      <c r="AC105" s="3" t="s">
        <v>443</v>
      </c>
      <c r="AD105" s="30">
        <v>93</v>
      </c>
      <c r="AE105" s="3">
        <v>903.4</v>
      </c>
      <c r="AF105" s="3">
        <v>183</v>
      </c>
      <c r="AG105" s="3">
        <v>903</v>
      </c>
    </row>
    <row r="106" spans="1:34" x14ac:dyDescent="0.25">
      <c r="A106" s="3" t="s">
        <v>1326</v>
      </c>
      <c r="B106" s="3" t="s">
        <v>1381</v>
      </c>
      <c r="C106" s="5">
        <v>17</v>
      </c>
      <c r="D106" s="3">
        <v>17</v>
      </c>
      <c r="E106" s="3">
        <v>17</v>
      </c>
      <c r="F106" s="3">
        <v>744</v>
      </c>
      <c r="G106" s="3">
        <v>320</v>
      </c>
      <c r="H106" s="3">
        <v>744</v>
      </c>
      <c r="I106" s="5" t="s">
        <v>443</v>
      </c>
      <c r="J106" s="3" t="s">
        <v>443</v>
      </c>
      <c r="K106" s="3" t="s">
        <v>443</v>
      </c>
      <c r="L106" s="5">
        <v>16</v>
      </c>
      <c r="M106" s="3">
        <v>256</v>
      </c>
      <c r="N106" s="3" t="s">
        <v>629</v>
      </c>
      <c r="O106" s="5">
        <v>11</v>
      </c>
      <c r="P106" s="3">
        <v>800</v>
      </c>
      <c r="Q106" s="3" t="s">
        <v>630</v>
      </c>
      <c r="R106" s="5" t="s">
        <v>443</v>
      </c>
      <c r="S106" s="3" t="s">
        <v>443</v>
      </c>
      <c r="T106" s="3" t="s">
        <v>443</v>
      </c>
      <c r="U106" s="5" t="s">
        <v>443</v>
      </c>
      <c r="V106" s="3" t="s">
        <v>443</v>
      </c>
      <c r="W106" s="3" t="s">
        <v>443</v>
      </c>
      <c r="X106" s="5">
        <v>30</v>
      </c>
      <c r="Y106" s="3">
        <v>30</v>
      </c>
      <c r="Z106" s="3" t="s">
        <v>634</v>
      </c>
      <c r="AA106" s="5" t="s">
        <v>443</v>
      </c>
      <c r="AB106" s="3" t="s">
        <v>443</v>
      </c>
      <c r="AC106" s="3" t="s">
        <v>443</v>
      </c>
      <c r="AD106" s="30">
        <v>11</v>
      </c>
      <c r="AE106" s="3">
        <v>800</v>
      </c>
      <c r="AF106" s="3">
        <v>16</v>
      </c>
      <c r="AG106" s="3">
        <v>744</v>
      </c>
    </row>
    <row r="107" spans="1:34" x14ac:dyDescent="0.25">
      <c r="A107" s="3" t="s">
        <v>1324</v>
      </c>
      <c r="B107" s="3" t="s">
        <v>1381</v>
      </c>
      <c r="C107" s="5">
        <v>1</v>
      </c>
      <c r="D107" s="3">
        <v>1</v>
      </c>
      <c r="E107" s="3">
        <v>1</v>
      </c>
      <c r="F107" s="3">
        <v>652.5</v>
      </c>
      <c r="G107" s="3">
        <v>443</v>
      </c>
      <c r="H107" s="3">
        <v>652.5</v>
      </c>
      <c r="I107" s="5" t="s">
        <v>443</v>
      </c>
      <c r="J107" s="3" t="s">
        <v>443</v>
      </c>
      <c r="K107" s="3" t="s">
        <v>443</v>
      </c>
      <c r="L107" s="5">
        <v>0</v>
      </c>
      <c r="M107" s="3">
        <v>100</v>
      </c>
      <c r="N107" s="3" t="s">
        <v>629</v>
      </c>
      <c r="O107" s="5" t="s">
        <v>443</v>
      </c>
      <c r="P107" s="3" t="s">
        <v>443</v>
      </c>
      <c r="Q107" s="3" t="s">
        <v>443</v>
      </c>
      <c r="R107" s="5" t="s">
        <v>443</v>
      </c>
      <c r="S107" s="3" t="s">
        <v>443</v>
      </c>
      <c r="T107" s="3" t="s">
        <v>443</v>
      </c>
      <c r="U107" s="5" t="s">
        <v>443</v>
      </c>
      <c r="V107" s="3" t="s">
        <v>443</v>
      </c>
      <c r="W107" s="3" t="s">
        <v>443</v>
      </c>
      <c r="X107" s="5">
        <v>40</v>
      </c>
      <c r="Y107" s="3">
        <v>40</v>
      </c>
      <c r="Z107" s="3" t="s">
        <v>634</v>
      </c>
      <c r="AA107" s="5" t="s">
        <v>443</v>
      </c>
      <c r="AB107" s="3" t="s">
        <v>443</v>
      </c>
      <c r="AC107" s="3" t="s">
        <v>443</v>
      </c>
      <c r="AD107" s="30">
        <v>0</v>
      </c>
      <c r="AE107" s="3">
        <v>652.5</v>
      </c>
      <c r="AF107" s="3">
        <v>1</v>
      </c>
      <c r="AG107" s="3">
        <v>100</v>
      </c>
    </row>
    <row r="108" spans="1:34" x14ac:dyDescent="0.25">
      <c r="A108" s="3" t="s">
        <v>1286</v>
      </c>
      <c r="B108" s="3" t="s">
        <v>1381</v>
      </c>
      <c r="C108" s="5">
        <v>89</v>
      </c>
      <c r="D108" s="3">
        <v>89</v>
      </c>
      <c r="E108" s="3">
        <v>89</v>
      </c>
      <c r="F108" s="3">
        <v>1402.5</v>
      </c>
      <c r="G108" s="3">
        <v>1600</v>
      </c>
      <c r="H108" s="3">
        <v>1600</v>
      </c>
      <c r="I108" s="5" t="s">
        <v>443</v>
      </c>
      <c r="J108" s="3" t="s">
        <v>443</v>
      </c>
      <c r="K108" s="3" t="s">
        <v>443</v>
      </c>
      <c r="L108" s="5">
        <v>89</v>
      </c>
      <c r="M108" s="3">
        <v>1152</v>
      </c>
      <c r="N108" s="3" t="s">
        <v>629</v>
      </c>
      <c r="O108" s="5">
        <v>89</v>
      </c>
      <c r="P108" s="3">
        <v>1152</v>
      </c>
      <c r="Q108" s="3" t="s">
        <v>630</v>
      </c>
      <c r="R108" s="5" t="s">
        <v>443</v>
      </c>
      <c r="S108" s="3" t="s">
        <v>443</v>
      </c>
      <c r="T108" s="3" t="s">
        <v>443</v>
      </c>
      <c r="U108" s="5">
        <v>132</v>
      </c>
      <c r="V108" s="3">
        <v>164</v>
      </c>
      <c r="W108" s="3" t="s">
        <v>633</v>
      </c>
      <c r="X108" s="5">
        <v>113</v>
      </c>
      <c r="Y108" s="3">
        <v>369</v>
      </c>
      <c r="Z108" s="3" t="s">
        <v>634</v>
      </c>
      <c r="AA108" s="5" t="s">
        <v>443</v>
      </c>
      <c r="AB108" s="3" t="s">
        <v>443</v>
      </c>
      <c r="AC108" s="3" t="s">
        <v>443</v>
      </c>
      <c r="AD108" s="30">
        <v>89</v>
      </c>
      <c r="AE108" s="3">
        <v>1600</v>
      </c>
      <c r="AF108" s="3">
        <v>89</v>
      </c>
      <c r="AG108" s="3">
        <v>1152</v>
      </c>
    </row>
    <row r="109" spans="1:34" x14ac:dyDescent="0.25">
      <c r="A109" s="3" t="s">
        <v>1325</v>
      </c>
      <c r="B109" s="3" t="s">
        <v>1381</v>
      </c>
      <c r="C109" s="5">
        <v>128</v>
      </c>
      <c r="D109" s="3">
        <v>208</v>
      </c>
      <c r="E109" s="3">
        <v>128</v>
      </c>
      <c r="F109" s="3" t="s">
        <v>484</v>
      </c>
      <c r="G109" s="3">
        <v>1870</v>
      </c>
      <c r="H109" s="3">
        <v>1870</v>
      </c>
      <c r="I109" s="5" t="s">
        <v>443</v>
      </c>
      <c r="J109" s="3" t="s">
        <v>443</v>
      </c>
      <c r="K109" s="3" t="s">
        <v>443</v>
      </c>
      <c r="L109" s="5">
        <v>128</v>
      </c>
      <c r="M109" s="3">
        <v>1220</v>
      </c>
      <c r="N109" s="3" t="s">
        <v>629</v>
      </c>
      <c r="O109" s="5" t="s">
        <v>443</v>
      </c>
      <c r="P109" s="3" t="s">
        <v>443</v>
      </c>
      <c r="Q109" s="3" t="s">
        <v>443</v>
      </c>
      <c r="R109" s="5" t="s">
        <v>443</v>
      </c>
      <c r="S109" s="3" t="s">
        <v>443</v>
      </c>
      <c r="T109" s="3" t="s">
        <v>443</v>
      </c>
      <c r="U109" s="5">
        <v>128</v>
      </c>
      <c r="V109" s="3">
        <v>1220</v>
      </c>
      <c r="W109" s="3" t="s">
        <v>633</v>
      </c>
      <c r="X109" s="5">
        <v>369</v>
      </c>
      <c r="Y109" s="3">
        <v>520</v>
      </c>
      <c r="Z109" s="3" t="s">
        <v>634</v>
      </c>
      <c r="AA109" s="5" t="s">
        <v>443</v>
      </c>
      <c r="AB109" s="3" t="s">
        <v>443</v>
      </c>
      <c r="AC109" s="3" t="s">
        <v>443</v>
      </c>
      <c r="AD109" s="30">
        <v>128</v>
      </c>
      <c r="AE109" s="3">
        <v>1870</v>
      </c>
      <c r="AF109" s="3">
        <v>128</v>
      </c>
      <c r="AG109" s="3">
        <v>1220</v>
      </c>
    </row>
    <row r="110" spans="1:34" x14ac:dyDescent="0.25">
      <c r="A110" s="3" t="s">
        <v>1323</v>
      </c>
      <c r="B110" s="3" t="s">
        <v>1381</v>
      </c>
      <c r="C110" s="5">
        <v>60.5</v>
      </c>
      <c r="D110" s="3">
        <v>61</v>
      </c>
      <c r="E110" s="3">
        <v>60.5</v>
      </c>
      <c r="F110" s="3">
        <v>930</v>
      </c>
      <c r="G110" s="3">
        <v>930</v>
      </c>
      <c r="H110" s="3">
        <v>930</v>
      </c>
      <c r="I110" s="5" t="s">
        <v>443</v>
      </c>
      <c r="J110" s="3" t="s">
        <v>443</v>
      </c>
      <c r="K110" s="3" t="s">
        <v>443</v>
      </c>
      <c r="L110" s="5">
        <v>54</v>
      </c>
      <c r="M110" s="3">
        <v>440</v>
      </c>
      <c r="N110" s="3" t="s">
        <v>629</v>
      </c>
      <c r="O110" s="5" t="s">
        <v>443</v>
      </c>
      <c r="P110" s="3" t="s">
        <v>443</v>
      </c>
      <c r="Q110" s="3" t="s">
        <v>443</v>
      </c>
      <c r="R110" s="5" t="s">
        <v>443</v>
      </c>
      <c r="S110" s="3" t="s">
        <v>443</v>
      </c>
      <c r="T110" s="3" t="s">
        <v>443</v>
      </c>
      <c r="U110" s="5">
        <v>154</v>
      </c>
      <c r="V110" s="3">
        <v>201</v>
      </c>
      <c r="W110" s="3" t="s">
        <v>633</v>
      </c>
      <c r="X110" s="5">
        <v>114</v>
      </c>
      <c r="Y110" s="3">
        <v>930</v>
      </c>
      <c r="Z110" s="3" t="s">
        <v>634</v>
      </c>
      <c r="AA110" s="5" t="s">
        <v>443</v>
      </c>
      <c r="AB110" s="3" t="s">
        <v>443</v>
      </c>
      <c r="AC110" s="3" t="s">
        <v>443</v>
      </c>
      <c r="AD110" s="30">
        <v>54</v>
      </c>
      <c r="AE110" s="3">
        <v>930</v>
      </c>
      <c r="AF110" s="3">
        <v>60.5</v>
      </c>
      <c r="AG110" s="3">
        <v>930</v>
      </c>
    </row>
    <row r="111" spans="1:34" x14ac:dyDescent="0.25">
      <c r="A111" s="3" t="s">
        <v>1331</v>
      </c>
      <c r="B111" s="3" t="s">
        <v>1381</v>
      </c>
      <c r="C111" s="5">
        <v>260</v>
      </c>
      <c r="D111" s="3">
        <v>260</v>
      </c>
      <c r="E111" s="3">
        <v>260</v>
      </c>
      <c r="F111" s="3">
        <v>888.5</v>
      </c>
      <c r="G111" s="3">
        <v>927</v>
      </c>
      <c r="H111" s="3">
        <v>927</v>
      </c>
      <c r="I111" s="5" t="s">
        <v>443</v>
      </c>
      <c r="J111" s="3" t="s">
        <v>443</v>
      </c>
      <c r="K111" s="3" t="s">
        <v>443</v>
      </c>
      <c r="L111" s="5">
        <v>315</v>
      </c>
      <c r="M111" s="3">
        <v>360</v>
      </c>
      <c r="N111" s="3" t="s">
        <v>629</v>
      </c>
      <c r="O111" s="5" t="s">
        <v>443</v>
      </c>
      <c r="P111" s="3" t="s">
        <v>443</v>
      </c>
      <c r="Q111" s="3" t="s">
        <v>443</v>
      </c>
      <c r="R111" s="5" t="s">
        <v>443</v>
      </c>
      <c r="S111" s="3" t="s">
        <v>443</v>
      </c>
      <c r="T111" s="3" t="s">
        <v>443</v>
      </c>
      <c r="U111" s="5">
        <v>315</v>
      </c>
      <c r="V111" s="3">
        <v>360</v>
      </c>
      <c r="W111" s="3" t="s">
        <v>633</v>
      </c>
      <c r="X111" s="5">
        <v>312</v>
      </c>
      <c r="Y111" s="3">
        <v>748</v>
      </c>
      <c r="Z111" s="3" t="s">
        <v>634</v>
      </c>
      <c r="AA111" s="5" t="s">
        <v>443</v>
      </c>
      <c r="AB111" s="3" t="s">
        <v>443</v>
      </c>
      <c r="AC111" s="3" t="s">
        <v>443</v>
      </c>
      <c r="AD111" s="30">
        <v>260</v>
      </c>
      <c r="AE111" s="3">
        <v>927</v>
      </c>
      <c r="AF111" s="3">
        <v>312</v>
      </c>
      <c r="AG111" s="3">
        <v>748</v>
      </c>
    </row>
    <row r="112" spans="1:34" x14ac:dyDescent="0.25">
      <c r="A112" s="3" t="s">
        <v>1287</v>
      </c>
      <c r="B112" s="3" t="s">
        <v>1381</v>
      </c>
      <c r="C112" s="5">
        <v>50</v>
      </c>
      <c r="D112" s="3">
        <v>50</v>
      </c>
      <c r="E112" s="3">
        <v>50</v>
      </c>
      <c r="F112" s="3">
        <v>840</v>
      </c>
      <c r="G112" s="3">
        <v>920</v>
      </c>
      <c r="H112" s="3">
        <v>920</v>
      </c>
      <c r="I112" s="5" t="s">
        <v>443</v>
      </c>
      <c r="J112" s="3" t="s">
        <v>443</v>
      </c>
      <c r="K112" s="3" t="s">
        <v>443</v>
      </c>
      <c r="L112" s="5">
        <v>71</v>
      </c>
      <c r="M112" s="3">
        <v>581</v>
      </c>
      <c r="N112" s="3" t="s">
        <v>629</v>
      </c>
      <c r="O112" s="5">
        <v>71</v>
      </c>
      <c r="P112" s="3">
        <v>439</v>
      </c>
      <c r="Q112" s="3" t="s">
        <v>630</v>
      </c>
      <c r="R112" s="5" t="s">
        <v>443</v>
      </c>
      <c r="S112" s="3" t="s">
        <v>443</v>
      </c>
      <c r="T112" s="3" t="s">
        <v>443</v>
      </c>
      <c r="U112" s="5">
        <v>143</v>
      </c>
      <c r="V112" s="3">
        <v>360</v>
      </c>
      <c r="W112" s="3" t="s">
        <v>633</v>
      </c>
      <c r="X112" s="5">
        <v>100</v>
      </c>
      <c r="Y112" s="3">
        <v>582</v>
      </c>
      <c r="Z112" s="3" t="s">
        <v>634</v>
      </c>
      <c r="AA112" s="5" t="s">
        <v>443</v>
      </c>
      <c r="AB112" s="3" t="s">
        <v>443</v>
      </c>
      <c r="AC112" s="3" t="s">
        <v>443</v>
      </c>
      <c r="AD112" s="30">
        <v>50</v>
      </c>
      <c r="AE112" s="3">
        <v>920</v>
      </c>
      <c r="AF112" s="3">
        <v>71</v>
      </c>
      <c r="AG112" s="3">
        <v>582</v>
      </c>
    </row>
    <row r="113" spans="1:34" x14ac:dyDescent="0.25">
      <c r="A113" s="3" t="s">
        <v>1271</v>
      </c>
      <c r="B113" s="3" t="s">
        <v>1381</v>
      </c>
      <c r="C113" s="5">
        <v>64</v>
      </c>
      <c r="D113" s="3">
        <v>400</v>
      </c>
      <c r="E113" s="3">
        <v>64</v>
      </c>
      <c r="F113" s="3">
        <v>2204</v>
      </c>
      <c r="G113" s="3">
        <v>2200</v>
      </c>
      <c r="H113" s="3">
        <v>2204</v>
      </c>
      <c r="I113" s="5" t="s">
        <v>443</v>
      </c>
      <c r="J113" s="3" t="s">
        <v>443</v>
      </c>
      <c r="K113" s="3" t="s">
        <v>443</v>
      </c>
      <c r="L113" s="5">
        <v>520</v>
      </c>
      <c r="M113" s="3">
        <v>2200</v>
      </c>
      <c r="N113" s="3" t="s">
        <v>629</v>
      </c>
      <c r="O113" s="5">
        <v>520</v>
      </c>
      <c r="P113" s="3">
        <v>2200</v>
      </c>
      <c r="Q113" s="3" t="s">
        <v>630</v>
      </c>
      <c r="R113" s="5" t="s">
        <v>443</v>
      </c>
      <c r="S113" s="3" t="s">
        <v>443</v>
      </c>
      <c r="T113" s="3" t="s">
        <v>443</v>
      </c>
      <c r="U113" s="5" t="s">
        <v>443</v>
      </c>
      <c r="V113" s="3" t="s">
        <v>443</v>
      </c>
      <c r="W113" s="3" t="s">
        <v>443</v>
      </c>
      <c r="X113" s="5">
        <v>580</v>
      </c>
      <c r="Y113" s="3">
        <v>1273</v>
      </c>
      <c r="Z113" s="3" t="s">
        <v>634</v>
      </c>
      <c r="AA113" s="5">
        <v>700</v>
      </c>
      <c r="AB113" s="3">
        <v>1533</v>
      </c>
      <c r="AC113" s="3" t="s">
        <v>636</v>
      </c>
      <c r="AD113" s="30">
        <v>64</v>
      </c>
      <c r="AE113" s="3">
        <v>2204</v>
      </c>
      <c r="AF113" s="3">
        <v>520</v>
      </c>
      <c r="AG113" s="3">
        <v>2200</v>
      </c>
    </row>
    <row r="114" spans="1:34" x14ac:dyDescent="0.25">
      <c r="A114" s="3" t="s">
        <v>1328</v>
      </c>
      <c r="B114" s="3" t="s">
        <v>1381</v>
      </c>
      <c r="C114" s="5">
        <v>119</v>
      </c>
      <c r="D114" s="3">
        <v>119</v>
      </c>
      <c r="E114" s="3">
        <v>119</v>
      </c>
      <c r="F114" s="3">
        <v>2450</v>
      </c>
      <c r="G114" s="3">
        <v>2450</v>
      </c>
      <c r="H114" s="3">
        <v>2450</v>
      </c>
      <c r="I114" s="5" t="s">
        <v>443</v>
      </c>
      <c r="J114" s="3" t="s">
        <v>443</v>
      </c>
      <c r="K114" s="3" t="s">
        <v>443</v>
      </c>
      <c r="L114" s="5">
        <v>302</v>
      </c>
      <c r="M114" s="3">
        <v>2450</v>
      </c>
      <c r="N114" s="3" t="s">
        <v>629</v>
      </c>
      <c r="O114" s="5" t="s">
        <v>443</v>
      </c>
      <c r="P114" s="3" t="s">
        <v>443</v>
      </c>
      <c r="Q114" s="3" t="s">
        <v>443</v>
      </c>
      <c r="R114" s="5" t="s">
        <v>443</v>
      </c>
      <c r="S114" s="3" t="s">
        <v>443</v>
      </c>
      <c r="T114" s="3" t="s">
        <v>443</v>
      </c>
      <c r="U114" s="13">
        <v>302</v>
      </c>
      <c r="V114" s="11">
        <v>2450</v>
      </c>
      <c r="W114" s="3" t="s">
        <v>633</v>
      </c>
      <c r="X114" s="5">
        <v>353</v>
      </c>
      <c r="Y114" s="3">
        <v>1271</v>
      </c>
      <c r="Z114" s="3" t="s">
        <v>634</v>
      </c>
      <c r="AA114" s="5" t="s">
        <v>443</v>
      </c>
      <c r="AB114" s="3" t="s">
        <v>443</v>
      </c>
      <c r="AC114" s="3" t="s">
        <v>443</v>
      </c>
      <c r="AD114" s="30">
        <v>119</v>
      </c>
      <c r="AE114" s="3">
        <v>2450</v>
      </c>
      <c r="AF114" s="3">
        <v>302</v>
      </c>
      <c r="AG114" s="3">
        <v>2450</v>
      </c>
    </row>
    <row r="115" spans="1:34" x14ac:dyDescent="0.25">
      <c r="A115" s="3" t="s">
        <v>1272</v>
      </c>
      <c r="B115" s="3" t="s">
        <v>1381</v>
      </c>
      <c r="C115" s="5">
        <v>0</v>
      </c>
      <c r="D115" s="3">
        <v>0</v>
      </c>
      <c r="E115" s="3">
        <v>0</v>
      </c>
      <c r="F115" s="3">
        <v>2480</v>
      </c>
      <c r="G115" s="3" t="s">
        <v>485</v>
      </c>
      <c r="H115" s="3">
        <v>2480</v>
      </c>
      <c r="I115" s="5" t="s">
        <v>443</v>
      </c>
      <c r="J115" s="3" t="s">
        <v>443</v>
      </c>
      <c r="K115" s="3" t="s">
        <v>443</v>
      </c>
      <c r="L115" s="5">
        <v>40</v>
      </c>
      <c r="M115" s="3">
        <v>400</v>
      </c>
      <c r="N115" s="3" t="s">
        <v>629</v>
      </c>
      <c r="O115" s="5" t="s">
        <v>443</v>
      </c>
      <c r="P115" s="3" t="s">
        <v>443</v>
      </c>
      <c r="Q115" s="3" t="s">
        <v>443</v>
      </c>
      <c r="R115" s="5" t="s">
        <v>443</v>
      </c>
      <c r="S115" s="3" t="s">
        <v>443</v>
      </c>
      <c r="T115" s="3" t="s">
        <v>443</v>
      </c>
      <c r="U115" s="5" t="s">
        <v>443</v>
      </c>
      <c r="V115" s="3" t="s">
        <v>443</v>
      </c>
      <c r="W115" s="3" t="s">
        <v>443</v>
      </c>
      <c r="X115" s="5">
        <v>40</v>
      </c>
      <c r="Y115" s="3">
        <v>1530</v>
      </c>
      <c r="Z115" s="3" t="s">
        <v>634</v>
      </c>
      <c r="AA115" s="5">
        <v>0</v>
      </c>
      <c r="AB115" s="3">
        <v>893</v>
      </c>
      <c r="AC115" s="3" t="s">
        <v>636</v>
      </c>
      <c r="AD115" s="30">
        <v>0</v>
      </c>
      <c r="AE115" s="3">
        <v>2480</v>
      </c>
      <c r="AF115" s="3">
        <v>0</v>
      </c>
      <c r="AG115" s="3">
        <v>1530</v>
      </c>
    </row>
    <row r="116" spans="1:34" x14ac:dyDescent="0.25">
      <c r="A116" s="3" t="s">
        <v>1330</v>
      </c>
      <c r="B116" s="3" t="s">
        <v>1381</v>
      </c>
      <c r="C116" s="5">
        <v>28.5</v>
      </c>
      <c r="D116" s="3">
        <v>100</v>
      </c>
      <c r="E116" s="3">
        <v>28.5</v>
      </c>
      <c r="F116" s="3">
        <v>525</v>
      </c>
      <c r="G116" s="3">
        <v>450</v>
      </c>
      <c r="H116" s="3">
        <v>525</v>
      </c>
      <c r="I116" s="5" t="s">
        <v>443</v>
      </c>
      <c r="J116" s="3" t="s">
        <v>443</v>
      </c>
      <c r="K116" s="3" t="s">
        <v>443</v>
      </c>
      <c r="L116" s="5">
        <v>210</v>
      </c>
      <c r="M116" s="3">
        <v>397</v>
      </c>
      <c r="N116" s="3" t="s">
        <v>629</v>
      </c>
      <c r="O116" s="5" t="s">
        <v>443</v>
      </c>
      <c r="P116" s="3" t="s">
        <v>443</v>
      </c>
      <c r="Q116" s="3" t="s">
        <v>443</v>
      </c>
      <c r="R116" s="5" t="s">
        <v>443</v>
      </c>
      <c r="S116" s="3" t="s">
        <v>443</v>
      </c>
      <c r="T116" s="3" t="s">
        <v>443</v>
      </c>
      <c r="U116" s="5">
        <v>100</v>
      </c>
      <c r="V116" s="3">
        <v>450</v>
      </c>
      <c r="W116" s="3" t="s">
        <v>633</v>
      </c>
      <c r="X116" s="5">
        <v>225</v>
      </c>
      <c r="Y116" s="3">
        <v>442</v>
      </c>
      <c r="Z116" s="3" t="s">
        <v>634</v>
      </c>
      <c r="AA116" s="5" t="s">
        <v>443</v>
      </c>
      <c r="AB116" s="3" t="s">
        <v>443</v>
      </c>
      <c r="AC116" s="3" t="s">
        <v>443</v>
      </c>
      <c r="AD116" s="30">
        <v>28.5</v>
      </c>
      <c r="AE116" s="3">
        <v>525</v>
      </c>
      <c r="AF116" s="3">
        <v>100</v>
      </c>
      <c r="AG116" s="3">
        <v>450</v>
      </c>
    </row>
    <row r="117" spans="1:34" x14ac:dyDescent="0.25">
      <c r="A117" s="3" t="s">
        <v>1322</v>
      </c>
      <c r="B117" s="3" t="s">
        <v>1381</v>
      </c>
      <c r="C117" s="5">
        <v>175</v>
      </c>
      <c r="D117" s="3">
        <v>200</v>
      </c>
      <c r="E117" s="3">
        <v>175</v>
      </c>
      <c r="F117" s="3">
        <v>990</v>
      </c>
      <c r="G117" s="3">
        <v>990</v>
      </c>
      <c r="H117" s="3">
        <v>990</v>
      </c>
      <c r="I117" s="5" t="s">
        <v>443</v>
      </c>
      <c r="J117" s="3" t="s">
        <v>443</v>
      </c>
      <c r="K117" s="3" t="s">
        <v>443</v>
      </c>
      <c r="L117" s="5">
        <v>215</v>
      </c>
      <c r="M117" s="3">
        <v>708</v>
      </c>
      <c r="N117" s="3" t="s">
        <v>629</v>
      </c>
      <c r="O117" s="5">
        <v>459</v>
      </c>
      <c r="P117" s="3">
        <v>689</v>
      </c>
      <c r="Q117" s="3" t="s">
        <v>630</v>
      </c>
      <c r="R117" s="5" t="s">
        <v>443</v>
      </c>
      <c r="S117" s="3" t="s">
        <v>443</v>
      </c>
      <c r="T117" s="3" t="s">
        <v>443</v>
      </c>
      <c r="U117" s="5" t="s">
        <v>443</v>
      </c>
      <c r="V117" s="3" t="s">
        <v>443</v>
      </c>
      <c r="W117" s="3" t="s">
        <v>443</v>
      </c>
      <c r="X117" s="5">
        <v>435</v>
      </c>
      <c r="Y117" s="3">
        <v>689</v>
      </c>
      <c r="Z117" s="3" t="s">
        <v>634</v>
      </c>
      <c r="AA117" s="5" t="s">
        <v>443</v>
      </c>
      <c r="AB117" s="3" t="s">
        <v>443</v>
      </c>
      <c r="AC117" s="3" t="s">
        <v>443</v>
      </c>
      <c r="AD117" s="30">
        <v>175</v>
      </c>
      <c r="AE117" s="3">
        <v>990</v>
      </c>
      <c r="AF117" s="3">
        <v>215</v>
      </c>
      <c r="AG117" s="3">
        <v>708</v>
      </c>
    </row>
    <row r="118" spans="1:34" x14ac:dyDescent="0.25">
      <c r="A118" s="3" t="s">
        <v>84</v>
      </c>
      <c r="B118" s="3" t="s">
        <v>1379</v>
      </c>
      <c r="C118" s="5">
        <v>1</v>
      </c>
      <c r="D118" s="3">
        <v>2</v>
      </c>
      <c r="E118" s="3">
        <v>1</v>
      </c>
      <c r="F118" s="3">
        <v>47.5</v>
      </c>
      <c r="G118" s="3" t="s">
        <v>486</v>
      </c>
      <c r="H118" s="3">
        <v>50</v>
      </c>
      <c r="I118" s="5">
        <v>0</v>
      </c>
      <c r="J118" s="3">
        <v>40</v>
      </c>
      <c r="K118" s="3" t="s">
        <v>624</v>
      </c>
      <c r="L118" s="5" t="s">
        <v>443</v>
      </c>
      <c r="M118" s="3" t="s">
        <v>443</v>
      </c>
      <c r="N118" s="3" t="s">
        <v>443</v>
      </c>
      <c r="O118" s="5">
        <v>0</v>
      </c>
      <c r="P118" s="3">
        <v>40</v>
      </c>
      <c r="Q118" s="3" t="s">
        <v>630</v>
      </c>
      <c r="R118" s="5">
        <v>0</v>
      </c>
      <c r="S118" s="3">
        <v>40</v>
      </c>
      <c r="T118" s="3" t="s">
        <v>631</v>
      </c>
      <c r="U118" s="5" t="s">
        <v>443</v>
      </c>
      <c r="V118" s="3" t="s">
        <v>443</v>
      </c>
      <c r="W118" s="3" t="s">
        <v>443</v>
      </c>
      <c r="X118" s="5" t="s">
        <v>443</v>
      </c>
      <c r="Y118" s="3" t="s">
        <v>443</v>
      </c>
      <c r="Z118" s="3" t="s">
        <v>443</v>
      </c>
      <c r="AA118" s="5" t="s">
        <v>443</v>
      </c>
      <c r="AB118" s="3" t="s">
        <v>443</v>
      </c>
      <c r="AC118" s="3" t="s">
        <v>443</v>
      </c>
      <c r="AD118" s="30">
        <v>0</v>
      </c>
      <c r="AE118" s="3">
        <v>50</v>
      </c>
      <c r="AF118" s="3">
        <v>0</v>
      </c>
      <c r="AG118" s="3">
        <v>40</v>
      </c>
    </row>
    <row r="119" spans="1:34" x14ac:dyDescent="0.25">
      <c r="A119" s="3" t="s">
        <v>85</v>
      </c>
      <c r="B119" s="3" t="s">
        <v>1379</v>
      </c>
      <c r="C119" s="5">
        <v>1</v>
      </c>
      <c r="D119" s="3">
        <v>0</v>
      </c>
      <c r="E119" s="3">
        <v>0</v>
      </c>
      <c r="F119" s="3">
        <v>30</v>
      </c>
      <c r="G119" s="3">
        <v>20</v>
      </c>
      <c r="H119" s="3">
        <v>30</v>
      </c>
      <c r="I119" s="5">
        <v>1</v>
      </c>
      <c r="J119" s="3">
        <v>18</v>
      </c>
      <c r="K119" s="3" t="s">
        <v>624</v>
      </c>
      <c r="L119" s="5" t="s">
        <v>443</v>
      </c>
      <c r="M119" s="3" t="s">
        <v>443</v>
      </c>
      <c r="N119" s="3" t="s">
        <v>443</v>
      </c>
      <c r="O119" s="5">
        <v>0</v>
      </c>
      <c r="P119" s="3">
        <v>40</v>
      </c>
      <c r="Q119" s="3" t="s">
        <v>630</v>
      </c>
      <c r="R119" s="5" t="s">
        <v>443</v>
      </c>
      <c r="S119" s="3" t="s">
        <v>443</v>
      </c>
      <c r="T119" s="3" t="s">
        <v>443</v>
      </c>
      <c r="U119" s="5" t="s">
        <v>443</v>
      </c>
      <c r="V119" s="3" t="s">
        <v>443</v>
      </c>
      <c r="W119" s="3" t="s">
        <v>443</v>
      </c>
      <c r="X119" s="5" t="s">
        <v>443</v>
      </c>
      <c r="Y119" s="3" t="s">
        <v>443</v>
      </c>
      <c r="Z119" s="3" t="s">
        <v>443</v>
      </c>
      <c r="AA119" s="5" t="s">
        <v>443</v>
      </c>
      <c r="AB119" s="3" t="s">
        <v>443</v>
      </c>
      <c r="AC119" s="3" t="s">
        <v>443</v>
      </c>
      <c r="AD119" s="30">
        <v>0</v>
      </c>
      <c r="AE119" s="3">
        <v>40</v>
      </c>
      <c r="AF119" s="3">
        <v>0</v>
      </c>
      <c r="AG119" s="3">
        <v>30</v>
      </c>
    </row>
    <row r="120" spans="1:34" x14ac:dyDescent="0.25">
      <c r="A120" s="3" t="s">
        <v>86</v>
      </c>
      <c r="B120" s="3" t="s">
        <v>1379</v>
      </c>
      <c r="C120" s="5">
        <v>0.5</v>
      </c>
      <c r="D120" s="3">
        <v>0</v>
      </c>
      <c r="E120" s="3">
        <v>0</v>
      </c>
      <c r="F120" s="3">
        <v>72</v>
      </c>
      <c r="G120" s="3">
        <v>25</v>
      </c>
      <c r="H120" s="3">
        <v>72</v>
      </c>
      <c r="I120" s="5">
        <v>2</v>
      </c>
      <c r="J120" s="3">
        <v>30</v>
      </c>
      <c r="K120" s="3" t="s">
        <v>624</v>
      </c>
      <c r="L120" s="5" t="s">
        <v>443</v>
      </c>
      <c r="M120" s="3" t="s">
        <v>443</v>
      </c>
      <c r="N120" s="3" t="s">
        <v>443</v>
      </c>
      <c r="O120" s="5">
        <v>0</v>
      </c>
      <c r="P120" s="3">
        <v>40</v>
      </c>
      <c r="Q120" s="3" t="s">
        <v>630</v>
      </c>
      <c r="R120" s="5" t="s">
        <v>443</v>
      </c>
      <c r="S120" s="3" t="s">
        <v>443</v>
      </c>
      <c r="T120" s="3" t="s">
        <v>443</v>
      </c>
      <c r="U120" s="5" t="s">
        <v>443</v>
      </c>
      <c r="V120" s="3" t="s">
        <v>443</v>
      </c>
      <c r="W120" s="3" t="s">
        <v>443</v>
      </c>
      <c r="X120" s="5" t="s">
        <v>443</v>
      </c>
      <c r="Y120" s="3" t="s">
        <v>443</v>
      </c>
      <c r="Z120" s="3" t="s">
        <v>443</v>
      </c>
      <c r="AA120" s="5" t="s">
        <v>443</v>
      </c>
      <c r="AB120" s="3" t="s">
        <v>443</v>
      </c>
      <c r="AC120" s="3" t="s">
        <v>443</v>
      </c>
      <c r="AD120" s="30">
        <v>0</v>
      </c>
      <c r="AE120" s="3">
        <v>72</v>
      </c>
      <c r="AF120" s="3">
        <v>0</v>
      </c>
      <c r="AG120" s="3">
        <v>40</v>
      </c>
    </row>
    <row r="121" spans="1:34" x14ac:dyDescent="0.25">
      <c r="A121" s="3" t="s">
        <v>74</v>
      </c>
      <c r="B121" s="3" t="s">
        <v>1379</v>
      </c>
      <c r="C121" s="5">
        <v>2</v>
      </c>
      <c r="D121" s="3">
        <v>0</v>
      </c>
      <c r="E121" s="3">
        <v>0</v>
      </c>
      <c r="F121" s="3">
        <v>18</v>
      </c>
      <c r="G121" s="3">
        <v>18</v>
      </c>
      <c r="H121" s="3">
        <v>18</v>
      </c>
      <c r="I121" s="5">
        <v>2</v>
      </c>
      <c r="J121" s="3">
        <v>40</v>
      </c>
      <c r="K121" s="3" t="s">
        <v>624</v>
      </c>
      <c r="L121" s="5" t="s">
        <v>443</v>
      </c>
      <c r="M121" s="3" t="s">
        <v>443</v>
      </c>
      <c r="N121" s="3" t="s">
        <v>443</v>
      </c>
      <c r="O121" s="5">
        <v>0</v>
      </c>
      <c r="P121" s="3">
        <v>40</v>
      </c>
      <c r="Q121" s="3" t="s">
        <v>630</v>
      </c>
      <c r="R121" s="5" t="s">
        <v>443</v>
      </c>
      <c r="S121" s="3" t="s">
        <v>443</v>
      </c>
      <c r="T121" s="3" t="s">
        <v>443</v>
      </c>
      <c r="U121" s="5" t="s">
        <v>443</v>
      </c>
      <c r="V121" s="3" t="s">
        <v>443</v>
      </c>
      <c r="W121" s="3" t="s">
        <v>443</v>
      </c>
      <c r="X121" s="5" t="s">
        <v>443</v>
      </c>
      <c r="Y121" s="3" t="s">
        <v>443</v>
      </c>
      <c r="Z121" s="3" t="s">
        <v>443</v>
      </c>
      <c r="AA121" s="5" t="s">
        <v>443</v>
      </c>
      <c r="AB121" s="3" t="s">
        <v>443</v>
      </c>
      <c r="AC121" s="3" t="s">
        <v>443</v>
      </c>
      <c r="AD121" s="30">
        <v>0</v>
      </c>
      <c r="AE121" s="3">
        <v>40</v>
      </c>
      <c r="AF121" s="3">
        <v>0</v>
      </c>
      <c r="AG121" s="3">
        <v>40</v>
      </c>
      <c r="AH121" s="4" t="s">
        <v>653</v>
      </c>
    </row>
    <row r="122" spans="1:34" x14ac:dyDescent="0.25">
      <c r="A122" s="3" t="s">
        <v>87</v>
      </c>
      <c r="B122" s="3" t="s">
        <v>1381</v>
      </c>
      <c r="C122" s="5">
        <v>9</v>
      </c>
      <c r="D122" s="3">
        <v>398</v>
      </c>
      <c r="E122" s="3">
        <v>9</v>
      </c>
      <c r="F122" s="3" t="s">
        <v>487</v>
      </c>
      <c r="G122" s="3">
        <v>403</v>
      </c>
      <c r="H122" s="3">
        <v>920</v>
      </c>
      <c r="I122" s="5" t="s">
        <v>443</v>
      </c>
      <c r="J122" s="3" t="s">
        <v>443</v>
      </c>
      <c r="K122" s="3" t="s">
        <v>443</v>
      </c>
      <c r="L122" s="5">
        <v>7</v>
      </c>
      <c r="M122" s="3">
        <v>400</v>
      </c>
      <c r="N122" s="3" t="s">
        <v>629</v>
      </c>
      <c r="O122" s="5" t="s">
        <v>443</v>
      </c>
      <c r="P122" s="3" t="s">
        <v>443</v>
      </c>
      <c r="Q122" s="3" t="s">
        <v>443</v>
      </c>
      <c r="R122" s="5" t="s">
        <v>443</v>
      </c>
      <c r="S122" s="3" t="s">
        <v>443</v>
      </c>
      <c r="T122" s="3" t="s">
        <v>443</v>
      </c>
      <c r="U122" s="5" t="s">
        <v>443</v>
      </c>
      <c r="V122" s="3" t="s">
        <v>443</v>
      </c>
      <c r="W122" s="3" t="s">
        <v>443</v>
      </c>
      <c r="X122" s="5" t="s">
        <v>443</v>
      </c>
      <c r="Y122" s="3" t="s">
        <v>443</v>
      </c>
      <c r="Z122" s="3" t="s">
        <v>443</v>
      </c>
      <c r="AA122" s="5" t="s">
        <v>443</v>
      </c>
      <c r="AB122" s="3" t="s">
        <v>443</v>
      </c>
      <c r="AC122" s="3" t="s">
        <v>443</v>
      </c>
      <c r="AD122" s="30">
        <v>7</v>
      </c>
      <c r="AE122" s="3">
        <v>920</v>
      </c>
      <c r="AF122" s="3">
        <v>7</v>
      </c>
      <c r="AG122" s="3">
        <v>920</v>
      </c>
      <c r="AH122" s="4" t="s">
        <v>653</v>
      </c>
    </row>
    <row r="123" spans="1:34" x14ac:dyDescent="0.25">
      <c r="A123" s="3" t="s">
        <v>88</v>
      </c>
      <c r="B123" s="3" t="s">
        <v>1379</v>
      </c>
      <c r="C123" s="5">
        <v>0</v>
      </c>
      <c r="D123" s="3">
        <v>0</v>
      </c>
      <c r="E123" s="3">
        <v>0</v>
      </c>
      <c r="F123" s="3" t="s">
        <v>488</v>
      </c>
      <c r="G123" s="3" t="s">
        <v>488</v>
      </c>
      <c r="H123" s="3">
        <v>188</v>
      </c>
      <c r="I123" s="5">
        <v>0.5</v>
      </c>
      <c r="J123" s="3">
        <v>25</v>
      </c>
      <c r="K123" s="3" t="s">
        <v>624</v>
      </c>
      <c r="L123" s="5" t="s">
        <v>443</v>
      </c>
      <c r="M123" s="3" t="s">
        <v>443</v>
      </c>
      <c r="N123" s="3" t="s">
        <v>443</v>
      </c>
      <c r="O123" s="5">
        <v>0</v>
      </c>
      <c r="P123" s="3">
        <v>37</v>
      </c>
      <c r="Q123" s="3" t="s">
        <v>630</v>
      </c>
      <c r="R123" s="5">
        <v>1</v>
      </c>
      <c r="S123" s="3">
        <v>25</v>
      </c>
      <c r="T123" s="3" t="s">
        <v>631</v>
      </c>
      <c r="U123" s="5" t="s">
        <v>443</v>
      </c>
      <c r="V123" s="3" t="s">
        <v>443</v>
      </c>
      <c r="W123" s="3" t="s">
        <v>443</v>
      </c>
      <c r="X123" s="5">
        <v>50</v>
      </c>
      <c r="Y123" s="3">
        <v>151</v>
      </c>
      <c r="Z123" s="3" t="s">
        <v>634</v>
      </c>
      <c r="AA123" s="5" t="s">
        <v>443</v>
      </c>
      <c r="AB123" s="3" t="s">
        <v>443</v>
      </c>
      <c r="AC123" s="3" t="s">
        <v>443</v>
      </c>
      <c r="AD123" s="30">
        <v>0</v>
      </c>
      <c r="AE123" s="3">
        <v>188</v>
      </c>
      <c r="AF123" s="3">
        <v>0</v>
      </c>
      <c r="AG123" s="3">
        <v>151</v>
      </c>
    </row>
    <row r="124" spans="1:34" x14ac:dyDescent="0.25">
      <c r="A124" s="3" t="s">
        <v>89</v>
      </c>
      <c r="B124" s="3" t="s">
        <v>1379</v>
      </c>
      <c r="C124" s="5">
        <v>0</v>
      </c>
      <c r="D124" s="3">
        <v>0</v>
      </c>
      <c r="E124" s="3">
        <v>0</v>
      </c>
      <c r="F124" s="3" t="s">
        <v>489</v>
      </c>
      <c r="G124" s="3" t="s">
        <v>490</v>
      </c>
      <c r="H124" s="3">
        <v>130</v>
      </c>
      <c r="I124" s="5" t="s">
        <v>443</v>
      </c>
      <c r="J124" s="3" t="s">
        <v>443</v>
      </c>
      <c r="K124" s="3" t="s">
        <v>443</v>
      </c>
      <c r="L124" s="5" t="s">
        <v>443</v>
      </c>
      <c r="M124" s="3" t="s">
        <v>443</v>
      </c>
      <c r="N124" s="3" t="s">
        <v>443</v>
      </c>
      <c r="O124" s="5">
        <v>0</v>
      </c>
      <c r="P124" s="3">
        <v>30</v>
      </c>
      <c r="Q124" s="3" t="s">
        <v>630</v>
      </c>
      <c r="R124" s="5" t="s">
        <v>443</v>
      </c>
      <c r="S124" s="3" t="s">
        <v>443</v>
      </c>
      <c r="T124" s="3" t="s">
        <v>443</v>
      </c>
      <c r="U124" s="5" t="s">
        <v>443</v>
      </c>
      <c r="V124" s="3" t="s">
        <v>443</v>
      </c>
      <c r="W124" s="3" t="s">
        <v>443</v>
      </c>
      <c r="X124" s="5" t="s">
        <v>443</v>
      </c>
      <c r="Y124" s="3" t="s">
        <v>443</v>
      </c>
      <c r="Z124" s="3" t="s">
        <v>443</v>
      </c>
      <c r="AA124" s="5" t="s">
        <v>443</v>
      </c>
      <c r="AB124" s="3" t="s">
        <v>443</v>
      </c>
      <c r="AC124" s="3" t="s">
        <v>443</v>
      </c>
      <c r="AD124" s="30">
        <v>0</v>
      </c>
      <c r="AE124" s="3">
        <v>130</v>
      </c>
      <c r="AF124" s="3">
        <v>0</v>
      </c>
      <c r="AG124" s="3">
        <v>130</v>
      </c>
      <c r="AH124" s="4" t="s">
        <v>653</v>
      </c>
    </row>
    <row r="125" spans="1:34" x14ac:dyDescent="0.25">
      <c r="A125" s="3" t="s">
        <v>90</v>
      </c>
      <c r="B125" s="3" t="s">
        <v>1384</v>
      </c>
      <c r="C125" s="5">
        <v>0</v>
      </c>
      <c r="D125" s="3">
        <v>7</v>
      </c>
      <c r="E125" s="3">
        <v>0</v>
      </c>
      <c r="F125" s="3">
        <v>151</v>
      </c>
      <c r="G125" s="3">
        <v>151</v>
      </c>
      <c r="H125" s="3">
        <v>151</v>
      </c>
      <c r="I125" s="5" t="s">
        <v>443</v>
      </c>
      <c r="J125" s="3" t="s">
        <v>443</v>
      </c>
      <c r="K125" s="3" t="s">
        <v>443</v>
      </c>
      <c r="L125" s="5">
        <v>1</v>
      </c>
      <c r="M125" s="3">
        <v>85</v>
      </c>
      <c r="N125" s="3" t="s">
        <v>629</v>
      </c>
      <c r="O125" s="5">
        <v>6</v>
      </c>
      <c r="P125" s="3" t="s">
        <v>443</v>
      </c>
      <c r="Q125" s="3" t="s">
        <v>630</v>
      </c>
      <c r="R125" s="5" t="s">
        <v>443</v>
      </c>
      <c r="S125" s="3" t="s">
        <v>443</v>
      </c>
      <c r="T125" s="3" t="s">
        <v>443</v>
      </c>
      <c r="U125" s="5" t="s">
        <v>443</v>
      </c>
      <c r="V125" s="3" t="s">
        <v>443</v>
      </c>
      <c r="W125" s="3" t="s">
        <v>443</v>
      </c>
      <c r="X125" s="5">
        <v>55</v>
      </c>
      <c r="Y125" s="3">
        <v>151</v>
      </c>
      <c r="Z125" s="3" t="s">
        <v>634</v>
      </c>
      <c r="AA125" s="5" t="s">
        <v>443</v>
      </c>
      <c r="AB125" s="3" t="s">
        <v>443</v>
      </c>
      <c r="AC125" s="3" t="s">
        <v>443</v>
      </c>
      <c r="AD125" s="30">
        <v>0</v>
      </c>
      <c r="AE125" s="3">
        <v>151</v>
      </c>
      <c r="AF125" s="3">
        <v>1</v>
      </c>
      <c r="AG125" s="3">
        <v>151</v>
      </c>
    </row>
    <row r="126" spans="1:34" x14ac:dyDescent="0.25">
      <c r="A126" s="3" t="s">
        <v>91</v>
      </c>
      <c r="B126" s="3" t="s">
        <v>1384</v>
      </c>
      <c r="C126" s="5">
        <v>2</v>
      </c>
      <c r="D126" s="3">
        <v>3</v>
      </c>
      <c r="E126" s="3">
        <v>2</v>
      </c>
      <c r="F126" s="3">
        <v>195</v>
      </c>
      <c r="G126" s="3">
        <v>350</v>
      </c>
      <c r="H126" s="3">
        <v>350</v>
      </c>
      <c r="I126" s="5" t="s">
        <v>443</v>
      </c>
      <c r="J126" s="3" t="s">
        <v>443</v>
      </c>
      <c r="K126" s="3" t="s">
        <v>443</v>
      </c>
      <c r="L126" s="5">
        <v>0</v>
      </c>
      <c r="M126" s="3">
        <v>95</v>
      </c>
      <c r="N126" s="3" t="s">
        <v>629</v>
      </c>
      <c r="O126" s="5">
        <v>20</v>
      </c>
      <c r="P126" s="3">
        <v>45</v>
      </c>
      <c r="Q126" s="3" t="s">
        <v>630</v>
      </c>
      <c r="R126" s="5" t="s">
        <v>443</v>
      </c>
      <c r="S126" s="3" t="s">
        <v>443</v>
      </c>
      <c r="T126" s="3" t="s">
        <v>443</v>
      </c>
      <c r="U126" s="5" t="s">
        <v>443</v>
      </c>
      <c r="V126" s="3" t="s">
        <v>443</v>
      </c>
      <c r="W126" s="3" t="s">
        <v>443</v>
      </c>
      <c r="X126" s="5" t="s">
        <v>443</v>
      </c>
      <c r="Y126" s="3" t="s">
        <v>443</v>
      </c>
      <c r="Z126" s="3" t="s">
        <v>443</v>
      </c>
      <c r="AA126" s="5" t="s">
        <v>443</v>
      </c>
      <c r="AB126" s="3" t="s">
        <v>443</v>
      </c>
      <c r="AC126" s="3" t="s">
        <v>443</v>
      </c>
      <c r="AD126" s="30">
        <v>0</v>
      </c>
      <c r="AE126" s="3">
        <v>350</v>
      </c>
      <c r="AF126" s="3">
        <v>2</v>
      </c>
      <c r="AG126" s="3">
        <v>95</v>
      </c>
    </row>
    <row r="127" spans="1:34" x14ac:dyDescent="0.25">
      <c r="A127" s="3" t="s">
        <v>92</v>
      </c>
      <c r="B127" s="3" t="s">
        <v>1379</v>
      </c>
      <c r="C127" s="5">
        <v>0</v>
      </c>
      <c r="D127" s="3">
        <v>0</v>
      </c>
      <c r="E127" s="3">
        <v>0</v>
      </c>
      <c r="F127" s="3" t="s">
        <v>491</v>
      </c>
      <c r="G127" s="3">
        <v>52</v>
      </c>
      <c r="H127" s="3">
        <v>52</v>
      </c>
      <c r="I127" s="5">
        <v>0</v>
      </c>
      <c r="J127" s="3">
        <v>15</v>
      </c>
      <c r="K127" s="3" t="s">
        <v>624</v>
      </c>
      <c r="L127" s="5" t="s">
        <v>443</v>
      </c>
      <c r="M127" s="3" t="s">
        <v>443</v>
      </c>
      <c r="N127" s="3" t="s">
        <v>443</v>
      </c>
      <c r="O127" s="5">
        <v>0</v>
      </c>
      <c r="P127" s="3">
        <v>40</v>
      </c>
      <c r="Q127" s="3" t="s">
        <v>630</v>
      </c>
      <c r="R127" s="5" t="s">
        <v>443</v>
      </c>
      <c r="S127" s="3" t="s">
        <v>443</v>
      </c>
      <c r="T127" s="3" t="s">
        <v>443</v>
      </c>
      <c r="U127" s="5" t="s">
        <v>443</v>
      </c>
      <c r="V127" s="3" t="s">
        <v>443</v>
      </c>
      <c r="W127" s="3" t="s">
        <v>443</v>
      </c>
      <c r="X127" s="5" t="s">
        <v>443</v>
      </c>
      <c r="Y127" s="3" t="s">
        <v>443</v>
      </c>
      <c r="Z127" s="3" t="s">
        <v>443</v>
      </c>
      <c r="AA127" s="5" t="s">
        <v>443</v>
      </c>
      <c r="AB127" s="3" t="s">
        <v>443</v>
      </c>
      <c r="AC127" s="3" t="s">
        <v>443</v>
      </c>
      <c r="AD127" s="30">
        <v>0</v>
      </c>
      <c r="AE127" s="3">
        <v>52</v>
      </c>
      <c r="AF127" s="3">
        <v>0</v>
      </c>
      <c r="AG127" s="3">
        <v>40</v>
      </c>
    </row>
    <row r="128" spans="1:34" x14ac:dyDescent="0.25">
      <c r="A128" s="3" t="s">
        <v>93</v>
      </c>
      <c r="B128" s="3" t="s">
        <v>1379</v>
      </c>
      <c r="C128" s="5">
        <v>0</v>
      </c>
      <c r="D128" s="3">
        <v>0</v>
      </c>
      <c r="E128" s="3">
        <v>0</v>
      </c>
      <c r="F128" s="3">
        <v>40</v>
      </c>
      <c r="G128" s="3">
        <v>18</v>
      </c>
      <c r="H128" s="3">
        <v>40</v>
      </c>
      <c r="I128" s="5">
        <v>20</v>
      </c>
      <c r="J128" s="3">
        <v>30</v>
      </c>
      <c r="K128" s="3" t="s">
        <v>624</v>
      </c>
      <c r="L128" s="5" t="s">
        <v>443</v>
      </c>
      <c r="M128" s="3" t="s">
        <v>443</v>
      </c>
      <c r="N128" s="3" t="s">
        <v>443</v>
      </c>
      <c r="O128" s="5">
        <v>0</v>
      </c>
      <c r="P128" s="3">
        <v>30</v>
      </c>
      <c r="Q128" s="3" t="s">
        <v>630</v>
      </c>
      <c r="R128" s="5" t="s">
        <v>443</v>
      </c>
      <c r="S128" s="3" t="s">
        <v>443</v>
      </c>
      <c r="T128" s="3" t="s">
        <v>443</v>
      </c>
      <c r="U128" s="5" t="s">
        <v>443</v>
      </c>
      <c r="V128" s="3" t="s">
        <v>443</v>
      </c>
      <c r="W128" s="3" t="s">
        <v>443</v>
      </c>
      <c r="X128" s="5" t="s">
        <v>443</v>
      </c>
      <c r="Y128" s="3" t="s">
        <v>443</v>
      </c>
      <c r="Z128" s="3" t="s">
        <v>443</v>
      </c>
      <c r="AA128" s="5" t="s">
        <v>443</v>
      </c>
      <c r="AB128" s="3" t="s">
        <v>443</v>
      </c>
      <c r="AC128" s="3" t="s">
        <v>443</v>
      </c>
      <c r="AD128" s="30">
        <v>0</v>
      </c>
      <c r="AE128" s="3">
        <v>40</v>
      </c>
      <c r="AF128" s="3">
        <v>0</v>
      </c>
      <c r="AG128" s="3">
        <v>30</v>
      </c>
    </row>
    <row r="129" spans="1:34" x14ac:dyDescent="0.25">
      <c r="A129" s="3" t="s">
        <v>94</v>
      </c>
      <c r="B129" s="3" t="s">
        <v>1379</v>
      </c>
      <c r="C129" s="5">
        <v>0</v>
      </c>
      <c r="D129" s="3">
        <v>0</v>
      </c>
      <c r="E129" s="3">
        <v>0</v>
      </c>
      <c r="F129" s="3">
        <v>25</v>
      </c>
      <c r="G129" s="3">
        <v>22</v>
      </c>
      <c r="H129" s="3">
        <v>25</v>
      </c>
      <c r="I129" s="5">
        <v>1</v>
      </c>
      <c r="J129" s="3">
        <v>5</v>
      </c>
      <c r="K129" s="3" t="s">
        <v>624</v>
      </c>
      <c r="L129" s="5" t="s">
        <v>443</v>
      </c>
      <c r="M129" s="3" t="s">
        <v>443</v>
      </c>
      <c r="N129" s="3" t="s">
        <v>443</v>
      </c>
      <c r="O129" s="5">
        <v>0</v>
      </c>
      <c r="P129" s="3">
        <v>40</v>
      </c>
      <c r="Q129" s="3" t="s">
        <v>630</v>
      </c>
      <c r="R129" s="5">
        <v>1</v>
      </c>
      <c r="S129" s="3">
        <v>5</v>
      </c>
      <c r="T129" s="3" t="s">
        <v>631</v>
      </c>
      <c r="U129" s="5" t="s">
        <v>443</v>
      </c>
      <c r="V129" s="3" t="s">
        <v>443</v>
      </c>
      <c r="W129" s="3" t="s">
        <v>443</v>
      </c>
      <c r="X129" s="5" t="s">
        <v>443</v>
      </c>
      <c r="Y129" s="3" t="s">
        <v>443</v>
      </c>
      <c r="Z129" s="3" t="s">
        <v>443</v>
      </c>
      <c r="AA129" s="5" t="s">
        <v>443</v>
      </c>
      <c r="AB129" s="3" t="s">
        <v>443</v>
      </c>
      <c r="AC129" s="3" t="s">
        <v>443</v>
      </c>
      <c r="AD129" s="30">
        <v>0</v>
      </c>
      <c r="AE129" s="3">
        <v>40</v>
      </c>
      <c r="AF129" s="3">
        <v>0</v>
      </c>
      <c r="AG129" s="3">
        <v>25</v>
      </c>
    </row>
    <row r="130" spans="1:34" x14ac:dyDescent="0.25">
      <c r="A130" s="3" t="s">
        <v>95</v>
      </c>
      <c r="B130" s="3" t="s">
        <v>1379</v>
      </c>
      <c r="C130" s="5">
        <v>0</v>
      </c>
      <c r="D130" s="3">
        <v>0</v>
      </c>
      <c r="E130" s="3">
        <v>0</v>
      </c>
      <c r="F130" s="3">
        <v>97</v>
      </c>
      <c r="G130" s="3">
        <v>115</v>
      </c>
      <c r="H130" s="3">
        <v>115</v>
      </c>
      <c r="I130" s="5">
        <v>0</v>
      </c>
      <c r="J130" s="3">
        <v>55</v>
      </c>
      <c r="K130" s="3" t="s">
        <v>624</v>
      </c>
      <c r="L130" s="5" t="s">
        <v>443</v>
      </c>
      <c r="M130" s="3" t="s">
        <v>443</v>
      </c>
      <c r="N130" s="3" t="s">
        <v>443</v>
      </c>
      <c r="O130" s="5">
        <v>0</v>
      </c>
      <c r="P130" s="3">
        <v>55</v>
      </c>
      <c r="Q130" s="3" t="s">
        <v>630</v>
      </c>
      <c r="R130" s="5">
        <v>0.5</v>
      </c>
      <c r="S130" s="3">
        <v>55</v>
      </c>
      <c r="T130" s="3" t="s">
        <v>631</v>
      </c>
      <c r="U130" s="5" t="s">
        <v>443</v>
      </c>
      <c r="V130" s="3" t="s">
        <v>443</v>
      </c>
      <c r="W130" s="3" t="s">
        <v>443</v>
      </c>
      <c r="X130" s="5" t="s">
        <v>443</v>
      </c>
      <c r="Y130" s="3" t="s">
        <v>443</v>
      </c>
      <c r="Z130" s="3" t="s">
        <v>443</v>
      </c>
      <c r="AA130" s="5" t="s">
        <v>443</v>
      </c>
      <c r="AB130" s="3" t="s">
        <v>443</v>
      </c>
      <c r="AC130" s="3" t="s">
        <v>443</v>
      </c>
      <c r="AD130" s="30">
        <v>0</v>
      </c>
      <c r="AE130" s="3">
        <v>115</v>
      </c>
      <c r="AF130" s="3">
        <v>0</v>
      </c>
      <c r="AG130" s="3">
        <v>55</v>
      </c>
    </row>
    <row r="131" spans="1:34" x14ac:dyDescent="0.25">
      <c r="A131" s="3" t="s">
        <v>96</v>
      </c>
      <c r="B131" s="3" t="s">
        <v>1381</v>
      </c>
      <c r="C131" s="5">
        <v>40</v>
      </c>
      <c r="D131" s="3">
        <v>40</v>
      </c>
      <c r="E131" s="3">
        <v>40</v>
      </c>
      <c r="F131" s="3">
        <v>1092.5</v>
      </c>
      <c r="G131" s="3">
        <v>1583</v>
      </c>
      <c r="H131" s="3">
        <v>1583</v>
      </c>
      <c r="I131" s="5" t="s">
        <v>443</v>
      </c>
      <c r="J131" s="3" t="s">
        <v>443</v>
      </c>
      <c r="K131" s="3" t="s">
        <v>443</v>
      </c>
      <c r="L131" s="5">
        <v>97</v>
      </c>
      <c r="M131" s="3">
        <v>1051</v>
      </c>
      <c r="N131" s="3" t="s">
        <v>629</v>
      </c>
      <c r="O131" s="5">
        <v>366</v>
      </c>
      <c r="P131" s="3">
        <v>1089</v>
      </c>
      <c r="Q131" s="3" t="s">
        <v>630</v>
      </c>
      <c r="R131" s="5" t="s">
        <v>443</v>
      </c>
      <c r="S131" s="3" t="s">
        <v>443</v>
      </c>
      <c r="T131" s="3" t="s">
        <v>443</v>
      </c>
      <c r="U131" s="5">
        <v>240</v>
      </c>
      <c r="V131" s="11">
        <v>1078</v>
      </c>
      <c r="W131" s="3" t="s">
        <v>633</v>
      </c>
      <c r="X131" s="5">
        <v>146</v>
      </c>
      <c r="Y131" s="3">
        <v>615</v>
      </c>
      <c r="Z131" s="3" t="s">
        <v>634</v>
      </c>
      <c r="AA131" s="5" t="s">
        <v>443</v>
      </c>
      <c r="AB131" s="3" t="s">
        <v>443</v>
      </c>
      <c r="AC131" s="3" t="s">
        <v>443</v>
      </c>
      <c r="AD131" s="30">
        <v>40</v>
      </c>
      <c r="AE131" s="3">
        <v>1583</v>
      </c>
      <c r="AF131" s="3">
        <v>97</v>
      </c>
      <c r="AG131" s="3">
        <v>1089</v>
      </c>
    </row>
    <row r="132" spans="1:34" x14ac:dyDescent="0.25">
      <c r="A132" s="3" t="s">
        <v>380</v>
      </c>
      <c r="B132" s="3" t="s">
        <v>1379</v>
      </c>
      <c r="C132" s="5">
        <v>1</v>
      </c>
      <c r="D132" s="3">
        <v>0</v>
      </c>
      <c r="E132" s="3">
        <v>0</v>
      </c>
      <c r="F132" s="3">
        <v>58.5</v>
      </c>
      <c r="G132" s="3">
        <v>65</v>
      </c>
      <c r="H132" s="3">
        <v>65</v>
      </c>
      <c r="I132" s="5">
        <v>5</v>
      </c>
      <c r="J132" s="3">
        <v>30</v>
      </c>
      <c r="K132" s="3" t="s">
        <v>624</v>
      </c>
      <c r="L132" s="5" t="s">
        <v>443</v>
      </c>
      <c r="M132" s="3" t="s">
        <v>443</v>
      </c>
      <c r="N132" s="3" t="s">
        <v>443</v>
      </c>
      <c r="O132" s="5">
        <v>0</v>
      </c>
      <c r="P132" s="3">
        <v>40</v>
      </c>
      <c r="Q132" s="3" t="s">
        <v>630</v>
      </c>
      <c r="R132" s="5">
        <v>5</v>
      </c>
      <c r="S132" s="3">
        <v>30</v>
      </c>
      <c r="T132" s="3" t="s">
        <v>631</v>
      </c>
      <c r="U132" s="5" t="s">
        <v>443</v>
      </c>
      <c r="V132" s="3" t="s">
        <v>443</v>
      </c>
      <c r="W132" s="3" t="s">
        <v>443</v>
      </c>
      <c r="X132" s="5" t="s">
        <v>443</v>
      </c>
      <c r="Y132" s="3" t="s">
        <v>443</v>
      </c>
      <c r="Z132" s="3" t="s">
        <v>443</v>
      </c>
      <c r="AA132" s="5" t="s">
        <v>443</v>
      </c>
      <c r="AB132" s="3" t="s">
        <v>443</v>
      </c>
      <c r="AC132" s="3" t="s">
        <v>443</v>
      </c>
      <c r="AD132" s="30">
        <v>0</v>
      </c>
      <c r="AE132" s="3">
        <v>65</v>
      </c>
      <c r="AF132" s="3">
        <v>0</v>
      </c>
      <c r="AG132" s="3">
        <v>40</v>
      </c>
    </row>
    <row r="133" spans="1:34" x14ac:dyDescent="0.25">
      <c r="A133" s="3" t="s">
        <v>382</v>
      </c>
      <c r="B133" s="3" t="s">
        <v>1379</v>
      </c>
      <c r="C133" s="5">
        <v>2</v>
      </c>
      <c r="D133" s="3">
        <v>0</v>
      </c>
      <c r="E133" s="3">
        <v>0</v>
      </c>
      <c r="F133" s="3">
        <v>49</v>
      </c>
      <c r="G133" s="3">
        <v>50</v>
      </c>
      <c r="H133" s="3">
        <v>50</v>
      </c>
      <c r="I133" s="5">
        <v>0</v>
      </c>
      <c r="J133" s="3">
        <v>35</v>
      </c>
      <c r="K133" s="3" t="s">
        <v>624</v>
      </c>
      <c r="L133" s="5" t="s">
        <v>443</v>
      </c>
      <c r="M133" s="3" t="s">
        <v>443</v>
      </c>
      <c r="N133" s="3" t="s">
        <v>443</v>
      </c>
      <c r="O133" s="5">
        <v>2</v>
      </c>
      <c r="P133" s="3">
        <v>48</v>
      </c>
      <c r="Q133" s="3" t="s">
        <v>630</v>
      </c>
      <c r="R133" s="5">
        <v>0</v>
      </c>
      <c r="S133" s="3">
        <v>35</v>
      </c>
      <c r="T133" s="3" t="s">
        <v>631</v>
      </c>
      <c r="U133" s="5" t="s">
        <v>443</v>
      </c>
      <c r="V133" s="3" t="s">
        <v>443</v>
      </c>
      <c r="W133" s="3" t="s">
        <v>443</v>
      </c>
      <c r="X133" s="5" t="s">
        <v>443</v>
      </c>
      <c r="Y133" s="3" t="s">
        <v>443</v>
      </c>
      <c r="Z133" s="3" t="s">
        <v>443</v>
      </c>
      <c r="AA133" s="5" t="s">
        <v>443</v>
      </c>
      <c r="AB133" s="3" t="s">
        <v>443</v>
      </c>
      <c r="AC133" s="3" t="s">
        <v>443</v>
      </c>
      <c r="AD133" s="30">
        <v>0</v>
      </c>
      <c r="AE133" s="3">
        <v>50</v>
      </c>
      <c r="AF133" s="3">
        <v>0</v>
      </c>
      <c r="AG133" s="3">
        <v>48</v>
      </c>
    </row>
    <row r="134" spans="1:34" x14ac:dyDescent="0.25">
      <c r="A134" s="3" t="s">
        <v>97</v>
      </c>
      <c r="B134" s="3" t="s">
        <v>1379</v>
      </c>
      <c r="C134" s="5">
        <v>3</v>
      </c>
      <c r="D134" s="3">
        <v>15</v>
      </c>
      <c r="E134" s="3">
        <v>3</v>
      </c>
      <c r="F134" s="3" t="s">
        <v>492</v>
      </c>
      <c r="G134" s="3">
        <v>30</v>
      </c>
      <c r="H134" s="3">
        <v>32</v>
      </c>
      <c r="I134" s="5">
        <v>0</v>
      </c>
      <c r="J134" s="3">
        <v>70</v>
      </c>
      <c r="K134" s="3" t="s">
        <v>624</v>
      </c>
      <c r="L134" s="5" t="s">
        <v>443</v>
      </c>
      <c r="M134" s="3" t="s">
        <v>443</v>
      </c>
      <c r="N134" s="3" t="s">
        <v>443</v>
      </c>
      <c r="O134" s="5">
        <v>0</v>
      </c>
      <c r="P134" s="3">
        <v>50</v>
      </c>
      <c r="Q134" s="3" t="s">
        <v>630</v>
      </c>
      <c r="R134" s="5">
        <v>0</v>
      </c>
      <c r="S134" s="3">
        <v>52</v>
      </c>
      <c r="T134" s="3" t="s">
        <v>631</v>
      </c>
      <c r="U134" s="5" t="s">
        <v>443</v>
      </c>
      <c r="V134" s="3" t="s">
        <v>443</v>
      </c>
      <c r="W134" s="3" t="s">
        <v>443</v>
      </c>
      <c r="X134" s="5" t="s">
        <v>443</v>
      </c>
      <c r="Y134" s="3" t="s">
        <v>443</v>
      </c>
      <c r="Z134" s="3" t="s">
        <v>443</v>
      </c>
      <c r="AA134" s="5" t="s">
        <v>443</v>
      </c>
      <c r="AB134" s="3" t="s">
        <v>443</v>
      </c>
      <c r="AC134" s="3" t="s">
        <v>443</v>
      </c>
      <c r="AD134" s="30">
        <v>0</v>
      </c>
      <c r="AE134" s="3">
        <v>70</v>
      </c>
      <c r="AF134" s="3">
        <v>0</v>
      </c>
      <c r="AG134" s="3">
        <v>52</v>
      </c>
    </row>
    <row r="135" spans="1:34" x14ac:dyDescent="0.25">
      <c r="A135" s="3" t="s">
        <v>98</v>
      </c>
      <c r="B135" s="3" t="s">
        <v>1379</v>
      </c>
      <c r="C135" s="5">
        <v>50</v>
      </c>
      <c r="D135" s="3" t="s">
        <v>443</v>
      </c>
      <c r="E135" s="3">
        <v>50</v>
      </c>
      <c r="F135" s="3">
        <v>67.5</v>
      </c>
      <c r="G135" s="3" t="s">
        <v>443</v>
      </c>
      <c r="H135" s="3">
        <v>67.5</v>
      </c>
      <c r="I135" s="5">
        <v>30</v>
      </c>
      <c r="J135" s="3">
        <v>70</v>
      </c>
      <c r="K135" s="3" t="s">
        <v>624</v>
      </c>
      <c r="L135" s="5" t="s">
        <v>443</v>
      </c>
      <c r="M135" s="3" t="s">
        <v>443</v>
      </c>
      <c r="N135" s="3" t="s">
        <v>443</v>
      </c>
      <c r="O135" s="5">
        <v>30</v>
      </c>
      <c r="P135" s="3">
        <v>70</v>
      </c>
      <c r="Q135" s="3" t="s">
        <v>630</v>
      </c>
      <c r="R135" s="5" t="s">
        <v>443</v>
      </c>
      <c r="S135" s="3" t="s">
        <v>443</v>
      </c>
      <c r="T135" s="3" t="s">
        <v>443</v>
      </c>
      <c r="U135" s="5" t="s">
        <v>443</v>
      </c>
      <c r="V135" s="3" t="s">
        <v>443</v>
      </c>
      <c r="W135" s="3" t="s">
        <v>443</v>
      </c>
      <c r="X135" s="5" t="s">
        <v>443</v>
      </c>
      <c r="Y135" s="3" t="s">
        <v>443</v>
      </c>
      <c r="Z135" s="3" t="s">
        <v>443</v>
      </c>
      <c r="AA135" s="5" t="s">
        <v>443</v>
      </c>
      <c r="AB135" s="3" t="s">
        <v>443</v>
      </c>
      <c r="AC135" s="3" t="s">
        <v>443</v>
      </c>
      <c r="AD135" s="30">
        <v>30</v>
      </c>
      <c r="AE135" s="3">
        <v>70</v>
      </c>
      <c r="AF135" s="3">
        <v>30</v>
      </c>
      <c r="AG135" s="3">
        <v>70</v>
      </c>
      <c r="AH135" s="4" t="s">
        <v>653</v>
      </c>
    </row>
    <row r="136" spans="1:34" x14ac:dyDescent="0.25">
      <c r="A136" s="3" t="s">
        <v>99</v>
      </c>
      <c r="B136" s="3" t="s">
        <v>1381</v>
      </c>
      <c r="C136" s="5">
        <v>142</v>
      </c>
      <c r="D136" s="3">
        <v>142</v>
      </c>
      <c r="E136" s="3">
        <v>142</v>
      </c>
      <c r="F136" s="3">
        <v>1225</v>
      </c>
      <c r="G136" s="3">
        <v>1400</v>
      </c>
      <c r="H136" s="3">
        <v>1400</v>
      </c>
      <c r="I136" s="5" t="s">
        <v>443</v>
      </c>
      <c r="J136" s="3" t="s">
        <v>443</v>
      </c>
      <c r="K136" s="3" t="s">
        <v>443</v>
      </c>
      <c r="L136" s="5">
        <v>142</v>
      </c>
      <c r="M136" s="3">
        <v>1050</v>
      </c>
      <c r="N136" s="3" t="s">
        <v>629</v>
      </c>
      <c r="O136" s="5">
        <v>142</v>
      </c>
      <c r="P136" s="3">
        <v>1050</v>
      </c>
      <c r="Q136" s="3" t="s">
        <v>630</v>
      </c>
      <c r="R136" s="5" t="s">
        <v>443</v>
      </c>
      <c r="S136" s="3" t="s">
        <v>443</v>
      </c>
      <c r="T136" s="3" t="s">
        <v>443</v>
      </c>
      <c r="U136" s="5">
        <v>296</v>
      </c>
      <c r="V136" s="11">
        <v>1050</v>
      </c>
      <c r="W136" s="3" t="s">
        <v>633</v>
      </c>
      <c r="X136" s="5">
        <v>301</v>
      </c>
      <c r="Y136" s="3">
        <v>635</v>
      </c>
      <c r="Z136" s="3" t="s">
        <v>634</v>
      </c>
      <c r="AA136" s="5" t="s">
        <v>443</v>
      </c>
      <c r="AB136" s="3" t="s">
        <v>443</v>
      </c>
      <c r="AC136" s="3" t="s">
        <v>443</v>
      </c>
      <c r="AD136" s="30">
        <v>142</v>
      </c>
      <c r="AE136" s="3">
        <v>1400</v>
      </c>
      <c r="AF136" s="3">
        <v>142</v>
      </c>
      <c r="AG136" s="3">
        <v>1050</v>
      </c>
    </row>
    <row r="137" spans="1:34" x14ac:dyDescent="0.25">
      <c r="A137" s="3" t="s">
        <v>100</v>
      </c>
      <c r="B137" s="3" t="s">
        <v>1385</v>
      </c>
      <c r="C137" s="5">
        <v>0</v>
      </c>
      <c r="D137" s="3">
        <v>2</v>
      </c>
      <c r="E137" s="3">
        <v>0</v>
      </c>
      <c r="F137" s="3">
        <v>40</v>
      </c>
      <c r="G137" s="3">
        <v>31</v>
      </c>
      <c r="H137" s="3">
        <v>40</v>
      </c>
      <c r="I137" s="5">
        <v>6</v>
      </c>
      <c r="J137" s="3">
        <v>20</v>
      </c>
      <c r="K137" s="3" t="s">
        <v>624</v>
      </c>
      <c r="L137" s="5" t="s">
        <v>443</v>
      </c>
      <c r="M137" s="3" t="s">
        <v>443</v>
      </c>
      <c r="N137" s="3" t="s">
        <v>443</v>
      </c>
      <c r="O137" s="5">
        <v>0</v>
      </c>
      <c r="P137" s="3">
        <v>30</v>
      </c>
      <c r="Q137" s="3" t="s">
        <v>630</v>
      </c>
      <c r="R137" s="5">
        <v>6</v>
      </c>
      <c r="S137" s="3">
        <v>20</v>
      </c>
      <c r="T137" s="3" t="s">
        <v>631</v>
      </c>
      <c r="U137" s="5" t="s">
        <v>443</v>
      </c>
      <c r="V137" s="3" t="s">
        <v>443</v>
      </c>
      <c r="W137" s="3" t="s">
        <v>443</v>
      </c>
      <c r="X137" s="5" t="s">
        <v>443</v>
      </c>
      <c r="Y137" s="3" t="s">
        <v>443</v>
      </c>
      <c r="Z137" s="3" t="s">
        <v>443</v>
      </c>
      <c r="AA137" s="5" t="s">
        <v>443</v>
      </c>
      <c r="AB137" s="3" t="s">
        <v>443</v>
      </c>
      <c r="AC137" s="3" t="s">
        <v>443</v>
      </c>
      <c r="AD137" s="30">
        <v>0</v>
      </c>
      <c r="AE137" s="3">
        <v>40</v>
      </c>
      <c r="AF137" s="3">
        <v>0</v>
      </c>
      <c r="AG137" s="3">
        <v>30</v>
      </c>
    </row>
    <row r="138" spans="1:34" x14ac:dyDescent="0.25">
      <c r="A138" s="3" t="s">
        <v>101</v>
      </c>
      <c r="B138" s="3" t="s">
        <v>1385</v>
      </c>
      <c r="C138" s="5">
        <v>0.5</v>
      </c>
      <c r="D138" s="3">
        <v>2</v>
      </c>
      <c r="E138" s="3">
        <v>0.5</v>
      </c>
      <c r="F138" s="3">
        <v>40</v>
      </c>
      <c r="G138" s="3">
        <v>31</v>
      </c>
      <c r="H138" s="3">
        <v>40</v>
      </c>
      <c r="I138" s="5">
        <v>67</v>
      </c>
      <c r="J138" s="3">
        <v>67</v>
      </c>
      <c r="K138" s="3" t="s">
        <v>624</v>
      </c>
      <c r="L138" s="5" t="s">
        <v>443</v>
      </c>
      <c r="M138" s="3" t="s">
        <v>443</v>
      </c>
      <c r="N138" s="3" t="s">
        <v>443</v>
      </c>
      <c r="O138" s="5">
        <v>0</v>
      </c>
      <c r="P138" s="3">
        <v>40</v>
      </c>
      <c r="Q138" s="3" t="s">
        <v>630</v>
      </c>
      <c r="R138" s="5">
        <v>3</v>
      </c>
      <c r="S138" s="3">
        <v>67</v>
      </c>
      <c r="T138" s="3" t="s">
        <v>631</v>
      </c>
      <c r="U138" s="5" t="s">
        <v>443</v>
      </c>
      <c r="V138" s="3" t="s">
        <v>443</v>
      </c>
      <c r="W138" s="3" t="s">
        <v>443</v>
      </c>
      <c r="X138" s="5" t="s">
        <v>443</v>
      </c>
      <c r="Y138" s="3" t="s">
        <v>443</v>
      </c>
      <c r="Z138" s="3" t="s">
        <v>443</v>
      </c>
      <c r="AA138" s="5" t="s">
        <v>443</v>
      </c>
      <c r="AB138" s="3" t="s">
        <v>443</v>
      </c>
      <c r="AC138" s="3" t="s">
        <v>443</v>
      </c>
      <c r="AD138" s="30">
        <v>0</v>
      </c>
      <c r="AE138" s="3">
        <v>67</v>
      </c>
      <c r="AF138" s="3">
        <v>0.5</v>
      </c>
      <c r="AG138" s="3">
        <v>67</v>
      </c>
    </row>
    <row r="139" spans="1:34" x14ac:dyDescent="0.25">
      <c r="A139" s="3" t="s">
        <v>102</v>
      </c>
      <c r="B139" s="3" t="s">
        <v>1385</v>
      </c>
      <c r="C139" s="5">
        <v>0.5</v>
      </c>
      <c r="D139" s="3">
        <v>1</v>
      </c>
      <c r="E139" s="3">
        <v>0.5</v>
      </c>
      <c r="F139" s="3">
        <v>40</v>
      </c>
      <c r="G139" s="3">
        <v>31</v>
      </c>
      <c r="H139" s="3">
        <v>40</v>
      </c>
      <c r="I139" s="5">
        <v>1</v>
      </c>
      <c r="J139" s="3">
        <v>20</v>
      </c>
      <c r="K139" s="3" t="s">
        <v>624</v>
      </c>
      <c r="L139" s="5">
        <v>5</v>
      </c>
      <c r="M139" s="3">
        <v>25</v>
      </c>
      <c r="N139" s="3" t="s">
        <v>629</v>
      </c>
      <c r="O139" s="5">
        <v>0</v>
      </c>
      <c r="P139" s="3">
        <v>40</v>
      </c>
      <c r="Q139" s="3" t="s">
        <v>630</v>
      </c>
      <c r="R139" s="5">
        <v>1</v>
      </c>
      <c r="S139" s="3">
        <v>20</v>
      </c>
      <c r="T139" s="3" t="s">
        <v>631</v>
      </c>
      <c r="U139" s="5" t="s">
        <v>443</v>
      </c>
      <c r="V139" s="3" t="s">
        <v>443</v>
      </c>
      <c r="W139" s="3" t="s">
        <v>443</v>
      </c>
      <c r="X139" s="5" t="s">
        <v>443</v>
      </c>
      <c r="Y139" s="3" t="s">
        <v>443</v>
      </c>
      <c r="Z139" s="3" t="s">
        <v>443</v>
      </c>
      <c r="AA139" s="5" t="s">
        <v>443</v>
      </c>
      <c r="AB139" s="3" t="s">
        <v>443</v>
      </c>
      <c r="AC139" s="3" t="s">
        <v>443</v>
      </c>
      <c r="AD139" s="30">
        <v>0</v>
      </c>
      <c r="AE139" s="3">
        <v>40</v>
      </c>
      <c r="AF139" s="3">
        <v>0.5</v>
      </c>
      <c r="AG139" s="3">
        <v>40</v>
      </c>
    </row>
    <row r="140" spans="1:34" x14ac:dyDescent="0.25">
      <c r="A140" s="3" t="s">
        <v>103</v>
      </c>
      <c r="B140" s="3" t="s">
        <v>1379</v>
      </c>
      <c r="C140" s="5">
        <v>13.5</v>
      </c>
      <c r="D140" s="3" t="s">
        <v>443</v>
      </c>
      <c r="E140" s="3">
        <v>13.5</v>
      </c>
      <c r="F140" s="3">
        <v>13.5</v>
      </c>
      <c r="G140" s="3" t="s">
        <v>443</v>
      </c>
      <c r="H140" s="3">
        <v>13.5</v>
      </c>
      <c r="I140" s="5">
        <v>3</v>
      </c>
      <c r="J140" s="3">
        <v>45</v>
      </c>
      <c r="K140" s="3" t="s">
        <v>624</v>
      </c>
      <c r="L140" s="5" t="s">
        <v>443</v>
      </c>
      <c r="M140" s="3" t="s">
        <v>443</v>
      </c>
      <c r="N140" s="3" t="s">
        <v>443</v>
      </c>
      <c r="O140" s="5" t="s">
        <v>443</v>
      </c>
      <c r="P140" s="3" t="s">
        <v>443</v>
      </c>
      <c r="Q140" s="3" t="s">
        <v>443</v>
      </c>
      <c r="R140" s="5">
        <v>3</v>
      </c>
      <c r="S140" s="3">
        <v>45</v>
      </c>
      <c r="T140" s="3" t="s">
        <v>631</v>
      </c>
      <c r="U140" s="5" t="s">
        <v>443</v>
      </c>
      <c r="V140" s="3" t="s">
        <v>443</v>
      </c>
      <c r="W140" s="3" t="s">
        <v>443</v>
      </c>
      <c r="X140" s="5" t="s">
        <v>443</v>
      </c>
      <c r="Y140" s="3" t="s">
        <v>443</v>
      </c>
      <c r="Z140" s="3" t="s">
        <v>443</v>
      </c>
      <c r="AA140" s="5" t="s">
        <v>443</v>
      </c>
      <c r="AB140" s="3" t="s">
        <v>443</v>
      </c>
      <c r="AC140" s="3" t="s">
        <v>443</v>
      </c>
      <c r="AD140" s="30">
        <v>3</v>
      </c>
      <c r="AE140" s="3">
        <v>45</v>
      </c>
      <c r="AF140" s="3">
        <v>3</v>
      </c>
      <c r="AG140" s="3">
        <v>45</v>
      </c>
      <c r="AH140" s="4" t="s">
        <v>653</v>
      </c>
    </row>
    <row r="141" spans="1:34" x14ac:dyDescent="0.25">
      <c r="A141" s="3" t="s">
        <v>104</v>
      </c>
      <c r="B141" s="3" t="s">
        <v>1384</v>
      </c>
      <c r="C141" s="5">
        <v>10.5</v>
      </c>
      <c r="D141" s="3">
        <v>12</v>
      </c>
      <c r="E141" s="3">
        <v>10.5</v>
      </c>
      <c r="F141" s="3">
        <v>329</v>
      </c>
      <c r="G141" s="3">
        <v>329</v>
      </c>
      <c r="H141" s="3">
        <v>329</v>
      </c>
      <c r="I141" s="5" t="s">
        <v>443</v>
      </c>
      <c r="J141" s="3" t="s">
        <v>443</v>
      </c>
      <c r="K141" s="3" t="s">
        <v>443</v>
      </c>
      <c r="L141" s="5">
        <v>12</v>
      </c>
      <c r="M141" s="3">
        <v>366</v>
      </c>
      <c r="N141" s="3" t="s">
        <v>629</v>
      </c>
      <c r="O141" s="5" t="s">
        <v>443</v>
      </c>
      <c r="P141" s="3" t="s">
        <v>443</v>
      </c>
      <c r="Q141" s="3" t="s">
        <v>443</v>
      </c>
      <c r="R141" s="5" t="s">
        <v>443</v>
      </c>
      <c r="S141" s="3" t="s">
        <v>443</v>
      </c>
      <c r="T141" s="3" t="s">
        <v>443</v>
      </c>
      <c r="U141" s="13">
        <v>12</v>
      </c>
      <c r="V141" s="3">
        <v>40</v>
      </c>
      <c r="W141" s="3" t="s">
        <v>633</v>
      </c>
      <c r="X141" s="5">
        <v>75</v>
      </c>
      <c r="Y141" s="3">
        <v>329</v>
      </c>
      <c r="Z141" s="3" t="s">
        <v>634</v>
      </c>
      <c r="AA141" s="5" t="s">
        <v>443</v>
      </c>
      <c r="AB141" s="3" t="s">
        <v>443</v>
      </c>
      <c r="AC141" s="3" t="s">
        <v>443</v>
      </c>
      <c r="AD141" s="30">
        <v>10.5</v>
      </c>
      <c r="AE141" s="3">
        <v>366</v>
      </c>
      <c r="AF141" s="3">
        <v>12</v>
      </c>
      <c r="AG141" s="3">
        <v>329</v>
      </c>
    </row>
    <row r="142" spans="1:34" x14ac:dyDescent="0.25">
      <c r="A142" s="3" t="s">
        <v>105</v>
      </c>
      <c r="B142" s="3" t="s">
        <v>1381</v>
      </c>
      <c r="C142" s="5">
        <v>121.5</v>
      </c>
      <c r="D142" s="3">
        <v>123</v>
      </c>
      <c r="E142" s="3">
        <v>121.5</v>
      </c>
      <c r="F142" s="3">
        <v>658</v>
      </c>
      <c r="G142" s="3">
        <v>660</v>
      </c>
      <c r="H142" s="3">
        <v>660</v>
      </c>
      <c r="I142" s="5" t="s">
        <v>443</v>
      </c>
      <c r="J142" s="3" t="s">
        <v>443</v>
      </c>
      <c r="K142" s="3" t="s">
        <v>443</v>
      </c>
      <c r="L142" s="5">
        <v>123</v>
      </c>
      <c r="M142" s="3">
        <v>522</v>
      </c>
      <c r="N142" s="3" t="s">
        <v>629</v>
      </c>
      <c r="O142" s="5" t="s">
        <v>443</v>
      </c>
      <c r="P142" s="3" t="s">
        <v>443</v>
      </c>
      <c r="Q142" s="3" t="s">
        <v>443</v>
      </c>
      <c r="R142" s="5" t="s">
        <v>443</v>
      </c>
      <c r="S142" s="3" t="s">
        <v>443</v>
      </c>
      <c r="T142" s="3" t="s">
        <v>443</v>
      </c>
      <c r="U142" s="5">
        <v>137</v>
      </c>
      <c r="V142" s="3">
        <v>500</v>
      </c>
      <c r="W142" s="3" t="s">
        <v>633</v>
      </c>
      <c r="X142" s="5">
        <v>143</v>
      </c>
      <c r="Y142" s="3">
        <v>582</v>
      </c>
      <c r="Z142" s="3" t="s">
        <v>634</v>
      </c>
      <c r="AA142" s="5" t="s">
        <v>443</v>
      </c>
      <c r="AB142" s="3" t="s">
        <v>443</v>
      </c>
      <c r="AC142" s="3" t="s">
        <v>443</v>
      </c>
      <c r="AD142" s="30">
        <v>121.5</v>
      </c>
      <c r="AE142" s="3">
        <v>660</v>
      </c>
      <c r="AF142" s="3">
        <v>123</v>
      </c>
      <c r="AG142" s="3">
        <v>582</v>
      </c>
    </row>
    <row r="143" spans="1:34" x14ac:dyDescent="0.25">
      <c r="A143" s="3" t="s">
        <v>106</v>
      </c>
      <c r="B143" s="3" t="s">
        <v>1385</v>
      </c>
      <c r="C143" s="5">
        <v>1.5</v>
      </c>
      <c r="D143" s="3">
        <v>0</v>
      </c>
      <c r="E143" s="3">
        <v>0</v>
      </c>
      <c r="F143" s="3">
        <v>55</v>
      </c>
      <c r="G143" s="3">
        <v>31</v>
      </c>
      <c r="H143" s="3">
        <v>55</v>
      </c>
      <c r="I143" s="5">
        <v>3</v>
      </c>
      <c r="J143" s="3">
        <v>30</v>
      </c>
      <c r="K143" s="3" t="s">
        <v>624</v>
      </c>
      <c r="L143" s="5" t="s">
        <v>443</v>
      </c>
      <c r="M143" s="3" t="s">
        <v>443</v>
      </c>
      <c r="N143" s="3" t="s">
        <v>443</v>
      </c>
      <c r="O143" s="5">
        <v>0</v>
      </c>
      <c r="P143" s="3">
        <v>40</v>
      </c>
      <c r="Q143" s="3" t="s">
        <v>630</v>
      </c>
      <c r="R143" s="5">
        <v>3</v>
      </c>
      <c r="S143" s="3">
        <v>30</v>
      </c>
      <c r="T143" s="3" t="s">
        <v>631</v>
      </c>
      <c r="U143" s="5" t="s">
        <v>443</v>
      </c>
      <c r="V143" s="3" t="s">
        <v>443</v>
      </c>
      <c r="W143" s="3" t="s">
        <v>443</v>
      </c>
      <c r="X143" s="5" t="s">
        <v>443</v>
      </c>
      <c r="Y143" s="3" t="s">
        <v>443</v>
      </c>
      <c r="Z143" s="3" t="s">
        <v>443</v>
      </c>
      <c r="AA143" s="5" t="s">
        <v>443</v>
      </c>
      <c r="AB143" s="3" t="s">
        <v>443</v>
      </c>
      <c r="AC143" s="3" t="s">
        <v>443</v>
      </c>
      <c r="AD143" s="30">
        <v>0</v>
      </c>
      <c r="AE143" s="3">
        <v>55</v>
      </c>
      <c r="AF143" s="3">
        <v>0</v>
      </c>
      <c r="AG143" s="3">
        <v>40</v>
      </c>
    </row>
    <row r="144" spans="1:34" x14ac:dyDescent="0.25">
      <c r="A144" s="3" t="s">
        <v>107</v>
      </c>
      <c r="B144" s="3" t="s">
        <v>1385</v>
      </c>
      <c r="C144" s="5">
        <v>0</v>
      </c>
      <c r="D144" s="3">
        <v>0</v>
      </c>
      <c r="E144" s="3">
        <v>0</v>
      </c>
      <c r="F144" s="3">
        <v>84</v>
      </c>
      <c r="G144" s="3">
        <v>84</v>
      </c>
      <c r="H144" s="3">
        <v>84</v>
      </c>
      <c r="I144" s="5">
        <v>1</v>
      </c>
      <c r="J144" s="3">
        <v>40</v>
      </c>
      <c r="K144" s="3" t="s">
        <v>624</v>
      </c>
      <c r="L144" s="5" t="s">
        <v>443</v>
      </c>
      <c r="M144" s="3" t="s">
        <v>443</v>
      </c>
      <c r="N144" s="3" t="s">
        <v>443</v>
      </c>
      <c r="O144" s="5" t="s">
        <v>443</v>
      </c>
      <c r="P144" s="3" t="s">
        <v>443</v>
      </c>
      <c r="Q144" s="3" t="s">
        <v>443</v>
      </c>
      <c r="R144" s="5">
        <v>1</v>
      </c>
      <c r="S144" s="3">
        <v>40</v>
      </c>
      <c r="T144" s="3" t="s">
        <v>631</v>
      </c>
      <c r="U144" s="5" t="s">
        <v>443</v>
      </c>
      <c r="V144" s="3" t="s">
        <v>443</v>
      </c>
      <c r="W144" s="3" t="s">
        <v>443</v>
      </c>
      <c r="X144" s="5" t="s">
        <v>443</v>
      </c>
      <c r="Y144" s="3" t="s">
        <v>443</v>
      </c>
      <c r="Z144" s="3" t="s">
        <v>443</v>
      </c>
      <c r="AA144" s="5" t="s">
        <v>443</v>
      </c>
      <c r="AB144" s="3" t="s">
        <v>443</v>
      </c>
      <c r="AC144" s="3" t="s">
        <v>443</v>
      </c>
      <c r="AD144" s="30">
        <v>0</v>
      </c>
      <c r="AE144" s="3">
        <v>84</v>
      </c>
      <c r="AF144" s="3">
        <v>1</v>
      </c>
      <c r="AG144" s="3">
        <v>40</v>
      </c>
    </row>
    <row r="145" spans="1:34" x14ac:dyDescent="0.25">
      <c r="A145" s="3" t="s">
        <v>108</v>
      </c>
      <c r="B145" s="3" t="s">
        <v>1385</v>
      </c>
      <c r="C145" s="5">
        <v>0</v>
      </c>
      <c r="D145" s="3">
        <v>0</v>
      </c>
      <c r="E145" s="3">
        <v>0</v>
      </c>
      <c r="F145" s="3" t="s">
        <v>494</v>
      </c>
      <c r="G145" s="3" t="s">
        <v>493</v>
      </c>
      <c r="H145" s="3">
        <v>119</v>
      </c>
      <c r="I145" s="5">
        <v>1</v>
      </c>
      <c r="J145" s="3">
        <v>40</v>
      </c>
      <c r="K145" s="3" t="s">
        <v>624</v>
      </c>
      <c r="L145" s="5" t="s">
        <v>443</v>
      </c>
      <c r="M145" s="3" t="s">
        <v>443</v>
      </c>
      <c r="N145" s="3" t="s">
        <v>443</v>
      </c>
      <c r="O145" s="5">
        <v>0</v>
      </c>
      <c r="P145" s="14">
        <v>400</v>
      </c>
      <c r="Q145" s="3" t="s">
        <v>630</v>
      </c>
      <c r="R145" s="5" t="s">
        <v>443</v>
      </c>
      <c r="S145" s="3" t="s">
        <v>443</v>
      </c>
      <c r="T145" s="3" t="s">
        <v>443</v>
      </c>
      <c r="U145" s="5" t="s">
        <v>443</v>
      </c>
      <c r="V145" s="3" t="s">
        <v>443</v>
      </c>
      <c r="W145" s="3" t="s">
        <v>443</v>
      </c>
      <c r="X145" s="5" t="s">
        <v>443</v>
      </c>
      <c r="Y145" s="3" t="s">
        <v>443</v>
      </c>
      <c r="Z145" s="3" t="s">
        <v>443</v>
      </c>
      <c r="AA145" s="5" t="s">
        <v>443</v>
      </c>
      <c r="AB145" s="3" t="s">
        <v>443</v>
      </c>
      <c r="AC145" s="3" t="s">
        <v>443</v>
      </c>
      <c r="AD145" s="30">
        <v>0</v>
      </c>
      <c r="AE145" s="3">
        <v>119</v>
      </c>
      <c r="AF145" s="3">
        <v>0</v>
      </c>
      <c r="AG145" s="3">
        <v>40</v>
      </c>
    </row>
    <row r="146" spans="1:34" x14ac:dyDescent="0.25">
      <c r="A146" s="3" t="s">
        <v>109</v>
      </c>
      <c r="B146" s="3" t="s">
        <v>1385</v>
      </c>
      <c r="C146" s="5">
        <v>0</v>
      </c>
      <c r="D146" s="3">
        <v>15</v>
      </c>
      <c r="E146" s="3">
        <v>0</v>
      </c>
      <c r="F146" s="3" t="s">
        <v>495</v>
      </c>
      <c r="G146" s="3" t="s">
        <v>496</v>
      </c>
      <c r="H146" s="3">
        <v>296</v>
      </c>
      <c r="I146" s="5">
        <v>9</v>
      </c>
      <c r="J146" s="3">
        <v>40</v>
      </c>
      <c r="K146" s="3" t="s">
        <v>624</v>
      </c>
      <c r="L146" s="5" t="s">
        <v>443</v>
      </c>
      <c r="M146" s="3" t="s">
        <v>443</v>
      </c>
      <c r="N146" s="3" t="s">
        <v>443</v>
      </c>
      <c r="O146" s="5">
        <v>0</v>
      </c>
      <c r="P146" s="3">
        <v>30</v>
      </c>
      <c r="Q146" s="3" t="s">
        <v>630</v>
      </c>
      <c r="R146" s="5">
        <v>9</v>
      </c>
      <c r="S146" s="3">
        <v>40</v>
      </c>
      <c r="T146" s="3" t="s">
        <v>631</v>
      </c>
      <c r="U146" s="5" t="s">
        <v>443</v>
      </c>
      <c r="V146" s="3" t="s">
        <v>443</v>
      </c>
      <c r="W146" s="3" t="s">
        <v>443</v>
      </c>
      <c r="X146" s="5" t="s">
        <v>443</v>
      </c>
      <c r="Y146" s="3" t="s">
        <v>443</v>
      </c>
      <c r="Z146" s="3" t="s">
        <v>443</v>
      </c>
      <c r="AA146" s="5" t="s">
        <v>443</v>
      </c>
      <c r="AB146" s="3" t="s">
        <v>443</v>
      </c>
      <c r="AC146" s="3" t="s">
        <v>443</v>
      </c>
      <c r="AD146" s="30">
        <v>0</v>
      </c>
      <c r="AE146" s="3">
        <v>296</v>
      </c>
      <c r="AF146" s="3">
        <v>0</v>
      </c>
      <c r="AG146" s="3">
        <v>40</v>
      </c>
    </row>
    <row r="147" spans="1:34" x14ac:dyDescent="0.25">
      <c r="A147" s="3" t="s">
        <v>110</v>
      </c>
      <c r="B147" s="3" t="s">
        <v>1385</v>
      </c>
      <c r="C147" s="5">
        <v>1</v>
      </c>
      <c r="D147" s="3">
        <v>5</v>
      </c>
      <c r="E147" s="3">
        <v>1</v>
      </c>
      <c r="F147" s="3">
        <v>55</v>
      </c>
      <c r="G147" s="3">
        <v>28</v>
      </c>
      <c r="H147" s="3">
        <v>55</v>
      </c>
      <c r="I147" s="5">
        <v>1</v>
      </c>
      <c r="J147" s="3">
        <v>27</v>
      </c>
      <c r="K147" s="3" t="s">
        <v>624</v>
      </c>
      <c r="L147" s="5" t="s">
        <v>443</v>
      </c>
      <c r="M147" s="3" t="s">
        <v>443</v>
      </c>
      <c r="N147" s="3" t="s">
        <v>443</v>
      </c>
      <c r="O147" s="5">
        <v>0</v>
      </c>
      <c r="P147" s="14">
        <v>457</v>
      </c>
      <c r="Q147" s="3" t="s">
        <v>630</v>
      </c>
      <c r="R147" s="5">
        <v>1</v>
      </c>
      <c r="S147" s="3">
        <v>27</v>
      </c>
      <c r="T147" s="3" t="s">
        <v>631</v>
      </c>
      <c r="U147" s="5" t="s">
        <v>443</v>
      </c>
      <c r="V147" s="3" t="s">
        <v>443</v>
      </c>
      <c r="W147" s="3" t="s">
        <v>443</v>
      </c>
      <c r="X147" s="5" t="s">
        <v>443</v>
      </c>
      <c r="Y147" s="3" t="s">
        <v>443</v>
      </c>
      <c r="Z147" s="3" t="s">
        <v>443</v>
      </c>
      <c r="AA147" s="5" t="s">
        <v>443</v>
      </c>
      <c r="AB147" s="3" t="s">
        <v>443</v>
      </c>
      <c r="AC147" s="3" t="s">
        <v>443</v>
      </c>
      <c r="AD147" s="30">
        <v>0</v>
      </c>
      <c r="AE147" s="3">
        <v>55</v>
      </c>
      <c r="AF147" s="3">
        <v>1</v>
      </c>
      <c r="AG147" s="3">
        <v>27</v>
      </c>
    </row>
    <row r="148" spans="1:34" x14ac:dyDescent="0.25">
      <c r="A148" s="3" t="s">
        <v>111</v>
      </c>
      <c r="B148" s="3" t="s">
        <v>1385</v>
      </c>
      <c r="C148" s="5">
        <v>3</v>
      </c>
      <c r="D148" s="3">
        <v>0</v>
      </c>
      <c r="E148" s="3">
        <v>0</v>
      </c>
      <c r="F148" s="3" t="s">
        <v>497</v>
      </c>
      <c r="G148" s="3" t="s">
        <v>498</v>
      </c>
      <c r="H148" s="3">
        <v>293.5</v>
      </c>
      <c r="I148" s="5">
        <v>20</v>
      </c>
      <c r="J148" s="3">
        <v>36</v>
      </c>
      <c r="K148" s="3" t="s">
        <v>624</v>
      </c>
      <c r="L148" s="5" t="s">
        <v>443</v>
      </c>
      <c r="M148" s="3" t="s">
        <v>443</v>
      </c>
      <c r="N148" s="3" t="s">
        <v>443</v>
      </c>
      <c r="O148" s="5">
        <v>0</v>
      </c>
      <c r="P148" s="3">
        <v>40</v>
      </c>
      <c r="Q148" s="3" t="s">
        <v>630</v>
      </c>
      <c r="R148" s="5">
        <v>20</v>
      </c>
      <c r="S148" s="3">
        <v>36</v>
      </c>
      <c r="T148" s="3" t="s">
        <v>631</v>
      </c>
      <c r="U148" s="5" t="s">
        <v>443</v>
      </c>
      <c r="V148" s="3" t="s">
        <v>443</v>
      </c>
      <c r="W148" s="3" t="s">
        <v>443</v>
      </c>
      <c r="X148" s="5" t="s">
        <v>443</v>
      </c>
      <c r="Y148" s="3" t="s">
        <v>443</v>
      </c>
      <c r="Z148" s="3" t="s">
        <v>443</v>
      </c>
      <c r="AA148" s="5" t="s">
        <v>443</v>
      </c>
      <c r="AB148" s="3" t="s">
        <v>443</v>
      </c>
      <c r="AC148" s="3" t="s">
        <v>443</v>
      </c>
      <c r="AD148" s="30">
        <v>0</v>
      </c>
      <c r="AE148" s="3">
        <v>293.5</v>
      </c>
      <c r="AF148" s="3">
        <v>0</v>
      </c>
      <c r="AG148" s="3">
        <v>40</v>
      </c>
    </row>
    <row r="149" spans="1:34" x14ac:dyDescent="0.25">
      <c r="A149" s="3" t="s">
        <v>112</v>
      </c>
      <c r="B149" s="3" t="s">
        <v>1385</v>
      </c>
      <c r="C149" s="5">
        <v>1.5</v>
      </c>
      <c r="D149" s="3">
        <v>2</v>
      </c>
      <c r="E149" s="3">
        <v>1.5</v>
      </c>
      <c r="F149" s="3">
        <v>76</v>
      </c>
      <c r="G149" s="3">
        <v>44</v>
      </c>
      <c r="H149" s="3">
        <v>76</v>
      </c>
      <c r="I149" s="5">
        <v>3</v>
      </c>
      <c r="J149" s="3">
        <v>70</v>
      </c>
      <c r="K149" s="3" t="s">
        <v>624</v>
      </c>
      <c r="L149" s="5" t="s">
        <v>443</v>
      </c>
      <c r="M149" s="3" t="s">
        <v>443</v>
      </c>
      <c r="N149" s="3" t="s">
        <v>443</v>
      </c>
      <c r="O149" s="5">
        <v>0</v>
      </c>
      <c r="P149" s="3">
        <v>50</v>
      </c>
      <c r="Q149" s="3" t="s">
        <v>630</v>
      </c>
      <c r="R149" s="5">
        <v>3</v>
      </c>
      <c r="S149" s="3">
        <v>70</v>
      </c>
      <c r="T149" s="3" t="s">
        <v>631</v>
      </c>
      <c r="U149" s="5" t="s">
        <v>443</v>
      </c>
      <c r="V149" s="3" t="s">
        <v>443</v>
      </c>
      <c r="W149" s="3" t="s">
        <v>443</v>
      </c>
      <c r="X149" s="5" t="s">
        <v>443</v>
      </c>
      <c r="Y149" s="3" t="s">
        <v>443</v>
      </c>
      <c r="Z149" s="3" t="s">
        <v>443</v>
      </c>
      <c r="AA149" s="5" t="s">
        <v>443</v>
      </c>
      <c r="AB149" s="3" t="s">
        <v>443</v>
      </c>
      <c r="AC149" s="3" t="s">
        <v>443</v>
      </c>
      <c r="AD149" s="30">
        <v>0</v>
      </c>
      <c r="AE149" s="3">
        <v>76</v>
      </c>
      <c r="AF149" s="3">
        <v>0</v>
      </c>
      <c r="AG149" s="3">
        <v>70</v>
      </c>
    </row>
    <row r="150" spans="1:34" x14ac:dyDescent="0.25">
      <c r="A150" s="3" t="s">
        <v>113</v>
      </c>
      <c r="B150" s="3" t="s">
        <v>1379</v>
      </c>
      <c r="C150" s="5">
        <v>0</v>
      </c>
      <c r="D150" s="3">
        <v>0</v>
      </c>
      <c r="E150" s="3">
        <v>0</v>
      </c>
      <c r="F150" s="3">
        <v>74.5</v>
      </c>
      <c r="G150" s="3">
        <v>60</v>
      </c>
      <c r="H150" s="3">
        <v>74.5</v>
      </c>
      <c r="I150" s="5">
        <v>0</v>
      </c>
      <c r="J150" s="3">
        <v>50</v>
      </c>
      <c r="K150" s="3" t="s">
        <v>624</v>
      </c>
      <c r="L150" s="5" t="s">
        <v>443</v>
      </c>
      <c r="M150" s="3" t="s">
        <v>443</v>
      </c>
      <c r="N150" s="3" t="s">
        <v>443</v>
      </c>
      <c r="O150" s="5">
        <v>0</v>
      </c>
      <c r="P150" s="3">
        <v>40</v>
      </c>
      <c r="Q150" s="3" t="s">
        <v>630</v>
      </c>
      <c r="R150" s="5">
        <v>0</v>
      </c>
      <c r="S150" s="3">
        <v>50</v>
      </c>
      <c r="T150" s="3" t="s">
        <v>631</v>
      </c>
      <c r="U150" s="5" t="s">
        <v>443</v>
      </c>
      <c r="V150" s="3" t="s">
        <v>443</v>
      </c>
      <c r="W150" s="3" t="s">
        <v>443</v>
      </c>
      <c r="X150" s="5" t="s">
        <v>443</v>
      </c>
      <c r="Y150" s="3" t="s">
        <v>443</v>
      </c>
      <c r="Z150" s="3" t="s">
        <v>443</v>
      </c>
      <c r="AA150" s="5" t="s">
        <v>443</v>
      </c>
      <c r="AB150" s="3" t="s">
        <v>443</v>
      </c>
      <c r="AC150" s="3" t="s">
        <v>443</v>
      </c>
      <c r="AD150" s="30">
        <v>0</v>
      </c>
      <c r="AE150" s="3">
        <v>74.5</v>
      </c>
      <c r="AF150" s="3">
        <v>0</v>
      </c>
      <c r="AG150" s="3">
        <v>50</v>
      </c>
    </row>
    <row r="151" spans="1:34" x14ac:dyDescent="0.25">
      <c r="A151" s="3" t="s">
        <v>114</v>
      </c>
      <c r="B151" s="3" t="s">
        <v>1379</v>
      </c>
      <c r="C151" s="5">
        <v>2</v>
      </c>
      <c r="D151" s="3">
        <v>2</v>
      </c>
      <c r="E151" s="3">
        <v>2</v>
      </c>
      <c r="F151" s="3">
        <v>39.700000000000003</v>
      </c>
      <c r="G151" s="3">
        <v>15</v>
      </c>
      <c r="H151" s="3">
        <v>39.700000000000003</v>
      </c>
      <c r="I151" s="5">
        <v>3</v>
      </c>
      <c r="J151" s="3">
        <v>40</v>
      </c>
      <c r="K151" s="3" t="s">
        <v>624</v>
      </c>
      <c r="L151" s="5" t="s">
        <v>443</v>
      </c>
      <c r="M151" s="3" t="s">
        <v>443</v>
      </c>
      <c r="N151" s="3" t="s">
        <v>443</v>
      </c>
      <c r="O151" s="5" t="s">
        <v>443</v>
      </c>
      <c r="P151" s="3" t="s">
        <v>443</v>
      </c>
      <c r="Q151" s="3" t="s">
        <v>443</v>
      </c>
      <c r="R151" s="5">
        <v>3</v>
      </c>
      <c r="S151" s="3">
        <v>40</v>
      </c>
      <c r="T151" s="3" t="s">
        <v>631</v>
      </c>
      <c r="U151" s="5" t="s">
        <v>443</v>
      </c>
      <c r="V151" s="3" t="s">
        <v>443</v>
      </c>
      <c r="W151" s="3" t="s">
        <v>443</v>
      </c>
      <c r="X151" s="5" t="s">
        <v>443</v>
      </c>
      <c r="Y151" s="3" t="s">
        <v>443</v>
      </c>
      <c r="Z151" s="3" t="s">
        <v>443</v>
      </c>
      <c r="AA151" s="5" t="s">
        <v>443</v>
      </c>
      <c r="AB151" s="3" t="s">
        <v>443</v>
      </c>
      <c r="AC151" s="3" t="s">
        <v>443</v>
      </c>
      <c r="AD151" s="30">
        <v>2</v>
      </c>
      <c r="AE151" s="3">
        <v>40</v>
      </c>
      <c r="AF151" s="3">
        <v>3</v>
      </c>
      <c r="AG151" s="3">
        <v>40</v>
      </c>
    </row>
    <row r="152" spans="1:34" x14ac:dyDescent="0.25">
      <c r="A152" s="3" t="s">
        <v>115</v>
      </c>
      <c r="B152" s="3" t="s">
        <v>1379</v>
      </c>
      <c r="C152" s="5">
        <v>10</v>
      </c>
      <c r="D152" s="3">
        <v>10</v>
      </c>
      <c r="E152" s="3">
        <v>10</v>
      </c>
      <c r="F152" s="3">
        <v>10</v>
      </c>
      <c r="G152" s="3">
        <v>10</v>
      </c>
      <c r="H152" s="3">
        <v>10</v>
      </c>
      <c r="I152" s="5">
        <v>8</v>
      </c>
      <c r="J152" s="3">
        <v>25</v>
      </c>
      <c r="K152" s="3" t="s">
        <v>624</v>
      </c>
      <c r="L152" s="5" t="s">
        <v>443</v>
      </c>
      <c r="M152" s="3" t="s">
        <v>443</v>
      </c>
      <c r="N152" s="3" t="s">
        <v>443</v>
      </c>
      <c r="O152" s="5">
        <v>0</v>
      </c>
      <c r="P152" s="3">
        <v>30</v>
      </c>
      <c r="Q152" s="3" t="s">
        <v>630</v>
      </c>
      <c r="R152" s="5">
        <v>8</v>
      </c>
      <c r="S152" s="3">
        <v>25</v>
      </c>
      <c r="T152" s="3" t="s">
        <v>631</v>
      </c>
      <c r="U152" s="5" t="s">
        <v>443</v>
      </c>
      <c r="V152" s="3" t="s">
        <v>443</v>
      </c>
      <c r="W152" s="3" t="s">
        <v>443</v>
      </c>
      <c r="X152" s="5" t="s">
        <v>443</v>
      </c>
      <c r="Y152" s="3" t="s">
        <v>443</v>
      </c>
      <c r="Z152" s="3" t="s">
        <v>443</v>
      </c>
      <c r="AA152" s="5" t="s">
        <v>443</v>
      </c>
      <c r="AB152" s="3" t="s">
        <v>443</v>
      </c>
      <c r="AC152" s="3" t="s">
        <v>443</v>
      </c>
      <c r="AD152" s="30">
        <v>0</v>
      </c>
      <c r="AE152" s="3">
        <v>30</v>
      </c>
      <c r="AF152" s="3">
        <v>8</v>
      </c>
      <c r="AG152" s="3">
        <v>25</v>
      </c>
    </row>
    <row r="153" spans="1:34" x14ac:dyDescent="0.25">
      <c r="A153" s="3" t="s">
        <v>116</v>
      </c>
      <c r="B153" s="3" t="s">
        <v>1379</v>
      </c>
      <c r="C153" s="5">
        <v>2</v>
      </c>
      <c r="D153" s="3" t="s">
        <v>443</v>
      </c>
      <c r="E153" s="3">
        <v>2</v>
      </c>
      <c r="F153" s="3">
        <v>14</v>
      </c>
      <c r="G153" s="3" t="s">
        <v>443</v>
      </c>
      <c r="H153" s="3">
        <v>14</v>
      </c>
      <c r="I153" s="5" t="s">
        <v>443</v>
      </c>
      <c r="J153" s="3" t="s">
        <v>443</v>
      </c>
      <c r="K153" s="3" t="s">
        <v>443</v>
      </c>
      <c r="L153" s="5" t="s">
        <v>443</v>
      </c>
      <c r="M153" s="3" t="s">
        <v>443</v>
      </c>
      <c r="N153" s="3" t="s">
        <v>443</v>
      </c>
      <c r="O153" s="5" t="s">
        <v>443</v>
      </c>
      <c r="P153" s="3" t="s">
        <v>443</v>
      </c>
      <c r="Q153" s="3" t="s">
        <v>443</v>
      </c>
      <c r="R153" s="5" t="s">
        <v>443</v>
      </c>
      <c r="S153" s="3" t="s">
        <v>443</v>
      </c>
      <c r="T153" s="3" t="s">
        <v>443</v>
      </c>
      <c r="U153" s="5" t="s">
        <v>443</v>
      </c>
      <c r="V153" s="3" t="s">
        <v>443</v>
      </c>
      <c r="W153" s="3" t="s">
        <v>443</v>
      </c>
      <c r="X153" s="5" t="s">
        <v>443</v>
      </c>
      <c r="Y153" s="3" t="s">
        <v>443</v>
      </c>
      <c r="Z153" s="3" t="s">
        <v>443</v>
      </c>
      <c r="AA153" s="5">
        <v>2</v>
      </c>
      <c r="AB153" s="3">
        <v>13.6</v>
      </c>
      <c r="AC153" s="3" t="s">
        <v>637</v>
      </c>
      <c r="AD153" s="30">
        <v>2</v>
      </c>
      <c r="AE153" s="3">
        <v>14</v>
      </c>
      <c r="AF153" s="3">
        <v>2</v>
      </c>
      <c r="AG153" s="3">
        <v>14</v>
      </c>
      <c r="AH153" s="4" t="s">
        <v>653</v>
      </c>
    </row>
    <row r="154" spans="1:34" x14ac:dyDescent="0.25">
      <c r="A154" s="3" t="s">
        <v>117</v>
      </c>
      <c r="B154" s="3" t="s">
        <v>1379</v>
      </c>
      <c r="C154" s="5">
        <v>0</v>
      </c>
      <c r="D154" s="3">
        <v>0</v>
      </c>
      <c r="E154" s="3">
        <v>0</v>
      </c>
      <c r="F154" s="3" t="s">
        <v>499</v>
      </c>
      <c r="G154" s="3">
        <v>40</v>
      </c>
      <c r="H154" s="3">
        <v>63.5</v>
      </c>
      <c r="I154" s="5">
        <v>0</v>
      </c>
      <c r="J154" s="3">
        <v>50</v>
      </c>
      <c r="K154" s="3" t="s">
        <v>624</v>
      </c>
      <c r="L154" s="5" t="s">
        <v>443</v>
      </c>
      <c r="M154" s="3" t="s">
        <v>443</v>
      </c>
      <c r="N154" s="3" t="s">
        <v>443</v>
      </c>
      <c r="O154" s="5">
        <v>6</v>
      </c>
      <c r="P154" s="3">
        <v>25</v>
      </c>
      <c r="Q154" s="3" t="s">
        <v>630</v>
      </c>
      <c r="R154" s="5">
        <v>0</v>
      </c>
      <c r="S154" s="3">
        <v>50</v>
      </c>
      <c r="T154" s="3" t="s">
        <v>631</v>
      </c>
      <c r="U154" s="5" t="s">
        <v>443</v>
      </c>
      <c r="V154" s="3" t="s">
        <v>443</v>
      </c>
      <c r="W154" s="3" t="s">
        <v>443</v>
      </c>
      <c r="X154" s="5" t="s">
        <v>443</v>
      </c>
      <c r="Y154" s="3" t="s">
        <v>443</v>
      </c>
      <c r="Z154" s="3" t="s">
        <v>443</v>
      </c>
      <c r="AA154" s="5" t="s">
        <v>443</v>
      </c>
      <c r="AB154" s="3" t="s">
        <v>443</v>
      </c>
      <c r="AC154" s="3" t="s">
        <v>443</v>
      </c>
      <c r="AD154" s="30">
        <v>0</v>
      </c>
      <c r="AE154" s="3">
        <v>63.5</v>
      </c>
      <c r="AF154" s="3">
        <v>0</v>
      </c>
      <c r="AG154" s="3">
        <v>50</v>
      </c>
    </row>
    <row r="155" spans="1:34" x14ac:dyDescent="0.25">
      <c r="A155" s="3" t="s">
        <v>439</v>
      </c>
      <c r="B155" s="3" t="s">
        <v>1379</v>
      </c>
      <c r="C155" s="5" t="s">
        <v>443</v>
      </c>
      <c r="D155" s="3">
        <v>2</v>
      </c>
      <c r="E155" s="3">
        <v>2</v>
      </c>
      <c r="F155" s="3" t="s">
        <v>443</v>
      </c>
      <c r="G155" s="3">
        <v>2</v>
      </c>
      <c r="H155" s="3">
        <v>2</v>
      </c>
      <c r="I155" s="5" t="s">
        <v>443</v>
      </c>
      <c r="J155" s="3" t="s">
        <v>443</v>
      </c>
      <c r="K155" s="3" t="s">
        <v>443</v>
      </c>
      <c r="L155" s="5" t="s">
        <v>443</v>
      </c>
      <c r="M155" s="3" t="s">
        <v>443</v>
      </c>
      <c r="N155" s="3" t="s">
        <v>443</v>
      </c>
      <c r="O155" s="5" t="s">
        <v>443</v>
      </c>
      <c r="P155" s="3" t="s">
        <v>443</v>
      </c>
      <c r="Q155" s="3" t="s">
        <v>443</v>
      </c>
      <c r="R155" s="5" t="s">
        <v>443</v>
      </c>
      <c r="S155" s="3" t="s">
        <v>443</v>
      </c>
      <c r="T155" s="3" t="s">
        <v>443</v>
      </c>
      <c r="U155" s="5" t="s">
        <v>443</v>
      </c>
      <c r="V155" s="3" t="s">
        <v>443</v>
      </c>
      <c r="W155" s="3" t="s">
        <v>443</v>
      </c>
      <c r="X155" s="5" t="s">
        <v>443</v>
      </c>
      <c r="Y155" s="3" t="s">
        <v>443</v>
      </c>
      <c r="Z155" s="3" t="s">
        <v>443</v>
      </c>
      <c r="AA155" s="5">
        <v>1</v>
      </c>
      <c r="AB155" s="3">
        <v>18</v>
      </c>
      <c r="AC155" s="3" t="s">
        <v>646</v>
      </c>
      <c r="AD155" s="30">
        <v>1</v>
      </c>
      <c r="AE155" s="3">
        <v>18</v>
      </c>
      <c r="AF155" s="3">
        <v>1</v>
      </c>
      <c r="AG155" s="3">
        <v>18</v>
      </c>
      <c r="AH155" s="4" t="s">
        <v>653</v>
      </c>
    </row>
    <row r="156" spans="1:34" x14ac:dyDescent="0.25">
      <c r="A156" s="3" t="s">
        <v>118</v>
      </c>
      <c r="B156" s="3" t="s">
        <v>1379</v>
      </c>
      <c r="C156" s="5">
        <v>0</v>
      </c>
      <c r="D156" s="3">
        <v>0</v>
      </c>
      <c r="E156" s="3">
        <v>0</v>
      </c>
      <c r="F156" s="3" t="s">
        <v>614</v>
      </c>
      <c r="G156" s="3" t="s">
        <v>617</v>
      </c>
      <c r="H156" s="3">
        <v>74</v>
      </c>
      <c r="I156" s="5">
        <v>0</v>
      </c>
      <c r="J156" s="3">
        <v>50</v>
      </c>
      <c r="K156" s="3" t="s">
        <v>624</v>
      </c>
      <c r="L156" s="5" t="s">
        <v>443</v>
      </c>
      <c r="M156" s="3" t="s">
        <v>443</v>
      </c>
      <c r="N156" s="3" t="s">
        <v>443</v>
      </c>
      <c r="O156" s="5">
        <v>3</v>
      </c>
      <c r="P156" s="3">
        <v>36</v>
      </c>
      <c r="Q156" s="3" t="s">
        <v>630</v>
      </c>
      <c r="R156" s="5">
        <v>0</v>
      </c>
      <c r="S156" s="3">
        <v>50</v>
      </c>
      <c r="T156" s="3" t="s">
        <v>631</v>
      </c>
      <c r="U156" s="5" t="s">
        <v>443</v>
      </c>
      <c r="V156" s="3" t="s">
        <v>443</v>
      </c>
      <c r="W156" s="3" t="s">
        <v>443</v>
      </c>
      <c r="X156" s="5" t="s">
        <v>443</v>
      </c>
      <c r="Y156" s="3" t="s">
        <v>443</v>
      </c>
      <c r="Z156" s="3" t="s">
        <v>443</v>
      </c>
      <c r="AA156" s="5" t="s">
        <v>443</v>
      </c>
      <c r="AB156" s="3" t="s">
        <v>443</v>
      </c>
      <c r="AC156" s="3" t="s">
        <v>443</v>
      </c>
      <c r="AD156" s="30">
        <v>0</v>
      </c>
      <c r="AE156" s="3">
        <v>74</v>
      </c>
      <c r="AF156" s="3">
        <v>0</v>
      </c>
      <c r="AG156" s="3">
        <v>50</v>
      </c>
    </row>
    <row r="157" spans="1:34" x14ac:dyDescent="0.25">
      <c r="A157" s="3" t="s">
        <v>119</v>
      </c>
      <c r="B157" s="3" t="s">
        <v>1381</v>
      </c>
      <c r="C157" s="5">
        <v>50</v>
      </c>
      <c r="D157" s="3">
        <v>50</v>
      </c>
      <c r="E157" s="3">
        <v>50</v>
      </c>
      <c r="F157" s="3">
        <v>823.5</v>
      </c>
      <c r="G157" s="3">
        <v>602</v>
      </c>
      <c r="H157" s="3">
        <v>823.5</v>
      </c>
      <c r="I157" s="5" t="s">
        <v>443</v>
      </c>
      <c r="J157" s="3" t="s">
        <v>443</v>
      </c>
      <c r="K157" s="3" t="s">
        <v>443</v>
      </c>
      <c r="L157" s="5">
        <v>73</v>
      </c>
      <c r="M157" s="3">
        <v>400</v>
      </c>
      <c r="N157" s="3" t="s">
        <v>629</v>
      </c>
      <c r="O157" s="5">
        <v>73</v>
      </c>
      <c r="P157" s="3">
        <v>852</v>
      </c>
      <c r="Q157" s="3" t="s">
        <v>630</v>
      </c>
      <c r="R157" s="5" t="s">
        <v>443</v>
      </c>
      <c r="S157" s="3" t="s">
        <v>443</v>
      </c>
      <c r="T157" s="3" t="s">
        <v>443</v>
      </c>
      <c r="U157" s="5" t="s">
        <v>443</v>
      </c>
      <c r="V157" s="3" t="s">
        <v>443</v>
      </c>
      <c r="W157" s="3" t="s">
        <v>443</v>
      </c>
      <c r="X157" s="5">
        <v>133</v>
      </c>
      <c r="Y157" s="3">
        <v>168</v>
      </c>
      <c r="Z157" s="3" t="s">
        <v>443</v>
      </c>
      <c r="AA157" s="5" t="s">
        <v>443</v>
      </c>
      <c r="AB157" s="3" t="s">
        <v>443</v>
      </c>
      <c r="AC157" s="3" t="s">
        <v>443</v>
      </c>
      <c r="AD157" s="30">
        <v>50</v>
      </c>
      <c r="AE157" s="3">
        <v>852</v>
      </c>
      <c r="AF157" s="3">
        <v>73</v>
      </c>
      <c r="AG157" s="3">
        <v>823.5</v>
      </c>
    </row>
    <row r="158" spans="1:34" x14ac:dyDescent="0.25">
      <c r="A158" s="3" t="s">
        <v>120</v>
      </c>
      <c r="B158" s="3" t="s">
        <v>1385</v>
      </c>
      <c r="C158" s="5">
        <v>1</v>
      </c>
      <c r="D158" s="3">
        <v>1</v>
      </c>
      <c r="E158" s="3">
        <v>1</v>
      </c>
      <c r="F158" s="3">
        <v>54</v>
      </c>
      <c r="G158" s="3">
        <v>66</v>
      </c>
      <c r="H158" s="3">
        <v>66</v>
      </c>
      <c r="I158" s="5">
        <v>1</v>
      </c>
      <c r="J158" s="3">
        <v>25</v>
      </c>
      <c r="K158" s="3" t="s">
        <v>624</v>
      </c>
      <c r="L158" s="5" t="s">
        <v>443</v>
      </c>
      <c r="M158" s="3" t="s">
        <v>443</v>
      </c>
      <c r="N158" s="3" t="s">
        <v>443</v>
      </c>
      <c r="O158" s="5">
        <v>0</v>
      </c>
      <c r="P158" s="3">
        <v>40</v>
      </c>
      <c r="Q158" s="3" t="s">
        <v>630</v>
      </c>
      <c r="R158" s="5" t="s">
        <v>443</v>
      </c>
      <c r="S158" s="3" t="s">
        <v>443</v>
      </c>
      <c r="T158" s="3" t="s">
        <v>443</v>
      </c>
      <c r="U158" s="5" t="s">
        <v>443</v>
      </c>
      <c r="V158" s="3" t="s">
        <v>443</v>
      </c>
      <c r="W158" s="3" t="s">
        <v>443</v>
      </c>
      <c r="X158" s="5" t="s">
        <v>443</v>
      </c>
      <c r="Y158" s="3" t="s">
        <v>443</v>
      </c>
      <c r="Z158" s="3" t="s">
        <v>443</v>
      </c>
      <c r="AA158" s="5" t="s">
        <v>443</v>
      </c>
      <c r="AB158" s="3" t="s">
        <v>443</v>
      </c>
      <c r="AC158" s="3" t="s">
        <v>443</v>
      </c>
      <c r="AD158" s="30">
        <v>0</v>
      </c>
      <c r="AE158" s="3">
        <v>66</v>
      </c>
      <c r="AF158" s="3">
        <v>1</v>
      </c>
      <c r="AG158" s="3">
        <v>40</v>
      </c>
    </row>
    <row r="159" spans="1:34" x14ac:dyDescent="0.25">
      <c r="A159" s="3" t="s">
        <v>121</v>
      </c>
      <c r="B159" s="3" t="s">
        <v>1385</v>
      </c>
      <c r="C159" s="5">
        <v>0</v>
      </c>
      <c r="D159" s="3">
        <v>1</v>
      </c>
      <c r="E159" s="3">
        <v>0</v>
      </c>
      <c r="F159" s="3">
        <v>30</v>
      </c>
      <c r="G159" s="3">
        <v>31</v>
      </c>
      <c r="H159" s="3">
        <v>31</v>
      </c>
      <c r="I159" s="5">
        <v>1</v>
      </c>
      <c r="J159" s="3">
        <v>55</v>
      </c>
      <c r="K159" s="3" t="s">
        <v>624</v>
      </c>
      <c r="L159" s="5" t="s">
        <v>443</v>
      </c>
      <c r="M159" s="3" t="s">
        <v>443</v>
      </c>
      <c r="N159" s="3" t="s">
        <v>443</v>
      </c>
      <c r="O159" s="5">
        <v>0</v>
      </c>
      <c r="P159" s="3">
        <v>40</v>
      </c>
      <c r="Q159" s="3" t="s">
        <v>630</v>
      </c>
      <c r="R159" s="5" t="s">
        <v>443</v>
      </c>
      <c r="S159" s="3" t="s">
        <v>443</v>
      </c>
      <c r="T159" s="3" t="s">
        <v>443</v>
      </c>
      <c r="U159" s="5" t="s">
        <v>443</v>
      </c>
      <c r="V159" s="3" t="s">
        <v>443</v>
      </c>
      <c r="W159" s="3" t="s">
        <v>443</v>
      </c>
      <c r="X159" s="5" t="s">
        <v>443</v>
      </c>
      <c r="Y159" s="3" t="s">
        <v>443</v>
      </c>
      <c r="Z159" s="3" t="s">
        <v>443</v>
      </c>
      <c r="AA159" s="5" t="s">
        <v>443</v>
      </c>
      <c r="AB159" s="3" t="s">
        <v>443</v>
      </c>
      <c r="AC159" s="3" t="s">
        <v>443</v>
      </c>
      <c r="AD159" s="30">
        <v>0</v>
      </c>
      <c r="AE159" s="3">
        <v>55</v>
      </c>
      <c r="AF159" s="3">
        <v>0</v>
      </c>
      <c r="AG159" s="3">
        <v>40</v>
      </c>
    </row>
    <row r="160" spans="1:34" x14ac:dyDescent="0.25">
      <c r="A160" s="3" t="s">
        <v>122</v>
      </c>
      <c r="B160" s="3" t="s">
        <v>1381</v>
      </c>
      <c r="C160" s="5">
        <v>6</v>
      </c>
      <c r="D160" s="3">
        <v>25</v>
      </c>
      <c r="E160" s="3">
        <v>6</v>
      </c>
      <c r="F160" s="3">
        <v>1022.5</v>
      </c>
      <c r="G160" s="3">
        <v>1213</v>
      </c>
      <c r="H160" s="3">
        <v>1213</v>
      </c>
      <c r="I160" s="5" t="s">
        <v>443</v>
      </c>
      <c r="J160" s="3" t="s">
        <v>443</v>
      </c>
      <c r="K160" s="3" t="s">
        <v>443</v>
      </c>
      <c r="L160" s="5">
        <v>37</v>
      </c>
      <c r="M160" s="3">
        <v>366</v>
      </c>
      <c r="N160" s="3" t="s">
        <v>629</v>
      </c>
      <c r="O160" s="5">
        <v>37</v>
      </c>
      <c r="P160" s="3">
        <v>366</v>
      </c>
      <c r="Q160" s="3" t="s">
        <v>630</v>
      </c>
      <c r="R160" s="5" t="s">
        <v>443</v>
      </c>
      <c r="S160" s="3" t="s">
        <v>443</v>
      </c>
      <c r="T160" s="3" t="s">
        <v>443</v>
      </c>
      <c r="U160" s="5" t="s">
        <v>443</v>
      </c>
      <c r="V160" s="3" t="s">
        <v>443</v>
      </c>
      <c r="W160" s="3" t="s">
        <v>443</v>
      </c>
      <c r="X160" s="5">
        <v>65</v>
      </c>
      <c r="Y160" s="3">
        <v>768</v>
      </c>
      <c r="Z160" s="3" t="s">
        <v>634</v>
      </c>
      <c r="AA160" s="5" t="s">
        <v>443</v>
      </c>
      <c r="AB160" s="3" t="s">
        <v>443</v>
      </c>
      <c r="AC160" s="3" t="s">
        <v>443</v>
      </c>
      <c r="AD160" s="30">
        <v>6</v>
      </c>
      <c r="AE160" s="3">
        <v>1213</v>
      </c>
      <c r="AF160" s="3">
        <v>37</v>
      </c>
      <c r="AG160" s="3">
        <v>768</v>
      </c>
    </row>
    <row r="161" spans="1:34" x14ac:dyDescent="0.25">
      <c r="A161" s="3" t="s">
        <v>123</v>
      </c>
      <c r="B161" s="3" t="s">
        <v>1381</v>
      </c>
      <c r="C161" s="5">
        <v>212.5</v>
      </c>
      <c r="D161" s="3">
        <v>250</v>
      </c>
      <c r="E161" s="3">
        <v>212.5</v>
      </c>
      <c r="F161" s="3">
        <v>800</v>
      </c>
      <c r="G161" s="3">
        <v>800</v>
      </c>
      <c r="H161" s="3">
        <v>800</v>
      </c>
      <c r="I161" s="5" t="s">
        <v>443</v>
      </c>
      <c r="J161" s="3" t="s">
        <v>443</v>
      </c>
      <c r="K161" s="3" t="s">
        <v>443</v>
      </c>
      <c r="L161" s="5">
        <v>280</v>
      </c>
      <c r="M161" s="3">
        <v>390</v>
      </c>
      <c r="N161" s="3" t="s">
        <v>629</v>
      </c>
      <c r="O161" s="5" t="s">
        <v>443</v>
      </c>
      <c r="P161" s="3" t="s">
        <v>443</v>
      </c>
      <c r="Q161" s="3" t="s">
        <v>443</v>
      </c>
      <c r="R161" s="5" t="s">
        <v>443</v>
      </c>
      <c r="S161" s="3" t="s">
        <v>443</v>
      </c>
      <c r="T161" s="3" t="s">
        <v>443</v>
      </c>
      <c r="U161" s="5" t="s">
        <v>443</v>
      </c>
      <c r="V161" s="3" t="s">
        <v>443</v>
      </c>
      <c r="W161" s="3" t="s">
        <v>443</v>
      </c>
      <c r="X161" s="5">
        <v>370</v>
      </c>
      <c r="Y161" s="3">
        <v>525</v>
      </c>
      <c r="Z161" s="3" t="s">
        <v>634</v>
      </c>
      <c r="AA161" s="5">
        <v>280</v>
      </c>
      <c r="AB161" s="3">
        <v>390</v>
      </c>
      <c r="AC161" s="3" t="s">
        <v>638</v>
      </c>
      <c r="AD161" s="30">
        <v>212.5</v>
      </c>
      <c r="AE161" s="3">
        <v>800</v>
      </c>
      <c r="AF161" s="3">
        <v>280</v>
      </c>
      <c r="AG161" s="3">
        <v>525</v>
      </c>
    </row>
    <row r="162" spans="1:34" x14ac:dyDescent="0.25">
      <c r="A162" s="3" t="s">
        <v>124</v>
      </c>
      <c r="B162" s="3" t="s">
        <v>1381</v>
      </c>
      <c r="C162" s="5">
        <v>88</v>
      </c>
      <c r="D162" s="3">
        <v>88</v>
      </c>
      <c r="E162" s="3">
        <v>88</v>
      </c>
      <c r="F162" s="3" t="s">
        <v>500</v>
      </c>
      <c r="G162" s="3" t="s">
        <v>501</v>
      </c>
      <c r="H162" s="3">
        <v>1870</v>
      </c>
      <c r="I162" s="5" t="s">
        <v>443</v>
      </c>
      <c r="J162" s="3" t="s">
        <v>443</v>
      </c>
      <c r="K162" s="3" t="s">
        <v>443</v>
      </c>
      <c r="L162" s="5">
        <v>88</v>
      </c>
      <c r="M162" s="3">
        <v>1500</v>
      </c>
      <c r="N162" s="3" t="s">
        <v>629</v>
      </c>
      <c r="O162" s="5" t="s">
        <v>443</v>
      </c>
      <c r="P162" s="3" t="s">
        <v>443</v>
      </c>
      <c r="Q162" s="3" t="s">
        <v>443</v>
      </c>
      <c r="R162" s="5" t="s">
        <v>443</v>
      </c>
      <c r="S162" s="3" t="s">
        <v>443</v>
      </c>
      <c r="T162" s="3" t="s">
        <v>443</v>
      </c>
      <c r="U162" s="5">
        <v>137</v>
      </c>
      <c r="V162" s="3">
        <v>1500</v>
      </c>
      <c r="W162" s="3" t="s">
        <v>633</v>
      </c>
      <c r="X162" s="5">
        <v>196</v>
      </c>
      <c r="Y162" s="3">
        <v>717</v>
      </c>
      <c r="Z162" s="3" t="s">
        <v>634</v>
      </c>
      <c r="AA162" s="5">
        <v>88</v>
      </c>
      <c r="AB162" s="3">
        <v>1500</v>
      </c>
      <c r="AC162" s="3" t="s">
        <v>638</v>
      </c>
      <c r="AD162" s="30">
        <v>88</v>
      </c>
      <c r="AE162" s="3">
        <v>1870</v>
      </c>
      <c r="AF162" s="3">
        <v>88</v>
      </c>
      <c r="AG162" s="3">
        <v>1500</v>
      </c>
    </row>
    <row r="163" spans="1:34" x14ac:dyDescent="0.25">
      <c r="A163" s="3" t="s">
        <v>125</v>
      </c>
      <c r="B163" s="3" t="s">
        <v>1381</v>
      </c>
      <c r="C163" s="5">
        <v>220</v>
      </c>
      <c r="D163" s="3">
        <v>240</v>
      </c>
      <c r="E163" s="3">
        <v>220</v>
      </c>
      <c r="F163" s="3">
        <v>690</v>
      </c>
      <c r="G163" s="3">
        <v>730</v>
      </c>
      <c r="H163" s="3">
        <v>730</v>
      </c>
      <c r="I163" s="5" t="s">
        <v>443</v>
      </c>
      <c r="J163" s="3" t="s">
        <v>443</v>
      </c>
      <c r="K163" s="3" t="s">
        <v>443</v>
      </c>
      <c r="L163" s="5">
        <v>73</v>
      </c>
      <c r="M163" s="3">
        <v>360</v>
      </c>
      <c r="N163" s="3" t="s">
        <v>629</v>
      </c>
      <c r="O163" s="5">
        <v>73</v>
      </c>
      <c r="P163" s="3">
        <v>400</v>
      </c>
      <c r="Q163" s="3" t="s">
        <v>630</v>
      </c>
      <c r="R163" s="5" t="s">
        <v>443</v>
      </c>
      <c r="S163" s="3" t="s">
        <v>443</v>
      </c>
      <c r="T163" s="3" t="s">
        <v>443</v>
      </c>
      <c r="U163" s="5">
        <v>315</v>
      </c>
      <c r="V163" s="3">
        <v>360</v>
      </c>
      <c r="W163" s="3" t="s">
        <v>633</v>
      </c>
      <c r="X163" s="5">
        <v>301</v>
      </c>
      <c r="Y163" s="3">
        <v>384</v>
      </c>
      <c r="Z163" s="3" t="s">
        <v>634</v>
      </c>
      <c r="AA163" s="5">
        <v>73</v>
      </c>
      <c r="AB163" s="3">
        <v>360</v>
      </c>
      <c r="AC163" s="3" t="s">
        <v>638</v>
      </c>
      <c r="AD163" s="30">
        <v>73</v>
      </c>
      <c r="AE163" s="3">
        <v>730</v>
      </c>
      <c r="AF163" s="3">
        <v>73</v>
      </c>
      <c r="AG163" s="3">
        <v>400</v>
      </c>
    </row>
    <row r="164" spans="1:34" x14ac:dyDescent="0.25">
      <c r="A164" s="3" t="s">
        <v>126</v>
      </c>
      <c r="B164" s="3" t="s">
        <v>1381</v>
      </c>
      <c r="C164" s="5">
        <v>210</v>
      </c>
      <c r="D164" s="3">
        <v>210</v>
      </c>
      <c r="E164" s="3">
        <v>210</v>
      </c>
      <c r="F164" s="3">
        <v>2340</v>
      </c>
      <c r="G164" s="3">
        <v>2340</v>
      </c>
      <c r="H164" s="3">
        <v>2340</v>
      </c>
      <c r="I164" s="5" t="s">
        <v>443</v>
      </c>
      <c r="J164" s="3" t="s">
        <v>443</v>
      </c>
      <c r="K164" s="3" t="s">
        <v>443</v>
      </c>
      <c r="L164" s="5">
        <v>210</v>
      </c>
      <c r="M164" s="3">
        <v>1300</v>
      </c>
      <c r="N164" s="3" t="s">
        <v>629</v>
      </c>
      <c r="O164" s="5" t="s">
        <v>443</v>
      </c>
      <c r="P164" s="3" t="s">
        <v>443</v>
      </c>
      <c r="Q164" s="3" t="s">
        <v>443</v>
      </c>
      <c r="R164" s="5" t="s">
        <v>443</v>
      </c>
      <c r="S164" s="3" t="s">
        <v>443</v>
      </c>
      <c r="T164" s="3" t="s">
        <v>443</v>
      </c>
      <c r="U164" s="13">
        <v>143</v>
      </c>
      <c r="V164" s="3">
        <v>1192</v>
      </c>
      <c r="W164" s="3" t="s">
        <v>633</v>
      </c>
      <c r="X164" s="5">
        <v>225</v>
      </c>
      <c r="Y164" s="3">
        <v>1719</v>
      </c>
      <c r="Z164" s="3" t="s">
        <v>634</v>
      </c>
      <c r="AA164" s="5">
        <v>210</v>
      </c>
      <c r="AB164" s="3">
        <v>1300</v>
      </c>
      <c r="AC164" s="3" t="s">
        <v>638</v>
      </c>
      <c r="AD164" s="30">
        <v>143</v>
      </c>
      <c r="AE164" s="3">
        <v>2340</v>
      </c>
      <c r="AF164" s="3">
        <v>210</v>
      </c>
      <c r="AG164" s="3">
        <v>1719</v>
      </c>
    </row>
    <row r="165" spans="1:34" x14ac:dyDescent="0.25">
      <c r="A165" s="3" t="s">
        <v>127</v>
      </c>
      <c r="B165" s="3" t="s">
        <v>1381</v>
      </c>
      <c r="C165" s="5">
        <v>44</v>
      </c>
      <c r="D165" s="3">
        <v>44</v>
      </c>
      <c r="E165" s="3">
        <v>44</v>
      </c>
      <c r="F165" s="3">
        <v>896</v>
      </c>
      <c r="G165" s="3">
        <v>896</v>
      </c>
      <c r="H165" s="3">
        <v>896</v>
      </c>
      <c r="I165" s="5" t="s">
        <v>443</v>
      </c>
      <c r="J165" s="3" t="s">
        <v>443</v>
      </c>
      <c r="K165" s="3" t="s">
        <v>443</v>
      </c>
      <c r="L165" s="5">
        <v>44</v>
      </c>
      <c r="M165" s="3">
        <v>80</v>
      </c>
      <c r="N165" s="3" t="s">
        <v>629</v>
      </c>
      <c r="O165" s="5" t="s">
        <v>443</v>
      </c>
      <c r="P165" s="3" t="s">
        <v>443</v>
      </c>
      <c r="Q165" s="3" t="s">
        <v>443</v>
      </c>
      <c r="R165" s="5" t="s">
        <v>443</v>
      </c>
      <c r="S165" s="3" t="s">
        <v>443</v>
      </c>
      <c r="T165" s="3" t="s">
        <v>443</v>
      </c>
      <c r="U165" s="5">
        <v>80</v>
      </c>
      <c r="V165" s="3">
        <v>80</v>
      </c>
      <c r="W165" s="3" t="s">
        <v>633</v>
      </c>
      <c r="X165" s="5" t="s">
        <v>443</v>
      </c>
      <c r="Y165" s="3" t="s">
        <v>443</v>
      </c>
      <c r="Z165" s="3" t="s">
        <v>443</v>
      </c>
      <c r="AA165" s="5">
        <v>44</v>
      </c>
      <c r="AB165" s="3">
        <v>80</v>
      </c>
      <c r="AC165" s="3" t="s">
        <v>638</v>
      </c>
      <c r="AD165" s="30">
        <v>44</v>
      </c>
      <c r="AE165" s="3">
        <v>896</v>
      </c>
      <c r="AF165" s="3">
        <v>44</v>
      </c>
      <c r="AG165" s="3">
        <v>80</v>
      </c>
    </row>
    <row r="166" spans="1:34" x14ac:dyDescent="0.25">
      <c r="A166" s="3" t="s">
        <v>128</v>
      </c>
      <c r="B166" s="3" t="s">
        <v>1381</v>
      </c>
      <c r="C166" s="5">
        <v>142</v>
      </c>
      <c r="D166" s="3">
        <v>142</v>
      </c>
      <c r="E166" s="3">
        <v>142</v>
      </c>
      <c r="F166" s="3" t="s">
        <v>502</v>
      </c>
      <c r="G166" s="3">
        <v>1705</v>
      </c>
      <c r="H166" s="3">
        <v>1817.5</v>
      </c>
      <c r="I166" s="5" t="s">
        <v>443</v>
      </c>
      <c r="J166" s="3" t="s">
        <v>443</v>
      </c>
      <c r="K166" s="3" t="s">
        <v>443</v>
      </c>
      <c r="L166" s="5">
        <v>142</v>
      </c>
      <c r="M166" s="3">
        <v>1050</v>
      </c>
      <c r="N166" s="3" t="s">
        <v>629</v>
      </c>
      <c r="O166" s="5">
        <v>142</v>
      </c>
      <c r="P166" s="3">
        <v>565</v>
      </c>
      <c r="Q166" s="3" t="s">
        <v>630</v>
      </c>
      <c r="R166" s="5" t="s">
        <v>443</v>
      </c>
      <c r="S166" s="3" t="s">
        <v>443</v>
      </c>
      <c r="T166" s="3" t="s">
        <v>443</v>
      </c>
      <c r="U166" s="5">
        <v>246</v>
      </c>
      <c r="V166" s="3">
        <v>1050</v>
      </c>
      <c r="W166" s="3" t="s">
        <v>633</v>
      </c>
      <c r="X166" s="5">
        <v>225</v>
      </c>
      <c r="Y166" s="3">
        <v>646</v>
      </c>
      <c r="Z166" s="3" t="s">
        <v>634</v>
      </c>
      <c r="AA166" s="5">
        <v>142</v>
      </c>
      <c r="AB166" s="3">
        <v>1050</v>
      </c>
      <c r="AC166" s="3" t="s">
        <v>638</v>
      </c>
      <c r="AD166" s="30">
        <v>142</v>
      </c>
      <c r="AE166" s="3">
        <v>1817.5</v>
      </c>
      <c r="AF166" s="3">
        <v>142</v>
      </c>
      <c r="AG166" s="3">
        <v>1050</v>
      </c>
    </row>
    <row r="167" spans="1:34" x14ac:dyDescent="0.25">
      <c r="A167" s="3" t="s">
        <v>129</v>
      </c>
      <c r="B167" s="3" t="s">
        <v>1381</v>
      </c>
      <c r="C167" s="5">
        <v>88</v>
      </c>
      <c r="D167" s="3">
        <v>88</v>
      </c>
      <c r="E167" s="3">
        <v>88</v>
      </c>
      <c r="F167" s="3">
        <v>1097</v>
      </c>
      <c r="G167" s="3">
        <v>1097</v>
      </c>
      <c r="H167" s="3">
        <v>1097</v>
      </c>
      <c r="I167" s="5" t="s">
        <v>443</v>
      </c>
      <c r="J167" s="3" t="s">
        <v>443</v>
      </c>
      <c r="K167" s="3" t="s">
        <v>443</v>
      </c>
      <c r="L167" s="5">
        <v>88</v>
      </c>
      <c r="M167" s="3">
        <v>1097</v>
      </c>
      <c r="N167" s="3" t="s">
        <v>629</v>
      </c>
      <c r="O167" s="5" t="s">
        <v>443</v>
      </c>
      <c r="P167" s="3" t="s">
        <v>443</v>
      </c>
      <c r="Q167" s="3" t="s">
        <v>443</v>
      </c>
      <c r="R167" s="5" t="s">
        <v>443</v>
      </c>
      <c r="S167" s="3" t="s">
        <v>443</v>
      </c>
      <c r="T167" s="3" t="s">
        <v>443</v>
      </c>
      <c r="U167" s="5" t="s">
        <v>443</v>
      </c>
      <c r="V167" s="3" t="s">
        <v>443</v>
      </c>
      <c r="W167" s="3" t="s">
        <v>443</v>
      </c>
      <c r="X167" s="5">
        <v>228</v>
      </c>
      <c r="Y167" s="3">
        <v>1097</v>
      </c>
      <c r="Z167" s="3" t="s">
        <v>634</v>
      </c>
      <c r="AA167" s="5">
        <v>88</v>
      </c>
      <c r="AB167" s="3">
        <v>1097</v>
      </c>
      <c r="AC167" s="3" t="s">
        <v>638</v>
      </c>
      <c r="AD167" s="30">
        <v>88</v>
      </c>
      <c r="AE167" s="3">
        <v>1097</v>
      </c>
      <c r="AF167" s="3">
        <v>88</v>
      </c>
      <c r="AG167" s="3">
        <v>1097</v>
      </c>
      <c r="AH167" s="4" t="s">
        <v>653</v>
      </c>
    </row>
    <row r="168" spans="1:34" x14ac:dyDescent="0.25">
      <c r="A168" s="3" t="s">
        <v>130</v>
      </c>
      <c r="B168" s="3" t="s">
        <v>1379</v>
      </c>
      <c r="C168" s="5">
        <v>0</v>
      </c>
      <c r="D168" s="3">
        <v>1.5</v>
      </c>
      <c r="E168" s="3">
        <v>0</v>
      </c>
      <c r="F168" s="3">
        <v>63</v>
      </c>
      <c r="G168" s="3">
        <v>69</v>
      </c>
      <c r="H168" s="3">
        <v>69</v>
      </c>
      <c r="I168" s="5">
        <v>1</v>
      </c>
      <c r="J168" s="3">
        <v>25</v>
      </c>
      <c r="K168" s="3" t="s">
        <v>624</v>
      </c>
      <c r="L168" s="5" t="s">
        <v>443</v>
      </c>
      <c r="M168" s="3" t="s">
        <v>443</v>
      </c>
      <c r="N168" s="3" t="s">
        <v>443</v>
      </c>
      <c r="O168" s="5">
        <v>0</v>
      </c>
      <c r="P168" s="14">
        <v>2000</v>
      </c>
      <c r="Q168" s="3" t="s">
        <v>630</v>
      </c>
      <c r="R168" s="5">
        <v>1</v>
      </c>
      <c r="S168" s="3">
        <v>25</v>
      </c>
      <c r="T168" s="3" t="s">
        <v>631</v>
      </c>
      <c r="U168" s="5" t="s">
        <v>443</v>
      </c>
      <c r="V168" s="3" t="s">
        <v>443</v>
      </c>
      <c r="W168" s="3" t="s">
        <v>443</v>
      </c>
      <c r="X168" s="5" t="s">
        <v>443</v>
      </c>
      <c r="Y168" s="3" t="s">
        <v>443</v>
      </c>
      <c r="Z168" s="3" t="s">
        <v>443</v>
      </c>
      <c r="AA168" s="5" t="s">
        <v>443</v>
      </c>
      <c r="AB168" s="3" t="s">
        <v>443</v>
      </c>
      <c r="AC168" s="3" t="s">
        <v>443</v>
      </c>
      <c r="AD168" s="30">
        <v>0</v>
      </c>
      <c r="AE168" s="3">
        <v>69</v>
      </c>
      <c r="AF168" s="3">
        <v>0</v>
      </c>
      <c r="AG168" s="3">
        <v>25</v>
      </c>
    </row>
    <row r="169" spans="1:34" x14ac:dyDescent="0.25">
      <c r="A169" s="3" t="s">
        <v>131</v>
      </c>
      <c r="B169" s="3" t="s">
        <v>1384</v>
      </c>
      <c r="C169" s="5">
        <v>25</v>
      </c>
      <c r="D169" s="3">
        <v>80</v>
      </c>
      <c r="E169" s="3">
        <v>25</v>
      </c>
      <c r="F169" s="3">
        <v>815</v>
      </c>
      <c r="G169" s="3">
        <v>1080</v>
      </c>
      <c r="H169" s="3">
        <v>1080</v>
      </c>
      <c r="I169" s="5" t="s">
        <v>443</v>
      </c>
      <c r="J169" s="3" t="s">
        <v>443</v>
      </c>
      <c r="K169" s="3" t="s">
        <v>443</v>
      </c>
      <c r="L169" s="5">
        <v>89</v>
      </c>
      <c r="M169" s="3">
        <v>600</v>
      </c>
      <c r="N169" s="3" t="s">
        <v>629</v>
      </c>
      <c r="O169" s="5" t="s">
        <v>443</v>
      </c>
      <c r="P169" s="3" t="s">
        <v>443</v>
      </c>
      <c r="Q169" s="3" t="s">
        <v>443</v>
      </c>
      <c r="R169" s="5" t="s">
        <v>443</v>
      </c>
      <c r="S169" s="3" t="s">
        <v>443</v>
      </c>
      <c r="T169" s="3" t="s">
        <v>443</v>
      </c>
      <c r="U169" s="5" t="s">
        <v>443</v>
      </c>
      <c r="V169" s="3" t="s">
        <v>443</v>
      </c>
      <c r="W169" s="3" t="s">
        <v>443</v>
      </c>
      <c r="X169" s="5">
        <v>232</v>
      </c>
      <c r="Y169" s="3">
        <v>815</v>
      </c>
      <c r="Z169" s="3" t="s">
        <v>634</v>
      </c>
      <c r="AA169" s="5">
        <v>30</v>
      </c>
      <c r="AB169" s="3">
        <v>620</v>
      </c>
      <c r="AC169" s="3" t="s">
        <v>636</v>
      </c>
      <c r="AD169" s="30">
        <v>25</v>
      </c>
      <c r="AE169" s="3">
        <v>1080</v>
      </c>
      <c r="AF169" s="3">
        <v>30</v>
      </c>
      <c r="AG169" s="3">
        <v>815</v>
      </c>
    </row>
    <row r="170" spans="1:34" x14ac:dyDescent="0.25">
      <c r="A170" s="3" t="s">
        <v>449</v>
      </c>
      <c r="B170" s="3" t="s">
        <v>1384</v>
      </c>
      <c r="C170" s="5" t="s">
        <v>443</v>
      </c>
      <c r="D170" s="3" t="s">
        <v>443</v>
      </c>
      <c r="E170" s="3" t="s">
        <v>443</v>
      </c>
      <c r="F170" s="3" t="s">
        <v>443</v>
      </c>
      <c r="G170" s="3" t="s">
        <v>443</v>
      </c>
      <c r="H170" s="3" t="s">
        <v>443</v>
      </c>
      <c r="I170" s="5" t="s">
        <v>443</v>
      </c>
      <c r="J170" s="3" t="s">
        <v>443</v>
      </c>
      <c r="K170" s="3" t="s">
        <v>443</v>
      </c>
      <c r="L170" s="5">
        <v>7</v>
      </c>
      <c r="M170" s="3">
        <v>40</v>
      </c>
      <c r="N170" s="3" t="s">
        <v>629</v>
      </c>
      <c r="O170" s="5" t="s">
        <v>443</v>
      </c>
      <c r="P170" s="3" t="s">
        <v>443</v>
      </c>
      <c r="Q170" s="3" t="s">
        <v>443</v>
      </c>
      <c r="R170" s="5" t="s">
        <v>443</v>
      </c>
      <c r="S170" s="3" t="s">
        <v>443</v>
      </c>
      <c r="T170" s="3" t="s">
        <v>443</v>
      </c>
      <c r="U170" s="5" t="s">
        <v>443</v>
      </c>
      <c r="V170" s="3" t="s">
        <v>443</v>
      </c>
      <c r="W170" s="3" t="s">
        <v>443</v>
      </c>
      <c r="X170" s="5" t="s">
        <v>443</v>
      </c>
      <c r="Y170" s="3" t="s">
        <v>443</v>
      </c>
      <c r="Z170" s="3" t="s">
        <v>443</v>
      </c>
      <c r="AA170" s="5" t="s">
        <v>443</v>
      </c>
      <c r="AB170" s="3" t="s">
        <v>443</v>
      </c>
      <c r="AC170" s="3" t="s">
        <v>443</v>
      </c>
      <c r="AD170" s="30">
        <v>7</v>
      </c>
      <c r="AE170" s="3">
        <v>40</v>
      </c>
      <c r="AF170" s="3">
        <v>7</v>
      </c>
      <c r="AG170" s="3">
        <v>40</v>
      </c>
      <c r="AH170" s="4" t="s">
        <v>653</v>
      </c>
    </row>
    <row r="171" spans="1:34" x14ac:dyDescent="0.25">
      <c r="A171" s="3" t="s">
        <v>132</v>
      </c>
      <c r="B171" s="3" t="s">
        <v>1384</v>
      </c>
      <c r="C171" s="5">
        <v>373</v>
      </c>
      <c r="D171" s="3">
        <v>373</v>
      </c>
      <c r="E171" s="3">
        <v>373</v>
      </c>
      <c r="F171" s="3">
        <v>444</v>
      </c>
      <c r="G171" s="3">
        <v>462</v>
      </c>
      <c r="H171" s="3">
        <v>462</v>
      </c>
      <c r="I171" s="5" t="s">
        <v>443</v>
      </c>
      <c r="J171" s="3" t="s">
        <v>443</v>
      </c>
      <c r="K171" s="3" t="s">
        <v>443</v>
      </c>
      <c r="L171" s="5">
        <v>373</v>
      </c>
      <c r="M171" s="3">
        <v>462</v>
      </c>
      <c r="N171" s="3" t="s">
        <v>629</v>
      </c>
      <c r="O171" s="5">
        <v>373</v>
      </c>
      <c r="P171" s="3">
        <v>462</v>
      </c>
      <c r="Q171" s="3" t="s">
        <v>630</v>
      </c>
      <c r="R171" s="5" t="s">
        <v>443</v>
      </c>
      <c r="S171" s="3" t="s">
        <v>443</v>
      </c>
      <c r="T171" s="3" t="s">
        <v>443</v>
      </c>
      <c r="U171" s="5" t="s">
        <v>443</v>
      </c>
      <c r="V171" s="3" t="s">
        <v>443</v>
      </c>
      <c r="W171" s="3" t="s">
        <v>443</v>
      </c>
      <c r="X171" s="5">
        <v>400</v>
      </c>
      <c r="Y171" s="3">
        <v>444</v>
      </c>
      <c r="Z171" s="3" t="s">
        <v>634</v>
      </c>
      <c r="AA171" s="5" t="s">
        <v>443</v>
      </c>
      <c r="AB171" s="3" t="s">
        <v>443</v>
      </c>
      <c r="AC171" s="3" t="s">
        <v>443</v>
      </c>
      <c r="AD171" s="30">
        <v>373</v>
      </c>
      <c r="AE171" s="3">
        <v>462</v>
      </c>
      <c r="AF171" s="3">
        <v>373</v>
      </c>
      <c r="AG171" s="3">
        <v>462</v>
      </c>
      <c r="AH171" s="4" t="s">
        <v>653</v>
      </c>
    </row>
    <row r="172" spans="1:34" x14ac:dyDescent="0.25">
      <c r="A172" s="3" t="s">
        <v>133</v>
      </c>
      <c r="B172" s="3" t="s">
        <v>1384</v>
      </c>
      <c r="C172" s="5">
        <v>10</v>
      </c>
      <c r="D172" s="3">
        <v>40</v>
      </c>
      <c r="E172" s="3">
        <v>10</v>
      </c>
      <c r="F172" s="3">
        <v>60</v>
      </c>
      <c r="G172" s="3">
        <v>70</v>
      </c>
      <c r="H172" s="3">
        <v>70</v>
      </c>
      <c r="I172" s="5" t="s">
        <v>443</v>
      </c>
      <c r="J172" s="3" t="s">
        <v>443</v>
      </c>
      <c r="K172" s="3" t="s">
        <v>443</v>
      </c>
      <c r="L172" s="5">
        <v>1</v>
      </c>
      <c r="M172" s="3">
        <v>70</v>
      </c>
      <c r="N172" s="3" t="s">
        <v>629</v>
      </c>
      <c r="O172" s="5" t="s">
        <v>443</v>
      </c>
      <c r="P172" s="3" t="s">
        <v>443</v>
      </c>
      <c r="Q172" s="3" t="s">
        <v>443</v>
      </c>
      <c r="R172" s="5" t="s">
        <v>443</v>
      </c>
      <c r="S172" s="3" t="s">
        <v>443</v>
      </c>
      <c r="T172" s="3" t="s">
        <v>443</v>
      </c>
      <c r="U172" s="5" t="s">
        <v>443</v>
      </c>
      <c r="V172" s="3" t="s">
        <v>443</v>
      </c>
      <c r="W172" s="3" t="s">
        <v>443</v>
      </c>
      <c r="X172" s="5">
        <v>46</v>
      </c>
      <c r="Y172" s="3">
        <v>46</v>
      </c>
      <c r="Z172" s="3" t="s">
        <v>634</v>
      </c>
      <c r="AA172" s="5" t="s">
        <v>443</v>
      </c>
      <c r="AB172" s="3" t="s">
        <v>443</v>
      </c>
      <c r="AC172" s="3" t="s">
        <v>443</v>
      </c>
      <c r="AD172" s="30">
        <v>1</v>
      </c>
      <c r="AE172" s="3">
        <v>70</v>
      </c>
      <c r="AF172" s="3">
        <v>10</v>
      </c>
      <c r="AG172" s="3">
        <v>70</v>
      </c>
      <c r="AH172" s="4" t="s">
        <v>653</v>
      </c>
    </row>
    <row r="173" spans="1:34" x14ac:dyDescent="0.25">
      <c r="A173" s="3" t="s">
        <v>134</v>
      </c>
      <c r="B173" s="3" t="s">
        <v>1384</v>
      </c>
      <c r="C173" s="5">
        <v>9</v>
      </c>
      <c r="D173" s="3">
        <v>20</v>
      </c>
      <c r="E173" s="3">
        <v>9</v>
      </c>
      <c r="F173" s="3">
        <v>2044</v>
      </c>
      <c r="G173" s="3">
        <v>697</v>
      </c>
      <c r="H173" s="3">
        <v>2044</v>
      </c>
      <c r="I173" s="5" t="s">
        <v>443</v>
      </c>
      <c r="J173" s="3" t="s">
        <v>443</v>
      </c>
      <c r="K173" s="3" t="s">
        <v>443</v>
      </c>
      <c r="L173" s="5">
        <v>40</v>
      </c>
      <c r="M173" s="3">
        <v>150</v>
      </c>
      <c r="N173" s="3" t="s">
        <v>629</v>
      </c>
      <c r="O173" s="5" t="s">
        <v>443</v>
      </c>
      <c r="P173" s="3" t="s">
        <v>443</v>
      </c>
      <c r="Q173" s="3" t="s">
        <v>443</v>
      </c>
      <c r="R173" s="5" t="s">
        <v>443</v>
      </c>
      <c r="S173" s="3" t="s">
        <v>443</v>
      </c>
      <c r="T173" s="3" t="s">
        <v>443</v>
      </c>
      <c r="U173" s="5" t="s">
        <v>443</v>
      </c>
      <c r="V173" s="3" t="s">
        <v>443</v>
      </c>
      <c r="W173" s="3" t="s">
        <v>443</v>
      </c>
      <c r="X173" s="5">
        <v>63</v>
      </c>
      <c r="Y173" s="3">
        <v>697</v>
      </c>
      <c r="Z173" s="3" t="s">
        <v>634</v>
      </c>
      <c r="AA173" s="5" t="s">
        <v>443</v>
      </c>
      <c r="AB173" s="3" t="s">
        <v>443</v>
      </c>
      <c r="AC173" s="3" t="s">
        <v>443</v>
      </c>
      <c r="AD173" s="30">
        <v>9</v>
      </c>
      <c r="AE173" s="3">
        <v>2044</v>
      </c>
      <c r="AF173" s="3">
        <v>40</v>
      </c>
      <c r="AG173" s="3">
        <v>697</v>
      </c>
    </row>
    <row r="174" spans="1:34" x14ac:dyDescent="0.25">
      <c r="A174" s="3" t="s">
        <v>135</v>
      </c>
      <c r="B174" s="3" t="s">
        <v>1381</v>
      </c>
      <c r="C174" s="5">
        <v>0</v>
      </c>
      <c r="D174" s="3">
        <v>13</v>
      </c>
      <c r="E174" s="3">
        <v>0</v>
      </c>
      <c r="F174" s="3">
        <v>3028</v>
      </c>
      <c r="G174" s="3">
        <v>3200</v>
      </c>
      <c r="H174" s="3">
        <v>3200</v>
      </c>
      <c r="I174" s="5" t="s">
        <v>443</v>
      </c>
      <c r="J174" s="3" t="s">
        <v>443</v>
      </c>
      <c r="K174" s="3" t="s">
        <v>443</v>
      </c>
      <c r="L174" s="5">
        <v>8</v>
      </c>
      <c r="M174" s="3">
        <v>2460</v>
      </c>
      <c r="N174" s="3" t="s">
        <v>629</v>
      </c>
      <c r="O174" s="5">
        <v>8</v>
      </c>
      <c r="P174" s="3">
        <v>2500</v>
      </c>
      <c r="Q174" s="3" t="s">
        <v>630</v>
      </c>
      <c r="R174" s="5" t="s">
        <v>443</v>
      </c>
      <c r="S174" s="3" t="s">
        <v>443</v>
      </c>
      <c r="T174" s="3" t="s">
        <v>443</v>
      </c>
      <c r="U174" s="5">
        <v>37</v>
      </c>
      <c r="V174" s="3">
        <v>1281</v>
      </c>
      <c r="W174" s="3" t="s">
        <v>633</v>
      </c>
      <c r="X174" s="5">
        <v>25</v>
      </c>
      <c r="Y174" s="3">
        <v>3028</v>
      </c>
      <c r="Z174" s="3" t="s">
        <v>634</v>
      </c>
      <c r="AA174" s="5">
        <v>73</v>
      </c>
      <c r="AB174" s="3">
        <v>2310</v>
      </c>
      <c r="AC174" s="3" t="s">
        <v>639</v>
      </c>
      <c r="AD174" s="30">
        <v>0</v>
      </c>
      <c r="AE174" s="3">
        <v>3200</v>
      </c>
      <c r="AF174" s="3">
        <v>8</v>
      </c>
      <c r="AG174" s="3">
        <v>3028</v>
      </c>
    </row>
    <row r="175" spans="1:34" x14ac:dyDescent="0.25">
      <c r="A175" s="3" t="s">
        <v>136</v>
      </c>
      <c r="B175" s="3" t="s">
        <v>1384</v>
      </c>
      <c r="C175" s="5">
        <v>0</v>
      </c>
      <c r="D175" s="3">
        <v>25</v>
      </c>
      <c r="E175" s="3">
        <v>0</v>
      </c>
      <c r="F175" s="3">
        <v>2873</v>
      </c>
      <c r="G175" s="3" t="s">
        <v>618</v>
      </c>
      <c r="H175" s="3">
        <v>3383</v>
      </c>
      <c r="I175" s="5" t="s">
        <v>443</v>
      </c>
      <c r="J175" s="3" t="s">
        <v>443</v>
      </c>
      <c r="K175" s="3" t="s">
        <v>443</v>
      </c>
      <c r="L175" s="5">
        <v>39</v>
      </c>
      <c r="M175" s="3">
        <v>2775</v>
      </c>
      <c r="N175" s="3" t="s">
        <v>629</v>
      </c>
      <c r="O175" s="5">
        <v>50</v>
      </c>
      <c r="P175" s="3">
        <v>3600</v>
      </c>
      <c r="Q175" s="3" t="s">
        <v>630</v>
      </c>
      <c r="R175" s="5" t="s">
        <v>443</v>
      </c>
      <c r="S175" s="3" t="s">
        <v>443</v>
      </c>
      <c r="T175" s="3" t="s">
        <v>443</v>
      </c>
      <c r="U175" s="5" t="s">
        <v>443</v>
      </c>
      <c r="V175" s="3" t="s">
        <v>443</v>
      </c>
      <c r="W175" s="3" t="s">
        <v>443</v>
      </c>
      <c r="X175" s="5">
        <v>52</v>
      </c>
      <c r="Y175" s="3">
        <v>2080</v>
      </c>
      <c r="Z175" s="3" t="s">
        <v>634</v>
      </c>
      <c r="AA175" s="5">
        <v>260</v>
      </c>
      <c r="AB175" s="3">
        <v>1473</v>
      </c>
      <c r="AC175" s="3" t="s">
        <v>639</v>
      </c>
      <c r="AD175" s="30">
        <v>0</v>
      </c>
      <c r="AE175" s="3">
        <v>3600</v>
      </c>
      <c r="AF175" s="3">
        <v>39</v>
      </c>
      <c r="AG175" s="3">
        <v>3383</v>
      </c>
    </row>
    <row r="176" spans="1:34" x14ac:dyDescent="0.25">
      <c r="A176" s="3" t="s">
        <v>137</v>
      </c>
      <c r="B176" s="3" t="s">
        <v>1379</v>
      </c>
      <c r="C176" s="5">
        <v>0</v>
      </c>
      <c r="D176" s="3">
        <v>0</v>
      </c>
      <c r="E176" s="3">
        <v>0</v>
      </c>
      <c r="F176" s="3">
        <v>97</v>
      </c>
      <c r="G176" s="3">
        <v>98</v>
      </c>
      <c r="H176" s="3">
        <v>98</v>
      </c>
      <c r="I176" s="5">
        <v>2</v>
      </c>
      <c r="J176" s="3">
        <v>72</v>
      </c>
      <c r="K176" s="3" t="s">
        <v>624</v>
      </c>
      <c r="L176" s="5" t="s">
        <v>443</v>
      </c>
      <c r="M176" s="3" t="s">
        <v>443</v>
      </c>
      <c r="N176" s="3" t="s">
        <v>443</v>
      </c>
      <c r="O176" s="5">
        <v>0</v>
      </c>
      <c r="P176" s="3">
        <v>72</v>
      </c>
      <c r="Q176" s="3" t="s">
        <v>630</v>
      </c>
      <c r="R176" s="5">
        <v>2</v>
      </c>
      <c r="S176" s="3">
        <v>72</v>
      </c>
      <c r="T176" s="3" t="s">
        <v>631</v>
      </c>
      <c r="U176" s="5" t="s">
        <v>443</v>
      </c>
      <c r="V176" s="3" t="s">
        <v>443</v>
      </c>
      <c r="W176" s="3" t="s">
        <v>443</v>
      </c>
      <c r="X176" s="5" t="s">
        <v>443</v>
      </c>
      <c r="Y176" s="3" t="s">
        <v>443</v>
      </c>
      <c r="Z176" s="3" t="s">
        <v>443</v>
      </c>
      <c r="AA176" s="5" t="s">
        <v>443</v>
      </c>
      <c r="AB176" s="3" t="s">
        <v>443</v>
      </c>
      <c r="AC176" s="3" t="s">
        <v>443</v>
      </c>
      <c r="AD176" s="30">
        <v>0</v>
      </c>
      <c r="AE176" s="3">
        <v>98</v>
      </c>
      <c r="AF176" s="3">
        <v>0</v>
      </c>
      <c r="AG176" s="3">
        <v>72</v>
      </c>
    </row>
    <row r="177" spans="1:34" x14ac:dyDescent="0.25">
      <c r="A177" s="3" t="s">
        <v>138</v>
      </c>
      <c r="B177" s="3" t="s">
        <v>1379</v>
      </c>
      <c r="C177" s="5">
        <v>0</v>
      </c>
      <c r="D177" s="3">
        <v>0</v>
      </c>
      <c r="E177" s="3">
        <v>0</v>
      </c>
      <c r="F177" s="3">
        <v>56</v>
      </c>
      <c r="G177" s="3">
        <v>57</v>
      </c>
      <c r="H177" s="3">
        <v>57</v>
      </c>
      <c r="I177" s="5" t="s">
        <v>443</v>
      </c>
      <c r="J177" s="3" t="s">
        <v>443</v>
      </c>
      <c r="K177" s="3" t="s">
        <v>443</v>
      </c>
      <c r="L177" s="5" t="s">
        <v>443</v>
      </c>
      <c r="M177" s="3" t="s">
        <v>443</v>
      </c>
      <c r="N177" s="3" t="s">
        <v>443</v>
      </c>
      <c r="O177" s="5">
        <v>3</v>
      </c>
      <c r="P177" s="3">
        <v>56</v>
      </c>
      <c r="Q177" s="3" t="s">
        <v>630</v>
      </c>
      <c r="R177" s="5">
        <v>0</v>
      </c>
      <c r="S177" s="3">
        <v>30</v>
      </c>
      <c r="T177" s="3" t="s">
        <v>631</v>
      </c>
      <c r="U177" s="5" t="s">
        <v>443</v>
      </c>
      <c r="V177" s="3" t="s">
        <v>443</v>
      </c>
      <c r="W177" s="3" t="s">
        <v>443</v>
      </c>
      <c r="X177" s="5" t="s">
        <v>443</v>
      </c>
      <c r="Y177" s="3" t="s">
        <v>443</v>
      </c>
      <c r="Z177" s="3" t="s">
        <v>443</v>
      </c>
      <c r="AA177" s="5" t="s">
        <v>443</v>
      </c>
      <c r="AB177" s="3" t="s">
        <v>443</v>
      </c>
      <c r="AC177" s="3" t="s">
        <v>443</v>
      </c>
      <c r="AD177" s="30">
        <v>0</v>
      </c>
      <c r="AE177" s="3">
        <v>57</v>
      </c>
      <c r="AF177" s="3">
        <v>0</v>
      </c>
      <c r="AG177" s="3">
        <v>56</v>
      </c>
    </row>
    <row r="178" spans="1:34" x14ac:dyDescent="0.25">
      <c r="A178" s="3" t="s">
        <v>139</v>
      </c>
      <c r="B178" s="3" t="s">
        <v>1379</v>
      </c>
      <c r="C178" s="5">
        <v>0</v>
      </c>
      <c r="D178" s="3">
        <v>0</v>
      </c>
      <c r="E178" s="3">
        <v>0</v>
      </c>
      <c r="F178" s="3" t="s">
        <v>503</v>
      </c>
      <c r="G178" s="3">
        <v>98</v>
      </c>
      <c r="H178" s="3">
        <v>98</v>
      </c>
      <c r="I178" s="5">
        <v>0</v>
      </c>
      <c r="J178" s="3">
        <v>43</v>
      </c>
      <c r="K178" s="3" t="s">
        <v>624</v>
      </c>
      <c r="L178" s="5" t="s">
        <v>443</v>
      </c>
      <c r="M178" s="3" t="s">
        <v>443</v>
      </c>
      <c r="N178" s="3" t="s">
        <v>443</v>
      </c>
      <c r="O178" s="5">
        <v>0</v>
      </c>
      <c r="P178" s="3">
        <v>45</v>
      </c>
      <c r="Q178" s="3" t="s">
        <v>630</v>
      </c>
      <c r="R178" s="5">
        <v>1</v>
      </c>
      <c r="S178" s="3">
        <v>43</v>
      </c>
      <c r="T178" s="3" t="s">
        <v>631</v>
      </c>
      <c r="U178" s="5" t="s">
        <v>443</v>
      </c>
      <c r="V178" s="3" t="s">
        <v>443</v>
      </c>
      <c r="W178" s="3" t="s">
        <v>443</v>
      </c>
      <c r="X178" s="5" t="s">
        <v>443</v>
      </c>
      <c r="Y178" s="3" t="s">
        <v>443</v>
      </c>
      <c r="Z178" s="3" t="s">
        <v>443</v>
      </c>
      <c r="AA178" s="5" t="s">
        <v>443</v>
      </c>
      <c r="AB178" s="3" t="s">
        <v>443</v>
      </c>
      <c r="AC178" s="3" t="s">
        <v>443</v>
      </c>
      <c r="AD178" s="30">
        <v>0</v>
      </c>
      <c r="AE178" s="3">
        <v>98</v>
      </c>
      <c r="AF178" s="3">
        <v>0</v>
      </c>
      <c r="AG178" s="3">
        <v>45</v>
      </c>
    </row>
    <row r="179" spans="1:34" x14ac:dyDescent="0.25">
      <c r="A179" s="3" t="s">
        <v>140</v>
      </c>
      <c r="B179" s="3" t="s">
        <v>1379</v>
      </c>
      <c r="C179" s="5">
        <v>0</v>
      </c>
      <c r="D179" s="3">
        <v>0</v>
      </c>
      <c r="E179" s="3">
        <v>0</v>
      </c>
      <c r="F179" s="3">
        <v>54</v>
      </c>
      <c r="G179" s="3">
        <v>30</v>
      </c>
      <c r="H179" s="3">
        <v>54</v>
      </c>
      <c r="I179" s="5">
        <v>0</v>
      </c>
      <c r="J179" s="3">
        <v>20</v>
      </c>
      <c r="K179" s="3" t="s">
        <v>624</v>
      </c>
      <c r="L179" s="5" t="s">
        <v>443</v>
      </c>
      <c r="M179" s="3" t="s">
        <v>443</v>
      </c>
      <c r="N179" s="3" t="s">
        <v>443</v>
      </c>
      <c r="O179" s="5">
        <v>0</v>
      </c>
      <c r="P179" s="3">
        <v>40</v>
      </c>
      <c r="Q179" s="3" t="s">
        <v>630</v>
      </c>
      <c r="R179" s="5" t="s">
        <v>443</v>
      </c>
      <c r="S179" s="3" t="s">
        <v>443</v>
      </c>
      <c r="T179" s="3" t="s">
        <v>443</v>
      </c>
      <c r="U179" s="5" t="s">
        <v>443</v>
      </c>
      <c r="V179" s="3" t="s">
        <v>443</v>
      </c>
      <c r="W179" s="3" t="s">
        <v>443</v>
      </c>
      <c r="X179" s="5" t="s">
        <v>443</v>
      </c>
      <c r="Y179" s="3" t="s">
        <v>443</v>
      </c>
      <c r="Z179" s="3" t="s">
        <v>443</v>
      </c>
      <c r="AA179" s="5" t="s">
        <v>443</v>
      </c>
      <c r="AB179" s="3" t="s">
        <v>443</v>
      </c>
      <c r="AC179" s="3" t="s">
        <v>443</v>
      </c>
      <c r="AD179" s="30">
        <v>0</v>
      </c>
      <c r="AE179" s="3">
        <v>54</v>
      </c>
      <c r="AF179" s="3">
        <v>0</v>
      </c>
      <c r="AG179" s="3">
        <v>40</v>
      </c>
    </row>
    <row r="180" spans="1:34" x14ac:dyDescent="0.25">
      <c r="A180" s="3" t="s">
        <v>141</v>
      </c>
      <c r="B180" s="3" t="s">
        <v>1379</v>
      </c>
      <c r="C180" s="5">
        <v>2</v>
      </c>
      <c r="D180" s="3">
        <v>10</v>
      </c>
      <c r="E180" s="3">
        <v>2</v>
      </c>
      <c r="F180" s="3">
        <v>22.75</v>
      </c>
      <c r="G180" s="3">
        <v>11</v>
      </c>
      <c r="H180" s="3">
        <v>22.75</v>
      </c>
      <c r="I180" s="5">
        <v>2</v>
      </c>
      <c r="J180" s="3">
        <v>12</v>
      </c>
      <c r="K180" s="3" t="s">
        <v>624</v>
      </c>
      <c r="L180" s="5" t="s">
        <v>443</v>
      </c>
      <c r="M180" s="3" t="s">
        <v>443</v>
      </c>
      <c r="N180" s="3" t="s">
        <v>443</v>
      </c>
      <c r="O180" s="5">
        <v>0</v>
      </c>
      <c r="P180" s="3">
        <v>30</v>
      </c>
      <c r="Q180" s="3" t="s">
        <v>630</v>
      </c>
      <c r="R180" s="5" t="s">
        <v>443</v>
      </c>
      <c r="S180" s="3" t="s">
        <v>443</v>
      </c>
      <c r="T180" s="3" t="s">
        <v>443</v>
      </c>
      <c r="U180" s="5" t="s">
        <v>443</v>
      </c>
      <c r="V180" s="3" t="s">
        <v>443</v>
      </c>
      <c r="W180" s="3" t="s">
        <v>443</v>
      </c>
      <c r="X180" s="5" t="s">
        <v>443</v>
      </c>
      <c r="Y180" s="3" t="s">
        <v>443</v>
      </c>
      <c r="Z180" s="3" t="s">
        <v>443</v>
      </c>
      <c r="AA180" s="5" t="s">
        <v>443</v>
      </c>
      <c r="AB180" s="3" t="s">
        <v>443</v>
      </c>
      <c r="AC180" s="3" t="s">
        <v>443</v>
      </c>
      <c r="AD180" s="30">
        <v>0</v>
      </c>
      <c r="AE180" s="3">
        <v>30</v>
      </c>
      <c r="AF180" s="3">
        <v>2</v>
      </c>
      <c r="AG180" s="3">
        <v>22.75</v>
      </c>
    </row>
    <row r="181" spans="1:34" x14ac:dyDescent="0.25">
      <c r="A181" s="3" t="s">
        <v>142</v>
      </c>
      <c r="B181" s="3" t="s">
        <v>1379</v>
      </c>
      <c r="C181" s="5">
        <v>0</v>
      </c>
      <c r="D181" s="3">
        <v>0</v>
      </c>
      <c r="E181" s="3">
        <v>0</v>
      </c>
      <c r="F181" s="3">
        <v>91.5</v>
      </c>
      <c r="G181" s="3">
        <v>78</v>
      </c>
      <c r="H181" s="3">
        <v>91.5</v>
      </c>
      <c r="I181" s="5">
        <v>30</v>
      </c>
      <c r="J181" s="3">
        <v>40</v>
      </c>
      <c r="K181" s="3" t="s">
        <v>624</v>
      </c>
      <c r="L181" s="5" t="s">
        <v>443</v>
      </c>
      <c r="M181" s="3" t="s">
        <v>443</v>
      </c>
      <c r="N181" s="3" t="s">
        <v>443</v>
      </c>
      <c r="O181" s="5">
        <v>15</v>
      </c>
      <c r="P181" s="3">
        <v>25</v>
      </c>
      <c r="Q181" s="3" t="s">
        <v>630</v>
      </c>
      <c r="R181" s="5" t="s">
        <v>443</v>
      </c>
      <c r="S181" s="3" t="s">
        <v>443</v>
      </c>
      <c r="T181" s="3" t="s">
        <v>443</v>
      </c>
      <c r="U181" s="5" t="s">
        <v>443</v>
      </c>
      <c r="V181" s="3" t="s">
        <v>443</v>
      </c>
      <c r="W181" s="3" t="s">
        <v>443</v>
      </c>
      <c r="X181" s="5" t="s">
        <v>443</v>
      </c>
      <c r="Y181" s="3" t="s">
        <v>443</v>
      </c>
      <c r="Z181" s="3" t="s">
        <v>443</v>
      </c>
      <c r="AA181" s="5" t="s">
        <v>443</v>
      </c>
      <c r="AB181" s="3" t="s">
        <v>443</v>
      </c>
      <c r="AC181" s="3" t="s">
        <v>443</v>
      </c>
      <c r="AD181" s="30">
        <v>0</v>
      </c>
      <c r="AE181" s="3">
        <v>91.5</v>
      </c>
      <c r="AF181" s="3">
        <v>15</v>
      </c>
      <c r="AG181" s="3">
        <v>40</v>
      </c>
    </row>
    <row r="182" spans="1:34" x14ac:dyDescent="0.25">
      <c r="A182" s="3" t="s">
        <v>143</v>
      </c>
      <c r="B182" s="3" t="s">
        <v>1379</v>
      </c>
      <c r="C182" s="5">
        <v>0</v>
      </c>
      <c r="D182" s="3">
        <v>0</v>
      </c>
      <c r="E182" s="3">
        <v>0</v>
      </c>
      <c r="F182" s="3" t="s">
        <v>504</v>
      </c>
      <c r="G182" s="3">
        <v>67</v>
      </c>
      <c r="H182" s="3">
        <v>67</v>
      </c>
      <c r="I182" s="5">
        <v>0</v>
      </c>
      <c r="J182" s="3">
        <v>50</v>
      </c>
      <c r="K182" s="3" t="s">
        <v>624</v>
      </c>
      <c r="L182" s="5" t="s">
        <v>443</v>
      </c>
      <c r="M182" s="3" t="s">
        <v>443</v>
      </c>
      <c r="N182" s="3" t="s">
        <v>443</v>
      </c>
      <c r="O182" s="5">
        <v>6</v>
      </c>
      <c r="P182" s="3">
        <v>30</v>
      </c>
      <c r="Q182" s="3" t="s">
        <v>630</v>
      </c>
      <c r="R182" s="5" t="s">
        <v>443</v>
      </c>
      <c r="S182" s="3" t="s">
        <v>443</v>
      </c>
      <c r="T182" s="3" t="s">
        <v>443</v>
      </c>
      <c r="U182" s="5" t="s">
        <v>443</v>
      </c>
      <c r="V182" s="3" t="s">
        <v>443</v>
      </c>
      <c r="W182" s="3" t="s">
        <v>443</v>
      </c>
      <c r="X182" s="5" t="s">
        <v>443</v>
      </c>
      <c r="Y182" s="3" t="s">
        <v>443</v>
      </c>
      <c r="Z182" s="3" t="s">
        <v>443</v>
      </c>
      <c r="AA182" s="5" t="s">
        <v>443</v>
      </c>
      <c r="AB182" s="3" t="s">
        <v>443</v>
      </c>
      <c r="AC182" s="3" t="s">
        <v>443</v>
      </c>
      <c r="AD182" s="30">
        <v>0</v>
      </c>
      <c r="AE182" s="3">
        <v>67</v>
      </c>
      <c r="AF182" s="3">
        <v>0</v>
      </c>
      <c r="AG182" s="3">
        <v>50</v>
      </c>
    </row>
    <row r="183" spans="1:34" x14ac:dyDescent="0.25">
      <c r="A183" s="3" t="s">
        <v>144</v>
      </c>
      <c r="B183" s="3" t="s">
        <v>1379</v>
      </c>
      <c r="C183" s="5">
        <v>0</v>
      </c>
      <c r="D183" s="3">
        <v>0</v>
      </c>
      <c r="E183" s="3">
        <v>0</v>
      </c>
      <c r="F183" s="3">
        <v>61.5</v>
      </c>
      <c r="G183" s="3">
        <v>66</v>
      </c>
      <c r="H183" s="3">
        <v>66</v>
      </c>
      <c r="I183" s="5">
        <v>1</v>
      </c>
      <c r="J183" s="3">
        <v>30</v>
      </c>
      <c r="K183" s="3" t="s">
        <v>624</v>
      </c>
      <c r="L183" s="5" t="s">
        <v>443</v>
      </c>
      <c r="M183" s="3" t="s">
        <v>443</v>
      </c>
      <c r="N183" s="3" t="s">
        <v>443</v>
      </c>
      <c r="O183" s="5">
        <v>3</v>
      </c>
      <c r="P183" s="3">
        <v>25</v>
      </c>
      <c r="Q183" s="3" t="s">
        <v>630</v>
      </c>
      <c r="R183" s="5" t="s">
        <v>443</v>
      </c>
      <c r="S183" s="3" t="s">
        <v>443</v>
      </c>
      <c r="T183" s="3" t="s">
        <v>443</v>
      </c>
      <c r="U183" s="5" t="s">
        <v>443</v>
      </c>
      <c r="V183" s="3" t="s">
        <v>443</v>
      </c>
      <c r="W183" s="3" t="s">
        <v>443</v>
      </c>
      <c r="X183" s="5" t="s">
        <v>443</v>
      </c>
      <c r="Y183" s="3" t="s">
        <v>443</v>
      </c>
      <c r="Z183" s="3" t="s">
        <v>443</v>
      </c>
      <c r="AA183" s="5" t="s">
        <v>443</v>
      </c>
      <c r="AB183" s="3" t="s">
        <v>443</v>
      </c>
      <c r="AC183" s="3" t="s">
        <v>443</v>
      </c>
      <c r="AD183" s="30">
        <v>0</v>
      </c>
      <c r="AE183" s="3">
        <v>66</v>
      </c>
      <c r="AF183" s="3">
        <v>1</v>
      </c>
      <c r="AG183" s="3">
        <v>30</v>
      </c>
    </row>
    <row r="184" spans="1:34" x14ac:dyDescent="0.25">
      <c r="A184" s="3" t="s">
        <v>145</v>
      </c>
      <c r="B184" s="3" t="s">
        <v>1379</v>
      </c>
      <c r="C184" s="5">
        <v>2</v>
      </c>
      <c r="D184" s="3">
        <v>2</v>
      </c>
      <c r="E184" s="3">
        <v>2</v>
      </c>
      <c r="F184" s="3">
        <v>19</v>
      </c>
      <c r="G184" s="3">
        <v>25</v>
      </c>
      <c r="H184" s="3">
        <v>25</v>
      </c>
      <c r="I184" s="5">
        <v>8</v>
      </c>
      <c r="J184" s="3">
        <v>30</v>
      </c>
      <c r="K184" s="3" t="s">
        <v>624</v>
      </c>
      <c r="L184" s="5" t="s">
        <v>443</v>
      </c>
      <c r="M184" s="3" t="s">
        <v>443</v>
      </c>
      <c r="N184" s="3" t="s">
        <v>443</v>
      </c>
      <c r="O184" s="5">
        <v>0</v>
      </c>
      <c r="P184" s="3">
        <v>30</v>
      </c>
      <c r="Q184" s="3" t="s">
        <v>630</v>
      </c>
      <c r="R184" s="5">
        <v>8</v>
      </c>
      <c r="S184" s="3">
        <v>30</v>
      </c>
      <c r="T184" s="3" t="s">
        <v>631</v>
      </c>
      <c r="U184" s="5" t="s">
        <v>443</v>
      </c>
      <c r="V184" s="3" t="s">
        <v>443</v>
      </c>
      <c r="W184" s="3" t="s">
        <v>443</v>
      </c>
      <c r="X184" s="5" t="s">
        <v>443</v>
      </c>
      <c r="Y184" s="3" t="s">
        <v>443</v>
      </c>
      <c r="Z184" s="3" t="s">
        <v>443</v>
      </c>
      <c r="AA184" s="5" t="s">
        <v>443</v>
      </c>
      <c r="AB184" s="3" t="s">
        <v>443</v>
      </c>
      <c r="AC184" s="3" t="s">
        <v>443</v>
      </c>
      <c r="AD184" s="30">
        <v>0</v>
      </c>
      <c r="AE184" s="3">
        <v>30</v>
      </c>
      <c r="AF184" s="3">
        <v>0</v>
      </c>
      <c r="AG184" s="3">
        <v>30</v>
      </c>
      <c r="AH184" s="4" t="s">
        <v>653</v>
      </c>
    </row>
    <row r="185" spans="1:34" x14ac:dyDescent="0.25">
      <c r="A185" s="3" t="s">
        <v>146</v>
      </c>
      <c r="B185" s="3" t="s">
        <v>1379</v>
      </c>
      <c r="C185" s="5">
        <v>2</v>
      </c>
      <c r="D185" s="3">
        <v>0</v>
      </c>
      <c r="E185" s="3">
        <v>0</v>
      </c>
      <c r="F185" s="3">
        <v>90</v>
      </c>
      <c r="G185" s="3">
        <v>70</v>
      </c>
      <c r="H185" s="3">
        <v>90</v>
      </c>
      <c r="I185" s="5">
        <v>0.5</v>
      </c>
      <c r="J185" s="3">
        <v>40</v>
      </c>
      <c r="K185" s="3" t="s">
        <v>624</v>
      </c>
      <c r="L185" s="5" t="s">
        <v>443</v>
      </c>
      <c r="M185" s="3" t="s">
        <v>443</v>
      </c>
      <c r="N185" s="3" t="s">
        <v>443</v>
      </c>
      <c r="O185" s="5">
        <v>0</v>
      </c>
      <c r="P185" s="3">
        <v>40</v>
      </c>
      <c r="Q185" s="3" t="s">
        <v>630</v>
      </c>
      <c r="R185" s="5">
        <v>0.5</v>
      </c>
      <c r="S185" s="3">
        <v>40</v>
      </c>
      <c r="T185" s="3" t="s">
        <v>631</v>
      </c>
      <c r="U185" s="5" t="s">
        <v>443</v>
      </c>
      <c r="V185" s="3" t="s">
        <v>443</v>
      </c>
      <c r="W185" s="3" t="s">
        <v>443</v>
      </c>
      <c r="X185" s="5" t="s">
        <v>443</v>
      </c>
      <c r="Y185" s="3" t="s">
        <v>443</v>
      </c>
      <c r="Z185" s="3" t="s">
        <v>443</v>
      </c>
      <c r="AA185" s="5" t="s">
        <v>443</v>
      </c>
      <c r="AB185" s="3" t="s">
        <v>443</v>
      </c>
      <c r="AC185" s="3" t="s">
        <v>443</v>
      </c>
      <c r="AD185" s="30">
        <v>0</v>
      </c>
      <c r="AE185" s="3">
        <v>90</v>
      </c>
      <c r="AF185" s="3">
        <v>0</v>
      </c>
      <c r="AG185" s="3">
        <v>40</v>
      </c>
    </row>
    <row r="186" spans="1:34" x14ac:dyDescent="0.25">
      <c r="A186" s="3" t="s">
        <v>147</v>
      </c>
      <c r="B186" s="3" t="s">
        <v>1379</v>
      </c>
      <c r="C186" s="5">
        <v>0.6</v>
      </c>
      <c r="D186" s="3">
        <v>0</v>
      </c>
      <c r="E186" s="3">
        <v>0</v>
      </c>
      <c r="F186" s="3">
        <v>136</v>
      </c>
      <c r="G186" s="3">
        <v>90</v>
      </c>
      <c r="H186" s="3">
        <v>136</v>
      </c>
      <c r="I186" s="5">
        <v>2</v>
      </c>
      <c r="J186" s="3">
        <v>90</v>
      </c>
      <c r="K186" s="3" t="s">
        <v>624</v>
      </c>
      <c r="L186" s="5" t="s">
        <v>443</v>
      </c>
      <c r="M186" s="3" t="s">
        <v>443</v>
      </c>
      <c r="N186" s="3" t="s">
        <v>443</v>
      </c>
      <c r="O186" s="5">
        <v>1</v>
      </c>
      <c r="P186" s="3">
        <v>60</v>
      </c>
      <c r="Q186" s="3" t="s">
        <v>630</v>
      </c>
      <c r="R186" s="5">
        <v>3</v>
      </c>
      <c r="S186" s="3">
        <v>90</v>
      </c>
      <c r="T186" s="3" t="s">
        <v>631</v>
      </c>
      <c r="U186" s="5" t="s">
        <v>443</v>
      </c>
      <c r="V186" s="3" t="s">
        <v>443</v>
      </c>
      <c r="W186" s="3" t="s">
        <v>443</v>
      </c>
      <c r="X186" s="5" t="s">
        <v>443</v>
      </c>
      <c r="Y186" s="3" t="s">
        <v>443</v>
      </c>
      <c r="Z186" s="3" t="s">
        <v>443</v>
      </c>
      <c r="AA186" s="5" t="s">
        <v>443</v>
      </c>
      <c r="AB186" s="3" t="s">
        <v>443</v>
      </c>
      <c r="AC186" s="3" t="s">
        <v>443</v>
      </c>
      <c r="AD186" s="30">
        <v>0</v>
      </c>
      <c r="AE186" s="3">
        <v>136</v>
      </c>
      <c r="AF186" s="3">
        <v>1</v>
      </c>
      <c r="AG186" s="3">
        <v>90</v>
      </c>
    </row>
    <row r="187" spans="1:34" x14ac:dyDescent="0.25">
      <c r="A187" s="3" t="s">
        <v>148</v>
      </c>
      <c r="B187" s="3" t="s">
        <v>1379</v>
      </c>
      <c r="C187" s="5">
        <v>2</v>
      </c>
      <c r="D187" s="3">
        <v>0</v>
      </c>
      <c r="E187" s="3">
        <v>0</v>
      </c>
      <c r="F187" s="3">
        <v>20</v>
      </c>
      <c r="G187" s="3">
        <v>20</v>
      </c>
      <c r="H187" s="3">
        <v>20</v>
      </c>
      <c r="I187" s="5">
        <v>3</v>
      </c>
      <c r="J187" s="3">
        <v>30</v>
      </c>
      <c r="K187" s="3" t="s">
        <v>624</v>
      </c>
      <c r="L187" s="5" t="s">
        <v>443</v>
      </c>
      <c r="M187" s="3" t="s">
        <v>443</v>
      </c>
      <c r="N187" s="3" t="s">
        <v>443</v>
      </c>
      <c r="O187" s="5">
        <v>0</v>
      </c>
      <c r="P187" s="3">
        <v>30</v>
      </c>
      <c r="Q187" s="3" t="s">
        <v>630</v>
      </c>
      <c r="R187" s="5">
        <v>3</v>
      </c>
      <c r="S187" s="3">
        <v>30</v>
      </c>
      <c r="T187" s="3" t="s">
        <v>631</v>
      </c>
      <c r="U187" s="5" t="s">
        <v>443</v>
      </c>
      <c r="V187" s="3" t="s">
        <v>443</v>
      </c>
      <c r="W187" s="3" t="s">
        <v>443</v>
      </c>
      <c r="X187" s="5" t="s">
        <v>443</v>
      </c>
      <c r="Y187" s="3" t="s">
        <v>443</v>
      </c>
      <c r="Z187" s="3" t="s">
        <v>443</v>
      </c>
      <c r="AA187" s="5" t="s">
        <v>443</v>
      </c>
      <c r="AB187" s="3" t="s">
        <v>443</v>
      </c>
      <c r="AC187" s="3" t="s">
        <v>443</v>
      </c>
      <c r="AD187" s="30">
        <v>0</v>
      </c>
      <c r="AE187" s="3">
        <v>30</v>
      </c>
      <c r="AF187" s="3">
        <v>0</v>
      </c>
      <c r="AG187" s="3">
        <v>30</v>
      </c>
      <c r="AH187" s="4" t="s">
        <v>653</v>
      </c>
    </row>
    <row r="188" spans="1:34" x14ac:dyDescent="0.25">
      <c r="A188" s="3" t="s">
        <v>149</v>
      </c>
      <c r="B188" s="3" t="s">
        <v>1379</v>
      </c>
      <c r="C188" s="5">
        <v>2</v>
      </c>
      <c r="D188" s="3">
        <v>0</v>
      </c>
      <c r="E188" s="3">
        <v>0</v>
      </c>
      <c r="F188" s="3">
        <v>60</v>
      </c>
      <c r="G188" s="3">
        <v>18</v>
      </c>
      <c r="H188" s="3">
        <v>60</v>
      </c>
      <c r="I188" s="5" t="s">
        <v>443</v>
      </c>
      <c r="J188" s="3" t="s">
        <v>443</v>
      </c>
      <c r="K188" s="3" t="s">
        <v>443</v>
      </c>
      <c r="L188" s="5" t="s">
        <v>443</v>
      </c>
      <c r="M188" s="3" t="s">
        <v>443</v>
      </c>
      <c r="N188" s="3" t="s">
        <v>443</v>
      </c>
      <c r="O188" s="5">
        <v>2</v>
      </c>
      <c r="P188" s="3">
        <v>25</v>
      </c>
      <c r="Q188" s="3" t="s">
        <v>630</v>
      </c>
      <c r="R188" s="5" t="s">
        <v>443</v>
      </c>
      <c r="S188" s="3" t="s">
        <v>443</v>
      </c>
      <c r="T188" s="3" t="s">
        <v>443</v>
      </c>
      <c r="U188" s="5" t="s">
        <v>443</v>
      </c>
      <c r="V188" s="3" t="s">
        <v>443</v>
      </c>
      <c r="W188" s="3" t="s">
        <v>443</v>
      </c>
      <c r="X188" s="5" t="s">
        <v>443</v>
      </c>
      <c r="Y188" s="3" t="s">
        <v>443</v>
      </c>
      <c r="Z188" s="3" t="s">
        <v>443</v>
      </c>
      <c r="AA188" s="5" t="s">
        <v>443</v>
      </c>
      <c r="AB188" s="3" t="s">
        <v>443</v>
      </c>
      <c r="AC188" s="3" t="s">
        <v>443</v>
      </c>
      <c r="AD188" s="30">
        <v>0</v>
      </c>
      <c r="AE188" s="3">
        <v>60</v>
      </c>
      <c r="AF188" s="3">
        <v>0</v>
      </c>
      <c r="AG188" s="3">
        <v>60</v>
      </c>
      <c r="AH188" s="4" t="s">
        <v>653</v>
      </c>
    </row>
    <row r="189" spans="1:34" x14ac:dyDescent="0.25">
      <c r="A189" s="3" t="s">
        <v>150</v>
      </c>
      <c r="B189" s="3" t="s">
        <v>1379</v>
      </c>
      <c r="C189" s="5">
        <v>0</v>
      </c>
      <c r="D189" s="3">
        <v>0</v>
      </c>
      <c r="E189" s="3">
        <v>0</v>
      </c>
      <c r="F189" s="3">
        <v>20</v>
      </c>
      <c r="G189" s="3">
        <v>22</v>
      </c>
      <c r="H189" s="3">
        <v>22</v>
      </c>
      <c r="I189" s="5">
        <v>1</v>
      </c>
      <c r="J189" s="3">
        <v>30</v>
      </c>
      <c r="K189" s="3" t="s">
        <v>624</v>
      </c>
      <c r="L189" s="5" t="s">
        <v>443</v>
      </c>
      <c r="M189" s="3" t="s">
        <v>443</v>
      </c>
      <c r="N189" s="3" t="s">
        <v>443</v>
      </c>
      <c r="O189" s="5">
        <v>0</v>
      </c>
      <c r="P189" s="3">
        <v>40</v>
      </c>
      <c r="Q189" s="3" t="s">
        <v>630</v>
      </c>
      <c r="R189" s="5">
        <v>1</v>
      </c>
      <c r="S189" s="3">
        <v>30</v>
      </c>
      <c r="T189" s="3" t="s">
        <v>631</v>
      </c>
      <c r="U189" s="5" t="s">
        <v>443</v>
      </c>
      <c r="V189" s="3" t="s">
        <v>443</v>
      </c>
      <c r="W189" s="3" t="s">
        <v>443</v>
      </c>
      <c r="X189" s="5" t="s">
        <v>443</v>
      </c>
      <c r="Y189" s="3" t="s">
        <v>443</v>
      </c>
      <c r="Z189" s="3" t="s">
        <v>443</v>
      </c>
      <c r="AA189" s="5" t="s">
        <v>443</v>
      </c>
      <c r="AB189" s="3" t="s">
        <v>443</v>
      </c>
      <c r="AC189" s="3" t="s">
        <v>443</v>
      </c>
      <c r="AD189" s="30">
        <v>0</v>
      </c>
      <c r="AE189" s="3">
        <v>40</v>
      </c>
      <c r="AF189" s="3">
        <v>0</v>
      </c>
      <c r="AG189" s="3">
        <v>30</v>
      </c>
    </row>
    <row r="190" spans="1:34" x14ac:dyDescent="0.25">
      <c r="A190" s="3" t="s">
        <v>151</v>
      </c>
      <c r="B190" s="3" t="s">
        <v>1379</v>
      </c>
      <c r="C190" s="5">
        <v>10</v>
      </c>
      <c r="D190" s="3" t="s">
        <v>443</v>
      </c>
      <c r="E190" s="3">
        <v>10</v>
      </c>
      <c r="F190" s="3">
        <v>10</v>
      </c>
      <c r="G190" s="3" t="s">
        <v>443</v>
      </c>
      <c r="H190" s="3">
        <v>10</v>
      </c>
      <c r="I190" s="5" t="s">
        <v>443</v>
      </c>
      <c r="J190" s="3" t="s">
        <v>443</v>
      </c>
      <c r="K190" s="3" t="s">
        <v>443</v>
      </c>
      <c r="L190" s="5" t="s">
        <v>443</v>
      </c>
      <c r="M190" s="3" t="s">
        <v>443</v>
      </c>
      <c r="N190" s="3" t="s">
        <v>443</v>
      </c>
      <c r="O190" s="5" t="s">
        <v>443</v>
      </c>
      <c r="P190" s="3" t="s">
        <v>443</v>
      </c>
      <c r="Q190" s="3" t="s">
        <v>443</v>
      </c>
      <c r="R190" s="5" t="s">
        <v>443</v>
      </c>
      <c r="S190" s="3" t="s">
        <v>443</v>
      </c>
      <c r="T190" s="3" t="s">
        <v>443</v>
      </c>
      <c r="U190" s="5" t="s">
        <v>443</v>
      </c>
      <c r="V190" s="3" t="s">
        <v>443</v>
      </c>
      <c r="W190" s="3" t="s">
        <v>443</v>
      </c>
      <c r="X190" s="5" t="s">
        <v>443</v>
      </c>
      <c r="Y190" s="3" t="s">
        <v>443</v>
      </c>
      <c r="Z190" s="3" t="s">
        <v>443</v>
      </c>
      <c r="AA190" s="5">
        <v>10</v>
      </c>
      <c r="AB190" s="3">
        <v>10</v>
      </c>
      <c r="AC190" s="3" t="s">
        <v>640</v>
      </c>
      <c r="AD190" s="30">
        <v>10</v>
      </c>
      <c r="AE190" s="3">
        <v>10</v>
      </c>
      <c r="AF190" s="3">
        <v>10</v>
      </c>
      <c r="AG190" s="3">
        <v>10</v>
      </c>
      <c r="AH190" s="4" t="s">
        <v>653</v>
      </c>
    </row>
    <row r="191" spans="1:34" x14ac:dyDescent="0.25">
      <c r="A191" s="3" t="s">
        <v>152</v>
      </c>
      <c r="B191" s="3" t="s">
        <v>1379</v>
      </c>
      <c r="C191" s="5">
        <v>0</v>
      </c>
      <c r="D191" s="3">
        <v>0</v>
      </c>
      <c r="E191" s="3">
        <v>0</v>
      </c>
      <c r="F191" s="3">
        <v>49.5</v>
      </c>
      <c r="G191" s="3">
        <v>50</v>
      </c>
      <c r="H191" s="3">
        <v>50</v>
      </c>
      <c r="I191" s="5">
        <v>0</v>
      </c>
      <c r="J191" s="3">
        <v>50</v>
      </c>
      <c r="K191" s="3" t="s">
        <v>624</v>
      </c>
      <c r="L191" s="5" t="s">
        <v>443</v>
      </c>
      <c r="M191" s="3" t="s">
        <v>443</v>
      </c>
      <c r="N191" s="3" t="s">
        <v>443</v>
      </c>
      <c r="O191" s="5">
        <v>1</v>
      </c>
      <c r="P191" s="3">
        <v>50</v>
      </c>
      <c r="Q191" s="3" t="s">
        <v>630</v>
      </c>
      <c r="R191" s="5">
        <v>0</v>
      </c>
      <c r="S191" s="3">
        <v>50</v>
      </c>
      <c r="T191" s="3" t="s">
        <v>631</v>
      </c>
      <c r="U191" s="5" t="s">
        <v>443</v>
      </c>
      <c r="V191" s="3" t="s">
        <v>443</v>
      </c>
      <c r="W191" s="3" t="s">
        <v>443</v>
      </c>
      <c r="X191" s="5" t="s">
        <v>443</v>
      </c>
      <c r="Y191" s="3" t="s">
        <v>443</v>
      </c>
      <c r="Z191" s="3" t="s">
        <v>443</v>
      </c>
      <c r="AA191" s="5" t="s">
        <v>443</v>
      </c>
      <c r="AB191" s="3" t="s">
        <v>443</v>
      </c>
      <c r="AC191" s="3" t="s">
        <v>443</v>
      </c>
      <c r="AD191" s="30">
        <v>0</v>
      </c>
      <c r="AE191" s="3">
        <v>50</v>
      </c>
      <c r="AF191" s="3">
        <v>0</v>
      </c>
      <c r="AG191" s="3">
        <v>50</v>
      </c>
      <c r="AH191" s="4" t="s">
        <v>653</v>
      </c>
    </row>
    <row r="192" spans="1:34" x14ac:dyDescent="0.25">
      <c r="A192" s="3" t="s">
        <v>153</v>
      </c>
      <c r="B192" s="3" t="s">
        <v>1379</v>
      </c>
      <c r="C192" s="5">
        <v>0</v>
      </c>
      <c r="D192" s="3">
        <v>0</v>
      </c>
      <c r="E192" s="3">
        <v>0</v>
      </c>
      <c r="F192" s="3">
        <v>30</v>
      </c>
      <c r="G192" s="3">
        <v>20</v>
      </c>
      <c r="H192" s="3">
        <v>30</v>
      </c>
      <c r="I192" s="5">
        <v>3</v>
      </c>
      <c r="J192" s="3">
        <v>25</v>
      </c>
      <c r="K192" s="3" t="s">
        <v>624</v>
      </c>
      <c r="L192" s="5" t="s">
        <v>443</v>
      </c>
      <c r="M192" s="3" t="s">
        <v>443</v>
      </c>
      <c r="N192" s="3" t="s">
        <v>443</v>
      </c>
      <c r="O192" s="5">
        <v>3</v>
      </c>
      <c r="P192" s="3">
        <v>6</v>
      </c>
      <c r="Q192" s="3" t="s">
        <v>630</v>
      </c>
      <c r="R192" s="5">
        <v>3</v>
      </c>
      <c r="S192" s="3">
        <v>25</v>
      </c>
      <c r="T192" s="3" t="s">
        <v>631</v>
      </c>
      <c r="U192" s="5" t="s">
        <v>443</v>
      </c>
      <c r="V192" s="3" t="s">
        <v>443</v>
      </c>
      <c r="W192" s="3" t="s">
        <v>443</v>
      </c>
      <c r="X192" s="5" t="s">
        <v>443</v>
      </c>
      <c r="Y192" s="3" t="s">
        <v>443</v>
      </c>
      <c r="Z192" s="3" t="s">
        <v>443</v>
      </c>
      <c r="AA192" s="5" t="s">
        <v>443</v>
      </c>
      <c r="AB192" s="3" t="s">
        <v>443</v>
      </c>
      <c r="AC192" s="3" t="s">
        <v>443</v>
      </c>
      <c r="AD192" s="30">
        <v>0</v>
      </c>
      <c r="AE192" s="3">
        <v>30</v>
      </c>
      <c r="AF192" s="3">
        <v>3</v>
      </c>
      <c r="AG192" s="3">
        <v>25</v>
      </c>
    </row>
    <row r="193" spans="1:34" x14ac:dyDescent="0.25">
      <c r="A193" s="3" t="s">
        <v>154</v>
      </c>
      <c r="B193" s="3" t="s">
        <v>1379</v>
      </c>
      <c r="C193" s="5">
        <v>0.5</v>
      </c>
      <c r="D193" s="3">
        <v>0</v>
      </c>
      <c r="E193" s="3">
        <v>0</v>
      </c>
      <c r="F193" s="3" t="s">
        <v>505</v>
      </c>
      <c r="G193" s="3" t="s">
        <v>506</v>
      </c>
      <c r="H193" s="3">
        <v>52</v>
      </c>
      <c r="I193" s="5">
        <v>1</v>
      </c>
      <c r="J193" s="3">
        <v>50</v>
      </c>
      <c r="K193" s="3" t="s">
        <v>624</v>
      </c>
      <c r="L193" s="5" t="s">
        <v>443</v>
      </c>
      <c r="M193" s="3" t="s">
        <v>443</v>
      </c>
      <c r="N193" s="3" t="s">
        <v>443</v>
      </c>
      <c r="O193" s="5">
        <v>3</v>
      </c>
      <c r="P193" s="3">
        <v>35</v>
      </c>
      <c r="Q193" s="3" t="s">
        <v>630</v>
      </c>
      <c r="R193" s="5">
        <v>1</v>
      </c>
      <c r="S193" s="3">
        <v>50</v>
      </c>
      <c r="T193" s="3" t="s">
        <v>631</v>
      </c>
      <c r="U193" s="5" t="s">
        <v>443</v>
      </c>
      <c r="V193" s="3" t="s">
        <v>443</v>
      </c>
      <c r="W193" s="3" t="s">
        <v>443</v>
      </c>
      <c r="X193" s="5" t="s">
        <v>443</v>
      </c>
      <c r="Y193" s="3" t="s">
        <v>443</v>
      </c>
      <c r="Z193" s="3" t="s">
        <v>443</v>
      </c>
      <c r="AA193" s="5" t="s">
        <v>443</v>
      </c>
      <c r="AB193" s="3" t="s">
        <v>443</v>
      </c>
      <c r="AC193" s="3" t="s">
        <v>443</v>
      </c>
      <c r="AD193" s="30">
        <v>0</v>
      </c>
      <c r="AE193" s="3">
        <v>52</v>
      </c>
      <c r="AF193" s="3">
        <v>1</v>
      </c>
      <c r="AG193" s="3">
        <v>50</v>
      </c>
    </row>
    <row r="194" spans="1:34" x14ac:dyDescent="0.25">
      <c r="A194" s="3" t="s">
        <v>155</v>
      </c>
      <c r="B194" s="3" t="s">
        <v>1379</v>
      </c>
      <c r="C194" s="5">
        <v>0.5</v>
      </c>
      <c r="D194" s="3">
        <v>1</v>
      </c>
      <c r="E194" s="3">
        <v>0.5</v>
      </c>
      <c r="F194" s="3">
        <v>23.5</v>
      </c>
      <c r="G194" s="3">
        <v>15</v>
      </c>
      <c r="H194" s="3">
        <v>23.5</v>
      </c>
      <c r="I194" s="5">
        <v>3</v>
      </c>
      <c r="J194" s="3">
        <v>15</v>
      </c>
      <c r="K194" s="3" t="s">
        <v>624</v>
      </c>
      <c r="L194" s="5" t="s">
        <v>443</v>
      </c>
      <c r="M194" s="3" t="s">
        <v>443</v>
      </c>
      <c r="N194" s="3" t="s">
        <v>443</v>
      </c>
      <c r="O194" s="5" t="s">
        <v>443</v>
      </c>
      <c r="P194" s="3" t="s">
        <v>443</v>
      </c>
      <c r="Q194" s="3" t="s">
        <v>443</v>
      </c>
      <c r="R194" s="5">
        <v>3</v>
      </c>
      <c r="S194" s="3">
        <v>15</v>
      </c>
      <c r="T194" s="3" t="s">
        <v>631</v>
      </c>
      <c r="U194" s="5" t="s">
        <v>443</v>
      </c>
      <c r="V194" s="3" t="s">
        <v>443</v>
      </c>
      <c r="W194" s="3" t="s">
        <v>443</v>
      </c>
      <c r="X194" s="5" t="s">
        <v>443</v>
      </c>
      <c r="Y194" s="3" t="s">
        <v>443</v>
      </c>
      <c r="Z194" s="3" t="s">
        <v>443</v>
      </c>
      <c r="AA194" s="5" t="s">
        <v>443</v>
      </c>
      <c r="AB194" s="3" t="s">
        <v>443</v>
      </c>
      <c r="AC194" s="3" t="s">
        <v>443</v>
      </c>
      <c r="AD194" s="30">
        <v>0.5</v>
      </c>
      <c r="AE194" s="3">
        <v>23.5</v>
      </c>
      <c r="AF194" s="3">
        <v>3</v>
      </c>
      <c r="AG194" s="3">
        <v>15</v>
      </c>
    </row>
    <row r="195" spans="1:34" x14ac:dyDescent="0.25">
      <c r="A195" s="3" t="s">
        <v>156</v>
      </c>
      <c r="B195" s="3" t="s">
        <v>1379</v>
      </c>
      <c r="C195" s="5">
        <v>2</v>
      </c>
      <c r="D195" s="3">
        <v>2</v>
      </c>
      <c r="E195" s="3">
        <v>2</v>
      </c>
      <c r="F195" s="3">
        <v>22</v>
      </c>
      <c r="G195" s="3">
        <v>11</v>
      </c>
      <c r="H195" s="3">
        <v>22</v>
      </c>
      <c r="I195" s="5">
        <v>1</v>
      </c>
      <c r="J195" s="3">
        <v>15</v>
      </c>
      <c r="K195" s="3" t="s">
        <v>624</v>
      </c>
      <c r="L195" s="5" t="s">
        <v>443</v>
      </c>
      <c r="M195" s="3" t="s">
        <v>443</v>
      </c>
      <c r="N195" s="3" t="s">
        <v>443</v>
      </c>
      <c r="O195" s="5">
        <v>1</v>
      </c>
      <c r="P195" s="3">
        <v>15</v>
      </c>
      <c r="Q195" s="3" t="s">
        <v>630</v>
      </c>
      <c r="R195" s="5" t="s">
        <v>443</v>
      </c>
      <c r="S195" s="3" t="s">
        <v>443</v>
      </c>
      <c r="T195" s="3" t="s">
        <v>443</v>
      </c>
      <c r="U195" s="5" t="s">
        <v>443</v>
      </c>
      <c r="V195" s="3" t="s">
        <v>443</v>
      </c>
      <c r="W195" s="3" t="s">
        <v>443</v>
      </c>
      <c r="X195" s="5" t="s">
        <v>443</v>
      </c>
      <c r="Y195" s="3" t="s">
        <v>443</v>
      </c>
      <c r="Z195" s="3" t="s">
        <v>443</v>
      </c>
      <c r="AA195" s="5" t="s">
        <v>443</v>
      </c>
      <c r="AB195" s="3" t="s">
        <v>443</v>
      </c>
      <c r="AC195" s="3" t="s">
        <v>443</v>
      </c>
      <c r="AD195" s="30">
        <v>1</v>
      </c>
      <c r="AE195" s="3">
        <v>22</v>
      </c>
      <c r="AF195" s="3">
        <v>1</v>
      </c>
      <c r="AG195" s="3">
        <v>15</v>
      </c>
    </row>
    <row r="196" spans="1:34" x14ac:dyDescent="0.25">
      <c r="A196" s="3" t="s">
        <v>157</v>
      </c>
      <c r="B196" s="3" t="s">
        <v>1384</v>
      </c>
      <c r="C196" s="5">
        <v>2</v>
      </c>
      <c r="D196" s="3">
        <v>2</v>
      </c>
      <c r="E196" s="3">
        <v>2</v>
      </c>
      <c r="F196" s="3">
        <v>674</v>
      </c>
      <c r="G196" s="3">
        <v>700</v>
      </c>
      <c r="H196" s="3">
        <v>700</v>
      </c>
      <c r="I196" s="5" t="s">
        <v>443</v>
      </c>
      <c r="J196" s="3" t="s">
        <v>443</v>
      </c>
      <c r="K196" s="3" t="s">
        <v>443</v>
      </c>
      <c r="L196" s="5">
        <v>86</v>
      </c>
      <c r="M196" s="3">
        <v>910</v>
      </c>
      <c r="N196" s="3" t="s">
        <v>629</v>
      </c>
      <c r="O196" s="5">
        <v>210</v>
      </c>
      <c r="P196" s="3">
        <v>900</v>
      </c>
      <c r="Q196" s="3" t="s">
        <v>630</v>
      </c>
      <c r="R196" s="5" t="s">
        <v>443</v>
      </c>
      <c r="S196" s="3" t="s">
        <v>443</v>
      </c>
      <c r="T196" s="3" t="s">
        <v>443</v>
      </c>
      <c r="U196" s="13">
        <v>86</v>
      </c>
      <c r="V196" s="3">
        <v>336</v>
      </c>
      <c r="W196" s="3" t="s">
        <v>633</v>
      </c>
      <c r="X196" s="5">
        <v>107</v>
      </c>
      <c r="Y196" s="3">
        <v>558</v>
      </c>
      <c r="Z196" s="3" t="s">
        <v>634</v>
      </c>
      <c r="AA196" s="5" t="s">
        <v>443</v>
      </c>
      <c r="AB196" s="3" t="s">
        <v>443</v>
      </c>
      <c r="AC196" s="3" t="s">
        <v>443</v>
      </c>
      <c r="AD196" s="30">
        <v>2</v>
      </c>
      <c r="AE196" s="3">
        <v>910</v>
      </c>
      <c r="AF196" s="3">
        <v>86</v>
      </c>
      <c r="AG196" s="3">
        <v>900</v>
      </c>
    </row>
    <row r="197" spans="1:34" x14ac:dyDescent="0.25">
      <c r="A197" s="3" t="s">
        <v>158</v>
      </c>
      <c r="B197" s="3" t="s">
        <v>1384</v>
      </c>
      <c r="C197" s="5">
        <v>12</v>
      </c>
      <c r="D197" s="3">
        <v>115</v>
      </c>
      <c r="E197" s="3">
        <v>12</v>
      </c>
      <c r="F197" s="3">
        <v>523</v>
      </c>
      <c r="G197" s="3">
        <v>523</v>
      </c>
      <c r="H197" s="3">
        <v>523</v>
      </c>
      <c r="I197" s="5" t="s">
        <v>443</v>
      </c>
      <c r="J197" s="3" t="s">
        <v>443</v>
      </c>
      <c r="K197" s="3" t="s">
        <v>443</v>
      </c>
      <c r="L197" s="5">
        <v>200</v>
      </c>
      <c r="M197" s="3">
        <v>362</v>
      </c>
      <c r="N197" s="3" t="s">
        <v>629</v>
      </c>
      <c r="O197" s="5">
        <v>200</v>
      </c>
      <c r="P197" s="3">
        <v>362</v>
      </c>
      <c r="Q197" s="3" t="s">
        <v>630</v>
      </c>
      <c r="R197" s="5" t="s">
        <v>443</v>
      </c>
      <c r="S197" s="3" t="s">
        <v>443</v>
      </c>
      <c r="T197" s="3" t="s">
        <v>443</v>
      </c>
      <c r="U197" s="5" t="s">
        <v>443</v>
      </c>
      <c r="V197" s="3" t="s">
        <v>443</v>
      </c>
      <c r="W197" s="3" t="s">
        <v>443</v>
      </c>
      <c r="X197" s="5">
        <v>112</v>
      </c>
      <c r="Y197" s="3">
        <v>523</v>
      </c>
      <c r="Z197" s="3" t="s">
        <v>634</v>
      </c>
      <c r="AA197" s="5" t="s">
        <v>443</v>
      </c>
      <c r="AB197" s="3" t="s">
        <v>443</v>
      </c>
      <c r="AC197" s="3" t="s">
        <v>443</v>
      </c>
      <c r="AD197" s="30">
        <v>12</v>
      </c>
      <c r="AE197" s="3">
        <v>523</v>
      </c>
      <c r="AF197" s="3">
        <v>112</v>
      </c>
      <c r="AG197" s="3">
        <v>523</v>
      </c>
    </row>
    <row r="198" spans="1:34" x14ac:dyDescent="0.25">
      <c r="A198" s="3" t="s">
        <v>159</v>
      </c>
      <c r="B198" s="3" t="s">
        <v>1384</v>
      </c>
      <c r="C198" s="5">
        <v>7.47</v>
      </c>
      <c r="D198" s="3">
        <v>14.935230000000001</v>
      </c>
      <c r="E198" s="3">
        <v>7.47</v>
      </c>
      <c r="F198" s="3">
        <v>2165</v>
      </c>
      <c r="G198" s="3" t="s">
        <v>507</v>
      </c>
      <c r="H198" s="3">
        <v>2165</v>
      </c>
      <c r="I198" s="5" t="s">
        <v>443</v>
      </c>
      <c r="J198" s="3" t="s">
        <v>443</v>
      </c>
      <c r="K198" s="3" t="s">
        <v>443</v>
      </c>
      <c r="L198" s="5">
        <v>110</v>
      </c>
      <c r="M198" s="3">
        <v>2165</v>
      </c>
      <c r="N198" s="3" t="s">
        <v>629</v>
      </c>
      <c r="O198" s="5">
        <v>202</v>
      </c>
      <c r="P198" s="3">
        <v>2165</v>
      </c>
      <c r="Q198" s="3" t="s">
        <v>630</v>
      </c>
      <c r="R198" s="5" t="s">
        <v>443</v>
      </c>
      <c r="S198" s="3" t="s">
        <v>443</v>
      </c>
      <c r="T198" s="3" t="s">
        <v>443</v>
      </c>
      <c r="U198" s="5">
        <v>640</v>
      </c>
      <c r="V198" s="3">
        <v>1400</v>
      </c>
      <c r="W198" s="3" t="s">
        <v>633</v>
      </c>
      <c r="X198" s="5">
        <v>210</v>
      </c>
      <c r="Y198" s="3">
        <v>2021</v>
      </c>
      <c r="Z198" s="3" t="s">
        <v>634</v>
      </c>
      <c r="AA198" s="5">
        <v>915</v>
      </c>
      <c r="AB198" s="3">
        <v>2291</v>
      </c>
      <c r="AC198" s="3" t="s">
        <v>636</v>
      </c>
      <c r="AD198" s="30">
        <v>7.47</v>
      </c>
      <c r="AE198" s="3">
        <v>2291</v>
      </c>
      <c r="AF198" s="3">
        <v>110</v>
      </c>
      <c r="AG198" s="3">
        <v>2165</v>
      </c>
    </row>
    <row r="199" spans="1:34" x14ac:dyDescent="0.25">
      <c r="A199" s="3" t="s">
        <v>160</v>
      </c>
      <c r="B199" s="3" t="s">
        <v>1381</v>
      </c>
      <c r="C199" s="5">
        <v>0</v>
      </c>
      <c r="D199" s="3">
        <v>25</v>
      </c>
      <c r="E199" s="3">
        <v>0</v>
      </c>
      <c r="F199" s="3">
        <v>974</v>
      </c>
      <c r="G199" s="3">
        <v>974</v>
      </c>
      <c r="H199" s="3">
        <v>974</v>
      </c>
      <c r="I199" s="5" t="s">
        <v>443</v>
      </c>
      <c r="J199" s="3" t="s">
        <v>443</v>
      </c>
      <c r="K199" s="3" t="s">
        <v>443</v>
      </c>
      <c r="L199" s="5">
        <v>37</v>
      </c>
      <c r="M199" s="3">
        <v>386</v>
      </c>
      <c r="N199" s="3" t="s">
        <v>629</v>
      </c>
      <c r="O199" s="5">
        <v>37</v>
      </c>
      <c r="P199" s="3">
        <v>386</v>
      </c>
      <c r="Q199" s="3" t="s">
        <v>630</v>
      </c>
      <c r="R199" s="5" t="s">
        <v>443</v>
      </c>
      <c r="S199" s="3" t="s">
        <v>443</v>
      </c>
      <c r="T199" s="3" t="s">
        <v>443</v>
      </c>
      <c r="U199" s="5">
        <v>68</v>
      </c>
      <c r="V199" s="3">
        <v>190</v>
      </c>
      <c r="W199" s="3" t="s">
        <v>633</v>
      </c>
      <c r="X199" s="5">
        <v>45</v>
      </c>
      <c r="Y199" s="3">
        <v>315</v>
      </c>
      <c r="Z199" s="3" t="s">
        <v>634</v>
      </c>
      <c r="AA199" s="5" t="s">
        <v>443</v>
      </c>
      <c r="AB199" s="3" t="s">
        <v>443</v>
      </c>
      <c r="AC199" s="3" t="s">
        <v>443</v>
      </c>
      <c r="AD199" s="30">
        <v>0</v>
      </c>
      <c r="AE199" s="3">
        <v>974</v>
      </c>
      <c r="AF199" s="3">
        <v>37</v>
      </c>
      <c r="AG199" s="3">
        <v>386</v>
      </c>
    </row>
    <row r="200" spans="1:34" x14ac:dyDescent="0.25">
      <c r="A200" s="3" t="s">
        <v>161</v>
      </c>
      <c r="B200" s="3" t="s">
        <v>1379</v>
      </c>
      <c r="C200" s="5">
        <v>0</v>
      </c>
      <c r="D200" s="3">
        <v>0</v>
      </c>
      <c r="E200" s="3">
        <v>0</v>
      </c>
      <c r="F200" s="3">
        <v>97</v>
      </c>
      <c r="G200" s="3">
        <v>83</v>
      </c>
      <c r="H200" s="3">
        <v>97</v>
      </c>
      <c r="I200" s="5">
        <v>1</v>
      </c>
      <c r="J200" s="3">
        <v>65</v>
      </c>
      <c r="K200" s="3" t="s">
        <v>624</v>
      </c>
      <c r="L200" s="5" t="s">
        <v>443</v>
      </c>
      <c r="M200" s="3" t="s">
        <v>443</v>
      </c>
      <c r="N200" s="3" t="s">
        <v>443</v>
      </c>
      <c r="O200" s="5">
        <v>0</v>
      </c>
      <c r="P200" s="3">
        <v>60</v>
      </c>
      <c r="Q200" s="3" t="s">
        <v>630</v>
      </c>
      <c r="R200" s="5">
        <v>1</v>
      </c>
      <c r="S200" s="3">
        <v>65</v>
      </c>
      <c r="T200" s="3" t="s">
        <v>631</v>
      </c>
      <c r="U200" s="5" t="s">
        <v>443</v>
      </c>
      <c r="V200" s="3" t="s">
        <v>443</v>
      </c>
      <c r="W200" s="3" t="s">
        <v>443</v>
      </c>
      <c r="X200" s="5" t="s">
        <v>443</v>
      </c>
      <c r="Y200" s="3" t="s">
        <v>443</v>
      </c>
      <c r="Z200" s="3" t="s">
        <v>443</v>
      </c>
      <c r="AA200" s="5" t="s">
        <v>443</v>
      </c>
      <c r="AB200" s="3" t="s">
        <v>443</v>
      </c>
      <c r="AC200" s="3" t="s">
        <v>443</v>
      </c>
      <c r="AD200" s="30">
        <v>0</v>
      </c>
      <c r="AE200" s="3">
        <v>97</v>
      </c>
      <c r="AF200" s="3">
        <v>0</v>
      </c>
      <c r="AG200" s="3">
        <v>65</v>
      </c>
    </row>
    <row r="201" spans="1:34" x14ac:dyDescent="0.25">
      <c r="A201" s="3" t="s">
        <v>162</v>
      </c>
      <c r="B201" s="3" t="s">
        <v>1379</v>
      </c>
      <c r="C201" s="5">
        <v>0</v>
      </c>
      <c r="D201" s="3">
        <v>0</v>
      </c>
      <c r="E201" s="3">
        <v>0</v>
      </c>
      <c r="F201" s="3" t="s">
        <v>508</v>
      </c>
      <c r="G201" s="3" t="s">
        <v>509</v>
      </c>
      <c r="H201" s="3">
        <v>81</v>
      </c>
      <c r="I201" s="5">
        <v>0.2</v>
      </c>
      <c r="J201" s="3">
        <v>30</v>
      </c>
      <c r="K201" s="3" t="s">
        <v>624</v>
      </c>
      <c r="L201" s="5" t="s">
        <v>443</v>
      </c>
      <c r="M201" s="3" t="s">
        <v>443</v>
      </c>
      <c r="N201" s="3" t="s">
        <v>443</v>
      </c>
      <c r="O201" s="5">
        <v>0</v>
      </c>
      <c r="P201" s="3">
        <v>30</v>
      </c>
      <c r="Q201" s="3" t="s">
        <v>630</v>
      </c>
      <c r="R201" s="5">
        <v>0.5</v>
      </c>
      <c r="S201" s="3">
        <v>20</v>
      </c>
      <c r="T201" s="3" t="s">
        <v>631</v>
      </c>
      <c r="U201" s="5" t="s">
        <v>443</v>
      </c>
      <c r="V201" s="3" t="s">
        <v>443</v>
      </c>
      <c r="W201" s="3" t="s">
        <v>443</v>
      </c>
      <c r="X201" s="5" t="s">
        <v>443</v>
      </c>
      <c r="Y201" s="3" t="s">
        <v>443</v>
      </c>
      <c r="Z201" s="3" t="s">
        <v>443</v>
      </c>
      <c r="AA201" s="5" t="s">
        <v>443</v>
      </c>
      <c r="AB201" s="3" t="s">
        <v>443</v>
      </c>
      <c r="AC201" s="3" t="s">
        <v>443</v>
      </c>
      <c r="AD201" s="30">
        <v>0</v>
      </c>
      <c r="AE201" s="3">
        <v>81</v>
      </c>
      <c r="AF201" s="3">
        <v>0</v>
      </c>
      <c r="AG201" s="3">
        <v>30</v>
      </c>
    </row>
    <row r="202" spans="1:34" x14ac:dyDescent="0.25">
      <c r="A202" s="3" t="s">
        <v>163</v>
      </c>
      <c r="B202" s="3" t="s">
        <v>1379</v>
      </c>
      <c r="C202" s="5">
        <v>0</v>
      </c>
      <c r="D202" s="3">
        <v>0</v>
      </c>
      <c r="E202" s="3">
        <v>0</v>
      </c>
      <c r="F202" s="3">
        <v>61</v>
      </c>
      <c r="G202" s="3">
        <v>66</v>
      </c>
      <c r="H202" s="3">
        <v>66</v>
      </c>
      <c r="I202" s="5">
        <v>0</v>
      </c>
      <c r="J202" s="3">
        <v>50</v>
      </c>
      <c r="K202" s="3" t="s">
        <v>624</v>
      </c>
      <c r="L202" s="5" t="s">
        <v>443</v>
      </c>
      <c r="M202" s="3" t="s">
        <v>443</v>
      </c>
      <c r="N202" s="3" t="s">
        <v>443</v>
      </c>
      <c r="O202" s="5">
        <v>0</v>
      </c>
      <c r="P202" s="3">
        <v>47</v>
      </c>
      <c r="Q202" s="3" t="s">
        <v>630</v>
      </c>
      <c r="R202" s="5">
        <v>0</v>
      </c>
      <c r="S202" s="3">
        <v>50</v>
      </c>
      <c r="T202" s="3" t="s">
        <v>631</v>
      </c>
      <c r="U202" s="5" t="s">
        <v>443</v>
      </c>
      <c r="V202" s="3" t="s">
        <v>443</v>
      </c>
      <c r="W202" s="3" t="s">
        <v>443</v>
      </c>
      <c r="X202" s="5" t="s">
        <v>443</v>
      </c>
      <c r="Y202" s="3" t="s">
        <v>443</v>
      </c>
      <c r="Z202" s="3" t="s">
        <v>443</v>
      </c>
      <c r="AA202" s="5" t="s">
        <v>443</v>
      </c>
      <c r="AB202" s="3" t="s">
        <v>443</v>
      </c>
      <c r="AC202" s="3" t="s">
        <v>443</v>
      </c>
      <c r="AD202" s="30">
        <v>0</v>
      </c>
      <c r="AE202" s="3">
        <v>66</v>
      </c>
      <c r="AF202" s="3">
        <v>0</v>
      </c>
      <c r="AG202" s="3">
        <v>50</v>
      </c>
      <c r="AH202" s="31"/>
    </row>
    <row r="203" spans="1:34" x14ac:dyDescent="0.25">
      <c r="A203" s="3" t="s">
        <v>164</v>
      </c>
      <c r="B203" s="3" t="s">
        <v>1379</v>
      </c>
      <c r="C203" s="5">
        <v>0</v>
      </c>
      <c r="D203" s="3">
        <v>0</v>
      </c>
      <c r="E203" s="3">
        <v>0</v>
      </c>
      <c r="F203" s="3">
        <v>30</v>
      </c>
      <c r="G203" s="3">
        <v>20</v>
      </c>
      <c r="H203" s="3">
        <v>30</v>
      </c>
      <c r="I203" s="5">
        <v>0</v>
      </c>
      <c r="J203" s="3">
        <v>20</v>
      </c>
      <c r="K203" s="3" t="s">
        <v>624</v>
      </c>
      <c r="L203" s="5" t="s">
        <v>443</v>
      </c>
      <c r="M203" s="3" t="s">
        <v>443</v>
      </c>
      <c r="N203" s="3" t="s">
        <v>443</v>
      </c>
      <c r="O203" s="5">
        <v>0</v>
      </c>
      <c r="P203" s="3">
        <v>40</v>
      </c>
      <c r="Q203" s="3" t="s">
        <v>630</v>
      </c>
      <c r="R203" s="5">
        <v>0</v>
      </c>
      <c r="S203" s="3">
        <v>20</v>
      </c>
      <c r="T203" s="3" t="s">
        <v>631</v>
      </c>
      <c r="U203" s="5" t="s">
        <v>443</v>
      </c>
      <c r="V203" s="3" t="s">
        <v>443</v>
      </c>
      <c r="W203" s="3" t="s">
        <v>443</v>
      </c>
      <c r="X203" s="5" t="s">
        <v>443</v>
      </c>
      <c r="Y203" s="3" t="s">
        <v>443</v>
      </c>
      <c r="Z203" s="3" t="s">
        <v>443</v>
      </c>
      <c r="AA203" s="5" t="s">
        <v>443</v>
      </c>
      <c r="AB203" s="3" t="s">
        <v>443</v>
      </c>
      <c r="AC203" s="3" t="s">
        <v>443</v>
      </c>
      <c r="AD203" s="30">
        <v>0</v>
      </c>
      <c r="AE203" s="3">
        <v>40</v>
      </c>
      <c r="AF203" s="3">
        <v>0</v>
      </c>
      <c r="AG203" s="3">
        <v>30</v>
      </c>
    </row>
    <row r="204" spans="1:34" x14ac:dyDescent="0.25">
      <c r="A204" s="3" t="s">
        <v>165</v>
      </c>
      <c r="B204" s="3" t="s">
        <v>1379</v>
      </c>
      <c r="C204" s="5">
        <v>0</v>
      </c>
      <c r="D204" s="3">
        <v>0</v>
      </c>
      <c r="E204" s="3">
        <v>0</v>
      </c>
      <c r="F204" s="3">
        <v>48.5</v>
      </c>
      <c r="G204" s="3">
        <v>49</v>
      </c>
      <c r="H204" s="3">
        <v>49</v>
      </c>
      <c r="I204" s="5">
        <v>1</v>
      </c>
      <c r="J204" s="3">
        <v>50</v>
      </c>
      <c r="K204" s="3" t="s">
        <v>624</v>
      </c>
      <c r="L204" s="5" t="s">
        <v>443</v>
      </c>
      <c r="M204" s="3" t="s">
        <v>443</v>
      </c>
      <c r="N204" s="3" t="s">
        <v>443</v>
      </c>
      <c r="O204" s="5">
        <v>0</v>
      </c>
      <c r="P204" s="3">
        <v>40</v>
      </c>
      <c r="Q204" s="3" t="s">
        <v>630</v>
      </c>
      <c r="R204" s="5">
        <v>1</v>
      </c>
      <c r="S204" s="3">
        <v>50</v>
      </c>
      <c r="T204" s="3" t="s">
        <v>631</v>
      </c>
      <c r="U204" s="5" t="s">
        <v>443</v>
      </c>
      <c r="V204" s="3" t="s">
        <v>443</v>
      </c>
      <c r="W204" s="3" t="s">
        <v>443</v>
      </c>
      <c r="X204" s="5" t="s">
        <v>443</v>
      </c>
      <c r="Y204" s="3" t="s">
        <v>443</v>
      </c>
      <c r="Z204" s="3" t="s">
        <v>443</v>
      </c>
      <c r="AA204" s="5" t="s">
        <v>443</v>
      </c>
      <c r="AB204" s="3" t="s">
        <v>443</v>
      </c>
      <c r="AC204" s="3" t="s">
        <v>443</v>
      </c>
      <c r="AD204" s="30">
        <v>0</v>
      </c>
      <c r="AE204" s="3">
        <v>50</v>
      </c>
      <c r="AF204" s="3">
        <v>0</v>
      </c>
      <c r="AG204" s="3">
        <v>50</v>
      </c>
      <c r="AH204" s="4" t="s">
        <v>653</v>
      </c>
    </row>
    <row r="205" spans="1:34" x14ac:dyDescent="0.25">
      <c r="A205" s="3" t="s">
        <v>166</v>
      </c>
      <c r="B205" s="3" t="s">
        <v>1379</v>
      </c>
      <c r="C205" s="5">
        <v>0</v>
      </c>
      <c r="D205" s="3">
        <v>0</v>
      </c>
      <c r="E205" s="3">
        <v>0</v>
      </c>
      <c r="F205" s="3">
        <v>48</v>
      </c>
      <c r="G205" s="3">
        <v>66</v>
      </c>
      <c r="H205" s="3">
        <v>66</v>
      </c>
      <c r="I205" s="5">
        <v>1</v>
      </c>
      <c r="J205" s="3">
        <v>20</v>
      </c>
      <c r="K205" s="3" t="s">
        <v>624</v>
      </c>
      <c r="L205" s="5" t="s">
        <v>443</v>
      </c>
      <c r="M205" s="3" t="s">
        <v>443</v>
      </c>
      <c r="N205" s="3" t="s">
        <v>443</v>
      </c>
      <c r="O205" s="5">
        <v>0</v>
      </c>
      <c r="P205" s="3">
        <v>40</v>
      </c>
      <c r="Q205" s="3" t="s">
        <v>630</v>
      </c>
      <c r="R205" s="5">
        <v>1</v>
      </c>
      <c r="S205" s="3">
        <v>20</v>
      </c>
      <c r="T205" s="3" t="s">
        <v>631</v>
      </c>
      <c r="U205" s="5" t="s">
        <v>443</v>
      </c>
      <c r="V205" s="3" t="s">
        <v>443</v>
      </c>
      <c r="W205" s="3" t="s">
        <v>443</v>
      </c>
      <c r="X205" s="5" t="s">
        <v>443</v>
      </c>
      <c r="Y205" s="3" t="s">
        <v>443</v>
      </c>
      <c r="Z205" s="3" t="s">
        <v>443</v>
      </c>
      <c r="AA205" s="5" t="s">
        <v>443</v>
      </c>
      <c r="AB205" s="3" t="s">
        <v>443</v>
      </c>
      <c r="AC205" s="3" t="s">
        <v>443</v>
      </c>
      <c r="AD205" s="30">
        <v>0</v>
      </c>
      <c r="AE205" s="3">
        <v>66</v>
      </c>
      <c r="AF205" s="3">
        <v>0</v>
      </c>
      <c r="AG205" s="3">
        <v>40</v>
      </c>
    </row>
    <row r="206" spans="1:34" x14ac:dyDescent="0.25">
      <c r="A206" s="3" t="s">
        <v>167</v>
      </c>
      <c r="B206" s="3" t="s">
        <v>1379</v>
      </c>
      <c r="C206" s="5">
        <v>0</v>
      </c>
      <c r="D206" s="3">
        <v>0</v>
      </c>
      <c r="E206" s="3">
        <v>0</v>
      </c>
      <c r="F206" s="3" t="s">
        <v>510</v>
      </c>
      <c r="G206" s="3" t="s">
        <v>511</v>
      </c>
      <c r="H206" s="3">
        <v>66</v>
      </c>
      <c r="I206" s="5">
        <v>55</v>
      </c>
      <c r="J206" s="3">
        <v>55</v>
      </c>
      <c r="K206" s="3" t="s">
        <v>624</v>
      </c>
      <c r="L206" s="5" t="s">
        <v>443</v>
      </c>
      <c r="M206" s="3" t="s">
        <v>443</v>
      </c>
      <c r="N206" s="3" t="s">
        <v>443</v>
      </c>
      <c r="O206" s="5">
        <v>0</v>
      </c>
      <c r="P206" s="3">
        <v>40</v>
      </c>
      <c r="Q206" s="3" t="s">
        <v>630</v>
      </c>
      <c r="R206" s="5">
        <v>0</v>
      </c>
      <c r="S206" s="3">
        <v>55</v>
      </c>
      <c r="T206" s="3" t="s">
        <v>631</v>
      </c>
      <c r="U206" s="5" t="s">
        <v>443</v>
      </c>
      <c r="V206" s="3" t="s">
        <v>443</v>
      </c>
      <c r="W206" s="3" t="s">
        <v>443</v>
      </c>
      <c r="X206" s="5" t="s">
        <v>443</v>
      </c>
      <c r="Y206" s="3" t="s">
        <v>443</v>
      </c>
      <c r="Z206" s="3" t="s">
        <v>443</v>
      </c>
      <c r="AA206" s="5" t="s">
        <v>443</v>
      </c>
      <c r="AB206" s="3" t="s">
        <v>443</v>
      </c>
      <c r="AC206" s="3" t="s">
        <v>443</v>
      </c>
      <c r="AD206" s="30">
        <v>0</v>
      </c>
      <c r="AE206" s="3">
        <v>66</v>
      </c>
      <c r="AF206" s="3">
        <v>0</v>
      </c>
      <c r="AG206" s="3">
        <v>55</v>
      </c>
    </row>
    <row r="207" spans="1:34" x14ac:dyDescent="0.25">
      <c r="A207" s="3" t="s">
        <v>168</v>
      </c>
      <c r="B207" s="3" t="s">
        <v>1379</v>
      </c>
      <c r="C207" s="5">
        <v>0</v>
      </c>
      <c r="D207" s="3">
        <v>0</v>
      </c>
      <c r="E207" s="3">
        <v>0</v>
      </c>
      <c r="F207" s="3">
        <v>47.5</v>
      </c>
      <c r="G207" s="3">
        <v>50</v>
      </c>
      <c r="H207" s="3">
        <v>50</v>
      </c>
      <c r="I207" s="5">
        <v>2</v>
      </c>
      <c r="J207" s="3">
        <v>50</v>
      </c>
      <c r="K207" s="3" t="s">
        <v>624</v>
      </c>
      <c r="L207" s="5" t="s">
        <v>443</v>
      </c>
      <c r="M207" s="3" t="s">
        <v>443</v>
      </c>
      <c r="N207" s="3" t="s">
        <v>443</v>
      </c>
      <c r="O207" s="5">
        <v>0</v>
      </c>
      <c r="P207" s="3">
        <v>40</v>
      </c>
      <c r="Q207" s="3" t="s">
        <v>630</v>
      </c>
      <c r="R207" s="5">
        <v>0</v>
      </c>
      <c r="S207" s="3">
        <v>50</v>
      </c>
      <c r="T207" s="3" t="s">
        <v>631</v>
      </c>
      <c r="U207" s="5" t="s">
        <v>443</v>
      </c>
      <c r="V207" s="3" t="s">
        <v>443</v>
      </c>
      <c r="W207" s="3" t="s">
        <v>443</v>
      </c>
      <c r="X207" s="5" t="s">
        <v>443</v>
      </c>
      <c r="Y207" s="3" t="s">
        <v>443</v>
      </c>
      <c r="Z207" s="3" t="s">
        <v>443</v>
      </c>
      <c r="AA207" s="5" t="s">
        <v>443</v>
      </c>
      <c r="AB207" s="3" t="s">
        <v>443</v>
      </c>
      <c r="AC207" s="3" t="s">
        <v>443</v>
      </c>
      <c r="AD207" s="30">
        <v>0</v>
      </c>
      <c r="AE207" s="3">
        <v>50</v>
      </c>
      <c r="AF207" s="3">
        <v>0</v>
      </c>
      <c r="AG207" s="3">
        <v>50</v>
      </c>
      <c r="AH207" s="4" t="s">
        <v>653</v>
      </c>
    </row>
    <row r="208" spans="1:34" x14ac:dyDescent="0.25">
      <c r="A208" s="3" t="s">
        <v>169</v>
      </c>
      <c r="B208" s="3" t="s">
        <v>1379</v>
      </c>
      <c r="C208" s="5">
        <v>2</v>
      </c>
      <c r="D208" s="3">
        <v>0</v>
      </c>
      <c r="E208" s="3">
        <v>0</v>
      </c>
      <c r="F208" s="3">
        <v>15</v>
      </c>
      <c r="G208" s="3">
        <v>11</v>
      </c>
      <c r="H208" s="3">
        <v>15</v>
      </c>
      <c r="I208" s="5">
        <v>3</v>
      </c>
      <c r="J208" s="3">
        <v>20</v>
      </c>
      <c r="K208" s="3" t="s">
        <v>624</v>
      </c>
      <c r="L208" s="5" t="s">
        <v>443</v>
      </c>
      <c r="M208" s="3" t="s">
        <v>443</v>
      </c>
      <c r="N208" s="3" t="s">
        <v>443</v>
      </c>
      <c r="O208" s="5">
        <v>0</v>
      </c>
      <c r="P208" s="3">
        <v>40</v>
      </c>
      <c r="Q208" s="3" t="s">
        <v>630</v>
      </c>
      <c r="R208" s="5">
        <v>3</v>
      </c>
      <c r="S208" s="3">
        <v>20</v>
      </c>
      <c r="T208" s="3" t="s">
        <v>631</v>
      </c>
      <c r="U208" s="5" t="s">
        <v>443</v>
      </c>
      <c r="V208" s="3" t="s">
        <v>443</v>
      </c>
      <c r="W208" s="3" t="s">
        <v>443</v>
      </c>
      <c r="X208" s="5" t="s">
        <v>443</v>
      </c>
      <c r="Y208" s="3" t="s">
        <v>443</v>
      </c>
      <c r="Z208" s="3" t="s">
        <v>443</v>
      </c>
      <c r="AA208" s="5" t="s">
        <v>443</v>
      </c>
      <c r="AB208" s="3" t="s">
        <v>443</v>
      </c>
      <c r="AC208" s="3" t="s">
        <v>443</v>
      </c>
      <c r="AD208" s="30">
        <v>0</v>
      </c>
      <c r="AE208" s="3">
        <v>40</v>
      </c>
      <c r="AF208" s="3">
        <v>0</v>
      </c>
      <c r="AG208" s="3">
        <v>20</v>
      </c>
    </row>
    <row r="209" spans="1:34" x14ac:dyDescent="0.25">
      <c r="A209" s="3" t="s">
        <v>170</v>
      </c>
      <c r="B209" s="3" t="s">
        <v>1379</v>
      </c>
      <c r="C209" s="5">
        <v>0.5</v>
      </c>
      <c r="D209" s="3">
        <v>0</v>
      </c>
      <c r="E209" s="3">
        <v>0</v>
      </c>
      <c r="F209" s="3">
        <v>50.5</v>
      </c>
      <c r="G209" s="3" t="s">
        <v>512</v>
      </c>
      <c r="H209" s="3">
        <v>57</v>
      </c>
      <c r="I209" s="5">
        <v>1</v>
      </c>
      <c r="J209" s="3">
        <v>30</v>
      </c>
      <c r="K209" s="3" t="s">
        <v>624</v>
      </c>
      <c r="L209" s="5" t="s">
        <v>443</v>
      </c>
      <c r="M209" s="3" t="s">
        <v>443</v>
      </c>
      <c r="N209" s="3" t="s">
        <v>443</v>
      </c>
      <c r="O209" s="5">
        <v>0</v>
      </c>
      <c r="P209" s="3">
        <v>40</v>
      </c>
      <c r="Q209" s="3" t="s">
        <v>630</v>
      </c>
      <c r="R209" s="5" t="s">
        <v>443</v>
      </c>
      <c r="S209" s="3" t="s">
        <v>443</v>
      </c>
      <c r="T209" s="3" t="s">
        <v>443</v>
      </c>
      <c r="U209" s="5" t="s">
        <v>443</v>
      </c>
      <c r="V209" s="3" t="s">
        <v>443</v>
      </c>
      <c r="W209" s="3" t="s">
        <v>443</v>
      </c>
      <c r="X209" s="5" t="s">
        <v>443</v>
      </c>
      <c r="Y209" s="3" t="s">
        <v>443</v>
      </c>
      <c r="Z209" s="3" t="s">
        <v>443</v>
      </c>
      <c r="AA209" s="5" t="s">
        <v>443</v>
      </c>
      <c r="AB209" s="3" t="s">
        <v>443</v>
      </c>
      <c r="AC209" s="3" t="s">
        <v>443</v>
      </c>
      <c r="AD209" s="30">
        <v>0</v>
      </c>
      <c r="AE209" s="3">
        <v>57</v>
      </c>
      <c r="AF209" s="3">
        <v>0</v>
      </c>
      <c r="AG209" s="3">
        <v>40</v>
      </c>
    </row>
    <row r="210" spans="1:34" x14ac:dyDescent="0.25">
      <c r="A210" s="3" t="s">
        <v>171</v>
      </c>
      <c r="B210" s="3" t="s">
        <v>1379</v>
      </c>
      <c r="C210" s="5">
        <v>2</v>
      </c>
      <c r="D210" s="3">
        <v>2</v>
      </c>
      <c r="E210" s="3">
        <v>2</v>
      </c>
      <c r="F210" s="3">
        <v>25.5</v>
      </c>
      <c r="G210" s="3">
        <v>42</v>
      </c>
      <c r="H210" s="3">
        <v>42</v>
      </c>
      <c r="I210" s="5" t="s">
        <v>443</v>
      </c>
      <c r="J210" s="3" t="s">
        <v>443</v>
      </c>
      <c r="K210" s="3" t="s">
        <v>443</v>
      </c>
      <c r="L210" s="5" t="s">
        <v>443</v>
      </c>
      <c r="M210" s="3" t="s">
        <v>443</v>
      </c>
      <c r="N210" s="3" t="s">
        <v>443</v>
      </c>
      <c r="O210" s="5">
        <v>0</v>
      </c>
      <c r="P210" s="3">
        <v>40</v>
      </c>
      <c r="Q210" s="3" t="s">
        <v>630</v>
      </c>
      <c r="R210" s="5" t="s">
        <v>443</v>
      </c>
      <c r="S210" s="3" t="s">
        <v>443</v>
      </c>
      <c r="T210" s="3" t="s">
        <v>443</v>
      </c>
      <c r="U210" s="5" t="s">
        <v>443</v>
      </c>
      <c r="V210" s="3" t="s">
        <v>443</v>
      </c>
      <c r="W210" s="3" t="s">
        <v>443</v>
      </c>
      <c r="X210" s="5" t="s">
        <v>443</v>
      </c>
      <c r="Y210" s="3" t="s">
        <v>443</v>
      </c>
      <c r="Z210" s="3" t="s">
        <v>443</v>
      </c>
      <c r="AA210" s="5" t="s">
        <v>443</v>
      </c>
      <c r="AB210" s="3" t="s">
        <v>443</v>
      </c>
      <c r="AC210" s="3" t="s">
        <v>443</v>
      </c>
      <c r="AD210" s="30">
        <v>0</v>
      </c>
      <c r="AE210" s="3">
        <v>42</v>
      </c>
      <c r="AF210" s="3">
        <v>0</v>
      </c>
      <c r="AG210" s="3">
        <v>42</v>
      </c>
    </row>
    <row r="211" spans="1:34" x14ac:dyDescent="0.25">
      <c r="A211" s="3" t="s">
        <v>1299</v>
      </c>
      <c r="B211" s="3" t="s">
        <v>1381</v>
      </c>
      <c r="C211" s="5">
        <v>237.5</v>
      </c>
      <c r="D211" s="3">
        <v>260</v>
      </c>
      <c r="E211" s="3">
        <v>237.5</v>
      </c>
      <c r="F211" s="3">
        <v>927</v>
      </c>
      <c r="G211" s="3">
        <v>967</v>
      </c>
      <c r="H211" s="3">
        <v>967</v>
      </c>
      <c r="I211" s="5" t="s">
        <v>443</v>
      </c>
      <c r="J211" s="3" t="s">
        <v>443</v>
      </c>
      <c r="K211" s="3" t="s">
        <v>443</v>
      </c>
      <c r="L211" s="5">
        <v>300</v>
      </c>
      <c r="M211" s="3">
        <v>640</v>
      </c>
      <c r="N211" s="3" t="s">
        <v>629</v>
      </c>
      <c r="O211" s="5" t="s">
        <v>443</v>
      </c>
      <c r="P211" s="3" t="s">
        <v>443</v>
      </c>
      <c r="Q211" s="3" t="s">
        <v>443</v>
      </c>
      <c r="R211" s="5" t="s">
        <v>443</v>
      </c>
      <c r="S211" s="3" t="s">
        <v>443</v>
      </c>
      <c r="T211" s="3" t="s">
        <v>443</v>
      </c>
      <c r="U211" s="5" t="s">
        <v>443</v>
      </c>
      <c r="V211" s="3" t="s">
        <v>443</v>
      </c>
      <c r="W211" s="3" t="s">
        <v>443</v>
      </c>
      <c r="X211" s="5" t="s">
        <v>443</v>
      </c>
      <c r="Y211" s="3" t="s">
        <v>443</v>
      </c>
      <c r="Z211" s="3" t="s">
        <v>443</v>
      </c>
      <c r="AA211" s="5" t="s">
        <v>443</v>
      </c>
      <c r="AB211" s="3" t="s">
        <v>443</v>
      </c>
      <c r="AC211" s="3" t="s">
        <v>443</v>
      </c>
      <c r="AD211" s="30">
        <v>237.5</v>
      </c>
      <c r="AE211" s="3">
        <v>967</v>
      </c>
      <c r="AF211" s="3">
        <v>237.5</v>
      </c>
      <c r="AG211" s="3">
        <v>967</v>
      </c>
      <c r="AH211" s="4" t="s">
        <v>653</v>
      </c>
    </row>
    <row r="212" spans="1:34" x14ac:dyDescent="0.25">
      <c r="A212" s="3" t="s">
        <v>1332</v>
      </c>
      <c r="B212" s="3" t="s">
        <v>1381</v>
      </c>
      <c r="C212" s="5">
        <v>205</v>
      </c>
      <c r="D212" s="3">
        <v>210</v>
      </c>
      <c r="E212" s="3">
        <v>205</v>
      </c>
      <c r="F212" s="3">
        <v>1280</v>
      </c>
      <c r="G212" s="3" t="s">
        <v>513</v>
      </c>
      <c r="H212" s="3">
        <v>1650</v>
      </c>
      <c r="I212" s="5" t="s">
        <v>443</v>
      </c>
      <c r="J212" s="3" t="s">
        <v>443</v>
      </c>
      <c r="K212" s="3" t="s">
        <v>443</v>
      </c>
      <c r="L212" s="5">
        <v>200</v>
      </c>
      <c r="M212" s="3">
        <v>700</v>
      </c>
      <c r="N212" s="3" t="s">
        <v>629</v>
      </c>
      <c r="O212" s="5" t="s">
        <v>443</v>
      </c>
      <c r="P212" s="3" t="s">
        <v>443</v>
      </c>
      <c r="Q212" s="3" t="s">
        <v>443</v>
      </c>
      <c r="R212" s="5" t="s">
        <v>443</v>
      </c>
      <c r="S212" s="3" t="s">
        <v>443</v>
      </c>
      <c r="T212" s="3" t="s">
        <v>443</v>
      </c>
      <c r="U212" s="5" t="s">
        <v>443</v>
      </c>
      <c r="V212" s="3" t="s">
        <v>443</v>
      </c>
      <c r="W212" s="3" t="s">
        <v>443</v>
      </c>
      <c r="X212" s="5">
        <v>327</v>
      </c>
      <c r="Y212" s="3">
        <v>753</v>
      </c>
      <c r="Z212" s="3" t="s">
        <v>634</v>
      </c>
      <c r="AA212" s="5" t="s">
        <v>443</v>
      </c>
      <c r="AB212" s="3">
        <v>1473</v>
      </c>
      <c r="AC212" s="3" t="s">
        <v>636</v>
      </c>
      <c r="AD212" s="30">
        <v>200</v>
      </c>
      <c r="AE212" s="3">
        <v>1650</v>
      </c>
      <c r="AF212" s="3">
        <v>205</v>
      </c>
      <c r="AG212" s="3">
        <v>1473</v>
      </c>
    </row>
    <row r="213" spans="1:34" x14ac:dyDescent="0.25">
      <c r="A213" s="3" t="s">
        <v>1276</v>
      </c>
      <c r="B213" s="3" t="s">
        <v>1381</v>
      </c>
      <c r="C213" s="5">
        <v>79</v>
      </c>
      <c r="D213" s="3">
        <v>79</v>
      </c>
      <c r="E213" s="3">
        <v>79</v>
      </c>
      <c r="F213" s="3" t="s">
        <v>517</v>
      </c>
      <c r="G213" s="3" t="s">
        <v>516</v>
      </c>
      <c r="H213" s="3">
        <v>1620</v>
      </c>
      <c r="I213" s="5" t="s">
        <v>443</v>
      </c>
      <c r="J213" s="3" t="s">
        <v>443</v>
      </c>
      <c r="K213" s="3" t="s">
        <v>443</v>
      </c>
      <c r="L213" s="5">
        <v>115</v>
      </c>
      <c r="M213" s="3">
        <v>1137</v>
      </c>
      <c r="N213" s="3" t="s">
        <v>629</v>
      </c>
      <c r="O213" s="5">
        <v>80</v>
      </c>
      <c r="P213" s="3">
        <v>1160</v>
      </c>
      <c r="Q213" s="3" t="s">
        <v>630</v>
      </c>
      <c r="R213" s="5" t="s">
        <v>443</v>
      </c>
      <c r="S213" s="3" t="s">
        <v>443</v>
      </c>
      <c r="T213" s="3" t="s">
        <v>443</v>
      </c>
      <c r="U213" s="5" t="s">
        <v>443</v>
      </c>
      <c r="V213" s="3" t="s">
        <v>443</v>
      </c>
      <c r="W213" s="3" t="s">
        <v>443</v>
      </c>
      <c r="X213" s="5">
        <v>100</v>
      </c>
      <c r="Y213" s="3">
        <v>4455</v>
      </c>
      <c r="Z213" s="3" t="s">
        <v>634</v>
      </c>
      <c r="AA213" s="5" t="s">
        <v>443</v>
      </c>
      <c r="AB213" s="3" t="s">
        <v>443</v>
      </c>
      <c r="AC213" s="3" t="s">
        <v>443</v>
      </c>
      <c r="AD213" s="30">
        <v>79</v>
      </c>
      <c r="AE213" s="3">
        <v>4455</v>
      </c>
      <c r="AF213" s="3">
        <v>80</v>
      </c>
      <c r="AG213" s="3">
        <v>1620</v>
      </c>
    </row>
    <row r="214" spans="1:34" x14ac:dyDescent="0.25">
      <c r="A214" s="3" t="s">
        <v>1274</v>
      </c>
      <c r="B214" s="3" t="s">
        <v>1381</v>
      </c>
      <c r="C214" s="5">
        <v>30</v>
      </c>
      <c r="D214" s="3">
        <v>30</v>
      </c>
      <c r="E214" s="3">
        <v>30</v>
      </c>
      <c r="F214" s="3" t="s">
        <v>519</v>
      </c>
      <c r="G214" s="3">
        <v>1506</v>
      </c>
      <c r="H214" s="3">
        <v>1506</v>
      </c>
      <c r="I214" s="5" t="s">
        <v>443</v>
      </c>
      <c r="J214" s="3" t="s">
        <v>443</v>
      </c>
      <c r="K214" s="3" t="s">
        <v>443</v>
      </c>
      <c r="L214" s="5">
        <v>101</v>
      </c>
      <c r="M214" s="3">
        <v>659</v>
      </c>
      <c r="N214" s="3" t="s">
        <v>629</v>
      </c>
      <c r="O214" s="5">
        <v>101</v>
      </c>
      <c r="P214" s="3">
        <v>659</v>
      </c>
      <c r="Q214" s="3" t="s">
        <v>630</v>
      </c>
      <c r="R214" s="5" t="s">
        <v>443</v>
      </c>
      <c r="S214" s="3" t="s">
        <v>443</v>
      </c>
      <c r="T214" s="3" t="s">
        <v>443</v>
      </c>
      <c r="U214" s="5" t="s">
        <v>443</v>
      </c>
      <c r="V214" s="3" t="s">
        <v>443</v>
      </c>
      <c r="W214" s="3" t="s">
        <v>443</v>
      </c>
      <c r="X214" s="5">
        <v>99</v>
      </c>
      <c r="Y214" s="3">
        <v>687</v>
      </c>
      <c r="Z214" s="3" t="s">
        <v>634</v>
      </c>
      <c r="AA214" s="5" t="s">
        <v>443</v>
      </c>
      <c r="AB214" s="3" t="s">
        <v>443</v>
      </c>
      <c r="AC214" s="3" t="s">
        <v>443</v>
      </c>
      <c r="AD214" s="30">
        <v>30</v>
      </c>
      <c r="AE214" s="3">
        <v>1506</v>
      </c>
      <c r="AF214" s="3">
        <v>99</v>
      </c>
      <c r="AG214" s="3">
        <v>687</v>
      </c>
    </row>
    <row r="215" spans="1:34" x14ac:dyDescent="0.25">
      <c r="A215" s="3" t="s">
        <v>1300</v>
      </c>
      <c r="B215" s="3" t="s">
        <v>1381</v>
      </c>
      <c r="C215" s="5">
        <v>150</v>
      </c>
      <c r="D215" s="3">
        <v>124</v>
      </c>
      <c r="E215" s="3">
        <v>124</v>
      </c>
      <c r="F215" s="3">
        <v>430</v>
      </c>
      <c r="G215" s="3">
        <v>430</v>
      </c>
      <c r="H215" s="3">
        <v>430</v>
      </c>
      <c r="I215" s="5" t="s">
        <v>443</v>
      </c>
      <c r="J215" s="3" t="s">
        <v>443</v>
      </c>
      <c r="K215" s="3" t="s">
        <v>443</v>
      </c>
      <c r="L215" s="5">
        <v>124</v>
      </c>
      <c r="M215" s="3">
        <v>430</v>
      </c>
      <c r="N215" s="3" t="s">
        <v>629</v>
      </c>
      <c r="O215" s="5" t="s">
        <v>443</v>
      </c>
      <c r="P215" s="3" t="s">
        <v>443</v>
      </c>
      <c r="Q215" s="3" t="s">
        <v>443</v>
      </c>
      <c r="R215" s="5" t="s">
        <v>443</v>
      </c>
      <c r="S215" s="3" t="s">
        <v>443</v>
      </c>
      <c r="T215" s="3" t="s">
        <v>443</v>
      </c>
      <c r="U215" s="5">
        <v>124</v>
      </c>
      <c r="V215" s="11">
        <v>430</v>
      </c>
      <c r="W215" s="3" t="s">
        <v>633</v>
      </c>
      <c r="X215" s="5" t="s">
        <v>443</v>
      </c>
      <c r="Y215" s="3" t="s">
        <v>443</v>
      </c>
      <c r="Z215" s="3" t="s">
        <v>443</v>
      </c>
      <c r="AA215" s="5" t="s">
        <v>443</v>
      </c>
      <c r="AB215" s="3" t="s">
        <v>443</v>
      </c>
      <c r="AC215" s="3" t="s">
        <v>443</v>
      </c>
      <c r="AD215" s="30">
        <v>124</v>
      </c>
      <c r="AE215" s="3">
        <v>430</v>
      </c>
      <c r="AF215" s="3">
        <v>124</v>
      </c>
      <c r="AG215" s="3">
        <v>430</v>
      </c>
      <c r="AH215" s="4" t="s">
        <v>653</v>
      </c>
    </row>
    <row r="216" spans="1:34" x14ac:dyDescent="0.25">
      <c r="A216" s="3" t="s">
        <v>1315</v>
      </c>
      <c r="B216" s="3" t="s">
        <v>1381</v>
      </c>
      <c r="C216" s="5">
        <v>55</v>
      </c>
      <c r="D216" s="3">
        <v>55</v>
      </c>
      <c r="E216" s="3">
        <v>55</v>
      </c>
      <c r="F216" s="3" t="s">
        <v>520</v>
      </c>
      <c r="G216" s="3" t="s">
        <v>518</v>
      </c>
      <c r="H216" s="3">
        <v>2100</v>
      </c>
      <c r="I216" s="5" t="s">
        <v>443</v>
      </c>
      <c r="J216" s="3" t="s">
        <v>443</v>
      </c>
      <c r="K216" s="3" t="s">
        <v>443</v>
      </c>
      <c r="L216" s="5">
        <v>46</v>
      </c>
      <c r="M216" s="3">
        <v>2260</v>
      </c>
      <c r="N216" s="3" t="s">
        <v>629</v>
      </c>
      <c r="O216" s="5">
        <v>46</v>
      </c>
      <c r="P216" s="3">
        <v>2260</v>
      </c>
      <c r="Q216" s="3" t="s">
        <v>630</v>
      </c>
      <c r="R216" s="5" t="s">
        <v>443</v>
      </c>
      <c r="S216" s="3" t="s">
        <v>443</v>
      </c>
      <c r="T216" s="3" t="s">
        <v>443</v>
      </c>
      <c r="U216" s="5" t="s">
        <v>443</v>
      </c>
      <c r="V216" s="3" t="s">
        <v>443</v>
      </c>
      <c r="W216" s="3" t="s">
        <v>443</v>
      </c>
      <c r="X216" s="5">
        <v>75</v>
      </c>
      <c r="Y216" s="3">
        <v>3084</v>
      </c>
      <c r="Z216" s="3" t="s">
        <v>634</v>
      </c>
      <c r="AA216" s="5" t="s">
        <v>443</v>
      </c>
      <c r="AB216" s="3" t="s">
        <v>443</v>
      </c>
      <c r="AC216" s="3" t="s">
        <v>443</v>
      </c>
      <c r="AD216" s="30">
        <v>46</v>
      </c>
      <c r="AE216" s="3">
        <v>3084</v>
      </c>
      <c r="AF216" s="3">
        <v>46</v>
      </c>
      <c r="AG216" s="3">
        <v>2260</v>
      </c>
    </row>
    <row r="217" spans="1:34" x14ac:dyDescent="0.25">
      <c r="A217" s="3" t="s">
        <v>1301</v>
      </c>
      <c r="B217" s="3" t="s">
        <v>1381</v>
      </c>
      <c r="C217" s="5">
        <v>109.45</v>
      </c>
      <c r="D217" s="3">
        <v>187</v>
      </c>
      <c r="E217" s="3">
        <v>109.45</v>
      </c>
      <c r="F217" s="3">
        <v>518.5</v>
      </c>
      <c r="G217" s="3">
        <v>551</v>
      </c>
      <c r="H217" s="3">
        <v>551</v>
      </c>
      <c r="I217" s="5" t="s">
        <v>443</v>
      </c>
      <c r="J217" s="3" t="s">
        <v>443</v>
      </c>
      <c r="K217" s="3" t="s">
        <v>443</v>
      </c>
      <c r="L217" s="5">
        <v>187</v>
      </c>
      <c r="M217" s="3">
        <v>490</v>
      </c>
      <c r="N217" s="3" t="s">
        <v>629</v>
      </c>
      <c r="O217" s="5" t="s">
        <v>443</v>
      </c>
      <c r="P217" s="3" t="s">
        <v>443</v>
      </c>
      <c r="Q217" s="3" t="s">
        <v>443</v>
      </c>
      <c r="R217" s="5" t="s">
        <v>443</v>
      </c>
      <c r="S217" s="3" t="s">
        <v>443</v>
      </c>
      <c r="T217" s="3" t="s">
        <v>443</v>
      </c>
      <c r="U217" s="5">
        <v>246</v>
      </c>
      <c r="V217" s="11">
        <v>490</v>
      </c>
      <c r="W217" s="3" t="s">
        <v>633</v>
      </c>
      <c r="X217" s="5">
        <v>189</v>
      </c>
      <c r="Y217" s="3">
        <v>519</v>
      </c>
      <c r="Z217" s="3" t="s">
        <v>634</v>
      </c>
      <c r="AA217" s="5" t="s">
        <v>443</v>
      </c>
      <c r="AB217" s="3" t="s">
        <v>443</v>
      </c>
      <c r="AC217" s="3" t="s">
        <v>443</v>
      </c>
      <c r="AD217" s="30">
        <v>109.45</v>
      </c>
      <c r="AE217" s="3">
        <v>551</v>
      </c>
      <c r="AF217" s="3">
        <v>187</v>
      </c>
      <c r="AG217" s="3">
        <v>519</v>
      </c>
    </row>
    <row r="218" spans="1:34" x14ac:dyDescent="0.25">
      <c r="A218" s="3" t="s">
        <v>1319</v>
      </c>
      <c r="B218" s="3" t="s">
        <v>1381</v>
      </c>
      <c r="C218" s="5">
        <v>189.5</v>
      </c>
      <c r="D218" s="3">
        <v>156</v>
      </c>
      <c r="E218" s="3">
        <v>156</v>
      </c>
      <c r="F218" s="3">
        <v>910</v>
      </c>
      <c r="G218" s="3">
        <v>916</v>
      </c>
      <c r="H218" s="3">
        <v>916</v>
      </c>
      <c r="I218" s="5" t="s">
        <v>443</v>
      </c>
      <c r="J218" s="3" t="s">
        <v>443</v>
      </c>
      <c r="K218" s="3" t="s">
        <v>443</v>
      </c>
      <c r="L218" s="5">
        <v>225</v>
      </c>
      <c r="M218" s="3">
        <v>740</v>
      </c>
      <c r="N218" s="3" t="s">
        <v>629</v>
      </c>
      <c r="O218" s="5" t="s">
        <v>443</v>
      </c>
      <c r="P218" s="3" t="s">
        <v>443</v>
      </c>
      <c r="Q218" s="3" t="s">
        <v>443</v>
      </c>
      <c r="R218" s="5" t="s">
        <v>443</v>
      </c>
      <c r="S218" s="3" t="s">
        <v>443</v>
      </c>
      <c r="T218" s="3" t="s">
        <v>443</v>
      </c>
      <c r="U218" s="5">
        <v>244</v>
      </c>
      <c r="V218" s="11">
        <v>740</v>
      </c>
      <c r="W218" s="3" t="s">
        <v>633</v>
      </c>
      <c r="X218" s="5">
        <v>291</v>
      </c>
      <c r="Y218" s="3">
        <v>635</v>
      </c>
      <c r="Z218" s="3" t="s">
        <v>634</v>
      </c>
      <c r="AA218" s="5" t="s">
        <v>443</v>
      </c>
      <c r="AB218" s="3" t="s">
        <v>443</v>
      </c>
      <c r="AC218" s="3" t="s">
        <v>443</v>
      </c>
      <c r="AD218" s="30">
        <v>156</v>
      </c>
      <c r="AE218" s="3">
        <v>916</v>
      </c>
      <c r="AF218" s="3">
        <v>225</v>
      </c>
      <c r="AG218" s="3">
        <v>740</v>
      </c>
    </row>
    <row r="219" spans="1:34" x14ac:dyDescent="0.25">
      <c r="A219" s="3" t="s">
        <v>1318</v>
      </c>
      <c r="B219" s="3" t="s">
        <v>1381</v>
      </c>
      <c r="C219" s="5">
        <v>44.5</v>
      </c>
      <c r="D219" s="3">
        <v>45</v>
      </c>
      <c r="E219" s="3">
        <v>44.5</v>
      </c>
      <c r="F219" s="3" t="s">
        <v>522</v>
      </c>
      <c r="G219" s="3" t="s">
        <v>521</v>
      </c>
      <c r="H219" s="3">
        <v>1232</v>
      </c>
      <c r="I219" s="5" t="s">
        <v>443</v>
      </c>
      <c r="J219" s="3" t="s">
        <v>443</v>
      </c>
      <c r="K219" s="3" t="s">
        <v>443</v>
      </c>
      <c r="L219" s="5">
        <v>73</v>
      </c>
      <c r="M219" s="3">
        <v>665</v>
      </c>
      <c r="N219" s="3" t="s">
        <v>629</v>
      </c>
      <c r="O219" s="5">
        <v>78</v>
      </c>
      <c r="P219" s="3">
        <v>949</v>
      </c>
      <c r="Q219" s="3" t="s">
        <v>630</v>
      </c>
      <c r="R219" s="5" t="s">
        <v>443</v>
      </c>
      <c r="S219" s="3" t="s">
        <v>443</v>
      </c>
      <c r="T219" s="3" t="s">
        <v>443</v>
      </c>
      <c r="U219" s="5">
        <v>124</v>
      </c>
      <c r="V219" s="3">
        <v>144</v>
      </c>
      <c r="W219" s="3" t="s">
        <v>633</v>
      </c>
      <c r="X219" s="5">
        <v>76</v>
      </c>
      <c r="Y219" s="3">
        <v>685</v>
      </c>
      <c r="Z219" s="3" t="s">
        <v>634</v>
      </c>
      <c r="AA219" s="5" t="s">
        <v>443</v>
      </c>
      <c r="AB219" s="3" t="s">
        <v>443</v>
      </c>
      <c r="AC219" s="3" t="s">
        <v>443</v>
      </c>
      <c r="AD219" s="30">
        <v>44.5</v>
      </c>
      <c r="AE219" s="3">
        <v>1232</v>
      </c>
      <c r="AF219" s="3">
        <v>73</v>
      </c>
      <c r="AG219" s="3">
        <v>949</v>
      </c>
    </row>
    <row r="220" spans="1:34" x14ac:dyDescent="0.25">
      <c r="A220" s="3" t="s">
        <v>1270</v>
      </c>
      <c r="B220" s="3" t="s">
        <v>1381</v>
      </c>
      <c r="C220" s="5">
        <v>60</v>
      </c>
      <c r="D220" s="3">
        <v>63</v>
      </c>
      <c r="E220" s="3">
        <v>60</v>
      </c>
      <c r="F220" s="3" t="s">
        <v>523</v>
      </c>
      <c r="G220" s="3">
        <v>2267</v>
      </c>
      <c r="H220" s="3">
        <v>2267</v>
      </c>
      <c r="I220" s="5" t="s">
        <v>443</v>
      </c>
      <c r="J220" s="3" t="s">
        <v>443</v>
      </c>
      <c r="K220" s="3" t="s">
        <v>443</v>
      </c>
      <c r="L220" s="5">
        <v>71</v>
      </c>
      <c r="M220" s="3">
        <v>305</v>
      </c>
      <c r="N220" s="3" t="s">
        <v>629</v>
      </c>
      <c r="O220" s="5" t="s">
        <v>443</v>
      </c>
      <c r="P220" s="3" t="s">
        <v>443</v>
      </c>
      <c r="Q220" s="3" t="s">
        <v>443</v>
      </c>
      <c r="R220" s="5" t="s">
        <v>443</v>
      </c>
      <c r="S220" s="3" t="s">
        <v>443</v>
      </c>
      <c r="T220" s="3" t="s">
        <v>443</v>
      </c>
      <c r="U220" s="5" t="s">
        <v>443</v>
      </c>
      <c r="V220" s="3" t="s">
        <v>443</v>
      </c>
      <c r="W220" s="3" t="s">
        <v>443</v>
      </c>
      <c r="X220" s="5">
        <v>71</v>
      </c>
      <c r="Y220" s="3">
        <v>1883</v>
      </c>
      <c r="Z220" s="3" t="s">
        <v>634</v>
      </c>
      <c r="AA220" s="5" t="s">
        <v>443</v>
      </c>
      <c r="AB220" s="3" t="s">
        <v>443</v>
      </c>
      <c r="AC220" s="3" t="s">
        <v>443</v>
      </c>
      <c r="AD220" s="30">
        <v>60</v>
      </c>
      <c r="AE220" s="3">
        <v>2267</v>
      </c>
      <c r="AF220" s="3">
        <v>71</v>
      </c>
      <c r="AG220" s="3">
        <v>1883</v>
      </c>
    </row>
    <row r="221" spans="1:34" x14ac:dyDescent="0.25">
      <c r="A221" s="3" t="s">
        <v>1302</v>
      </c>
      <c r="B221" s="3" t="s">
        <v>1381</v>
      </c>
      <c r="C221" s="5">
        <v>145</v>
      </c>
      <c r="D221" s="3">
        <v>150</v>
      </c>
      <c r="E221" s="3">
        <v>145</v>
      </c>
      <c r="F221" s="3">
        <v>430</v>
      </c>
      <c r="G221" s="3">
        <v>534</v>
      </c>
      <c r="H221" s="3">
        <v>534</v>
      </c>
      <c r="I221" s="5" t="s">
        <v>443</v>
      </c>
      <c r="J221" s="3" t="s">
        <v>443</v>
      </c>
      <c r="K221" s="3" t="s">
        <v>443</v>
      </c>
      <c r="L221" s="5">
        <v>232</v>
      </c>
      <c r="M221" s="3">
        <v>369</v>
      </c>
      <c r="N221" s="3" t="s">
        <v>629</v>
      </c>
      <c r="O221" s="5">
        <v>232</v>
      </c>
      <c r="P221" s="3">
        <v>369</v>
      </c>
      <c r="Q221" s="3" t="s">
        <v>630</v>
      </c>
      <c r="R221" s="5" t="s">
        <v>443</v>
      </c>
      <c r="S221" s="3" t="s">
        <v>443</v>
      </c>
      <c r="T221" s="3" t="s">
        <v>443</v>
      </c>
      <c r="U221" s="5" t="s">
        <v>443</v>
      </c>
      <c r="V221" s="3" t="s">
        <v>443</v>
      </c>
      <c r="W221" s="3" t="s">
        <v>443</v>
      </c>
      <c r="X221" s="5">
        <v>294</v>
      </c>
      <c r="Y221" s="3">
        <v>430</v>
      </c>
      <c r="Z221" s="3" t="s">
        <v>634</v>
      </c>
      <c r="AA221" s="5" t="s">
        <v>443</v>
      </c>
      <c r="AB221" s="3" t="s">
        <v>443</v>
      </c>
      <c r="AC221" s="3" t="s">
        <v>443</v>
      </c>
      <c r="AD221" s="30">
        <v>145</v>
      </c>
      <c r="AE221" s="3">
        <v>534</v>
      </c>
      <c r="AF221" s="3">
        <v>232</v>
      </c>
      <c r="AG221" s="3">
        <v>430</v>
      </c>
    </row>
    <row r="222" spans="1:34" x14ac:dyDescent="0.25">
      <c r="A222" s="3" t="s">
        <v>1335</v>
      </c>
      <c r="B222" s="3" t="s">
        <v>1381</v>
      </c>
      <c r="C222" s="5">
        <v>0</v>
      </c>
      <c r="D222" s="3">
        <v>0</v>
      </c>
      <c r="E222" s="3">
        <v>0</v>
      </c>
      <c r="F222" s="3">
        <v>2500</v>
      </c>
      <c r="G222" s="3">
        <v>2500</v>
      </c>
      <c r="H222" s="3">
        <v>2500</v>
      </c>
      <c r="I222" s="5" t="s">
        <v>443</v>
      </c>
      <c r="J222" s="3" t="s">
        <v>443</v>
      </c>
      <c r="K222" s="3" t="s">
        <v>443</v>
      </c>
      <c r="L222" s="5">
        <v>357</v>
      </c>
      <c r="M222" s="3">
        <v>2000</v>
      </c>
      <c r="N222" s="3" t="s">
        <v>629</v>
      </c>
      <c r="O222" s="5">
        <v>1200</v>
      </c>
      <c r="P222" s="3">
        <v>2550</v>
      </c>
      <c r="Q222" s="3" t="s">
        <v>630</v>
      </c>
      <c r="R222" s="5" t="s">
        <v>443</v>
      </c>
      <c r="S222" s="3" t="s">
        <v>443</v>
      </c>
      <c r="T222" s="3" t="s">
        <v>443</v>
      </c>
      <c r="U222" s="5" t="s">
        <v>443</v>
      </c>
      <c r="V222" s="3" t="s">
        <v>443</v>
      </c>
      <c r="W222" s="3" t="s">
        <v>443</v>
      </c>
      <c r="X222" s="5">
        <v>89</v>
      </c>
      <c r="Y222" s="3">
        <v>2500</v>
      </c>
      <c r="Z222" s="3" t="s">
        <v>634</v>
      </c>
      <c r="AA222" s="5" t="s">
        <v>443</v>
      </c>
      <c r="AB222" s="3" t="s">
        <v>443</v>
      </c>
      <c r="AC222" s="3" t="s">
        <v>443</v>
      </c>
      <c r="AD222" s="30">
        <v>0</v>
      </c>
      <c r="AE222" s="3">
        <v>2550</v>
      </c>
      <c r="AF222" s="3">
        <v>89</v>
      </c>
      <c r="AG222" s="3">
        <v>2550</v>
      </c>
    </row>
    <row r="223" spans="1:34" x14ac:dyDescent="0.25">
      <c r="A223" s="3" t="s">
        <v>1317</v>
      </c>
      <c r="B223" s="3" t="s">
        <v>1381</v>
      </c>
      <c r="C223" s="5">
        <v>439</v>
      </c>
      <c r="D223" s="3">
        <v>541</v>
      </c>
      <c r="E223" s="3">
        <v>439</v>
      </c>
      <c r="F223" s="3" t="s">
        <v>514</v>
      </c>
      <c r="G223" s="3">
        <v>3186</v>
      </c>
      <c r="H223" s="3">
        <v>3186</v>
      </c>
      <c r="I223" s="5" t="s">
        <v>443</v>
      </c>
      <c r="J223" s="3" t="s">
        <v>443</v>
      </c>
      <c r="K223" s="3" t="s">
        <v>443</v>
      </c>
      <c r="L223" s="5">
        <v>2000</v>
      </c>
      <c r="M223" s="3">
        <v>3186</v>
      </c>
      <c r="N223" s="3" t="s">
        <v>629</v>
      </c>
      <c r="O223" s="5">
        <v>1647</v>
      </c>
      <c r="P223" s="3">
        <v>2875</v>
      </c>
      <c r="Q223" s="3" t="s">
        <v>630</v>
      </c>
      <c r="R223" s="5" t="s">
        <v>443</v>
      </c>
      <c r="S223" s="3" t="s">
        <v>443</v>
      </c>
      <c r="T223" s="3" t="s">
        <v>443</v>
      </c>
      <c r="U223" s="5" t="s">
        <v>443</v>
      </c>
      <c r="V223" s="3" t="s">
        <v>443</v>
      </c>
      <c r="W223" s="3" t="s">
        <v>443</v>
      </c>
      <c r="X223" s="5">
        <v>1330</v>
      </c>
      <c r="Y223" s="3">
        <v>3186</v>
      </c>
      <c r="Z223" s="3" t="s">
        <v>634</v>
      </c>
      <c r="AA223" s="5" t="s">
        <v>443</v>
      </c>
      <c r="AB223" s="3" t="s">
        <v>443</v>
      </c>
      <c r="AC223" s="3" t="s">
        <v>443</v>
      </c>
      <c r="AD223" s="30">
        <v>439</v>
      </c>
      <c r="AE223" s="3">
        <v>3186</v>
      </c>
      <c r="AF223" s="3">
        <v>1330</v>
      </c>
      <c r="AG223" s="3">
        <v>3186</v>
      </c>
    </row>
    <row r="224" spans="1:34" x14ac:dyDescent="0.25">
      <c r="A224" s="3" t="s">
        <v>1303</v>
      </c>
      <c r="B224" s="3" t="s">
        <v>1381</v>
      </c>
      <c r="C224" s="5">
        <v>140</v>
      </c>
      <c r="D224" s="3">
        <v>50</v>
      </c>
      <c r="E224" s="3">
        <v>50</v>
      </c>
      <c r="F224" s="3" t="s">
        <v>515</v>
      </c>
      <c r="G224" s="3">
        <v>2000</v>
      </c>
      <c r="H224" s="3">
        <v>2000</v>
      </c>
      <c r="I224" s="5" t="s">
        <v>443</v>
      </c>
      <c r="J224" s="3" t="s">
        <v>443</v>
      </c>
      <c r="K224" s="3" t="s">
        <v>443</v>
      </c>
      <c r="L224" s="5">
        <v>220</v>
      </c>
      <c r="M224" s="3">
        <v>1575</v>
      </c>
      <c r="N224" s="3" t="s">
        <v>629</v>
      </c>
      <c r="O224" s="5">
        <v>193</v>
      </c>
      <c r="P224" s="3">
        <v>1647</v>
      </c>
      <c r="Q224" s="3" t="s">
        <v>630</v>
      </c>
      <c r="R224" s="5" t="s">
        <v>443</v>
      </c>
      <c r="S224" s="3" t="s">
        <v>443</v>
      </c>
      <c r="T224" s="3" t="s">
        <v>443</v>
      </c>
      <c r="U224" s="5" t="s">
        <v>443</v>
      </c>
      <c r="V224" s="3" t="s">
        <v>443</v>
      </c>
      <c r="W224" s="3" t="s">
        <v>443</v>
      </c>
      <c r="X224" s="5" t="s">
        <v>443</v>
      </c>
      <c r="Y224" s="3" t="s">
        <v>443</v>
      </c>
      <c r="Z224" s="3" t="s">
        <v>443</v>
      </c>
      <c r="AA224" s="5" t="s">
        <v>443</v>
      </c>
      <c r="AB224" s="3" t="s">
        <v>443</v>
      </c>
      <c r="AC224" s="3" t="s">
        <v>443</v>
      </c>
      <c r="AD224" s="30">
        <v>50</v>
      </c>
      <c r="AE224" s="3">
        <v>2000</v>
      </c>
      <c r="AF224" s="3">
        <v>193</v>
      </c>
      <c r="AG224" s="3">
        <v>1647</v>
      </c>
    </row>
    <row r="225" spans="1:33" x14ac:dyDescent="0.25">
      <c r="A225" s="3" t="s">
        <v>1304</v>
      </c>
      <c r="B225" s="3" t="s">
        <v>1381</v>
      </c>
      <c r="C225" s="5">
        <v>19</v>
      </c>
      <c r="D225" s="3">
        <v>19</v>
      </c>
      <c r="E225" s="3">
        <v>19</v>
      </c>
      <c r="F225" s="3">
        <v>1500</v>
      </c>
      <c r="G225" s="3">
        <v>1147</v>
      </c>
      <c r="H225" s="3">
        <v>1500</v>
      </c>
      <c r="I225" s="5" t="s">
        <v>443</v>
      </c>
      <c r="J225" s="3" t="s">
        <v>443</v>
      </c>
      <c r="K225" s="3" t="s">
        <v>443</v>
      </c>
      <c r="L225" s="5">
        <v>106</v>
      </c>
      <c r="M225" s="3">
        <v>1035</v>
      </c>
      <c r="N225" s="3" t="s">
        <v>629</v>
      </c>
      <c r="O225" s="5" t="s">
        <v>443</v>
      </c>
      <c r="P225" s="3" t="s">
        <v>443</v>
      </c>
      <c r="Q225" s="3" t="s">
        <v>443</v>
      </c>
      <c r="R225" s="5" t="s">
        <v>443</v>
      </c>
      <c r="S225" s="3" t="s">
        <v>443</v>
      </c>
      <c r="T225" s="3" t="s">
        <v>443</v>
      </c>
      <c r="U225" s="5">
        <v>176</v>
      </c>
      <c r="V225" s="3">
        <v>420</v>
      </c>
      <c r="W225" s="3" t="s">
        <v>633</v>
      </c>
      <c r="X225" s="5">
        <v>128</v>
      </c>
      <c r="Y225" s="3">
        <v>918</v>
      </c>
      <c r="Z225" s="3" t="s">
        <v>634</v>
      </c>
      <c r="AA225" s="5" t="s">
        <v>443</v>
      </c>
      <c r="AB225" s="3" t="s">
        <v>443</v>
      </c>
      <c r="AC225" s="3" t="s">
        <v>443</v>
      </c>
      <c r="AD225" s="30">
        <v>19</v>
      </c>
      <c r="AE225" s="3">
        <v>1500</v>
      </c>
      <c r="AF225" s="3">
        <v>106</v>
      </c>
      <c r="AG225" s="3">
        <v>1035</v>
      </c>
    </row>
    <row r="226" spans="1:33" x14ac:dyDescent="0.25">
      <c r="A226" s="3" t="s">
        <v>1316</v>
      </c>
      <c r="B226" s="3" t="s">
        <v>1381</v>
      </c>
      <c r="C226" s="5">
        <v>35</v>
      </c>
      <c r="D226" s="3">
        <v>35</v>
      </c>
      <c r="E226" s="3">
        <v>35</v>
      </c>
      <c r="F226" s="3">
        <v>1240</v>
      </c>
      <c r="G226" s="3">
        <v>1720</v>
      </c>
      <c r="H226" s="3">
        <v>1720</v>
      </c>
      <c r="I226" s="5" t="s">
        <v>443</v>
      </c>
      <c r="J226" s="3" t="s">
        <v>443</v>
      </c>
      <c r="K226" s="3" t="s">
        <v>443</v>
      </c>
      <c r="L226" s="5">
        <v>128</v>
      </c>
      <c r="M226" s="3">
        <v>1720</v>
      </c>
      <c r="N226" s="3" t="s">
        <v>629</v>
      </c>
      <c r="O226" s="5" t="s">
        <v>443</v>
      </c>
      <c r="P226" s="3" t="s">
        <v>443</v>
      </c>
      <c r="Q226" s="3" t="s">
        <v>443</v>
      </c>
      <c r="R226" s="5" t="s">
        <v>443</v>
      </c>
      <c r="S226" s="3" t="s">
        <v>443</v>
      </c>
      <c r="T226" s="3" t="s">
        <v>443</v>
      </c>
      <c r="U226" s="5" t="s">
        <v>443</v>
      </c>
      <c r="V226" s="3" t="s">
        <v>443</v>
      </c>
      <c r="W226" s="3" t="s">
        <v>443</v>
      </c>
      <c r="X226" s="5">
        <v>51</v>
      </c>
      <c r="Y226" s="3">
        <v>818</v>
      </c>
      <c r="Z226" s="3" t="s">
        <v>443</v>
      </c>
      <c r="AA226" s="5" t="s">
        <v>443</v>
      </c>
      <c r="AB226" s="3" t="s">
        <v>443</v>
      </c>
      <c r="AC226" s="3" t="s">
        <v>443</v>
      </c>
      <c r="AD226" s="30">
        <v>35</v>
      </c>
      <c r="AE226" s="3">
        <v>1720</v>
      </c>
      <c r="AF226" s="3">
        <v>51</v>
      </c>
      <c r="AG226" s="3">
        <v>1720</v>
      </c>
    </row>
    <row r="227" spans="1:33" x14ac:dyDescent="0.25">
      <c r="A227" s="3" t="s">
        <v>1305</v>
      </c>
      <c r="B227" s="3" t="s">
        <v>1381</v>
      </c>
      <c r="C227" s="5">
        <v>0</v>
      </c>
      <c r="D227" s="3">
        <v>0</v>
      </c>
      <c r="E227" s="3">
        <v>0</v>
      </c>
      <c r="F227" s="3">
        <v>1050</v>
      </c>
      <c r="G227" s="3" t="s">
        <v>524</v>
      </c>
      <c r="H227" s="3">
        <v>1645</v>
      </c>
      <c r="I227" s="5" t="s">
        <v>443</v>
      </c>
      <c r="J227" s="3" t="s">
        <v>443</v>
      </c>
      <c r="K227" s="3" t="s">
        <v>443</v>
      </c>
      <c r="L227" s="5">
        <v>278</v>
      </c>
      <c r="M227" s="3">
        <v>1100</v>
      </c>
      <c r="N227" s="3" t="s">
        <v>629</v>
      </c>
      <c r="O227" s="5" t="s">
        <v>443</v>
      </c>
      <c r="P227" s="3" t="s">
        <v>443</v>
      </c>
      <c r="Q227" s="3" t="s">
        <v>443</v>
      </c>
      <c r="R227" s="5" t="s">
        <v>443</v>
      </c>
      <c r="S227" s="3" t="s">
        <v>443</v>
      </c>
      <c r="T227" s="3" t="s">
        <v>443</v>
      </c>
      <c r="U227" s="5">
        <v>823</v>
      </c>
      <c r="V227" s="11">
        <v>1100</v>
      </c>
      <c r="W227" s="3" t="s">
        <v>633</v>
      </c>
      <c r="X227" s="5" t="s">
        <v>443</v>
      </c>
      <c r="Y227" s="3" t="s">
        <v>443</v>
      </c>
      <c r="Z227" s="3" t="s">
        <v>443</v>
      </c>
      <c r="AA227" s="5" t="s">
        <v>443</v>
      </c>
      <c r="AB227" s="3" t="s">
        <v>443</v>
      </c>
      <c r="AC227" s="3" t="s">
        <v>443</v>
      </c>
      <c r="AD227" s="30">
        <v>0</v>
      </c>
      <c r="AE227" s="3">
        <v>1645</v>
      </c>
      <c r="AF227" s="3">
        <v>278</v>
      </c>
      <c r="AG227" s="3">
        <v>1100</v>
      </c>
    </row>
    <row r="228" spans="1:33" x14ac:dyDescent="0.25">
      <c r="A228" s="3" t="s">
        <v>1306</v>
      </c>
      <c r="B228" s="3" t="s">
        <v>1381</v>
      </c>
      <c r="C228" s="5">
        <v>255</v>
      </c>
      <c r="D228" s="3">
        <v>300</v>
      </c>
      <c r="E228" s="3">
        <v>255</v>
      </c>
      <c r="F228" s="3">
        <v>782</v>
      </c>
      <c r="G228" s="3">
        <v>782</v>
      </c>
      <c r="H228" s="3">
        <v>782</v>
      </c>
      <c r="I228" s="5" t="s">
        <v>443</v>
      </c>
      <c r="J228" s="3" t="s">
        <v>443</v>
      </c>
      <c r="K228" s="3" t="s">
        <v>443</v>
      </c>
      <c r="L228" s="5">
        <v>347</v>
      </c>
      <c r="M228" s="3">
        <v>824</v>
      </c>
      <c r="N228" s="3" t="s">
        <v>629</v>
      </c>
      <c r="O228" s="5" t="s">
        <v>443</v>
      </c>
      <c r="P228" s="3" t="s">
        <v>443</v>
      </c>
      <c r="Q228" s="3" t="s">
        <v>443</v>
      </c>
      <c r="R228" s="5" t="s">
        <v>443</v>
      </c>
      <c r="S228" s="3" t="s">
        <v>443</v>
      </c>
      <c r="T228" s="3" t="s">
        <v>443</v>
      </c>
      <c r="U228" s="5">
        <v>347</v>
      </c>
      <c r="V228" s="3">
        <v>824</v>
      </c>
      <c r="W228" s="3" t="s">
        <v>633</v>
      </c>
      <c r="X228" s="5" t="s">
        <v>443</v>
      </c>
      <c r="Y228" s="3" t="s">
        <v>443</v>
      </c>
      <c r="Z228" s="3" t="s">
        <v>443</v>
      </c>
      <c r="AA228" s="5" t="s">
        <v>443</v>
      </c>
      <c r="AB228" s="3" t="s">
        <v>443</v>
      </c>
      <c r="AC228" s="3" t="s">
        <v>443</v>
      </c>
      <c r="AD228" s="30">
        <v>255</v>
      </c>
      <c r="AE228" s="3">
        <v>824</v>
      </c>
      <c r="AF228" s="3">
        <v>347</v>
      </c>
      <c r="AG228" s="3">
        <v>824</v>
      </c>
    </row>
    <row r="229" spans="1:33" x14ac:dyDescent="0.25">
      <c r="A229" s="3" t="s">
        <v>172</v>
      </c>
      <c r="B229" s="3" t="s">
        <v>1385</v>
      </c>
      <c r="C229" s="5">
        <v>0</v>
      </c>
      <c r="D229" s="3">
        <v>0</v>
      </c>
      <c r="E229" s="3">
        <v>0</v>
      </c>
      <c r="F229" s="3">
        <v>55</v>
      </c>
      <c r="G229" s="3" t="s">
        <v>525</v>
      </c>
      <c r="H229" s="3">
        <v>73</v>
      </c>
      <c r="I229" s="5">
        <v>0</v>
      </c>
      <c r="J229" s="3">
        <v>50</v>
      </c>
      <c r="K229" s="3" t="s">
        <v>624</v>
      </c>
      <c r="L229" s="5" t="s">
        <v>443</v>
      </c>
      <c r="M229" s="3" t="s">
        <v>443</v>
      </c>
      <c r="N229" s="3" t="s">
        <v>443</v>
      </c>
      <c r="O229" s="5">
        <v>3</v>
      </c>
      <c r="P229" s="3">
        <v>20</v>
      </c>
      <c r="Q229" s="3" t="s">
        <v>630</v>
      </c>
      <c r="R229" s="5">
        <v>1</v>
      </c>
      <c r="S229" s="3">
        <v>50</v>
      </c>
      <c r="T229" s="3" t="s">
        <v>631</v>
      </c>
      <c r="U229" s="5" t="s">
        <v>443</v>
      </c>
      <c r="V229" s="3" t="s">
        <v>443</v>
      </c>
      <c r="W229" s="3" t="s">
        <v>443</v>
      </c>
      <c r="X229" s="5" t="s">
        <v>443</v>
      </c>
      <c r="Y229" s="3" t="s">
        <v>443</v>
      </c>
      <c r="Z229" s="3" t="s">
        <v>443</v>
      </c>
      <c r="AA229" s="5" t="s">
        <v>443</v>
      </c>
      <c r="AB229" s="3" t="s">
        <v>443</v>
      </c>
      <c r="AC229" s="3" t="s">
        <v>443</v>
      </c>
      <c r="AD229" s="30">
        <v>0</v>
      </c>
      <c r="AE229" s="3">
        <v>73</v>
      </c>
      <c r="AF229" s="3">
        <v>0</v>
      </c>
      <c r="AG229" s="3">
        <v>50</v>
      </c>
    </row>
    <row r="230" spans="1:33" x14ac:dyDescent="0.25">
      <c r="A230" s="3" t="s">
        <v>1320</v>
      </c>
      <c r="B230" s="3" t="s">
        <v>1381</v>
      </c>
      <c r="C230" s="5">
        <v>0</v>
      </c>
      <c r="D230" s="3">
        <v>218</v>
      </c>
      <c r="E230" s="3">
        <v>0</v>
      </c>
      <c r="F230" s="3" t="s">
        <v>526</v>
      </c>
      <c r="G230" s="3" t="s">
        <v>526</v>
      </c>
      <c r="H230" s="3">
        <v>5220</v>
      </c>
      <c r="I230" s="5" t="s">
        <v>443</v>
      </c>
      <c r="J230" s="3" t="s">
        <v>443</v>
      </c>
      <c r="K230" s="3" t="s">
        <v>443</v>
      </c>
      <c r="L230" s="5">
        <v>1820</v>
      </c>
      <c r="M230" s="3">
        <v>6328</v>
      </c>
      <c r="N230" s="3" t="s">
        <v>629</v>
      </c>
      <c r="O230" s="5">
        <v>183</v>
      </c>
      <c r="P230" s="3">
        <v>6328</v>
      </c>
      <c r="Q230" s="3" t="s">
        <v>630</v>
      </c>
      <c r="R230" s="5" t="s">
        <v>443</v>
      </c>
      <c r="S230" s="3" t="s">
        <v>443</v>
      </c>
      <c r="T230" s="3" t="s">
        <v>443</v>
      </c>
      <c r="U230" s="5">
        <v>4570</v>
      </c>
      <c r="V230" s="3">
        <v>4954</v>
      </c>
      <c r="W230" s="3" t="s">
        <v>633</v>
      </c>
      <c r="X230" s="5">
        <v>218</v>
      </c>
      <c r="Y230" s="3">
        <v>5740</v>
      </c>
      <c r="Z230" s="3" t="s">
        <v>634</v>
      </c>
      <c r="AA230" s="5" t="s">
        <v>443</v>
      </c>
      <c r="AB230" s="3" t="s">
        <v>443</v>
      </c>
      <c r="AC230" s="3" t="s">
        <v>443</v>
      </c>
      <c r="AD230" s="30">
        <v>0</v>
      </c>
      <c r="AE230" s="3">
        <v>6328</v>
      </c>
      <c r="AF230" s="3">
        <v>183</v>
      </c>
      <c r="AG230" s="3">
        <v>6328</v>
      </c>
    </row>
    <row r="231" spans="1:33" x14ac:dyDescent="0.25">
      <c r="A231" s="3" t="s">
        <v>1307</v>
      </c>
      <c r="B231" s="3" t="s">
        <v>1381</v>
      </c>
      <c r="C231" s="5">
        <v>15</v>
      </c>
      <c r="D231" s="3">
        <v>514</v>
      </c>
      <c r="E231" s="3">
        <v>15</v>
      </c>
      <c r="F231" s="3">
        <v>1620</v>
      </c>
      <c r="G231" s="3">
        <v>1640</v>
      </c>
      <c r="H231" s="3">
        <v>1640</v>
      </c>
      <c r="I231" s="5" t="s">
        <v>443</v>
      </c>
      <c r="J231" s="3" t="s">
        <v>443</v>
      </c>
      <c r="K231" s="3" t="s">
        <v>443</v>
      </c>
      <c r="L231" s="5">
        <v>600</v>
      </c>
      <c r="M231" s="3">
        <v>930</v>
      </c>
      <c r="N231" s="3" t="s">
        <v>629</v>
      </c>
      <c r="O231" s="5" t="s">
        <v>443</v>
      </c>
      <c r="P231" s="3" t="s">
        <v>443</v>
      </c>
      <c r="Q231" s="3" t="s">
        <v>443</v>
      </c>
      <c r="R231" s="5" t="s">
        <v>443</v>
      </c>
      <c r="S231" s="3" t="s">
        <v>443</v>
      </c>
      <c r="T231" s="3" t="s">
        <v>443</v>
      </c>
      <c r="V231" s="3">
        <v>930</v>
      </c>
      <c r="W231" s="3" t="s">
        <v>633</v>
      </c>
      <c r="X231" s="5">
        <v>487</v>
      </c>
      <c r="Y231" s="3">
        <v>635</v>
      </c>
      <c r="Z231" s="3" t="s">
        <v>634</v>
      </c>
      <c r="AA231" s="5" t="s">
        <v>443</v>
      </c>
      <c r="AB231" s="3" t="s">
        <v>443</v>
      </c>
      <c r="AC231" s="3" t="s">
        <v>443</v>
      </c>
      <c r="AD231" s="30">
        <v>15</v>
      </c>
      <c r="AE231" s="3">
        <v>1640</v>
      </c>
      <c r="AF231" s="3">
        <v>487</v>
      </c>
      <c r="AG231" s="3">
        <v>930</v>
      </c>
    </row>
    <row r="232" spans="1:33" x14ac:dyDescent="0.25">
      <c r="A232" s="3" t="s">
        <v>1308</v>
      </c>
      <c r="B232" s="3" t="s">
        <v>1381</v>
      </c>
      <c r="C232" s="5">
        <v>191</v>
      </c>
      <c r="D232" s="3">
        <v>191</v>
      </c>
      <c r="E232" s="3">
        <v>191</v>
      </c>
      <c r="F232" s="3">
        <v>2200</v>
      </c>
      <c r="G232" s="3">
        <v>2979</v>
      </c>
      <c r="H232" s="3">
        <v>2979</v>
      </c>
      <c r="I232" s="5" t="s">
        <v>443</v>
      </c>
      <c r="J232" s="3" t="s">
        <v>443</v>
      </c>
      <c r="K232" s="3" t="s">
        <v>443</v>
      </c>
      <c r="L232" s="5">
        <v>200</v>
      </c>
      <c r="M232" s="3">
        <v>2200</v>
      </c>
      <c r="N232" s="3" t="s">
        <v>629</v>
      </c>
      <c r="O232" s="5">
        <v>285</v>
      </c>
      <c r="P232" s="3">
        <v>2440</v>
      </c>
      <c r="Q232" s="3" t="s">
        <v>630</v>
      </c>
      <c r="R232" s="5" t="s">
        <v>443</v>
      </c>
      <c r="S232" s="3" t="s">
        <v>443</v>
      </c>
      <c r="T232" s="3" t="s">
        <v>443</v>
      </c>
      <c r="U232" s="5">
        <v>400</v>
      </c>
      <c r="V232" s="3">
        <v>1650</v>
      </c>
      <c r="W232" s="3" t="s">
        <v>633</v>
      </c>
      <c r="X232" s="5">
        <v>435</v>
      </c>
      <c r="Y232" s="3">
        <v>1908</v>
      </c>
      <c r="Z232" s="3" t="s">
        <v>634</v>
      </c>
      <c r="AA232" s="5">
        <v>910</v>
      </c>
      <c r="AB232" s="3">
        <v>1744</v>
      </c>
      <c r="AC232" s="3" t="s">
        <v>636</v>
      </c>
      <c r="AD232" s="30">
        <v>191</v>
      </c>
      <c r="AE232" s="3">
        <v>2979</v>
      </c>
      <c r="AF232" s="3">
        <v>200</v>
      </c>
      <c r="AG232" s="3">
        <v>2440</v>
      </c>
    </row>
    <row r="233" spans="1:33" x14ac:dyDescent="0.25">
      <c r="A233" s="3" t="s">
        <v>1309</v>
      </c>
      <c r="B233" s="3" t="s">
        <v>1381</v>
      </c>
      <c r="C233" s="5">
        <v>13</v>
      </c>
      <c r="D233" s="3">
        <v>119</v>
      </c>
      <c r="E233" s="3">
        <v>13</v>
      </c>
      <c r="F233" s="3">
        <v>1225</v>
      </c>
      <c r="G233" s="3">
        <v>1400</v>
      </c>
      <c r="H233" s="3">
        <v>1400</v>
      </c>
      <c r="I233" s="5" t="s">
        <v>443</v>
      </c>
      <c r="J233" s="3" t="s">
        <v>443</v>
      </c>
      <c r="K233" s="3" t="s">
        <v>443</v>
      </c>
      <c r="L233" s="5">
        <v>285</v>
      </c>
      <c r="M233" s="3">
        <v>1050</v>
      </c>
      <c r="N233" s="3" t="s">
        <v>629</v>
      </c>
      <c r="O233" s="5">
        <v>285</v>
      </c>
      <c r="P233" s="3">
        <v>685</v>
      </c>
      <c r="Q233" s="3" t="s">
        <v>630</v>
      </c>
      <c r="R233" s="5" t="s">
        <v>443</v>
      </c>
      <c r="S233" s="3" t="s">
        <v>443</v>
      </c>
      <c r="T233" s="3" t="s">
        <v>443</v>
      </c>
      <c r="U233" s="5">
        <v>1050</v>
      </c>
      <c r="V233" s="11">
        <v>1400</v>
      </c>
      <c r="W233" s="3" t="s">
        <v>633</v>
      </c>
      <c r="X233" s="5">
        <v>266</v>
      </c>
      <c r="Y233" s="3">
        <v>695</v>
      </c>
      <c r="Z233" s="3" t="s">
        <v>634</v>
      </c>
      <c r="AA233" s="5" t="s">
        <v>443</v>
      </c>
      <c r="AB233" s="3" t="s">
        <v>443</v>
      </c>
      <c r="AC233" s="3" t="s">
        <v>443</v>
      </c>
      <c r="AD233" s="30">
        <v>13</v>
      </c>
      <c r="AE233" s="3">
        <v>1400</v>
      </c>
      <c r="AF233" s="3">
        <v>266</v>
      </c>
      <c r="AG233" s="3">
        <v>1400</v>
      </c>
    </row>
    <row r="234" spans="1:33" x14ac:dyDescent="0.25">
      <c r="A234" s="3" t="s">
        <v>1281</v>
      </c>
      <c r="B234" s="3" t="s">
        <v>1381</v>
      </c>
      <c r="C234" s="5">
        <v>239</v>
      </c>
      <c r="D234" s="3">
        <v>245</v>
      </c>
      <c r="E234" s="3">
        <v>239</v>
      </c>
      <c r="F234" s="3">
        <v>2160</v>
      </c>
      <c r="G234" s="3">
        <v>2160</v>
      </c>
      <c r="H234" s="3">
        <v>2160</v>
      </c>
      <c r="I234" s="5" t="s">
        <v>443</v>
      </c>
      <c r="J234" s="3" t="s">
        <v>443</v>
      </c>
      <c r="K234" s="3" t="s">
        <v>443</v>
      </c>
      <c r="L234" s="5">
        <v>245</v>
      </c>
      <c r="M234" s="3">
        <v>2000</v>
      </c>
      <c r="N234" s="3" t="s">
        <v>629</v>
      </c>
      <c r="O234" s="5" t="s">
        <v>443</v>
      </c>
      <c r="P234" s="3" t="s">
        <v>443</v>
      </c>
      <c r="Q234" s="3" t="s">
        <v>443</v>
      </c>
      <c r="R234" s="5" t="s">
        <v>443</v>
      </c>
      <c r="S234" s="3" t="s">
        <v>443</v>
      </c>
      <c r="T234" s="3" t="s">
        <v>443</v>
      </c>
      <c r="U234" s="5">
        <v>251</v>
      </c>
      <c r="V234" s="3">
        <v>925</v>
      </c>
      <c r="W234" s="3" t="s">
        <v>633</v>
      </c>
      <c r="X234" s="5">
        <v>247</v>
      </c>
      <c r="Y234" s="3">
        <v>1628</v>
      </c>
      <c r="Z234" s="3" t="s">
        <v>634</v>
      </c>
      <c r="AA234" s="5" t="s">
        <v>443</v>
      </c>
      <c r="AB234" s="3" t="s">
        <v>443</v>
      </c>
      <c r="AC234" s="3" t="s">
        <v>443</v>
      </c>
      <c r="AD234" s="30">
        <v>239</v>
      </c>
      <c r="AE234" s="3">
        <v>2160</v>
      </c>
      <c r="AF234" s="3">
        <v>245</v>
      </c>
      <c r="AG234" s="3">
        <v>2000</v>
      </c>
    </row>
    <row r="235" spans="1:33" x14ac:dyDescent="0.25">
      <c r="A235" s="3" t="s">
        <v>173</v>
      </c>
      <c r="B235" s="3" t="s">
        <v>1379</v>
      </c>
      <c r="C235" s="5">
        <v>0</v>
      </c>
      <c r="D235" s="3">
        <v>0</v>
      </c>
      <c r="E235" s="3">
        <v>0</v>
      </c>
      <c r="F235" s="3" t="s">
        <v>527</v>
      </c>
      <c r="G235" s="3">
        <v>38</v>
      </c>
      <c r="H235" s="3">
        <v>102</v>
      </c>
      <c r="I235" s="5">
        <v>3</v>
      </c>
      <c r="J235" s="3">
        <v>55</v>
      </c>
      <c r="K235" s="3" t="s">
        <v>624</v>
      </c>
      <c r="L235" s="5" t="s">
        <v>443</v>
      </c>
      <c r="M235" s="3" t="s">
        <v>443</v>
      </c>
      <c r="N235" s="3" t="s">
        <v>443</v>
      </c>
      <c r="O235" s="5">
        <v>0</v>
      </c>
      <c r="P235" s="3">
        <v>57</v>
      </c>
      <c r="Q235" s="3" t="s">
        <v>630</v>
      </c>
      <c r="R235" s="5">
        <v>1</v>
      </c>
      <c r="S235" s="3">
        <v>55</v>
      </c>
      <c r="T235" s="3" t="s">
        <v>631</v>
      </c>
      <c r="U235" s="5" t="s">
        <v>443</v>
      </c>
      <c r="V235" s="3" t="s">
        <v>443</v>
      </c>
      <c r="W235" s="3" t="s">
        <v>443</v>
      </c>
      <c r="X235" s="5" t="s">
        <v>443</v>
      </c>
      <c r="Y235" s="3" t="s">
        <v>443</v>
      </c>
      <c r="Z235" s="3" t="s">
        <v>443</v>
      </c>
      <c r="AA235" s="5" t="s">
        <v>443</v>
      </c>
      <c r="AB235" s="3" t="s">
        <v>443</v>
      </c>
      <c r="AC235" s="3" t="s">
        <v>443</v>
      </c>
      <c r="AD235" s="30">
        <v>0</v>
      </c>
      <c r="AE235" s="3">
        <v>102</v>
      </c>
      <c r="AF235" s="3">
        <v>0</v>
      </c>
      <c r="AG235" s="3">
        <v>57</v>
      </c>
    </row>
    <row r="236" spans="1:33" x14ac:dyDescent="0.25">
      <c r="A236" s="3" t="s">
        <v>174</v>
      </c>
      <c r="B236" s="3" t="s">
        <v>1379</v>
      </c>
      <c r="C236" s="5">
        <v>0</v>
      </c>
      <c r="D236" s="3">
        <v>0</v>
      </c>
      <c r="E236" s="3">
        <v>0</v>
      </c>
      <c r="F236" s="3">
        <v>274</v>
      </c>
      <c r="G236" s="3" t="s">
        <v>528</v>
      </c>
      <c r="H236" s="3">
        <v>274</v>
      </c>
      <c r="I236" s="5">
        <v>1</v>
      </c>
      <c r="J236" s="3">
        <v>22</v>
      </c>
      <c r="K236" s="3" t="s">
        <v>624</v>
      </c>
      <c r="L236" s="5">
        <v>5</v>
      </c>
      <c r="M236" s="3">
        <v>20</v>
      </c>
      <c r="N236" s="3" t="s">
        <v>629</v>
      </c>
      <c r="O236" s="5">
        <v>3</v>
      </c>
      <c r="P236" s="3">
        <v>25</v>
      </c>
      <c r="Q236" s="3" t="s">
        <v>630</v>
      </c>
      <c r="R236" s="5">
        <v>1</v>
      </c>
      <c r="S236" s="3">
        <v>15</v>
      </c>
      <c r="T236" s="3" t="s">
        <v>631</v>
      </c>
      <c r="U236" s="5" t="s">
        <v>443</v>
      </c>
      <c r="V236" s="3" t="s">
        <v>443</v>
      </c>
      <c r="W236" s="3" t="s">
        <v>443</v>
      </c>
      <c r="X236" s="5" t="s">
        <v>443</v>
      </c>
      <c r="Y236" s="3" t="s">
        <v>443</v>
      </c>
      <c r="Z236" s="3" t="s">
        <v>443</v>
      </c>
      <c r="AA236" s="5" t="s">
        <v>443</v>
      </c>
      <c r="AB236" s="3" t="s">
        <v>443</v>
      </c>
      <c r="AC236" s="3" t="s">
        <v>443</v>
      </c>
      <c r="AD236" s="30">
        <v>0</v>
      </c>
      <c r="AE236" s="3">
        <v>274</v>
      </c>
      <c r="AF236" s="3">
        <v>1</v>
      </c>
      <c r="AG236" s="3">
        <v>25</v>
      </c>
    </row>
    <row r="237" spans="1:33" x14ac:dyDescent="0.25">
      <c r="A237" s="3" t="s">
        <v>175</v>
      </c>
      <c r="B237" s="3" t="s">
        <v>1381</v>
      </c>
      <c r="C237" s="5">
        <v>15</v>
      </c>
      <c r="D237" s="3">
        <v>142</v>
      </c>
      <c r="E237" s="3">
        <v>15</v>
      </c>
      <c r="F237" s="3">
        <v>1150</v>
      </c>
      <c r="G237" s="3">
        <v>1250</v>
      </c>
      <c r="H237" s="3">
        <v>1250</v>
      </c>
      <c r="I237" s="5" t="s">
        <v>443</v>
      </c>
      <c r="J237" s="3" t="s">
        <v>443</v>
      </c>
      <c r="K237" s="3" t="s">
        <v>443</v>
      </c>
      <c r="L237" s="5">
        <v>142</v>
      </c>
      <c r="M237" s="3">
        <v>1200</v>
      </c>
      <c r="N237" s="3" t="s">
        <v>629</v>
      </c>
      <c r="O237" s="5">
        <v>142</v>
      </c>
      <c r="P237" s="3">
        <v>602</v>
      </c>
      <c r="Q237" s="3" t="s">
        <v>630</v>
      </c>
      <c r="R237" s="5" t="s">
        <v>443</v>
      </c>
      <c r="S237" s="3" t="s">
        <v>443</v>
      </c>
      <c r="T237" s="3" t="s">
        <v>443</v>
      </c>
      <c r="U237" s="5">
        <v>304</v>
      </c>
      <c r="V237" s="11">
        <v>1200</v>
      </c>
      <c r="W237" s="3" t="s">
        <v>633</v>
      </c>
      <c r="X237" s="5">
        <v>326</v>
      </c>
      <c r="Y237" s="3">
        <v>837</v>
      </c>
      <c r="Z237" s="3" t="s">
        <v>634</v>
      </c>
      <c r="AA237" s="5" t="s">
        <v>443</v>
      </c>
      <c r="AB237" s="3" t="s">
        <v>443</v>
      </c>
      <c r="AC237" s="3" t="s">
        <v>443</v>
      </c>
      <c r="AD237" s="30">
        <v>15</v>
      </c>
      <c r="AE237" s="3">
        <v>1250</v>
      </c>
      <c r="AF237" s="3">
        <v>142</v>
      </c>
      <c r="AG237" s="3">
        <v>1200</v>
      </c>
    </row>
    <row r="238" spans="1:33" x14ac:dyDescent="0.25">
      <c r="A238" s="3" t="s">
        <v>176</v>
      </c>
      <c r="B238" s="3" t="s">
        <v>1381</v>
      </c>
      <c r="C238" s="5">
        <v>81</v>
      </c>
      <c r="D238" s="3">
        <v>144</v>
      </c>
      <c r="E238" s="3">
        <v>81</v>
      </c>
      <c r="F238" s="3">
        <v>737</v>
      </c>
      <c r="G238" s="3">
        <v>967</v>
      </c>
      <c r="H238" s="3">
        <v>967</v>
      </c>
      <c r="I238" s="5" t="s">
        <v>443</v>
      </c>
      <c r="J238" s="3" t="s">
        <v>443</v>
      </c>
      <c r="K238" s="3" t="s">
        <v>443</v>
      </c>
      <c r="L238" s="5">
        <v>91</v>
      </c>
      <c r="M238" s="3">
        <v>700</v>
      </c>
      <c r="N238" s="3" t="s">
        <v>629</v>
      </c>
      <c r="O238" s="5">
        <v>91</v>
      </c>
      <c r="P238" s="3">
        <v>700</v>
      </c>
      <c r="Q238" s="3" t="s">
        <v>630</v>
      </c>
      <c r="R238" s="5" t="s">
        <v>443</v>
      </c>
      <c r="S238" s="3" t="s">
        <v>443</v>
      </c>
      <c r="T238" s="3" t="s">
        <v>443</v>
      </c>
      <c r="U238" s="5" t="s">
        <v>443</v>
      </c>
      <c r="V238" s="3" t="s">
        <v>443</v>
      </c>
      <c r="W238" s="3" t="s">
        <v>443</v>
      </c>
      <c r="X238" s="5">
        <v>142</v>
      </c>
      <c r="Y238" s="3">
        <v>580</v>
      </c>
      <c r="Z238" s="3" t="s">
        <v>634</v>
      </c>
      <c r="AA238" s="5" t="s">
        <v>443</v>
      </c>
      <c r="AB238" s="3" t="s">
        <v>443</v>
      </c>
      <c r="AC238" s="3" t="s">
        <v>443</v>
      </c>
      <c r="AD238" s="30">
        <v>81</v>
      </c>
      <c r="AE238" s="3">
        <v>967</v>
      </c>
      <c r="AF238" s="3">
        <v>91</v>
      </c>
      <c r="AG238" s="3">
        <v>700</v>
      </c>
    </row>
    <row r="239" spans="1:33" x14ac:dyDescent="0.25">
      <c r="A239" s="3" t="s">
        <v>177</v>
      </c>
      <c r="B239" s="3" t="s">
        <v>1379</v>
      </c>
      <c r="C239" s="5">
        <v>0</v>
      </c>
      <c r="D239" s="3">
        <v>0</v>
      </c>
      <c r="E239" s="3">
        <v>0</v>
      </c>
      <c r="F239" s="3">
        <v>54</v>
      </c>
      <c r="G239" s="3">
        <v>66</v>
      </c>
      <c r="H239" s="3">
        <v>66</v>
      </c>
      <c r="I239" s="5">
        <v>2</v>
      </c>
      <c r="J239" s="3">
        <v>40</v>
      </c>
      <c r="K239" s="3" t="s">
        <v>624</v>
      </c>
      <c r="L239" s="5" t="s">
        <v>443</v>
      </c>
      <c r="M239" s="3" t="s">
        <v>443</v>
      </c>
      <c r="N239" s="3" t="s">
        <v>443</v>
      </c>
      <c r="O239" s="5">
        <v>0</v>
      </c>
      <c r="P239" s="3">
        <v>40</v>
      </c>
      <c r="Q239" s="3" t="s">
        <v>630</v>
      </c>
      <c r="R239" s="5">
        <v>2</v>
      </c>
      <c r="S239" s="3">
        <v>40</v>
      </c>
      <c r="T239" s="3" t="s">
        <v>631</v>
      </c>
      <c r="U239" s="5" t="s">
        <v>443</v>
      </c>
      <c r="V239" s="3" t="s">
        <v>443</v>
      </c>
      <c r="W239" s="3" t="s">
        <v>443</v>
      </c>
      <c r="X239" s="5" t="s">
        <v>443</v>
      </c>
      <c r="Y239" s="3" t="s">
        <v>443</v>
      </c>
      <c r="Z239" s="3" t="s">
        <v>443</v>
      </c>
      <c r="AA239" s="5" t="s">
        <v>443</v>
      </c>
      <c r="AB239" s="3" t="s">
        <v>443</v>
      </c>
      <c r="AC239" s="3" t="s">
        <v>443</v>
      </c>
      <c r="AD239" s="30">
        <v>0</v>
      </c>
      <c r="AE239" s="3">
        <v>66</v>
      </c>
      <c r="AF239" s="3">
        <v>0</v>
      </c>
      <c r="AG239" s="3">
        <v>40</v>
      </c>
    </row>
    <row r="240" spans="1:33" x14ac:dyDescent="0.25">
      <c r="A240" s="3" t="s">
        <v>178</v>
      </c>
      <c r="B240" s="3" t="s">
        <v>1379</v>
      </c>
      <c r="C240" s="5">
        <v>0</v>
      </c>
      <c r="D240" s="3">
        <v>0</v>
      </c>
      <c r="E240" s="3">
        <v>0</v>
      </c>
      <c r="F240" s="3">
        <v>51</v>
      </c>
      <c r="G240" s="3">
        <v>77</v>
      </c>
      <c r="H240" s="3">
        <v>77</v>
      </c>
      <c r="I240" s="5">
        <v>0</v>
      </c>
      <c r="J240" s="3">
        <v>30</v>
      </c>
      <c r="K240" s="3" t="s">
        <v>624</v>
      </c>
      <c r="L240" s="5" t="s">
        <v>443</v>
      </c>
      <c r="M240" s="3" t="s">
        <v>443</v>
      </c>
      <c r="N240" s="3" t="s">
        <v>443</v>
      </c>
      <c r="O240" s="5">
        <v>0</v>
      </c>
      <c r="P240" s="3">
        <v>40</v>
      </c>
      <c r="Q240" s="3" t="s">
        <v>630</v>
      </c>
      <c r="R240" s="5">
        <v>0</v>
      </c>
      <c r="S240" s="3">
        <v>30</v>
      </c>
      <c r="T240" s="3" t="s">
        <v>631</v>
      </c>
      <c r="U240" s="5" t="s">
        <v>443</v>
      </c>
      <c r="V240" s="3" t="s">
        <v>443</v>
      </c>
      <c r="W240" s="3" t="s">
        <v>443</v>
      </c>
      <c r="X240" s="5" t="s">
        <v>443</v>
      </c>
      <c r="Y240" s="3" t="s">
        <v>443</v>
      </c>
      <c r="Z240" s="3" t="s">
        <v>443</v>
      </c>
      <c r="AA240" s="5" t="s">
        <v>443</v>
      </c>
      <c r="AB240" s="3" t="s">
        <v>443</v>
      </c>
      <c r="AC240" s="3" t="s">
        <v>443</v>
      </c>
      <c r="AD240" s="30">
        <v>0</v>
      </c>
      <c r="AE240" s="3">
        <v>77</v>
      </c>
      <c r="AF240" s="3">
        <v>0</v>
      </c>
      <c r="AG240" s="3">
        <v>40</v>
      </c>
    </row>
    <row r="241" spans="1:34" x14ac:dyDescent="0.25">
      <c r="A241" s="3" t="s">
        <v>179</v>
      </c>
      <c r="B241" s="3" t="s">
        <v>1379</v>
      </c>
      <c r="C241" s="5">
        <v>0</v>
      </c>
      <c r="D241" s="3">
        <v>0</v>
      </c>
      <c r="E241" s="3">
        <v>0</v>
      </c>
      <c r="F241" s="3">
        <v>18</v>
      </c>
      <c r="G241" s="3">
        <v>32</v>
      </c>
      <c r="H241" s="3">
        <v>32</v>
      </c>
      <c r="I241" s="5">
        <v>0</v>
      </c>
      <c r="J241" s="3">
        <v>15</v>
      </c>
      <c r="K241" s="3" t="s">
        <v>624</v>
      </c>
      <c r="L241" s="5" t="s">
        <v>443</v>
      </c>
      <c r="M241" s="3" t="s">
        <v>443</v>
      </c>
      <c r="N241" s="3" t="s">
        <v>443</v>
      </c>
      <c r="O241" s="5">
        <v>0</v>
      </c>
      <c r="P241" s="3">
        <v>40</v>
      </c>
      <c r="Q241" s="3" t="s">
        <v>630</v>
      </c>
      <c r="R241" s="5">
        <v>0</v>
      </c>
      <c r="S241" s="3">
        <v>15</v>
      </c>
      <c r="T241" s="3" t="s">
        <v>631</v>
      </c>
      <c r="U241" s="5" t="s">
        <v>443</v>
      </c>
      <c r="V241" s="3" t="s">
        <v>443</v>
      </c>
      <c r="W241" s="3" t="s">
        <v>443</v>
      </c>
      <c r="X241" s="5" t="s">
        <v>443</v>
      </c>
      <c r="Y241" s="3" t="s">
        <v>443</v>
      </c>
      <c r="Z241" s="3" t="s">
        <v>443</v>
      </c>
      <c r="AA241" s="5" t="s">
        <v>443</v>
      </c>
      <c r="AB241" s="3" t="s">
        <v>443</v>
      </c>
      <c r="AC241" s="3" t="s">
        <v>443</v>
      </c>
      <c r="AD241" s="30">
        <v>0</v>
      </c>
      <c r="AE241" s="3">
        <v>40</v>
      </c>
      <c r="AF241" s="3">
        <v>0</v>
      </c>
      <c r="AG241" s="3">
        <v>32</v>
      </c>
    </row>
    <row r="242" spans="1:34" x14ac:dyDescent="0.25">
      <c r="A242" s="3" t="s">
        <v>180</v>
      </c>
      <c r="B242" s="3" t="s">
        <v>1379</v>
      </c>
      <c r="C242" s="5">
        <v>0</v>
      </c>
      <c r="D242" s="3">
        <v>0</v>
      </c>
      <c r="E242" s="3">
        <v>0</v>
      </c>
      <c r="F242" s="3">
        <v>70</v>
      </c>
      <c r="G242" s="3">
        <v>62</v>
      </c>
      <c r="H242" s="3">
        <v>70</v>
      </c>
      <c r="I242" s="5">
        <v>0</v>
      </c>
      <c r="J242" s="3">
        <v>40</v>
      </c>
      <c r="K242" s="3" t="s">
        <v>624</v>
      </c>
      <c r="L242" s="5" t="s">
        <v>443</v>
      </c>
      <c r="M242" s="3" t="s">
        <v>443</v>
      </c>
      <c r="N242" s="3" t="s">
        <v>443</v>
      </c>
      <c r="O242" s="5">
        <v>3</v>
      </c>
      <c r="P242" s="3">
        <v>15</v>
      </c>
      <c r="Q242" s="3" t="s">
        <v>630</v>
      </c>
      <c r="R242" s="5">
        <v>0</v>
      </c>
      <c r="S242" s="3">
        <v>40</v>
      </c>
      <c r="T242" s="3" t="s">
        <v>631</v>
      </c>
      <c r="U242" s="5" t="s">
        <v>443</v>
      </c>
      <c r="V242" s="3" t="s">
        <v>443</v>
      </c>
      <c r="W242" s="3" t="s">
        <v>443</v>
      </c>
      <c r="X242" s="5" t="s">
        <v>443</v>
      </c>
      <c r="Y242" s="3" t="s">
        <v>443</v>
      </c>
      <c r="Z242" s="3" t="s">
        <v>443</v>
      </c>
      <c r="AA242" s="5" t="s">
        <v>443</v>
      </c>
      <c r="AB242" s="3" t="s">
        <v>443</v>
      </c>
      <c r="AC242" s="3" t="s">
        <v>443</v>
      </c>
      <c r="AD242" s="30">
        <v>0</v>
      </c>
      <c r="AE242" s="3">
        <v>70</v>
      </c>
      <c r="AF242" s="3">
        <v>0</v>
      </c>
      <c r="AG242" s="3">
        <v>40</v>
      </c>
    </row>
    <row r="243" spans="1:34" x14ac:dyDescent="0.25">
      <c r="A243" s="3" t="s">
        <v>181</v>
      </c>
      <c r="B243" s="3" t="s">
        <v>1379</v>
      </c>
      <c r="C243" s="5">
        <v>0</v>
      </c>
      <c r="D243" s="3">
        <v>0</v>
      </c>
      <c r="E243" s="3">
        <v>0</v>
      </c>
      <c r="F243" s="3">
        <v>49.5</v>
      </c>
      <c r="G243" s="3" t="s">
        <v>530</v>
      </c>
      <c r="H243" s="3">
        <v>53</v>
      </c>
      <c r="I243" s="5">
        <v>0</v>
      </c>
      <c r="J243" s="3">
        <v>20</v>
      </c>
      <c r="K243" s="3" t="s">
        <v>624</v>
      </c>
      <c r="L243" s="5" t="s">
        <v>443</v>
      </c>
      <c r="M243" s="3" t="s">
        <v>443</v>
      </c>
      <c r="N243" s="3" t="s">
        <v>443</v>
      </c>
      <c r="O243" s="5">
        <v>0</v>
      </c>
      <c r="P243" s="3">
        <v>30</v>
      </c>
      <c r="Q243" s="3" t="s">
        <v>630</v>
      </c>
      <c r="R243" s="5">
        <v>0</v>
      </c>
      <c r="S243" s="3">
        <v>20</v>
      </c>
      <c r="T243" s="3" t="s">
        <v>631</v>
      </c>
      <c r="U243" s="5" t="s">
        <v>443</v>
      </c>
      <c r="V243" s="3" t="s">
        <v>443</v>
      </c>
      <c r="W243" s="3" t="s">
        <v>443</v>
      </c>
      <c r="X243" s="5" t="s">
        <v>443</v>
      </c>
      <c r="Y243" s="3" t="s">
        <v>443</v>
      </c>
      <c r="Z243" s="3" t="s">
        <v>443</v>
      </c>
      <c r="AA243" s="5" t="s">
        <v>443</v>
      </c>
      <c r="AB243" s="3" t="s">
        <v>443</v>
      </c>
      <c r="AC243" s="3" t="s">
        <v>443</v>
      </c>
      <c r="AD243" s="30">
        <v>0</v>
      </c>
      <c r="AE243" s="3">
        <v>53</v>
      </c>
      <c r="AF243" s="3">
        <v>0</v>
      </c>
      <c r="AG243" s="3">
        <v>30</v>
      </c>
    </row>
    <row r="244" spans="1:34" x14ac:dyDescent="0.25">
      <c r="A244" s="3" t="s">
        <v>182</v>
      </c>
      <c r="B244" s="3" t="s">
        <v>1379</v>
      </c>
      <c r="C244" s="5">
        <v>0</v>
      </c>
      <c r="D244" s="3">
        <v>0</v>
      </c>
      <c r="E244" s="3">
        <v>0</v>
      </c>
      <c r="F244" s="3">
        <v>100</v>
      </c>
      <c r="G244" s="3" t="s">
        <v>531</v>
      </c>
      <c r="H244" s="3">
        <v>110</v>
      </c>
      <c r="I244" s="5">
        <v>1</v>
      </c>
      <c r="J244" s="3">
        <v>40</v>
      </c>
      <c r="K244" s="3" t="s">
        <v>624</v>
      </c>
      <c r="L244" s="5" t="s">
        <v>443</v>
      </c>
      <c r="M244" s="3" t="s">
        <v>443</v>
      </c>
      <c r="N244" s="3" t="s">
        <v>443</v>
      </c>
      <c r="O244" s="5">
        <v>0</v>
      </c>
      <c r="P244" s="3">
        <v>40</v>
      </c>
      <c r="Q244" s="3" t="s">
        <v>630</v>
      </c>
      <c r="R244" s="5" t="s">
        <v>443</v>
      </c>
      <c r="S244" s="3" t="s">
        <v>443</v>
      </c>
      <c r="T244" s="3" t="s">
        <v>443</v>
      </c>
      <c r="U244" s="5" t="s">
        <v>443</v>
      </c>
      <c r="V244" s="3" t="s">
        <v>443</v>
      </c>
      <c r="W244" s="3" t="s">
        <v>443</v>
      </c>
      <c r="X244" s="5" t="s">
        <v>443</v>
      </c>
      <c r="Y244" s="3" t="s">
        <v>443</v>
      </c>
      <c r="Z244" s="3" t="s">
        <v>443</v>
      </c>
      <c r="AA244" s="5" t="s">
        <v>443</v>
      </c>
      <c r="AB244" s="3" t="s">
        <v>443</v>
      </c>
      <c r="AC244" s="3" t="s">
        <v>443</v>
      </c>
      <c r="AD244" s="30">
        <v>0</v>
      </c>
      <c r="AE244" s="3">
        <v>110</v>
      </c>
      <c r="AF244" s="3">
        <v>0</v>
      </c>
      <c r="AG244" s="3">
        <v>40</v>
      </c>
    </row>
    <row r="245" spans="1:34" x14ac:dyDescent="0.25">
      <c r="A245" s="3" t="s">
        <v>183</v>
      </c>
      <c r="B245" s="3" t="s">
        <v>1379</v>
      </c>
      <c r="C245" s="5">
        <v>2</v>
      </c>
      <c r="D245" s="3" t="s">
        <v>443</v>
      </c>
      <c r="E245" s="3">
        <v>2</v>
      </c>
      <c r="F245" s="3">
        <v>2</v>
      </c>
      <c r="G245" s="3" t="s">
        <v>443</v>
      </c>
      <c r="H245" s="3">
        <v>2</v>
      </c>
      <c r="I245" s="5">
        <v>3</v>
      </c>
      <c r="J245" s="3">
        <v>30</v>
      </c>
      <c r="K245" s="3" t="s">
        <v>624</v>
      </c>
      <c r="L245" s="5" t="s">
        <v>443</v>
      </c>
      <c r="M245" s="3" t="s">
        <v>443</v>
      </c>
      <c r="N245" s="3" t="s">
        <v>443</v>
      </c>
      <c r="O245" s="5" t="s">
        <v>443</v>
      </c>
      <c r="P245" s="3" t="s">
        <v>443</v>
      </c>
      <c r="Q245" s="3" t="s">
        <v>443</v>
      </c>
      <c r="R245" s="5">
        <v>3</v>
      </c>
      <c r="S245" s="3">
        <v>30</v>
      </c>
      <c r="T245" s="3" t="s">
        <v>631</v>
      </c>
      <c r="U245" s="5" t="s">
        <v>443</v>
      </c>
      <c r="V245" s="3" t="s">
        <v>443</v>
      </c>
      <c r="W245" s="3" t="s">
        <v>443</v>
      </c>
      <c r="X245" s="5" t="s">
        <v>443</v>
      </c>
      <c r="Y245" s="3" t="s">
        <v>443</v>
      </c>
      <c r="Z245" s="3" t="s">
        <v>443</v>
      </c>
      <c r="AA245" s="5">
        <v>2</v>
      </c>
      <c r="AB245" s="3">
        <v>2</v>
      </c>
      <c r="AC245" s="3" t="s">
        <v>644</v>
      </c>
      <c r="AD245" s="30">
        <v>2</v>
      </c>
      <c r="AE245" s="3">
        <v>30</v>
      </c>
      <c r="AF245" s="3">
        <v>2</v>
      </c>
      <c r="AG245" s="3">
        <v>30</v>
      </c>
      <c r="AH245" s="4" t="s">
        <v>653</v>
      </c>
    </row>
    <row r="246" spans="1:34" x14ac:dyDescent="0.25">
      <c r="A246" s="3" t="s">
        <v>184</v>
      </c>
      <c r="B246" s="3" t="s">
        <v>1379</v>
      </c>
      <c r="C246" s="5">
        <v>4.5</v>
      </c>
      <c r="D246" s="3">
        <v>1</v>
      </c>
      <c r="E246" s="3">
        <v>1</v>
      </c>
      <c r="F246" s="3">
        <v>21.5</v>
      </c>
      <c r="G246" s="3">
        <v>1</v>
      </c>
      <c r="H246" s="3">
        <v>21.5</v>
      </c>
      <c r="I246" s="5">
        <v>2</v>
      </c>
      <c r="J246" s="3">
        <v>30</v>
      </c>
      <c r="K246" s="3" t="s">
        <v>624</v>
      </c>
      <c r="L246" s="5" t="s">
        <v>443</v>
      </c>
      <c r="M246" s="3" t="s">
        <v>443</v>
      </c>
      <c r="N246" s="3" t="s">
        <v>443</v>
      </c>
      <c r="O246" s="5">
        <v>3</v>
      </c>
      <c r="P246" s="3">
        <v>6</v>
      </c>
      <c r="Q246" s="3" t="s">
        <v>630</v>
      </c>
      <c r="R246" s="5">
        <v>2</v>
      </c>
      <c r="S246" s="3">
        <v>30</v>
      </c>
      <c r="T246" s="3" t="s">
        <v>631</v>
      </c>
      <c r="U246" s="5" t="s">
        <v>443</v>
      </c>
      <c r="V246" s="3" t="s">
        <v>443</v>
      </c>
      <c r="W246" s="3" t="s">
        <v>443</v>
      </c>
      <c r="X246" s="5" t="s">
        <v>443</v>
      </c>
      <c r="Y246" s="3" t="s">
        <v>443</v>
      </c>
      <c r="Z246" s="3" t="s">
        <v>443</v>
      </c>
      <c r="AA246" s="5" t="s">
        <v>443</v>
      </c>
      <c r="AB246" s="3" t="s">
        <v>443</v>
      </c>
      <c r="AC246" s="3" t="s">
        <v>443</v>
      </c>
      <c r="AD246" s="30">
        <v>1</v>
      </c>
      <c r="AE246" s="3">
        <v>30</v>
      </c>
      <c r="AF246" s="3">
        <v>2</v>
      </c>
      <c r="AG246" s="3">
        <v>30</v>
      </c>
    </row>
    <row r="247" spans="1:34" x14ac:dyDescent="0.25">
      <c r="A247" s="3" t="s">
        <v>185</v>
      </c>
      <c r="B247" s="3" t="s">
        <v>1379</v>
      </c>
      <c r="C247" s="5">
        <v>2</v>
      </c>
      <c r="D247" s="3">
        <v>0</v>
      </c>
      <c r="E247" s="3">
        <v>0</v>
      </c>
      <c r="F247" s="3">
        <v>40</v>
      </c>
      <c r="G247" s="3">
        <v>24.3</v>
      </c>
      <c r="H247" s="3">
        <v>40</v>
      </c>
      <c r="I247" s="5">
        <v>2</v>
      </c>
      <c r="J247" s="3">
        <v>15</v>
      </c>
      <c r="K247" s="3" t="s">
        <v>624</v>
      </c>
      <c r="L247" s="5">
        <v>2</v>
      </c>
      <c r="M247" s="3">
        <v>15</v>
      </c>
      <c r="N247" s="3" t="s">
        <v>629</v>
      </c>
      <c r="O247" s="5">
        <v>2</v>
      </c>
      <c r="P247" s="3">
        <v>18</v>
      </c>
      <c r="Q247" s="3" t="s">
        <v>630</v>
      </c>
      <c r="R247" s="5">
        <v>2</v>
      </c>
      <c r="S247" s="3">
        <v>15</v>
      </c>
      <c r="T247" s="3" t="s">
        <v>631</v>
      </c>
      <c r="U247" s="5" t="s">
        <v>443</v>
      </c>
      <c r="V247" s="3" t="s">
        <v>443</v>
      </c>
      <c r="W247" s="3" t="s">
        <v>443</v>
      </c>
      <c r="X247" s="5" t="s">
        <v>443</v>
      </c>
      <c r="Y247" s="3" t="s">
        <v>443</v>
      </c>
      <c r="Z247" s="3" t="s">
        <v>443</v>
      </c>
      <c r="AA247" s="5" t="s">
        <v>443</v>
      </c>
      <c r="AB247" s="3" t="s">
        <v>443</v>
      </c>
      <c r="AC247" s="3" t="s">
        <v>443</v>
      </c>
      <c r="AD247" s="30">
        <v>0</v>
      </c>
      <c r="AE247" s="3">
        <v>40</v>
      </c>
      <c r="AF247" s="3">
        <v>2</v>
      </c>
      <c r="AG247" s="3">
        <v>18</v>
      </c>
    </row>
    <row r="248" spans="1:34" x14ac:dyDescent="0.25">
      <c r="A248" s="3" t="s">
        <v>186</v>
      </c>
      <c r="B248" s="3" t="s">
        <v>1379</v>
      </c>
      <c r="C248" s="5">
        <v>1</v>
      </c>
      <c r="D248" s="3">
        <v>1</v>
      </c>
      <c r="E248" s="3">
        <v>1</v>
      </c>
      <c r="F248" s="3" t="s">
        <v>532</v>
      </c>
      <c r="G248" s="3" t="s">
        <v>533</v>
      </c>
      <c r="H248" s="3">
        <v>74.5</v>
      </c>
      <c r="I248" s="5">
        <v>3</v>
      </c>
      <c r="J248" s="3">
        <v>58</v>
      </c>
      <c r="K248" s="3" t="s">
        <v>624</v>
      </c>
      <c r="L248" s="5" t="s">
        <v>443</v>
      </c>
      <c r="M248" s="3" t="s">
        <v>443</v>
      </c>
      <c r="N248" s="3" t="s">
        <v>443</v>
      </c>
      <c r="O248" s="5">
        <v>1</v>
      </c>
      <c r="P248" s="3">
        <v>18</v>
      </c>
      <c r="Q248" s="3" t="s">
        <v>630</v>
      </c>
      <c r="R248" s="5">
        <v>5</v>
      </c>
      <c r="S248" s="3">
        <v>58</v>
      </c>
      <c r="T248" s="3" t="s">
        <v>631</v>
      </c>
      <c r="U248" s="5" t="s">
        <v>443</v>
      </c>
      <c r="V248" s="3" t="s">
        <v>443</v>
      </c>
      <c r="W248" s="3" t="s">
        <v>443</v>
      </c>
      <c r="X248" s="5" t="s">
        <v>443</v>
      </c>
      <c r="Y248" s="3" t="s">
        <v>443</v>
      </c>
      <c r="Z248" s="3" t="s">
        <v>443</v>
      </c>
      <c r="AA248" s="5" t="s">
        <v>443</v>
      </c>
      <c r="AB248" s="3" t="s">
        <v>443</v>
      </c>
      <c r="AC248" s="3" t="s">
        <v>443</v>
      </c>
      <c r="AD248" s="30">
        <v>1</v>
      </c>
      <c r="AE248" s="3">
        <v>74.5</v>
      </c>
      <c r="AF248" s="3">
        <v>1</v>
      </c>
      <c r="AG248" s="3">
        <v>58</v>
      </c>
    </row>
    <row r="249" spans="1:34" x14ac:dyDescent="0.25">
      <c r="A249" s="3" t="s">
        <v>187</v>
      </c>
      <c r="B249" s="3" t="s">
        <v>1379</v>
      </c>
      <c r="C249" s="5">
        <v>1</v>
      </c>
      <c r="D249" s="3">
        <v>0</v>
      </c>
      <c r="E249" s="3">
        <v>0</v>
      </c>
      <c r="F249" s="3">
        <v>37.5</v>
      </c>
      <c r="G249" s="3">
        <v>15</v>
      </c>
      <c r="H249" s="3">
        <v>37.5</v>
      </c>
      <c r="I249" s="5">
        <v>0.5</v>
      </c>
      <c r="J249" s="3">
        <v>30</v>
      </c>
      <c r="K249" s="3" t="s">
        <v>624</v>
      </c>
      <c r="L249" s="5" t="s">
        <v>443</v>
      </c>
      <c r="M249" s="3" t="s">
        <v>443</v>
      </c>
      <c r="N249" s="3" t="s">
        <v>443</v>
      </c>
      <c r="O249" s="5">
        <v>2</v>
      </c>
      <c r="P249" s="3">
        <v>12</v>
      </c>
      <c r="Q249" s="3" t="s">
        <v>630</v>
      </c>
      <c r="R249" s="5">
        <v>0.5</v>
      </c>
      <c r="S249" s="3">
        <v>30</v>
      </c>
      <c r="T249" s="3" t="s">
        <v>631</v>
      </c>
      <c r="U249" s="5" t="s">
        <v>443</v>
      </c>
      <c r="V249" s="3" t="s">
        <v>443</v>
      </c>
      <c r="W249" s="3" t="s">
        <v>443</v>
      </c>
      <c r="X249" s="5" t="s">
        <v>443</v>
      </c>
      <c r="Y249" s="3" t="s">
        <v>443</v>
      </c>
      <c r="Z249" s="3" t="s">
        <v>443</v>
      </c>
      <c r="AA249" s="5" t="s">
        <v>443</v>
      </c>
      <c r="AB249" s="3" t="s">
        <v>443</v>
      </c>
      <c r="AC249" s="3" t="s">
        <v>443</v>
      </c>
      <c r="AD249" s="30">
        <v>0</v>
      </c>
      <c r="AE249" s="3">
        <v>37.5</v>
      </c>
      <c r="AF249" s="3">
        <v>0.5</v>
      </c>
      <c r="AG249" s="3">
        <v>30</v>
      </c>
    </row>
    <row r="250" spans="1:34" x14ac:dyDescent="0.25">
      <c r="A250" s="3" t="s">
        <v>188</v>
      </c>
      <c r="B250" s="3" t="s">
        <v>1379</v>
      </c>
      <c r="C250" s="5">
        <v>0</v>
      </c>
      <c r="D250" s="3">
        <v>1</v>
      </c>
      <c r="E250" s="3">
        <v>0</v>
      </c>
      <c r="F250" s="3">
        <v>23.5</v>
      </c>
      <c r="G250" s="3">
        <v>11</v>
      </c>
      <c r="H250" s="3">
        <v>23.5</v>
      </c>
      <c r="I250" s="5">
        <v>1</v>
      </c>
      <c r="J250" s="3">
        <v>30</v>
      </c>
      <c r="K250" s="3" t="s">
        <v>624</v>
      </c>
      <c r="L250" s="5" t="s">
        <v>443</v>
      </c>
      <c r="M250" s="3" t="s">
        <v>443</v>
      </c>
      <c r="N250" s="3" t="s">
        <v>443</v>
      </c>
      <c r="O250" s="5" t="s">
        <v>443</v>
      </c>
      <c r="P250" s="3" t="s">
        <v>443</v>
      </c>
      <c r="Q250" s="3" t="s">
        <v>443</v>
      </c>
      <c r="R250" s="5">
        <v>1</v>
      </c>
      <c r="S250" s="3">
        <v>30</v>
      </c>
      <c r="T250" s="3" t="s">
        <v>631</v>
      </c>
      <c r="U250" s="5" t="s">
        <v>443</v>
      </c>
      <c r="V250" s="3" t="s">
        <v>443</v>
      </c>
      <c r="W250" s="3" t="s">
        <v>443</v>
      </c>
      <c r="X250" s="5" t="s">
        <v>443</v>
      </c>
      <c r="Y250" s="3" t="s">
        <v>443</v>
      </c>
      <c r="Z250" s="3" t="s">
        <v>443</v>
      </c>
      <c r="AA250" s="5" t="s">
        <v>443</v>
      </c>
      <c r="AB250" s="3" t="s">
        <v>443</v>
      </c>
      <c r="AC250" s="3" t="s">
        <v>443</v>
      </c>
      <c r="AD250" s="30">
        <v>0</v>
      </c>
      <c r="AE250" s="3">
        <v>30</v>
      </c>
      <c r="AF250" s="3">
        <v>1</v>
      </c>
      <c r="AG250" s="3">
        <v>30</v>
      </c>
    </row>
    <row r="251" spans="1:34" x14ac:dyDescent="0.25">
      <c r="A251" s="3" t="s">
        <v>189</v>
      </c>
      <c r="B251" s="3" t="s">
        <v>1379</v>
      </c>
      <c r="C251" s="5">
        <v>5</v>
      </c>
      <c r="D251" s="3">
        <v>7</v>
      </c>
      <c r="E251" s="3">
        <v>5</v>
      </c>
      <c r="F251" s="3">
        <v>35</v>
      </c>
      <c r="G251" s="3">
        <v>7</v>
      </c>
      <c r="H251" s="3">
        <v>35</v>
      </c>
      <c r="I251" s="5">
        <v>2</v>
      </c>
      <c r="J251" s="3">
        <v>20</v>
      </c>
      <c r="K251" s="3" t="s">
        <v>624</v>
      </c>
      <c r="L251" s="5" t="s">
        <v>443</v>
      </c>
      <c r="M251" s="3" t="s">
        <v>443</v>
      </c>
      <c r="N251" s="3" t="s">
        <v>443</v>
      </c>
      <c r="O251" s="5">
        <v>2</v>
      </c>
      <c r="P251" s="3">
        <v>20</v>
      </c>
      <c r="Q251" s="3" t="s">
        <v>630</v>
      </c>
      <c r="R251" s="5">
        <v>2</v>
      </c>
      <c r="S251" s="3">
        <v>20</v>
      </c>
      <c r="T251" s="3" t="s">
        <v>631</v>
      </c>
      <c r="U251" s="5" t="s">
        <v>443</v>
      </c>
      <c r="V251" s="3" t="s">
        <v>443</v>
      </c>
      <c r="W251" s="3" t="s">
        <v>443</v>
      </c>
      <c r="X251" s="5" t="s">
        <v>443</v>
      </c>
      <c r="Y251" s="3" t="s">
        <v>443</v>
      </c>
      <c r="Z251" s="3" t="s">
        <v>443</v>
      </c>
      <c r="AA251" s="5" t="s">
        <v>443</v>
      </c>
      <c r="AB251" s="3" t="s">
        <v>443</v>
      </c>
      <c r="AC251" s="3" t="s">
        <v>443</v>
      </c>
      <c r="AD251" s="30">
        <v>2</v>
      </c>
      <c r="AE251" s="3">
        <v>35</v>
      </c>
      <c r="AF251" s="3">
        <v>2</v>
      </c>
      <c r="AG251" s="3">
        <v>20</v>
      </c>
    </row>
    <row r="252" spans="1:34" x14ac:dyDescent="0.25">
      <c r="A252" s="3" t="s">
        <v>190</v>
      </c>
      <c r="B252" s="3" t="s">
        <v>1379</v>
      </c>
      <c r="C252" s="5">
        <v>1.2</v>
      </c>
      <c r="D252" s="3">
        <v>2</v>
      </c>
      <c r="E252" s="3">
        <v>1.2</v>
      </c>
      <c r="F252" s="3">
        <v>45</v>
      </c>
      <c r="G252" s="3" t="s">
        <v>534</v>
      </c>
      <c r="H252" s="3">
        <v>45</v>
      </c>
      <c r="I252" s="5">
        <v>1</v>
      </c>
      <c r="J252" s="3">
        <v>30</v>
      </c>
      <c r="K252" s="3" t="s">
        <v>624</v>
      </c>
      <c r="L252" s="5">
        <v>2</v>
      </c>
      <c r="M252" s="3">
        <v>10</v>
      </c>
      <c r="N252" s="3" t="s">
        <v>629</v>
      </c>
      <c r="O252" s="5">
        <v>2</v>
      </c>
      <c r="P252" s="3">
        <v>26</v>
      </c>
      <c r="Q252" s="3" t="s">
        <v>630</v>
      </c>
      <c r="R252" s="5">
        <v>2</v>
      </c>
      <c r="S252" s="3">
        <v>30</v>
      </c>
      <c r="T252" s="3" t="s">
        <v>631</v>
      </c>
      <c r="U252" s="5" t="s">
        <v>443</v>
      </c>
      <c r="V252" s="3" t="s">
        <v>443</v>
      </c>
      <c r="W252" s="3" t="s">
        <v>443</v>
      </c>
      <c r="X252" s="5" t="s">
        <v>443</v>
      </c>
      <c r="Y252" s="3" t="s">
        <v>443</v>
      </c>
      <c r="Z252" s="3" t="s">
        <v>443</v>
      </c>
      <c r="AA252" s="5" t="s">
        <v>443</v>
      </c>
      <c r="AB252" s="3" t="s">
        <v>443</v>
      </c>
      <c r="AC252" s="3" t="s">
        <v>443</v>
      </c>
      <c r="AD252" s="30">
        <v>1</v>
      </c>
      <c r="AE252" s="3">
        <v>45</v>
      </c>
      <c r="AF252" s="3">
        <v>1.2</v>
      </c>
      <c r="AG252" s="3">
        <v>30</v>
      </c>
    </row>
    <row r="253" spans="1:34" x14ac:dyDescent="0.25">
      <c r="A253" s="3" t="s">
        <v>191</v>
      </c>
      <c r="B253" s="3" t="s">
        <v>1379</v>
      </c>
      <c r="C253" s="5">
        <v>0</v>
      </c>
      <c r="D253" s="3">
        <v>0</v>
      </c>
      <c r="E253" s="3">
        <v>0</v>
      </c>
      <c r="F253" s="3">
        <v>55</v>
      </c>
      <c r="G253" s="3">
        <v>20</v>
      </c>
      <c r="H253" s="3">
        <v>55</v>
      </c>
      <c r="I253" s="5">
        <v>2</v>
      </c>
      <c r="J253" s="3">
        <v>40</v>
      </c>
      <c r="K253" s="3" t="s">
        <v>624</v>
      </c>
      <c r="L253" s="5" t="s">
        <v>443</v>
      </c>
      <c r="M253" s="3" t="s">
        <v>443</v>
      </c>
      <c r="N253" s="3" t="s">
        <v>443</v>
      </c>
      <c r="O253" s="5">
        <v>1</v>
      </c>
      <c r="P253" s="3">
        <v>20</v>
      </c>
      <c r="Q253" s="3" t="s">
        <v>630</v>
      </c>
      <c r="R253" s="5">
        <v>2</v>
      </c>
      <c r="S253" s="3">
        <v>40</v>
      </c>
      <c r="T253" s="3" t="s">
        <v>631</v>
      </c>
      <c r="U253" s="5" t="s">
        <v>443</v>
      </c>
      <c r="V253" s="3" t="s">
        <v>443</v>
      </c>
      <c r="W253" s="3" t="s">
        <v>443</v>
      </c>
      <c r="X253" s="5" t="s">
        <v>443</v>
      </c>
      <c r="Y253" s="3" t="s">
        <v>443</v>
      </c>
      <c r="Z253" s="3" t="s">
        <v>443</v>
      </c>
      <c r="AA253" s="5" t="s">
        <v>443</v>
      </c>
      <c r="AB253" s="3" t="s">
        <v>443</v>
      </c>
      <c r="AC253" s="3" t="s">
        <v>443</v>
      </c>
      <c r="AD253" s="30">
        <v>0</v>
      </c>
      <c r="AE253" s="3">
        <v>55</v>
      </c>
      <c r="AF253" s="3">
        <v>1</v>
      </c>
      <c r="AG253" s="3">
        <v>40</v>
      </c>
    </row>
    <row r="254" spans="1:34" x14ac:dyDescent="0.25">
      <c r="A254" s="3" t="s">
        <v>192</v>
      </c>
      <c r="B254" s="3" t="s">
        <v>1381</v>
      </c>
      <c r="C254" s="5">
        <v>3</v>
      </c>
      <c r="D254" s="3">
        <v>30</v>
      </c>
      <c r="E254" s="3">
        <v>3</v>
      </c>
      <c r="F254" s="3">
        <v>815</v>
      </c>
      <c r="G254" s="3">
        <v>710</v>
      </c>
      <c r="H254" s="3">
        <v>815</v>
      </c>
      <c r="I254" s="5" t="s">
        <v>443</v>
      </c>
      <c r="J254" s="3" t="s">
        <v>443</v>
      </c>
      <c r="K254" s="3" t="s">
        <v>443</v>
      </c>
      <c r="L254" s="5">
        <v>28</v>
      </c>
      <c r="M254" s="3">
        <v>653</v>
      </c>
      <c r="N254" s="3" t="s">
        <v>629</v>
      </c>
      <c r="O254" s="5">
        <v>28</v>
      </c>
      <c r="P254" s="3">
        <v>653</v>
      </c>
      <c r="Q254" s="3" t="s">
        <v>630</v>
      </c>
      <c r="R254" s="5" t="s">
        <v>443</v>
      </c>
      <c r="S254" s="3" t="s">
        <v>443</v>
      </c>
      <c r="T254" s="3" t="s">
        <v>443</v>
      </c>
      <c r="U254" s="5">
        <v>137</v>
      </c>
      <c r="V254" s="3">
        <v>366</v>
      </c>
      <c r="W254" s="3" t="s">
        <v>633</v>
      </c>
      <c r="X254" s="5">
        <v>48</v>
      </c>
      <c r="Y254" s="3">
        <v>508</v>
      </c>
      <c r="Z254" s="3" t="s">
        <v>634</v>
      </c>
      <c r="AA254" s="5" t="s">
        <v>443</v>
      </c>
      <c r="AB254" s="3" t="s">
        <v>443</v>
      </c>
      <c r="AC254" s="3" t="s">
        <v>443</v>
      </c>
      <c r="AD254" s="30">
        <v>3</v>
      </c>
      <c r="AE254" s="3">
        <v>815</v>
      </c>
      <c r="AF254" s="3">
        <v>28</v>
      </c>
      <c r="AG254" s="3">
        <v>653</v>
      </c>
    </row>
    <row r="255" spans="1:34" x14ac:dyDescent="0.25">
      <c r="A255" s="3" t="s">
        <v>193</v>
      </c>
      <c r="B255" s="3" t="s">
        <v>1379</v>
      </c>
      <c r="C255" s="5">
        <v>11</v>
      </c>
      <c r="D255" s="3">
        <v>20</v>
      </c>
      <c r="E255" s="3">
        <v>11</v>
      </c>
      <c r="F255" s="3">
        <v>27.5</v>
      </c>
      <c r="G255" s="3">
        <v>30</v>
      </c>
      <c r="H255" s="3">
        <v>30</v>
      </c>
      <c r="I255" s="5">
        <v>5</v>
      </c>
      <c r="J255" s="3">
        <v>25</v>
      </c>
      <c r="K255" s="3" t="s">
        <v>624</v>
      </c>
      <c r="L255" s="5" t="s">
        <v>443</v>
      </c>
      <c r="M255" s="3" t="s">
        <v>443</v>
      </c>
      <c r="N255" s="3" t="s">
        <v>443</v>
      </c>
      <c r="O255" s="5">
        <v>0</v>
      </c>
      <c r="P255" s="3">
        <v>30</v>
      </c>
      <c r="Q255" s="3" t="s">
        <v>630</v>
      </c>
      <c r="R255" s="5">
        <v>5</v>
      </c>
      <c r="S255" s="3">
        <v>25</v>
      </c>
      <c r="T255" s="3" t="s">
        <v>631</v>
      </c>
      <c r="U255" s="5" t="s">
        <v>443</v>
      </c>
      <c r="V255" s="3" t="s">
        <v>443</v>
      </c>
      <c r="W255" s="3" t="s">
        <v>443</v>
      </c>
      <c r="X255" s="5" t="s">
        <v>443</v>
      </c>
      <c r="Y255" s="3" t="s">
        <v>443</v>
      </c>
      <c r="Z255" s="3" t="s">
        <v>443</v>
      </c>
      <c r="AA255" s="5" t="s">
        <v>443</v>
      </c>
      <c r="AB255" s="3" t="s">
        <v>443</v>
      </c>
      <c r="AC255" s="3" t="s">
        <v>443</v>
      </c>
      <c r="AD255" s="30">
        <v>0</v>
      </c>
      <c r="AE255" s="3">
        <v>30</v>
      </c>
      <c r="AF255" s="3">
        <v>5</v>
      </c>
      <c r="AG255" s="3">
        <v>30</v>
      </c>
    </row>
    <row r="256" spans="1:34" x14ac:dyDescent="0.25">
      <c r="A256" s="3" t="s">
        <v>194</v>
      </c>
      <c r="B256" s="3" t="s">
        <v>1379</v>
      </c>
      <c r="C256" s="5">
        <v>0</v>
      </c>
      <c r="D256" s="3">
        <v>0</v>
      </c>
      <c r="E256" s="3">
        <v>0</v>
      </c>
      <c r="F256" s="3">
        <v>58.5</v>
      </c>
      <c r="G256" s="3">
        <v>66</v>
      </c>
      <c r="H256" s="3">
        <v>66</v>
      </c>
      <c r="I256" s="5">
        <v>3</v>
      </c>
      <c r="J256" s="3">
        <v>25</v>
      </c>
      <c r="K256" s="3" t="s">
        <v>624</v>
      </c>
      <c r="L256" s="5" t="s">
        <v>443</v>
      </c>
      <c r="M256" s="3" t="s">
        <v>443</v>
      </c>
      <c r="N256" s="3" t="s">
        <v>443</v>
      </c>
      <c r="O256" s="5">
        <v>0</v>
      </c>
      <c r="P256" s="3">
        <v>40</v>
      </c>
      <c r="Q256" s="3" t="s">
        <v>630</v>
      </c>
      <c r="R256" s="5">
        <v>3</v>
      </c>
      <c r="S256" s="3">
        <v>25</v>
      </c>
      <c r="T256" s="3" t="s">
        <v>631</v>
      </c>
      <c r="U256" s="5" t="s">
        <v>443</v>
      </c>
      <c r="V256" s="3" t="s">
        <v>443</v>
      </c>
      <c r="W256" s="3" t="s">
        <v>443</v>
      </c>
      <c r="X256" s="5" t="s">
        <v>443</v>
      </c>
      <c r="Y256" s="3" t="s">
        <v>443</v>
      </c>
      <c r="Z256" s="3" t="s">
        <v>443</v>
      </c>
      <c r="AA256" s="5" t="s">
        <v>443</v>
      </c>
      <c r="AB256" s="3" t="s">
        <v>443</v>
      </c>
      <c r="AC256" s="3" t="s">
        <v>443</v>
      </c>
      <c r="AD256" s="30">
        <v>0</v>
      </c>
      <c r="AE256" s="3">
        <v>66</v>
      </c>
      <c r="AF256" s="3">
        <v>0</v>
      </c>
      <c r="AG256" s="3">
        <v>40</v>
      </c>
    </row>
    <row r="257" spans="1:34" x14ac:dyDescent="0.25">
      <c r="A257" s="3" t="s">
        <v>195</v>
      </c>
      <c r="B257" s="3" t="s">
        <v>1385</v>
      </c>
      <c r="C257" s="5">
        <v>1</v>
      </c>
      <c r="D257" s="3">
        <v>1</v>
      </c>
      <c r="E257" s="3">
        <v>1</v>
      </c>
      <c r="F257" s="3" t="s">
        <v>535</v>
      </c>
      <c r="G257" s="3" t="s">
        <v>536</v>
      </c>
      <c r="H257" s="3">
        <v>72</v>
      </c>
      <c r="I257" s="5">
        <v>1</v>
      </c>
      <c r="J257" s="3">
        <v>25</v>
      </c>
      <c r="K257" s="3" t="s">
        <v>624</v>
      </c>
      <c r="L257" s="5" t="s">
        <v>443</v>
      </c>
      <c r="M257" s="3" t="s">
        <v>443</v>
      </c>
      <c r="N257" s="3" t="s">
        <v>443</v>
      </c>
      <c r="O257" s="5">
        <v>0</v>
      </c>
      <c r="P257" s="14">
        <v>450</v>
      </c>
      <c r="Q257" s="3" t="s">
        <v>630</v>
      </c>
      <c r="R257" s="5">
        <v>1</v>
      </c>
      <c r="S257" s="3">
        <v>25</v>
      </c>
      <c r="T257" s="3" t="s">
        <v>631</v>
      </c>
      <c r="U257" s="5" t="s">
        <v>443</v>
      </c>
      <c r="V257" s="3" t="s">
        <v>443</v>
      </c>
      <c r="W257" s="3" t="s">
        <v>443</v>
      </c>
      <c r="X257" s="5" t="s">
        <v>443</v>
      </c>
      <c r="Y257" s="3" t="s">
        <v>443</v>
      </c>
      <c r="Z257" s="3" t="s">
        <v>443</v>
      </c>
      <c r="AA257" s="5" t="s">
        <v>443</v>
      </c>
      <c r="AB257" s="3" t="s">
        <v>443</v>
      </c>
      <c r="AC257" s="3" t="s">
        <v>443</v>
      </c>
      <c r="AD257" s="30">
        <v>0</v>
      </c>
      <c r="AE257" s="3">
        <v>72</v>
      </c>
      <c r="AF257" s="3">
        <v>1</v>
      </c>
      <c r="AG257" s="3">
        <v>25</v>
      </c>
    </row>
    <row r="258" spans="1:34" x14ac:dyDescent="0.25">
      <c r="A258" s="3" t="s">
        <v>196</v>
      </c>
      <c r="B258" s="3" t="s">
        <v>1385</v>
      </c>
      <c r="C258" s="5">
        <v>6</v>
      </c>
      <c r="D258" s="3">
        <v>11</v>
      </c>
      <c r="E258" s="3">
        <v>6</v>
      </c>
      <c r="F258" s="3">
        <v>15</v>
      </c>
      <c r="G258" s="3">
        <v>11</v>
      </c>
      <c r="H258" s="3">
        <v>15</v>
      </c>
      <c r="I258" s="5">
        <v>3</v>
      </c>
      <c r="J258" s="3">
        <v>27</v>
      </c>
      <c r="K258" s="3" t="s">
        <v>624</v>
      </c>
      <c r="L258" s="5" t="s">
        <v>443</v>
      </c>
      <c r="M258" s="3" t="s">
        <v>443</v>
      </c>
      <c r="N258" s="3" t="s">
        <v>443</v>
      </c>
      <c r="O258" s="5">
        <v>0</v>
      </c>
      <c r="P258" s="3">
        <v>30</v>
      </c>
      <c r="Q258" s="3" t="s">
        <v>630</v>
      </c>
      <c r="R258" s="5" t="s">
        <v>443</v>
      </c>
      <c r="S258" s="3" t="s">
        <v>443</v>
      </c>
      <c r="T258" s="3" t="s">
        <v>443</v>
      </c>
      <c r="U258" s="5" t="s">
        <v>443</v>
      </c>
      <c r="V258" s="3" t="s">
        <v>443</v>
      </c>
      <c r="W258" s="3" t="s">
        <v>443</v>
      </c>
      <c r="X258" s="5" t="s">
        <v>443</v>
      </c>
      <c r="Y258" s="3" t="s">
        <v>443</v>
      </c>
      <c r="Z258" s="3" t="s">
        <v>443</v>
      </c>
      <c r="AA258" s="5" t="s">
        <v>443</v>
      </c>
      <c r="AB258" s="3" t="s">
        <v>443</v>
      </c>
      <c r="AC258" s="3" t="s">
        <v>443</v>
      </c>
      <c r="AD258" s="30">
        <v>0</v>
      </c>
      <c r="AE258" s="3">
        <v>30</v>
      </c>
      <c r="AF258" s="3">
        <v>3</v>
      </c>
      <c r="AG258" s="3">
        <v>27</v>
      </c>
    </row>
    <row r="259" spans="1:34" x14ac:dyDescent="0.25">
      <c r="A259" s="3" t="s">
        <v>197</v>
      </c>
      <c r="B259" s="3" t="s">
        <v>1379</v>
      </c>
      <c r="C259" s="5">
        <v>0</v>
      </c>
      <c r="D259" s="3">
        <v>2.1335999999999999</v>
      </c>
      <c r="E259" s="3">
        <v>0</v>
      </c>
      <c r="F259" s="3" t="s">
        <v>537</v>
      </c>
      <c r="G259" s="3" t="s">
        <v>538</v>
      </c>
      <c r="H259" s="3">
        <v>120</v>
      </c>
      <c r="I259" s="5">
        <v>10</v>
      </c>
      <c r="J259" s="3">
        <v>40</v>
      </c>
      <c r="K259" s="3" t="s">
        <v>624</v>
      </c>
      <c r="L259" s="5" t="s">
        <v>443</v>
      </c>
      <c r="M259" s="3" t="s">
        <v>443</v>
      </c>
      <c r="N259" s="3" t="s">
        <v>443</v>
      </c>
      <c r="O259" s="5" t="s">
        <v>443</v>
      </c>
      <c r="P259" s="3" t="s">
        <v>443</v>
      </c>
      <c r="Q259" s="3" t="s">
        <v>443</v>
      </c>
      <c r="R259" s="5">
        <v>10</v>
      </c>
      <c r="S259" s="3">
        <v>40</v>
      </c>
      <c r="T259" s="3" t="s">
        <v>631</v>
      </c>
      <c r="U259" s="5" t="s">
        <v>443</v>
      </c>
      <c r="V259" s="3" t="s">
        <v>443</v>
      </c>
      <c r="W259" s="3" t="s">
        <v>443</v>
      </c>
      <c r="X259" s="5" t="s">
        <v>443</v>
      </c>
      <c r="Y259" s="3" t="s">
        <v>443</v>
      </c>
      <c r="Z259" s="3" t="s">
        <v>443</v>
      </c>
      <c r="AA259" s="5" t="s">
        <v>443</v>
      </c>
      <c r="AB259" s="3" t="s">
        <v>443</v>
      </c>
      <c r="AC259" s="3" t="s">
        <v>443</v>
      </c>
      <c r="AD259" s="30">
        <v>0</v>
      </c>
      <c r="AE259" s="3">
        <v>120</v>
      </c>
      <c r="AF259" s="3">
        <v>10</v>
      </c>
      <c r="AG259" s="3">
        <v>40</v>
      </c>
    </row>
    <row r="260" spans="1:34" x14ac:dyDescent="0.25">
      <c r="A260" s="3" t="s">
        <v>198</v>
      </c>
      <c r="B260" s="3" t="s">
        <v>1379</v>
      </c>
      <c r="C260" s="5">
        <v>1</v>
      </c>
      <c r="D260" s="3">
        <v>1</v>
      </c>
      <c r="E260" s="3">
        <v>1</v>
      </c>
      <c r="F260" s="3">
        <v>80</v>
      </c>
      <c r="G260" s="3">
        <v>66</v>
      </c>
      <c r="H260" s="3">
        <v>80</v>
      </c>
      <c r="I260" s="5">
        <v>1</v>
      </c>
      <c r="J260" s="3">
        <v>40</v>
      </c>
      <c r="K260" s="3" t="s">
        <v>624</v>
      </c>
      <c r="L260" s="5" t="s">
        <v>443</v>
      </c>
      <c r="M260" s="3" t="s">
        <v>443</v>
      </c>
      <c r="N260" s="3" t="s">
        <v>443</v>
      </c>
      <c r="O260" s="5">
        <v>0</v>
      </c>
      <c r="P260" s="3">
        <v>40</v>
      </c>
      <c r="Q260" s="3" t="s">
        <v>630</v>
      </c>
      <c r="R260" s="5">
        <v>1</v>
      </c>
      <c r="S260" s="3">
        <v>30</v>
      </c>
      <c r="T260" s="3" t="s">
        <v>631</v>
      </c>
      <c r="U260" s="5" t="s">
        <v>443</v>
      </c>
      <c r="V260" s="3" t="s">
        <v>443</v>
      </c>
      <c r="W260" s="3" t="s">
        <v>443</v>
      </c>
      <c r="X260" s="5" t="s">
        <v>443</v>
      </c>
      <c r="Y260" s="3" t="s">
        <v>443</v>
      </c>
      <c r="Z260" s="3" t="s">
        <v>443</v>
      </c>
      <c r="AA260" s="5" t="s">
        <v>443</v>
      </c>
      <c r="AB260" s="3" t="s">
        <v>443</v>
      </c>
      <c r="AC260" s="3" t="s">
        <v>443</v>
      </c>
      <c r="AD260" s="30">
        <v>0</v>
      </c>
      <c r="AE260" s="3">
        <v>80</v>
      </c>
      <c r="AF260" s="3">
        <v>1</v>
      </c>
      <c r="AG260" s="3">
        <v>40</v>
      </c>
    </row>
    <row r="261" spans="1:34" x14ac:dyDescent="0.25">
      <c r="A261" s="3" t="s">
        <v>199</v>
      </c>
      <c r="B261" s="3" t="s">
        <v>1387</v>
      </c>
      <c r="C261" s="5">
        <v>2</v>
      </c>
      <c r="D261" s="3">
        <v>7</v>
      </c>
      <c r="E261" s="3">
        <v>2</v>
      </c>
      <c r="F261" s="3">
        <v>675.5</v>
      </c>
      <c r="G261" s="3">
        <v>668</v>
      </c>
      <c r="H261" s="3">
        <v>668</v>
      </c>
      <c r="I261" s="5">
        <v>10</v>
      </c>
      <c r="J261" s="3">
        <v>100</v>
      </c>
      <c r="K261" s="3" t="s">
        <v>624</v>
      </c>
      <c r="L261" s="5" t="s">
        <v>443</v>
      </c>
      <c r="M261" s="3" t="s">
        <v>443</v>
      </c>
      <c r="N261" s="3" t="s">
        <v>443</v>
      </c>
      <c r="O261" s="5">
        <v>0</v>
      </c>
      <c r="P261" s="3">
        <v>40</v>
      </c>
      <c r="Q261" s="3" t="s">
        <v>630</v>
      </c>
      <c r="R261" s="5">
        <v>10</v>
      </c>
      <c r="S261" s="3">
        <v>100</v>
      </c>
      <c r="T261" s="3" t="s">
        <v>631</v>
      </c>
      <c r="U261" s="13">
        <v>6</v>
      </c>
      <c r="V261" s="3">
        <v>283</v>
      </c>
      <c r="W261" s="3" t="s">
        <v>633</v>
      </c>
      <c r="X261" s="5">
        <v>51</v>
      </c>
      <c r="Y261" s="3">
        <v>654</v>
      </c>
      <c r="Z261" s="3" t="s">
        <v>634</v>
      </c>
      <c r="AA261" s="5" t="s">
        <v>443</v>
      </c>
      <c r="AB261" s="3" t="s">
        <v>443</v>
      </c>
      <c r="AC261" s="3" t="s">
        <v>443</v>
      </c>
      <c r="AD261" s="30">
        <v>0</v>
      </c>
      <c r="AE261" s="3">
        <v>668</v>
      </c>
      <c r="AF261" s="3">
        <v>2</v>
      </c>
      <c r="AG261" s="3">
        <v>654</v>
      </c>
    </row>
    <row r="262" spans="1:34" x14ac:dyDescent="0.25">
      <c r="A262" s="3" t="s">
        <v>200</v>
      </c>
      <c r="B262" s="3" t="s">
        <v>1386</v>
      </c>
      <c r="C262" s="5">
        <v>0</v>
      </c>
      <c r="D262" s="3">
        <v>2</v>
      </c>
      <c r="E262" s="3">
        <v>0</v>
      </c>
      <c r="F262" s="3">
        <v>54</v>
      </c>
      <c r="G262" s="3">
        <v>25</v>
      </c>
      <c r="H262" s="3">
        <v>54</v>
      </c>
      <c r="I262" s="5">
        <v>10</v>
      </c>
      <c r="J262" s="3">
        <v>40</v>
      </c>
      <c r="K262" s="3" t="s">
        <v>624</v>
      </c>
      <c r="L262" s="5" t="s">
        <v>443</v>
      </c>
      <c r="M262" s="3" t="s">
        <v>443</v>
      </c>
      <c r="N262" s="3" t="s">
        <v>443</v>
      </c>
      <c r="O262" s="5">
        <v>0</v>
      </c>
      <c r="P262" s="3">
        <v>40</v>
      </c>
      <c r="Q262" s="3" t="s">
        <v>630</v>
      </c>
      <c r="R262" s="5" t="s">
        <v>443</v>
      </c>
      <c r="S262" s="3" t="s">
        <v>443</v>
      </c>
      <c r="T262" s="3" t="s">
        <v>443</v>
      </c>
      <c r="U262" s="5" t="s">
        <v>443</v>
      </c>
      <c r="V262" s="3" t="s">
        <v>443</v>
      </c>
      <c r="W262" s="3" t="s">
        <v>443</v>
      </c>
      <c r="X262" s="5" t="s">
        <v>443</v>
      </c>
      <c r="Y262" s="3" t="s">
        <v>443</v>
      </c>
      <c r="Z262" s="3" t="s">
        <v>443</v>
      </c>
      <c r="AA262" s="5" t="s">
        <v>443</v>
      </c>
      <c r="AB262" s="3" t="s">
        <v>443</v>
      </c>
      <c r="AC262" s="3" t="s">
        <v>443</v>
      </c>
      <c r="AD262" s="30">
        <v>0</v>
      </c>
      <c r="AE262" s="3">
        <v>54</v>
      </c>
      <c r="AF262" s="3">
        <v>0</v>
      </c>
      <c r="AG262" s="3">
        <v>40</v>
      </c>
    </row>
    <row r="263" spans="1:34" x14ac:dyDescent="0.25">
      <c r="A263" s="3" t="s">
        <v>201</v>
      </c>
      <c r="B263" s="3" t="s">
        <v>1379</v>
      </c>
      <c r="C263" s="5">
        <v>0</v>
      </c>
      <c r="D263" s="3">
        <v>0</v>
      </c>
      <c r="E263" s="3">
        <v>0</v>
      </c>
      <c r="F263" s="3">
        <v>40</v>
      </c>
      <c r="G263" s="3">
        <v>31</v>
      </c>
      <c r="H263" s="3">
        <v>40</v>
      </c>
      <c r="I263" s="5">
        <v>2</v>
      </c>
      <c r="J263" s="3">
        <v>20</v>
      </c>
      <c r="K263" s="3" t="s">
        <v>624</v>
      </c>
      <c r="L263" s="5" t="s">
        <v>443</v>
      </c>
      <c r="M263" s="3" t="s">
        <v>443</v>
      </c>
      <c r="N263" s="3" t="s">
        <v>443</v>
      </c>
      <c r="O263" s="5">
        <v>0</v>
      </c>
      <c r="P263" s="3">
        <v>30</v>
      </c>
      <c r="Q263" s="3" t="s">
        <v>630</v>
      </c>
      <c r="R263" s="5" t="s">
        <v>443</v>
      </c>
      <c r="S263" s="3" t="s">
        <v>443</v>
      </c>
      <c r="T263" s="3" t="s">
        <v>443</v>
      </c>
      <c r="U263" s="5" t="s">
        <v>443</v>
      </c>
      <c r="V263" s="3" t="s">
        <v>443</v>
      </c>
      <c r="W263" s="3" t="s">
        <v>443</v>
      </c>
      <c r="X263" s="5" t="s">
        <v>443</v>
      </c>
      <c r="Y263" s="3" t="s">
        <v>443</v>
      </c>
      <c r="Z263" s="3" t="s">
        <v>443</v>
      </c>
      <c r="AA263" s="5" t="s">
        <v>443</v>
      </c>
      <c r="AB263" s="3" t="s">
        <v>443</v>
      </c>
      <c r="AC263" s="3" t="s">
        <v>443</v>
      </c>
      <c r="AD263" s="30">
        <v>0</v>
      </c>
      <c r="AE263" s="3">
        <v>40</v>
      </c>
      <c r="AF263" s="3">
        <v>0</v>
      </c>
      <c r="AG263" s="3">
        <v>30</v>
      </c>
    </row>
    <row r="264" spans="1:34" x14ac:dyDescent="0.25">
      <c r="A264" s="3" t="s">
        <v>202</v>
      </c>
      <c r="B264" s="3" t="s">
        <v>1384</v>
      </c>
      <c r="C264" s="5">
        <v>2.5</v>
      </c>
      <c r="D264" s="3">
        <v>6</v>
      </c>
      <c r="E264" s="3">
        <v>2.5</v>
      </c>
      <c r="F264" s="3">
        <v>817.5</v>
      </c>
      <c r="G264" s="3">
        <v>404</v>
      </c>
      <c r="H264" s="3">
        <v>817.5</v>
      </c>
      <c r="I264" s="5" t="s">
        <v>443</v>
      </c>
      <c r="J264" s="3" t="s">
        <v>443</v>
      </c>
      <c r="K264" s="3" t="s">
        <v>443</v>
      </c>
      <c r="L264" s="5">
        <v>0</v>
      </c>
      <c r="M264" s="3">
        <v>150</v>
      </c>
      <c r="N264" s="3" t="s">
        <v>629</v>
      </c>
      <c r="O264" s="5" t="s">
        <v>443</v>
      </c>
      <c r="P264" s="3" t="s">
        <v>443</v>
      </c>
      <c r="Q264" s="3" t="s">
        <v>443</v>
      </c>
      <c r="R264" s="5" t="s">
        <v>443</v>
      </c>
      <c r="S264" s="3" t="s">
        <v>443</v>
      </c>
      <c r="T264" s="3" t="s">
        <v>443</v>
      </c>
      <c r="U264" s="5" t="s">
        <v>443</v>
      </c>
      <c r="V264" s="3" t="s">
        <v>443</v>
      </c>
      <c r="W264" s="3" t="s">
        <v>443</v>
      </c>
      <c r="X264" s="5" t="s">
        <v>443</v>
      </c>
      <c r="Y264" s="3" t="s">
        <v>443</v>
      </c>
      <c r="Z264" s="3" t="s">
        <v>443</v>
      </c>
      <c r="AA264" s="5" t="s">
        <v>443</v>
      </c>
      <c r="AB264" s="3" t="s">
        <v>443</v>
      </c>
      <c r="AC264" s="3" t="s">
        <v>443</v>
      </c>
      <c r="AD264" s="30">
        <v>0</v>
      </c>
      <c r="AE264" s="3">
        <v>817.5</v>
      </c>
      <c r="AF264" s="3">
        <v>0</v>
      </c>
      <c r="AG264" s="3">
        <v>817.5</v>
      </c>
      <c r="AH264" s="4" t="s">
        <v>653</v>
      </c>
    </row>
    <row r="265" spans="1:34" x14ac:dyDescent="0.25">
      <c r="A265" s="3" t="s">
        <v>450</v>
      </c>
      <c r="B265" s="3" t="s">
        <v>1379</v>
      </c>
      <c r="C265" s="5" t="s">
        <v>443</v>
      </c>
      <c r="D265" s="3" t="s">
        <v>443</v>
      </c>
      <c r="E265" s="3" t="s">
        <v>443</v>
      </c>
      <c r="F265" s="3" t="s">
        <v>443</v>
      </c>
      <c r="G265" s="3" t="s">
        <v>443</v>
      </c>
      <c r="H265" s="3" t="s">
        <v>443</v>
      </c>
      <c r="I265" s="5">
        <v>30</v>
      </c>
      <c r="J265" s="3">
        <v>40</v>
      </c>
      <c r="K265" s="3" t="s">
        <v>624</v>
      </c>
      <c r="L265" s="5" t="s">
        <v>443</v>
      </c>
      <c r="M265" s="3" t="s">
        <v>443</v>
      </c>
      <c r="N265" s="3" t="s">
        <v>443</v>
      </c>
      <c r="O265" s="5">
        <v>0</v>
      </c>
      <c r="P265" s="3">
        <v>30</v>
      </c>
      <c r="Q265" s="3" t="s">
        <v>630</v>
      </c>
      <c r="R265" s="5">
        <v>0</v>
      </c>
      <c r="S265" s="3">
        <v>40</v>
      </c>
      <c r="T265" s="3" t="s">
        <v>631</v>
      </c>
      <c r="U265" s="5" t="s">
        <v>443</v>
      </c>
      <c r="V265" s="3" t="s">
        <v>443</v>
      </c>
      <c r="W265" s="3" t="s">
        <v>443</v>
      </c>
      <c r="X265" s="5" t="s">
        <v>443</v>
      </c>
      <c r="Y265" s="3" t="s">
        <v>443</v>
      </c>
      <c r="Z265" s="3" t="s">
        <v>443</v>
      </c>
      <c r="AA265" s="5">
        <v>0</v>
      </c>
      <c r="AB265" s="3">
        <v>20</v>
      </c>
      <c r="AC265" s="3" t="s">
        <v>647</v>
      </c>
      <c r="AD265" s="30">
        <v>0</v>
      </c>
      <c r="AE265" s="3">
        <v>40</v>
      </c>
      <c r="AF265" s="3">
        <v>0</v>
      </c>
      <c r="AG265" s="3">
        <v>40</v>
      </c>
      <c r="AH265" s="4" t="s">
        <v>653</v>
      </c>
    </row>
    <row r="266" spans="1:34" x14ac:dyDescent="0.25">
      <c r="A266" s="3" t="s">
        <v>203</v>
      </c>
      <c r="B266" s="3" t="s">
        <v>1379</v>
      </c>
      <c r="C266" s="5">
        <v>0</v>
      </c>
      <c r="D266" s="3">
        <v>0</v>
      </c>
      <c r="E266" s="3">
        <v>0</v>
      </c>
      <c r="F266" s="3">
        <v>57.5</v>
      </c>
      <c r="G266" s="3">
        <v>66</v>
      </c>
      <c r="H266" s="3">
        <v>66</v>
      </c>
      <c r="I266" s="5">
        <v>30</v>
      </c>
      <c r="J266" s="3">
        <v>55</v>
      </c>
      <c r="K266" s="3" t="s">
        <v>624</v>
      </c>
      <c r="L266" s="5" t="s">
        <v>443</v>
      </c>
      <c r="M266" s="3" t="s">
        <v>443</v>
      </c>
      <c r="N266" s="3" t="s">
        <v>443</v>
      </c>
      <c r="O266" s="5">
        <v>0</v>
      </c>
      <c r="P266" s="3">
        <v>40</v>
      </c>
      <c r="Q266" s="3" t="s">
        <v>630</v>
      </c>
      <c r="R266" s="5">
        <v>1</v>
      </c>
      <c r="S266" s="3">
        <v>55</v>
      </c>
      <c r="T266" s="3" t="s">
        <v>631</v>
      </c>
      <c r="U266" s="5" t="s">
        <v>443</v>
      </c>
      <c r="V266" s="3" t="s">
        <v>443</v>
      </c>
      <c r="W266" s="3" t="s">
        <v>443</v>
      </c>
      <c r="X266" s="5" t="s">
        <v>443</v>
      </c>
      <c r="Y266" s="3" t="s">
        <v>443</v>
      </c>
      <c r="Z266" s="3" t="s">
        <v>443</v>
      </c>
      <c r="AA266" s="5" t="s">
        <v>443</v>
      </c>
      <c r="AB266" s="3" t="s">
        <v>443</v>
      </c>
      <c r="AC266" s="3" t="s">
        <v>443</v>
      </c>
      <c r="AD266" s="30">
        <v>0</v>
      </c>
      <c r="AE266" s="3">
        <v>66</v>
      </c>
      <c r="AF266" s="3">
        <v>0</v>
      </c>
      <c r="AG266" s="3">
        <v>55</v>
      </c>
    </row>
    <row r="267" spans="1:34" x14ac:dyDescent="0.25">
      <c r="A267" s="3" t="s">
        <v>204</v>
      </c>
      <c r="B267" s="3" t="s">
        <v>1379</v>
      </c>
      <c r="C267" s="5">
        <v>2</v>
      </c>
      <c r="D267" s="3">
        <v>2</v>
      </c>
      <c r="E267" s="3">
        <v>2</v>
      </c>
      <c r="F267" s="3">
        <v>35</v>
      </c>
      <c r="G267" s="3">
        <v>25</v>
      </c>
      <c r="H267" s="3">
        <v>35</v>
      </c>
      <c r="I267" s="5">
        <v>2</v>
      </c>
      <c r="J267" s="3">
        <v>25</v>
      </c>
      <c r="K267" s="3" t="s">
        <v>624</v>
      </c>
      <c r="L267" s="5" t="s">
        <v>443</v>
      </c>
      <c r="M267" s="3" t="s">
        <v>443</v>
      </c>
      <c r="N267" s="3" t="s">
        <v>443</v>
      </c>
      <c r="O267" s="5">
        <v>0</v>
      </c>
      <c r="P267" s="3">
        <v>40</v>
      </c>
      <c r="Q267" s="3" t="s">
        <v>630</v>
      </c>
      <c r="R267" s="5">
        <v>2</v>
      </c>
      <c r="S267" s="3">
        <v>25</v>
      </c>
      <c r="T267" s="3" t="s">
        <v>631</v>
      </c>
      <c r="U267" s="5" t="s">
        <v>443</v>
      </c>
      <c r="V267" s="3" t="s">
        <v>443</v>
      </c>
      <c r="W267" s="3" t="s">
        <v>443</v>
      </c>
      <c r="X267" s="5" t="s">
        <v>443</v>
      </c>
      <c r="Y267" s="3" t="s">
        <v>443</v>
      </c>
      <c r="Z267" s="3" t="s">
        <v>443</v>
      </c>
      <c r="AA267" s="5" t="s">
        <v>443</v>
      </c>
      <c r="AB267" s="3" t="s">
        <v>443</v>
      </c>
      <c r="AC267" s="3" t="s">
        <v>443</v>
      </c>
      <c r="AD267" s="30">
        <v>0</v>
      </c>
      <c r="AE267" s="3">
        <v>40</v>
      </c>
      <c r="AF267" s="3">
        <v>2</v>
      </c>
      <c r="AG267" s="3">
        <v>35</v>
      </c>
    </row>
    <row r="268" spans="1:34" x14ac:dyDescent="0.25">
      <c r="A268" s="3" t="s">
        <v>205</v>
      </c>
      <c r="B268" s="3" t="s">
        <v>1379</v>
      </c>
      <c r="C268" s="5">
        <v>0</v>
      </c>
      <c r="D268" s="3">
        <v>0</v>
      </c>
      <c r="E268" s="3">
        <v>0</v>
      </c>
      <c r="F268" s="3">
        <v>65</v>
      </c>
      <c r="G268" s="3">
        <v>66</v>
      </c>
      <c r="H268" s="3">
        <v>66</v>
      </c>
      <c r="I268" s="5">
        <v>1</v>
      </c>
      <c r="J268" s="3">
        <v>35</v>
      </c>
      <c r="K268" s="3" t="s">
        <v>624</v>
      </c>
      <c r="L268" s="5" t="s">
        <v>443</v>
      </c>
      <c r="M268" s="3" t="s">
        <v>443</v>
      </c>
      <c r="N268" s="3" t="s">
        <v>443</v>
      </c>
      <c r="O268" s="5">
        <v>0</v>
      </c>
      <c r="P268" s="3">
        <v>40</v>
      </c>
      <c r="Q268" s="3" t="s">
        <v>630</v>
      </c>
      <c r="R268" s="5">
        <v>1</v>
      </c>
      <c r="S268" s="3">
        <v>35</v>
      </c>
      <c r="T268" s="3" t="s">
        <v>631</v>
      </c>
      <c r="U268" s="5" t="s">
        <v>443</v>
      </c>
      <c r="V268" s="3" t="s">
        <v>443</v>
      </c>
      <c r="W268" s="3" t="s">
        <v>443</v>
      </c>
      <c r="X268" s="5" t="s">
        <v>443</v>
      </c>
      <c r="Y268" s="3" t="s">
        <v>443</v>
      </c>
      <c r="Z268" s="3" t="s">
        <v>443</v>
      </c>
      <c r="AA268" s="5" t="s">
        <v>443</v>
      </c>
      <c r="AB268" s="3" t="s">
        <v>443</v>
      </c>
      <c r="AC268" s="3" t="s">
        <v>443</v>
      </c>
      <c r="AD268" s="30">
        <v>0</v>
      </c>
      <c r="AE268" s="3">
        <v>66</v>
      </c>
      <c r="AF268" s="3">
        <v>0</v>
      </c>
      <c r="AG268" s="3">
        <v>40</v>
      </c>
    </row>
    <row r="269" spans="1:34" x14ac:dyDescent="0.25">
      <c r="A269" s="3" t="s">
        <v>206</v>
      </c>
      <c r="B269" s="3" t="s">
        <v>1379</v>
      </c>
      <c r="C269" s="5">
        <v>2</v>
      </c>
      <c r="D269" s="3">
        <v>1</v>
      </c>
      <c r="E269" s="3">
        <v>1</v>
      </c>
      <c r="F269" s="3">
        <v>30.4</v>
      </c>
      <c r="G269" s="3">
        <v>32</v>
      </c>
      <c r="H269" s="3">
        <v>32</v>
      </c>
      <c r="I269" s="5">
        <v>5</v>
      </c>
      <c r="J269" s="3">
        <v>30</v>
      </c>
      <c r="K269" s="3" t="s">
        <v>624</v>
      </c>
      <c r="L269" s="5" t="s">
        <v>443</v>
      </c>
      <c r="M269" s="3" t="s">
        <v>443</v>
      </c>
      <c r="N269" s="3" t="s">
        <v>443</v>
      </c>
      <c r="O269" s="5">
        <v>0</v>
      </c>
      <c r="P269" s="3">
        <v>30</v>
      </c>
      <c r="Q269" s="3" t="s">
        <v>630</v>
      </c>
      <c r="R269" s="5">
        <v>5</v>
      </c>
      <c r="S269" s="3">
        <v>30</v>
      </c>
      <c r="T269" s="3" t="s">
        <v>631</v>
      </c>
      <c r="U269" s="5" t="s">
        <v>443</v>
      </c>
      <c r="V269" s="3" t="s">
        <v>443</v>
      </c>
      <c r="W269" s="3" t="s">
        <v>443</v>
      </c>
      <c r="X269" s="5" t="s">
        <v>443</v>
      </c>
      <c r="Y269" s="3" t="s">
        <v>443</v>
      </c>
      <c r="Z269" s="3" t="s">
        <v>443</v>
      </c>
      <c r="AA269" s="5" t="s">
        <v>443</v>
      </c>
      <c r="AB269" s="3" t="s">
        <v>443</v>
      </c>
      <c r="AC269" s="3" t="s">
        <v>443</v>
      </c>
      <c r="AD269" s="30">
        <v>0</v>
      </c>
      <c r="AE269" s="3">
        <v>32</v>
      </c>
      <c r="AF269" s="3">
        <v>1</v>
      </c>
      <c r="AG269" s="3">
        <v>30</v>
      </c>
    </row>
    <row r="270" spans="1:34" x14ac:dyDescent="0.25">
      <c r="A270" s="3" t="s">
        <v>207</v>
      </c>
      <c r="B270" s="3" t="s">
        <v>1379</v>
      </c>
      <c r="C270" s="5">
        <v>0</v>
      </c>
      <c r="D270" s="3">
        <v>0</v>
      </c>
      <c r="E270" s="3">
        <v>0</v>
      </c>
      <c r="F270" s="3">
        <v>67</v>
      </c>
      <c r="G270" s="3">
        <v>48</v>
      </c>
      <c r="H270" s="3">
        <v>67</v>
      </c>
      <c r="I270" s="5">
        <v>0</v>
      </c>
      <c r="J270" s="3">
        <v>40</v>
      </c>
      <c r="K270" s="3" t="s">
        <v>624</v>
      </c>
      <c r="L270" s="5" t="s">
        <v>443</v>
      </c>
      <c r="M270" s="3" t="s">
        <v>443</v>
      </c>
      <c r="N270" s="3" t="s">
        <v>443</v>
      </c>
      <c r="O270" s="5">
        <v>0</v>
      </c>
      <c r="P270" s="3">
        <v>40</v>
      </c>
      <c r="Q270" s="3" t="s">
        <v>630</v>
      </c>
      <c r="R270" s="5">
        <v>0</v>
      </c>
      <c r="S270" s="3">
        <v>40</v>
      </c>
      <c r="T270" s="3" t="s">
        <v>631</v>
      </c>
      <c r="U270" s="5" t="s">
        <v>443</v>
      </c>
      <c r="V270" s="3" t="s">
        <v>443</v>
      </c>
      <c r="W270" s="3" t="s">
        <v>443</v>
      </c>
      <c r="X270" s="5" t="s">
        <v>443</v>
      </c>
      <c r="Y270" s="3" t="s">
        <v>443</v>
      </c>
      <c r="Z270" s="3" t="s">
        <v>443</v>
      </c>
      <c r="AA270" s="5" t="s">
        <v>443</v>
      </c>
      <c r="AB270" s="3" t="s">
        <v>443</v>
      </c>
      <c r="AC270" s="3" t="s">
        <v>443</v>
      </c>
      <c r="AD270" s="30">
        <v>0</v>
      </c>
      <c r="AE270" s="3">
        <v>67</v>
      </c>
      <c r="AF270" s="3">
        <v>0</v>
      </c>
      <c r="AG270" s="3">
        <v>40</v>
      </c>
    </row>
    <row r="271" spans="1:34" x14ac:dyDescent="0.25">
      <c r="A271" s="3" t="s">
        <v>208</v>
      </c>
      <c r="B271" s="3" t="s">
        <v>1379</v>
      </c>
      <c r="C271" s="5">
        <v>0</v>
      </c>
      <c r="D271" s="3">
        <v>0.8</v>
      </c>
      <c r="E271" s="3">
        <v>0</v>
      </c>
      <c r="F271" s="3">
        <v>71</v>
      </c>
      <c r="G271" s="3">
        <v>67</v>
      </c>
      <c r="H271" s="3">
        <v>71</v>
      </c>
      <c r="I271" s="5">
        <v>1</v>
      </c>
      <c r="J271" s="3">
        <v>20</v>
      </c>
      <c r="K271" s="3" t="s">
        <v>624</v>
      </c>
      <c r="L271" s="5" t="s">
        <v>443</v>
      </c>
      <c r="M271" s="3" t="s">
        <v>443</v>
      </c>
      <c r="N271" s="3" t="s">
        <v>443</v>
      </c>
      <c r="O271" s="5">
        <v>0</v>
      </c>
      <c r="P271" s="3">
        <v>35</v>
      </c>
      <c r="Q271" s="3" t="s">
        <v>630</v>
      </c>
      <c r="R271" s="5" t="s">
        <v>443</v>
      </c>
      <c r="S271" s="3" t="s">
        <v>443</v>
      </c>
      <c r="T271" s="3" t="s">
        <v>443</v>
      </c>
      <c r="U271" s="5" t="s">
        <v>443</v>
      </c>
      <c r="V271" s="3" t="s">
        <v>443</v>
      </c>
      <c r="W271" s="3" t="s">
        <v>443</v>
      </c>
      <c r="X271" s="5" t="s">
        <v>443</v>
      </c>
      <c r="Y271" s="3" t="s">
        <v>443</v>
      </c>
      <c r="Z271" s="3" t="s">
        <v>443</v>
      </c>
      <c r="AA271" s="5" t="s">
        <v>443</v>
      </c>
      <c r="AB271" s="3" t="s">
        <v>443</v>
      </c>
      <c r="AC271" s="3" t="s">
        <v>443</v>
      </c>
      <c r="AD271" s="30">
        <v>0</v>
      </c>
      <c r="AE271" s="3">
        <v>71</v>
      </c>
      <c r="AF271" s="3">
        <v>0</v>
      </c>
      <c r="AG271" s="3">
        <v>35</v>
      </c>
    </row>
    <row r="272" spans="1:34" x14ac:dyDescent="0.25">
      <c r="A272" s="3" t="s">
        <v>209</v>
      </c>
      <c r="B272" s="3" t="s">
        <v>1379</v>
      </c>
      <c r="C272" s="5">
        <v>0</v>
      </c>
      <c r="D272" s="3">
        <v>0.60960000000000003</v>
      </c>
      <c r="E272" s="3">
        <v>0</v>
      </c>
      <c r="F272" s="3" t="s">
        <v>539</v>
      </c>
      <c r="G272" s="3">
        <v>79</v>
      </c>
      <c r="H272" s="3">
        <v>79</v>
      </c>
      <c r="I272" s="5">
        <v>1</v>
      </c>
      <c r="J272" s="3">
        <v>20</v>
      </c>
      <c r="K272" s="3" t="s">
        <v>624</v>
      </c>
      <c r="L272" s="5" t="s">
        <v>443</v>
      </c>
      <c r="M272" s="3" t="s">
        <v>443</v>
      </c>
      <c r="N272" s="3" t="s">
        <v>443</v>
      </c>
      <c r="O272" s="5">
        <v>0</v>
      </c>
      <c r="P272" s="3">
        <v>35</v>
      </c>
      <c r="Q272" s="3" t="s">
        <v>630</v>
      </c>
      <c r="R272" s="5">
        <v>1</v>
      </c>
      <c r="S272" s="3">
        <v>20</v>
      </c>
      <c r="T272" s="3" t="s">
        <v>631</v>
      </c>
      <c r="U272" s="5" t="s">
        <v>443</v>
      </c>
      <c r="V272" s="3" t="s">
        <v>443</v>
      </c>
      <c r="W272" s="3" t="s">
        <v>443</v>
      </c>
      <c r="X272" s="5" t="s">
        <v>443</v>
      </c>
      <c r="Y272" s="3" t="s">
        <v>443</v>
      </c>
      <c r="Z272" s="3" t="s">
        <v>443</v>
      </c>
      <c r="AA272" s="5" t="s">
        <v>443</v>
      </c>
      <c r="AB272" s="3" t="s">
        <v>443</v>
      </c>
      <c r="AC272" s="3" t="s">
        <v>443</v>
      </c>
      <c r="AD272" s="30">
        <v>0</v>
      </c>
      <c r="AE272" s="3">
        <v>79</v>
      </c>
      <c r="AF272" s="3">
        <v>0</v>
      </c>
      <c r="AG272" s="3">
        <v>35</v>
      </c>
    </row>
    <row r="273" spans="1:34" x14ac:dyDescent="0.25">
      <c r="A273" s="3" t="s">
        <v>210</v>
      </c>
      <c r="B273" s="3" t="s">
        <v>1379</v>
      </c>
      <c r="C273" s="5">
        <v>0</v>
      </c>
      <c r="D273" s="3">
        <v>0</v>
      </c>
      <c r="E273" s="3">
        <v>0</v>
      </c>
      <c r="F273" s="3">
        <v>60</v>
      </c>
      <c r="G273" s="3">
        <v>60</v>
      </c>
      <c r="H273" s="3">
        <v>60</v>
      </c>
      <c r="I273" s="5">
        <v>1</v>
      </c>
      <c r="J273" s="3">
        <v>35</v>
      </c>
      <c r="K273" s="3" t="s">
        <v>624</v>
      </c>
      <c r="L273" s="5" t="s">
        <v>443</v>
      </c>
      <c r="M273" s="3" t="s">
        <v>443</v>
      </c>
      <c r="N273" s="3" t="s">
        <v>443</v>
      </c>
      <c r="O273" s="5">
        <v>3</v>
      </c>
      <c r="P273" s="3">
        <v>15</v>
      </c>
      <c r="Q273" s="3" t="s">
        <v>630</v>
      </c>
      <c r="R273" s="5">
        <v>1</v>
      </c>
      <c r="S273" s="3">
        <v>15</v>
      </c>
      <c r="T273" s="3" t="s">
        <v>631</v>
      </c>
      <c r="U273" s="5" t="s">
        <v>443</v>
      </c>
      <c r="V273" s="3" t="s">
        <v>443</v>
      </c>
      <c r="W273" s="3" t="s">
        <v>443</v>
      </c>
      <c r="X273" s="5" t="s">
        <v>443</v>
      </c>
      <c r="Y273" s="3" t="s">
        <v>443</v>
      </c>
      <c r="Z273" s="3" t="s">
        <v>443</v>
      </c>
      <c r="AA273" s="5" t="s">
        <v>443</v>
      </c>
      <c r="AB273" s="3" t="s">
        <v>443</v>
      </c>
      <c r="AC273" s="3" t="s">
        <v>443</v>
      </c>
      <c r="AD273" s="30">
        <v>0</v>
      </c>
      <c r="AE273" s="3">
        <v>60</v>
      </c>
      <c r="AF273" s="3">
        <v>1</v>
      </c>
      <c r="AG273" s="3">
        <v>35</v>
      </c>
    </row>
    <row r="274" spans="1:34" x14ac:dyDescent="0.25">
      <c r="A274" s="3" t="s">
        <v>211</v>
      </c>
      <c r="B274" s="3" t="s">
        <v>1379</v>
      </c>
      <c r="C274" s="5">
        <v>0</v>
      </c>
      <c r="D274" s="3">
        <v>0</v>
      </c>
      <c r="E274" s="3">
        <v>0</v>
      </c>
      <c r="F274" s="3">
        <v>20</v>
      </c>
      <c r="G274" s="3">
        <v>13.636699999999999</v>
      </c>
      <c r="H274" s="3">
        <v>20</v>
      </c>
      <c r="I274" s="5">
        <v>0</v>
      </c>
      <c r="J274" s="3">
        <v>20</v>
      </c>
      <c r="K274" s="3" t="s">
        <v>624</v>
      </c>
      <c r="L274" s="5" t="s">
        <v>443</v>
      </c>
      <c r="M274" s="3" t="s">
        <v>443</v>
      </c>
      <c r="N274" s="3" t="s">
        <v>443</v>
      </c>
      <c r="O274" s="5">
        <v>0</v>
      </c>
      <c r="P274" s="3">
        <v>15</v>
      </c>
      <c r="Q274" s="3" t="s">
        <v>630</v>
      </c>
      <c r="R274" s="5">
        <v>0</v>
      </c>
      <c r="S274" s="3">
        <v>15</v>
      </c>
      <c r="T274" s="3" t="s">
        <v>631</v>
      </c>
      <c r="U274" s="5" t="s">
        <v>443</v>
      </c>
      <c r="V274" s="3" t="s">
        <v>443</v>
      </c>
      <c r="W274" s="3" t="s">
        <v>443</v>
      </c>
      <c r="X274" s="5" t="s">
        <v>443</v>
      </c>
      <c r="Y274" s="3" t="s">
        <v>443</v>
      </c>
      <c r="Z274" s="3" t="s">
        <v>443</v>
      </c>
      <c r="AA274" s="5" t="s">
        <v>443</v>
      </c>
      <c r="AB274" s="3" t="s">
        <v>443</v>
      </c>
      <c r="AC274" s="3" t="s">
        <v>443</v>
      </c>
      <c r="AD274" s="30">
        <v>0</v>
      </c>
      <c r="AE274" s="3">
        <v>20</v>
      </c>
      <c r="AF274" s="3">
        <v>0</v>
      </c>
      <c r="AG274" s="3">
        <v>20</v>
      </c>
      <c r="AH274" s="4" t="s">
        <v>653</v>
      </c>
    </row>
    <row r="275" spans="1:34" x14ac:dyDescent="0.25">
      <c r="A275" s="3" t="s">
        <v>212</v>
      </c>
      <c r="B275" s="3" t="s">
        <v>1379</v>
      </c>
      <c r="C275" s="5">
        <v>0</v>
      </c>
      <c r="D275" s="3">
        <v>0</v>
      </c>
      <c r="E275" s="3">
        <v>0</v>
      </c>
      <c r="F275" s="3">
        <v>55</v>
      </c>
      <c r="G275" s="3">
        <v>50</v>
      </c>
      <c r="H275" s="3">
        <v>55</v>
      </c>
      <c r="I275" s="5">
        <v>1</v>
      </c>
      <c r="J275" s="3">
        <v>40</v>
      </c>
      <c r="K275" s="3" t="s">
        <v>624</v>
      </c>
      <c r="L275" s="5" t="s">
        <v>443</v>
      </c>
      <c r="M275" s="3" t="s">
        <v>443</v>
      </c>
      <c r="N275" s="3" t="s">
        <v>443</v>
      </c>
      <c r="O275" s="5">
        <v>2</v>
      </c>
      <c r="P275" s="3">
        <v>20</v>
      </c>
      <c r="Q275" s="3" t="s">
        <v>630</v>
      </c>
      <c r="R275" s="5">
        <v>2</v>
      </c>
      <c r="S275" s="3">
        <v>20</v>
      </c>
      <c r="T275" s="3" t="s">
        <v>631</v>
      </c>
      <c r="U275" s="5" t="s">
        <v>443</v>
      </c>
      <c r="V275" s="3" t="s">
        <v>443</v>
      </c>
      <c r="W275" s="3" t="s">
        <v>443</v>
      </c>
      <c r="X275" s="5" t="s">
        <v>443</v>
      </c>
      <c r="Y275" s="3" t="s">
        <v>443</v>
      </c>
      <c r="Z275" s="3" t="s">
        <v>443</v>
      </c>
      <c r="AA275" s="5" t="s">
        <v>443</v>
      </c>
      <c r="AB275" s="3" t="s">
        <v>443</v>
      </c>
      <c r="AC275" s="3" t="s">
        <v>443</v>
      </c>
      <c r="AD275" s="30">
        <v>0</v>
      </c>
      <c r="AE275" s="3">
        <v>55</v>
      </c>
      <c r="AF275" s="3">
        <v>1</v>
      </c>
      <c r="AG275" s="3">
        <v>40</v>
      </c>
    </row>
    <row r="276" spans="1:34" x14ac:dyDescent="0.25">
      <c r="A276" s="3" t="s">
        <v>213</v>
      </c>
      <c r="B276" s="3" t="s">
        <v>1379</v>
      </c>
      <c r="C276" s="5">
        <v>12</v>
      </c>
      <c r="D276" s="3">
        <v>10</v>
      </c>
      <c r="E276" s="3">
        <v>10</v>
      </c>
      <c r="F276" s="3">
        <v>12</v>
      </c>
      <c r="G276" s="3">
        <v>12</v>
      </c>
      <c r="H276" s="3">
        <v>12</v>
      </c>
      <c r="I276" s="5">
        <v>8</v>
      </c>
      <c r="J276" s="3">
        <v>25</v>
      </c>
      <c r="K276" s="3" t="s">
        <v>624</v>
      </c>
      <c r="L276" s="5" t="s">
        <v>443</v>
      </c>
      <c r="M276" s="3" t="s">
        <v>443</v>
      </c>
      <c r="N276" s="3" t="s">
        <v>443</v>
      </c>
      <c r="O276" s="5" t="s">
        <v>443</v>
      </c>
      <c r="P276" s="3" t="s">
        <v>443</v>
      </c>
      <c r="Q276" s="3" t="s">
        <v>443</v>
      </c>
      <c r="R276" s="5">
        <v>8</v>
      </c>
      <c r="S276" s="3">
        <v>20</v>
      </c>
      <c r="T276" s="3" t="s">
        <v>631</v>
      </c>
      <c r="U276" s="5" t="s">
        <v>443</v>
      </c>
      <c r="V276" s="3" t="s">
        <v>443</v>
      </c>
      <c r="W276" s="3" t="s">
        <v>443</v>
      </c>
      <c r="X276" s="5" t="s">
        <v>443</v>
      </c>
      <c r="Y276" s="3" t="s">
        <v>443</v>
      </c>
      <c r="Z276" s="3" t="s">
        <v>443</v>
      </c>
      <c r="AA276" s="5" t="s">
        <v>443</v>
      </c>
      <c r="AB276" s="3" t="s">
        <v>443</v>
      </c>
      <c r="AC276" s="3" t="s">
        <v>443</v>
      </c>
      <c r="AD276" s="30">
        <v>8</v>
      </c>
      <c r="AE276" s="3">
        <v>25</v>
      </c>
      <c r="AF276" s="3">
        <v>8</v>
      </c>
      <c r="AG276" s="3">
        <v>20</v>
      </c>
    </row>
    <row r="277" spans="1:34" x14ac:dyDescent="0.25">
      <c r="A277" s="3" t="s">
        <v>214</v>
      </c>
      <c r="B277" s="3" t="s">
        <v>1381</v>
      </c>
      <c r="C277" s="5">
        <v>35</v>
      </c>
      <c r="D277" s="3">
        <v>125</v>
      </c>
      <c r="E277" s="3">
        <v>35</v>
      </c>
      <c r="F277" s="3">
        <v>1626</v>
      </c>
      <c r="G277" s="3">
        <v>1626</v>
      </c>
      <c r="H277" s="3">
        <v>1626</v>
      </c>
      <c r="I277" s="5" t="s">
        <v>443</v>
      </c>
      <c r="J277" s="3" t="s">
        <v>443</v>
      </c>
      <c r="K277" s="3" t="s">
        <v>443</v>
      </c>
      <c r="L277" s="5">
        <v>53</v>
      </c>
      <c r="M277" s="3">
        <v>1280</v>
      </c>
      <c r="N277" s="3" t="s">
        <v>629</v>
      </c>
      <c r="O277" s="5">
        <v>53</v>
      </c>
      <c r="P277" s="3">
        <v>1626</v>
      </c>
      <c r="Q277" s="3" t="s">
        <v>630</v>
      </c>
      <c r="R277" s="5" t="s">
        <v>443</v>
      </c>
      <c r="S277" s="3" t="s">
        <v>443</v>
      </c>
      <c r="T277" s="3" t="s">
        <v>443</v>
      </c>
      <c r="U277" s="5" t="s">
        <v>443</v>
      </c>
      <c r="V277" s="3" t="s">
        <v>443</v>
      </c>
      <c r="W277" s="3" t="s">
        <v>443</v>
      </c>
      <c r="X277" s="5">
        <v>93</v>
      </c>
      <c r="Y277" s="3">
        <v>1626</v>
      </c>
      <c r="Z277" s="3" t="s">
        <v>634</v>
      </c>
      <c r="AA277" s="5" t="s">
        <v>443</v>
      </c>
      <c r="AB277" s="3" t="s">
        <v>443</v>
      </c>
      <c r="AC277" s="3" t="s">
        <v>443</v>
      </c>
      <c r="AD277" s="30">
        <v>35</v>
      </c>
      <c r="AE277" s="3">
        <v>1626</v>
      </c>
      <c r="AF277" s="3">
        <v>53</v>
      </c>
      <c r="AG277" s="3">
        <v>1626</v>
      </c>
    </row>
    <row r="278" spans="1:34" x14ac:dyDescent="0.25">
      <c r="A278" s="3" t="s">
        <v>215</v>
      </c>
      <c r="B278" s="3" t="s">
        <v>1381</v>
      </c>
      <c r="C278" s="5">
        <v>26</v>
      </c>
      <c r="D278" s="3">
        <v>92</v>
      </c>
      <c r="E278" s="3">
        <v>26</v>
      </c>
      <c r="F278" s="3">
        <v>412</v>
      </c>
      <c r="G278" s="3">
        <v>412</v>
      </c>
      <c r="H278" s="3">
        <v>412</v>
      </c>
      <c r="I278" s="5" t="s">
        <v>443</v>
      </c>
      <c r="J278" s="3" t="s">
        <v>443</v>
      </c>
      <c r="K278" s="3" t="s">
        <v>443</v>
      </c>
      <c r="L278" s="5">
        <v>247</v>
      </c>
      <c r="M278" s="3">
        <v>384</v>
      </c>
      <c r="N278" s="3" t="s">
        <v>629</v>
      </c>
      <c r="O278" s="5" t="s">
        <v>443</v>
      </c>
      <c r="P278" s="3" t="s">
        <v>443</v>
      </c>
      <c r="Q278" s="3" t="s">
        <v>443</v>
      </c>
      <c r="R278" s="5" t="s">
        <v>443</v>
      </c>
      <c r="S278" s="3" t="s">
        <v>443</v>
      </c>
      <c r="T278" s="3" t="s">
        <v>443</v>
      </c>
      <c r="U278" s="5" t="s">
        <v>443</v>
      </c>
      <c r="V278" s="3" t="s">
        <v>443</v>
      </c>
      <c r="W278" s="3" t="s">
        <v>443</v>
      </c>
      <c r="X278" s="5">
        <v>92</v>
      </c>
      <c r="Y278" s="3">
        <v>412</v>
      </c>
      <c r="Z278" s="3" t="s">
        <v>634</v>
      </c>
      <c r="AA278" s="5" t="s">
        <v>443</v>
      </c>
      <c r="AB278" s="3" t="s">
        <v>443</v>
      </c>
      <c r="AC278" s="3" t="s">
        <v>443</v>
      </c>
      <c r="AD278" s="30">
        <v>26</v>
      </c>
      <c r="AE278" s="3">
        <v>412</v>
      </c>
      <c r="AF278" s="3">
        <v>92</v>
      </c>
      <c r="AG278" s="3">
        <v>412</v>
      </c>
    </row>
    <row r="279" spans="1:34" x14ac:dyDescent="0.25">
      <c r="A279" s="3" t="s">
        <v>216</v>
      </c>
      <c r="B279" s="3" t="s">
        <v>1381</v>
      </c>
      <c r="C279" s="5">
        <v>13</v>
      </c>
      <c r="D279" s="3">
        <v>13</v>
      </c>
      <c r="E279" s="3">
        <v>13</v>
      </c>
      <c r="F279" s="3" t="s">
        <v>540</v>
      </c>
      <c r="G279" s="3">
        <v>2165</v>
      </c>
      <c r="H279" s="3">
        <v>2358.1999999999998</v>
      </c>
      <c r="I279" s="5" t="s">
        <v>443</v>
      </c>
      <c r="J279" s="3" t="s">
        <v>443</v>
      </c>
      <c r="K279" s="3" t="s">
        <v>443</v>
      </c>
      <c r="L279" s="5">
        <v>30</v>
      </c>
      <c r="M279" s="3">
        <v>2165</v>
      </c>
      <c r="N279" s="3" t="s">
        <v>629</v>
      </c>
      <c r="O279" s="5">
        <v>30</v>
      </c>
      <c r="P279" s="3">
        <v>2165</v>
      </c>
      <c r="Q279" s="3" t="s">
        <v>630</v>
      </c>
      <c r="R279" s="5" t="s">
        <v>443</v>
      </c>
      <c r="S279" s="3" t="s">
        <v>443</v>
      </c>
      <c r="T279" s="3" t="s">
        <v>443</v>
      </c>
      <c r="U279" s="5" t="s">
        <v>443</v>
      </c>
      <c r="V279" s="3" t="s">
        <v>443</v>
      </c>
      <c r="W279" s="3" t="s">
        <v>443</v>
      </c>
      <c r="X279" s="5">
        <v>73</v>
      </c>
      <c r="Y279" s="3">
        <v>1975</v>
      </c>
      <c r="Z279" s="3" t="s">
        <v>634</v>
      </c>
      <c r="AA279" s="5">
        <v>915</v>
      </c>
      <c r="AB279" s="3">
        <v>2291</v>
      </c>
      <c r="AC279" s="3" t="s">
        <v>636</v>
      </c>
      <c r="AD279" s="30">
        <v>13</v>
      </c>
      <c r="AE279" s="3">
        <v>2358.1999999999998</v>
      </c>
      <c r="AF279" s="3">
        <v>30</v>
      </c>
      <c r="AG279" s="3">
        <v>2291</v>
      </c>
    </row>
    <row r="280" spans="1:34" x14ac:dyDescent="0.25">
      <c r="A280" s="3" t="s">
        <v>217</v>
      </c>
      <c r="B280" s="3" t="s">
        <v>1381</v>
      </c>
      <c r="C280" s="5">
        <v>91</v>
      </c>
      <c r="D280" s="3">
        <v>116</v>
      </c>
      <c r="E280" s="3">
        <v>91</v>
      </c>
      <c r="F280" s="3">
        <v>1140</v>
      </c>
      <c r="G280" s="3">
        <v>1140</v>
      </c>
      <c r="H280" s="3">
        <v>1140</v>
      </c>
      <c r="I280" s="5" t="s">
        <v>443</v>
      </c>
      <c r="J280" s="3" t="s">
        <v>443</v>
      </c>
      <c r="K280" s="3" t="s">
        <v>443</v>
      </c>
      <c r="L280" s="5">
        <v>91</v>
      </c>
      <c r="M280" s="3">
        <v>455</v>
      </c>
      <c r="N280" s="3" t="s">
        <v>629</v>
      </c>
      <c r="O280" s="5" t="s">
        <v>443</v>
      </c>
      <c r="P280" s="3" t="s">
        <v>443</v>
      </c>
      <c r="Q280" s="3" t="s">
        <v>443</v>
      </c>
      <c r="R280" s="5" t="s">
        <v>443</v>
      </c>
      <c r="S280" s="3" t="s">
        <v>443</v>
      </c>
      <c r="T280" s="3" t="s">
        <v>443</v>
      </c>
      <c r="U280" s="5" t="s">
        <v>443</v>
      </c>
      <c r="V280" s="3" t="s">
        <v>443</v>
      </c>
      <c r="W280" s="3" t="s">
        <v>443</v>
      </c>
      <c r="X280" s="5">
        <v>400</v>
      </c>
      <c r="Y280" s="3">
        <v>400</v>
      </c>
      <c r="Z280" s="3" t="s">
        <v>634</v>
      </c>
      <c r="AA280" s="5" t="s">
        <v>443</v>
      </c>
      <c r="AB280" s="3" t="s">
        <v>443</v>
      </c>
      <c r="AC280" s="3" t="s">
        <v>443</v>
      </c>
      <c r="AD280" s="30">
        <v>91</v>
      </c>
      <c r="AE280" s="3">
        <v>1140</v>
      </c>
      <c r="AF280" s="3">
        <v>91</v>
      </c>
      <c r="AG280" s="3">
        <v>455</v>
      </c>
    </row>
    <row r="281" spans="1:34" x14ac:dyDescent="0.25">
      <c r="A281" s="3" t="s">
        <v>218</v>
      </c>
      <c r="B281" s="3" t="s">
        <v>1381</v>
      </c>
      <c r="C281" s="5">
        <v>77.5</v>
      </c>
      <c r="D281" s="3">
        <v>148</v>
      </c>
      <c r="E281" s="3">
        <v>77.5</v>
      </c>
      <c r="F281" s="3">
        <v>1128.5</v>
      </c>
      <c r="G281" s="3">
        <v>1212</v>
      </c>
      <c r="H281" s="3">
        <v>1212</v>
      </c>
      <c r="I281" s="5" t="s">
        <v>443</v>
      </c>
      <c r="J281" s="3" t="s">
        <v>443</v>
      </c>
      <c r="K281" s="3" t="s">
        <v>443</v>
      </c>
      <c r="L281" s="5">
        <v>271</v>
      </c>
      <c r="M281" s="3">
        <v>1045</v>
      </c>
      <c r="N281" s="3" t="s">
        <v>629</v>
      </c>
      <c r="O281" s="5">
        <v>360</v>
      </c>
      <c r="P281" s="3">
        <v>1045</v>
      </c>
      <c r="Q281" s="3" t="s">
        <v>630</v>
      </c>
      <c r="R281" s="5" t="s">
        <v>443</v>
      </c>
      <c r="S281" s="3" t="s">
        <v>443</v>
      </c>
      <c r="T281" s="3" t="s">
        <v>443</v>
      </c>
      <c r="U281" s="5">
        <v>315</v>
      </c>
      <c r="V281" s="3">
        <v>1045</v>
      </c>
      <c r="W281" s="3" t="s">
        <v>633</v>
      </c>
      <c r="X281" s="5">
        <v>290</v>
      </c>
      <c r="Y281" s="3">
        <v>753</v>
      </c>
      <c r="Z281" s="3" t="s">
        <v>634</v>
      </c>
      <c r="AA281" s="5" t="s">
        <v>443</v>
      </c>
      <c r="AB281" s="3" t="s">
        <v>443</v>
      </c>
      <c r="AC281" s="3" t="s">
        <v>443</v>
      </c>
      <c r="AD281" s="30">
        <v>77.5</v>
      </c>
      <c r="AE281" s="3">
        <v>1212</v>
      </c>
      <c r="AF281" s="3">
        <v>271</v>
      </c>
      <c r="AG281" s="3">
        <v>1045</v>
      </c>
    </row>
    <row r="282" spans="1:34" x14ac:dyDescent="0.25">
      <c r="A282" s="3" t="s">
        <v>219</v>
      </c>
      <c r="B282" s="3" t="s">
        <v>1381</v>
      </c>
      <c r="C282" s="5">
        <v>46</v>
      </c>
      <c r="D282" s="3">
        <v>74</v>
      </c>
      <c r="E282" s="3">
        <v>46</v>
      </c>
      <c r="F282" s="3">
        <v>1225</v>
      </c>
      <c r="G282" s="3" t="s">
        <v>541</v>
      </c>
      <c r="H282" s="3">
        <v>1400</v>
      </c>
      <c r="I282" s="5" t="s">
        <v>443</v>
      </c>
      <c r="J282" s="3" t="s">
        <v>443</v>
      </c>
      <c r="K282" s="3" t="s">
        <v>443</v>
      </c>
      <c r="L282" s="5">
        <v>46</v>
      </c>
      <c r="M282" s="3">
        <v>1050</v>
      </c>
      <c r="N282" s="3" t="s">
        <v>629</v>
      </c>
      <c r="O282" s="5">
        <v>52</v>
      </c>
      <c r="P282" s="3">
        <v>825</v>
      </c>
      <c r="Q282" s="3" t="s">
        <v>630</v>
      </c>
      <c r="R282" s="5" t="s">
        <v>443</v>
      </c>
      <c r="S282" s="3" t="s">
        <v>443</v>
      </c>
      <c r="T282" s="3" t="s">
        <v>443</v>
      </c>
      <c r="U282" s="5">
        <v>420</v>
      </c>
      <c r="V282" s="11">
        <v>1050</v>
      </c>
      <c r="W282" s="3" t="s">
        <v>633</v>
      </c>
      <c r="X282" s="5">
        <v>75</v>
      </c>
      <c r="Y282" s="3">
        <v>320</v>
      </c>
      <c r="Z282" s="3" t="s">
        <v>634</v>
      </c>
      <c r="AA282" s="5" t="s">
        <v>443</v>
      </c>
      <c r="AB282" s="3" t="s">
        <v>443</v>
      </c>
      <c r="AC282" s="3" t="s">
        <v>443</v>
      </c>
      <c r="AD282" s="30">
        <v>46</v>
      </c>
      <c r="AE282" s="3">
        <v>1400</v>
      </c>
      <c r="AF282" s="3">
        <v>46</v>
      </c>
      <c r="AG282" s="3">
        <v>1050</v>
      </c>
    </row>
    <row r="283" spans="1:34" x14ac:dyDescent="0.25">
      <c r="A283" s="3" t="s">
        <v>220</v>
      </c>
      <c r="B283" s="3" t="s">
        <v>1381</v>
      </c>
      <c r="C283" s="5">
        <v>77</v>
      </c>
      <c r="D283" s="3">
        <v>77</v>
      </c>
      <c r="E283" s="3">
        <v>77</v>
      </c>
      <c r="F283" s="3">
        <v>1440</v>
      </c>
      <c r="G283" s="3">
        <v>1600</v>
      </c>
      <c r="H283" s="3">
        <v>1600</v>
      </c>
      <c r="I283" s="5" t="s">
        <v>443</v>
      </c>
      <c r="J283" s="3" t="s">
        <v>443</v>
      </c>
      <c r="K283" s="3" t="s">
        <v>443</v>
      </c>
      <c r="L283" s="5">
        <v>191</v>
      </c>
      <c r="M283" s="3">
        <v>881</v>
      </c>
      <c r="N283" s="3" t="s">
        <v>629</v>
      </c>
      <c r="O283" s="5">
        <v>244</v>
      </c>
      <c r="P283" s="3">
        <v>710</v>
      </c>
      <c r="Q283" s="3" t="s">
        <v>630</v>
      </c>
      <c r="R283" s="5" t="s">
        <v>443</v>
      </c>
      <c r="S283" s="3" t="s">
        <v>443</v>
      </c>
      <c r="T283" s="3" t="s">
        <v>443</v>
      </c>
      <c r="U283" s="5">
        <v>200</v>
      </c>
      <c r="V283" s="11">
        <v>881</v>
      </c>
      <c r="W283" s="3" t="s">
        <v>633</v>
      </c>
      <c r="X283" s="5">
        <v>198</v>
      </c>
      <c r="Y283" s="3">
        <v>1290</v>
      </c>
      <c r="Z283" s="3" t="s">
        <v>634</v>
      </c>
      <c r="AA283" s="5" t="s">
        <v>443</v>
      </c>
      <c r="AB283" s="3" t="s">
        <v>443</v>
      </c>
      <c r="AC283" s="3" t="s">
        <v>443</v>
      </c>
      <c r="AD283" s="30">
        <v>77</v>
      </c>
      <c r="AE283" s="3">
        <v>1600</v>
      </c>
      <c r="AF283" s="3">
        <v>191</v>
      </c>
      <c r="AG283" s="3">
        <v>1290</v>
      </c>
    </row>
    <row r="284" spans="1:34" x14ac:dyDescent="0.25">
      <c r="A284" s="3" t="s">
        <v>221</v>
      </c>
      <c r="B284" s="3" t="s">
        <v>1381</v>
      </c>
      <c r="C284" s="5">
        <v>256</v>
      </c>
      <c r="D284" s="3">
        <v>256</v>
      </c>
      <c r="E284" s="3">
        <v>256</v>
      </c>
      <c r="F284" s="3">
        <v>768</v>
      </c>
      <c r="G284" s="3">
        <v>860</v>
      </c>
      <c r="H284" s="3">
        <v>860</v>
      </c>
      <c r="I284" s="5" t="s">
        <v>443</v>
      </c>
      <c r="J284" s="3" t="s">
        <v>443</v>
      </c>
      <c r="K284" s="3" t="s">
        <v>443</v>
      </c>
      <c r="L284" s="5">
        <v>385</v>
      </c>
      <c r="M284" s="3">
        <v>402</v>
      </c>
      <c r="N284" s="3" t="s">
        <v>629</v>
      </c>
      <c r="O284" s="5">
        <v>385</v>
      </c>
      <c r="P284" s="3">
        <v>402</v>
      </c>
      <c r="Q284" s="3" t="s">
        <v>630</v>
      </c>
      <c r="R284" s="5" t="s">
        <v>443</v>
      </c>
      <c r="S284" s="3" t="s">
        <v>443</v>
      </c>
      <c r="T284" s="3" t="s">
        <v>443</v>
      </c>
      <c r="U284" s="5" t="s">
        <v>443</v>
      </c>
      <c r="V284" s="3" t="s">
        <v>443</v>
      </c>
      <c r="W284" s="3" t="s">
        <v>443</v>
      </c>
      <c r="X284" s="5">
        <v>256</v>
      </c>
      <c r="Y284" s="3">
        <v>768</v>
      </c>
      <c r="Z284" s="3" t="s">
        <v>634</v>
      </c>
      <c r="AA284" s="5" t="s">
        <v>443</v>
      </c>
      <c r="AB284" s="3" t="s">
        <v>443</v>
      </c>
      <c r="AC284" s="3" t="s">
        <v>443</v>
      </c>
      <c r="AD284" s="30">
        <v>256</v>
      </c>
      <c r="AE284" s="3">
        <v>860</v>
      </c>
      <c r="AF284" s="3">
        <v>256</v>
      </c>
      <c r="AG284" s="3">
        <v>768</v>
      </c>
    </row>
    <row r="285" spans="1:34" x14ac:dyDescent="0.25">
      <c r="A285" s="3" t="s">
        <v>222</v>
      </c>
      <c r="B285" s="3" t="s">
        <v>1379</v>
      </c>
      <c r="C285" s="5">
        <v>0</v>
      </c>
      <c r="D285" s="3">
        <v>0</v>
      </c>
      <c r="E285" s="3">
        <v>0</v>
      </c>
      <c r="F285" s="3">
        <v>17.5</v>
      </c>
      <c r="G285" s="3">
        <v>17</v>
      </c>
      <c r="H285" s="3">
        <v>17.5</v>
      </c>
      <c r="I285" s="5">
        <v>2</v>
      </c>
      <c r="J285" s="3">
        <v>30</v>
      </c>
      <c r="K285" s="3" t="s">
        <v>624</v>
      </c>
      <c r="L285" s="5" t="s">
        <v>443</v>
      </c>
      <c r="M285" s="3" t="s">
        <v>443</v>
      </c>
      <c r="N285" s="3" t="s">
        <v>443</v>
      </c>
      <c r="O285" s="5">
        <v>0</v>
      </c>
      <c r="P285" s="3">
        <v>40</v>
      </c>
      <c r="Q285" s="3" t="s">
        <v>630</v>
      </c>
      <c r="R285" s="5">
        <v>2</v>
      </c>
      <c r="S285" s="3">
        <v>30</v>
      </c>
      <c r="T285" s="3" t="s">
        <v>631</v>
      </c>
      <c r="U285" s="5" t="s">
        <v>443</v>
      </c>
      <c r="V285" s="3" t="s">
        <v>443</v>
      </c>
      <c r="W285" s="3" t="s">
        <v>443</v>
      </c>
      <c r="X285" s="5" t="s">
        <v>443</v>
      </c>
      <c r="Y285" s="3" t="s">
        <v>443</v>
      </c>
      <c r="Z285" s="3" t="s">
        <v>443</v>
      </c>
      <c r="AA285" s="5" t="s">
        <v>443</v>
      </c>
      <c r="AB285" s="3" t="s">
        <v>443</v>
      </c>
      <c r="AC285" s="3" t="s">
        <v>443</v>
      </c>
      <c r="AD285" s="30">
        <v>0</v>
      </c>
      <c r="AE285" s="3">
        <v>40</v>
      </c>
      <c r="AF285" s="3">
        <v>0</v>
      </c>
      <c r="AG285" s="3">
        <v>30</v>
      </c>
    </row>
    <row r="286" spans="1:34" x14ac:dyDescent="0.25">
      <c r="A286" s="3" t="s">
        <v>223</v>
      </c>
      <c r="B286" s="3" t="s">
        <v>1379</v>
      </c>
      <c r="C286" s="5">
        <v>0</v>
      </c>
      <c r="D286" s="3">
        <v>0</v>
      </c>
      <c r="E286" s="3">
        <v>0</v>
      </c>
      <c r="F286" s="3">
        <v>12.5</v>
      </c>
      <c r="G286" s="3">
        <v>8</v>
      </c>
      <c r="H286" s="3">
        <v>12.5</v>
      </c>
      <c r="I286" s="5">
        <v>0</v>
      </c>
      <c r="J286" s="3">
        <v>20</v>
      </c>
      <c r="K286" s="3" t="s">
        <v>624</v>
      </c>
      <c r="L286" s="5" t="s">
        <v>443</v>
      </c>
      <c r="M286" s="3" t="s">
        <v>443</v>
      </c>
      <c r="N286" s="3" t="s">
        <v>443</v>
      </c>
      <c r="O286" s="5">
        <v>0</v>
      </c>
      <c r="P286" s="3">
        <v>40</v>
      </c>
      <c r="Q286" s="3" t="s">
        <v>630</v>
      </c>
      <c r="R286" s="5">
        <v>0</v>
      </c>
      <c r="S286" s="3">
        <v>20</v>
      </c>
      <c r="T286" s="3" t="s">
        <v>631</v>
      </c>
      <c r="U286" s="5" t="s">
        <v>443</v>
      </c>
      <c r="V286" s="3" t="s">
        <v>443</v>
      </c>
      <c r="W286" s="3" t="s">
        <v>443</v>
      </c>
      <c r="X286" s="5" t="s">
        <v>443</v>
      </c>
      <c r="Y286" s="3" t="s">
        <v>443</v>
      </c>
      <c r="Z286" s="3" t="s">
        <v>443</v>
      </c>
      <c r="AA286" s="5" t="s">
        <v>443</v>
      </c>
      <c r="AB286" s="3" t="s">
        <v>443</v>
      </c>
      <c r="AC286" s="3" t="s">
        <v>443</v>
      </c>
      <c r="AD286" s="30">
        <v>0</v>
      </c>
      <c r="AE286" s="3">
        <v>40</v>
      </c>
      <c r="AF286" s="3">
        <v>0</v>
      </c>
      <c r="AG286" s="3">
        <v>20</v>
      </c>
    </row>
    <row r="287" spans="1:34" x14ac:dyDescent="0.25">
      <c r="A287" s="3" t="s">
        <v>224</v>
      </c>
      <c r="B287" s="3" t="s">
        <v>1379</v>
      </c>
      <c r="C287" s="5">
        <v>0</v>
      </c>
      <c r="D287" s="3">
        <v>0</v>
      </c>
      <c r="E287" s="3">
        <v>0</v>
      </c>
      <c r="F287" s="3">
        <v>78</v>
      </c>
      <c r="G287" s="3" t="s">
        <v>542</v>
      </c>
      <c r="H287" s="3">
        <v>86</v>
      </c>
      <c r="I287" s="5">
        <v>0</v>
      </c>
      <c r="J287" s="3">
        <v>40</v>
      </c>
      <c r="K287" s="3" t="s">
        <v>624</v>
      </c>
      <c r="L287" s="5" t="s">
        <v>443</v>
      </c>
      <c r="M287" s="3" t="s">
        <v>443</v>
      </c>
      <c r="N287" s="3" t="s">
        <v>443</v>
      </c>
      <c r="O287" s="5">
        <v>0</v>
      </c>
      <c r="P287" s="3">
        <v>86</v>
      </c>
      <c r="Q287" s="3" t="s">
        <v>630</v>
      </c>
      <c r="R287" s="5">
        <v>0</v>
      </c>
      <c r="S287" s="3">
        <v>30</v>
      </c>
      <c r="T287" s="3" t="s">
        <v>631</v>
      </c>
      <c r="U287" s="5" t="s">
        <v>443</v>
      </c>
      <c r="V287" s="3" t="s">
        <v>443</v>
      </c>
      <c r="W287" s="3" t="s">
        <v>443</v>
      </c>
      <c r="X287" s="5" t="s">
        <v>443</v>
      </c>
      <c r="Y287" s="3" t="s">
        <v>443</v>
      </c>
      <c r="Z287" s="3" t="s">
        <v>443</v>
      </c>
      <c r="AA287" s="5" t="s">
        <v>443</v>
      </c>
      <c r="AB287" s="3" t="s">
        <v>443</v>
      </c>
      <c r="AC287" s="3" t="s">
        <v>443</v>
      </c>
      <c r="AD287" s="30">
        <v>0</v>
      </c>
      <c r="AE287" s="3">
        <v>86</v>
      </c>
      <c r="AF287" s="3">
        <v>0</v>
      </c>
      <c r="AG287" s="3">
        <v>86</v>
      </c>
      <c r="AH287" s="4" t="s">
        <v>653</v>
      </c>
    </row>
    <row r="288" spans="1:34" x14ac:dyDescent="0.25">
      <c r="A288" s="3" t="s">
        <v>225</v>
      </c>
      <c r="B288" s="3" t="s">
        <v>1379</v>
      </c>
      <c r="C288" s="5">
        <v>0</v>
      </c>
      <c r="D288" s="3">
        <v>0</v>
      </c>
      <c r="E288" s="3">
        <v>0</v>
      </c>
      <c r="F288" s="3">
        <v>41</v>
      </c>
      <c r="G288" s="3">
        <v>63</v>
      </c>
      <c r="H288" s="3">
        <v>63</v>
      </c>
      <c r="I288" s="5">
        <v>1</v>
      </c>
      <c r="J288" s="3">
        <v>50</v>
      </c>
      <c r="K288" s="3" t="s">
        <v>624</v>
      </c>
      <c r="L288" s="5" t="s">
        <v>443</v>
      </c>
      <c r="M288" s="3" t="s">
        <v>443</v>
      </c>
      <c r="N288" s="3" t="s">
        <v>443</v>
      </c>
      <c r="O288" s="5">
        <v>0</v>
      </c>
      <c r="P288" s="3">
        <v>63</v>
      </c>
      <c r="Q288" s="3" t="s">
        <v>630</v>
      </c>
      <c r="R288" s="5">
        <v>0</v>
      </c>
      <c r="S288" s="3">
        <v>50</v>
      </c>
      <c r="T288" s="3" t="s">
        <v>631</v>
      </c>
      <c r="U288" s="5" t="s">
        <v>443</v>
      </c>
      <c r="V288" s="3" t="s">
        <v>443</v>
      </c>
      <c r="W288" s="3" t="s">
        <v>443</v>
      </c>
      <c r="X288" s="5" t="s">
        <v>443</v>
      </c>
      <c r="Y288" s="3" t="s">
        <v>443</v>
      </c>
      <c r="Z288" s="3" t="s">
        <v>443</v>
      </c>
      <c r="AA288" s="5" t="s">
        <v>443</v>
      </c>
      <c r="AB288" s="3" t="s">
        <v>443</v>
      </c>
      <c r="AC288" s="3" t="s">
        <v>443</v>
      </c>
      <c r="AD288" s="30">
        <v>0</v>
      </c>
      <c r="AE288" s="3">
        <v>63</v>
      </c>
      <c r="AF288" s="3">
        <v>0</v>
      </c>
      <c r="AG288" s="3">
        <v>63</v>
      </c>
      <c r="AH288" s="4" t="s">
        <v>653</v>
      </c>
    </row>
    <row r="289" spans="1:34" x14ac:dyDescent="0.25">
      <c r="A289" s="3" t="s">
        <v>226</v>
      </c>
      <c r="B289" s="3" t="s">
        <v>1381</v>
      </c>
      <c r="C289" s="5">
        <v>2.5</v>
      </c>
      <c r="D289" s="3">
        <v>5</v>
      </c>
      <c r="E289" s="3">
        <v>2.5</v>
      </c>
      <c r="F289" s="3">
        <v>440</v>
      </c>
      <c r="G289" s="3">
        <v>440</v>
      </c>
      <c r="H289" s="3">
        <v>440</v>
      </c>
      <c r="I289" s="5" t="s">
        <v>443</v>
      </c>
      <c r="J289" s="3" t="s">
        <v>443</v>
      </c>
      <c r="K289" s="3" t="s">
        <v>443</v>
      </c>
      <c r="L289" s="5">
        <v>3</v>
      </c>
      <c r="M289" s="3">
        <v>150</v>
      </c>
      <c r="N289" s="3" t="s">
        <v>629</v>
      </c>
      <c r="O289" s="5" t="s">
        <v>443</v>
      </c>
      <c r="P289" s="3" t="s">
        <v>443</v>
      </c>
      <c r="Q289" s="3" t="s">
        <v>443</v>
      </c>
      <c r="R289" s="5" t="s">
        <v>443</v>
      </c>
      <c r="S289" s="3" t="s">
        <v>443</v>
      </c>
      <c r="T289" s="3" t="s">
        <v>443</v>
      </c>
      <c r="U289" s="5" t="s">
        <v>443</v>
      </c>
      <c r="V289" s="3" t="s">
        <v>443</v>
      </c>
      <c r="W289" s="3" t="s">
        <v>443</v>
      </c>
      <c r="X289" s="5" t="s">
        <v>443</v>
      </c>
      <c r="Y289" s="3" t="s">
        <v>443</v>
      </c>
      <c r="Z289" s="3" t="s">
        <v>443</v>
      </c>
      <c r="AA289" s="5" t="s">
        <v>443</v>
      </c>
      <c r="AB289" s="3" t="s">
        <v>443</v>
      </c>
      <c r="AC289" s="3" t="s">
        <v>443</v>
      </c>
      <c r="AD289" s="30">
        <v>2.5</v>
      </c>
      <c r="AE289" s="3">
        <v>440</v>
      </c>
      <c r="AF289" s="3">
        <v>2.5</v>
      </c>
      <c r="AG289" s="3">
        <v>440</v>
      </c>
      <c r="AH289" s="4" t="s">
        <v>653</v>
      </c>
    </row>
    <row r="290" spans="1:34" x14ac:dyDescent="0.25">
      <c r="A290" s="3" t="s">
        <v>227</v>
      </c>
      <c r="B290" s="3" t="s">
        <v>1379</v>
      </c>
      <c r="C290" s="5">
        <v>3</v>
      </c>
      <c r="D290" s="3">
        <v>5</v>
      </c>
      <c r="E290" s="3">
        <v>3</v>
      </c>
      <c r="F290" s="3">
        <v>15</v>
      </c>
      <c r="G290" s="3">
        <v>5</v>
      </c>
      <c r="H290" s="3">
        <v>15</v>
      </c>
      <c r="I290" s="5">
        <v>2</v>
      </c>
      <c r="J290" s="3">
        <v>20</v>
      </c>
      <c r="K290" s="3" t="s">
        <v>624</v>
      </c>
      <c r="L290" s="5" t="s">
        <v>443</v>
      </c>
      <c r="M290" s="3" t="s">
        <v>443</v>
      </c>
      <c r="N290" s="3" t="s">
        <v>443</v>
      </c>
      <c r="O290" s="5">
        <v>0</v>
      </c>
      <c r="P290" s="3">
        <v>30</v>
      </c>
      <c r="Q290" s="3" t="s">
        <v>630</v>
      </c>
      <c r="R290" s="5">
        <v>2</v>
      </c>
      <c r="S290" s="3">
        <v>20</v>
      </c>
      <c r="T290" s="3" t="s">
        <v>631</v>
      </c>
      <c r="U290" s="5" t="s">
        <v>443</v>
      </c>
      <c r="V290" s="3" t="s">
        <v>443</v>
      </c>
      <c r="W290" s="3" t="s">
        <v>443</v>
      </c>
      <c r="X290" s="5" t="s">
        <v>443</v>
      </c>
      <c r="Y290" s="3" t="s">
        <v>443</v>
      </c>
      <c r="Z290" s="3" t="s">
        <v>443</v>
      </c>
      <c r="AA290" s="5" t="s">
        <v>443</v>
      </c>
      <c r="AB290" s="3" t="s">
        <v>443</v>
      </c>
      <c r="AC290" s="3" t="s">
        <v>443</v>
      </c>
      <c r="AD290" s="30">
        <v>0</v>
      </c>
      <c r="AE290" s="3">
        <v>30</v>
      </c>
      <c r="AF290" s="3">
        <v>2</v>
      </c>
      <c r="AG290" s="3">
        <v>20</v>
      </c>
    </row>
    <row r="291" spans="1:34" x14ac:dyDescent="0.25">
      <c r="A291" s="3" t="s">
        <v>228</v>
      </c>
      <c r="B291" s="3" t="s">
        <v>1379</v>
      </c>
      <c r="C291" s="5">
        <v>0</v>
      </c>
      <c r="D291" s="3">
        <v>0</v>
      </c>
      <c r="E291" s="3">
        <v>0</v>
      </c>
      <c r="F291" s="3">
        <v>54</v>
      </c>
      <c r="G291" s="3">
        <v>54</v>
      </c>
      <c r="H291" s="3">
        <v>54</v>
      </c>
      <c r="I291" s="5">
        <v>0</v>
      </c>
      <c r="J291" s="3">
        <v>30</v>
      </c>
      <c r="K291" s="3" t="s">
        <v>624</v>
      </c>
      <c r="L291" s="5" t="s">
        <v>443</v>
      </c>
      <c r="M291" s="3" t="s">
        <v>443</v>
      </c>
      <c r="N291" s="3" t="s">
        <v>443</v>
      </c>
      <c r="O291" s="5">
        <v>15</v>
      </c>
      <c r="P291" s="3">
        <v>25</v>
      </c>
      <c r="Q291" s="3" t="s">
        <v>630</v>
      </c>
      <c r="R291" s="5">
        <v>0</v>
      </c>
      <c r="S291" s="3">
        <v>30</v>
      </c>
      <c r="T291" s="3" t="s">
        <v>631</v>
      </c>
      <c r="U291" s="5" t="s">
        <v>443</v>
      </c>
      <c r="V291" s="3" t="s">
        <v>443</v>
      </c>
      <c r="W291" s="3" t="s">
        <v>443</v>
      </c>
      <c r="X291" s="5" t="s">
        <v>443</v>
      </c>
      <c r="Y291" s="3" t="s">
        <v>443</v>
      </c>
      <c r="Z291" s="3" t="s">
        <v>443</v>
      </c>
      <c r="AA291" s="5" t="s">
        <v>443</v>
      </c>
      <c r="AB291" s="3" t="s">
        <v>443</v>
      </c>
      <c r="AC291" s="3" t="s">
        <v>443</v>
      </c>
      <c r="AD291" s="30">
        <v>0</v>
      </c>
      <c r="AE291" s="3">
        <v>54</v>
      </c>
      <c r="AF291" s="3">
        <v>0</v>
      </c>
      <c r="AG291" s="3">
        <v>30</v>
      </c>
    </row>
    <row r="292" spans="1:34" x14ac:dyDescent="0.25">
      <c r="A292" s="3" t="s">
        <v>229</v>
      </c>
      <c r="B292" s="3" t="s">
        <v>1379</v>
      </c>
      <c r="C292" s="5">
        <v>6</v>
      </c>
      <c r="D292" s="3">
        <v>11</v>
      </c>
      <c r="E292" s="3">
        <v>6</v>
      </c>
      <c r="F292" s="3" t="s">
        <v>543</v>
      </c>
      <c r="G292" s="3" t="s">
        <v>544</v>
      </c>
      <c r="H292" s="3">
        <v>54</v>
      </c>
      <c r="I292" s="5">
        <v>15</v>
      </c>
      <c r="J292" s="3">
        <v>30</v>
      </c>
      <c r="K292" s="3" t="s">
        <v>624</v>
      </c>
      <c r="L292" s="5" t="s">
        <v>443</v>
      </c>
      <c r="M292" s="3" t="s">
        <v>443</v>
      </c>
      <c r="N292" s="3" t="s">
        <v>443</v>
      </c>
      <c r="O292" s="5">
        <v>0</v>
      </c>
      <c r="P292" s="3">
        <v>40</v>
      </c>
      <c r="Q292" s="3" t="s">
        <v>630</v>
      </c>
      <c r="R292" s="5">
        <v>15</v>
      </c>
      <c r="S292" s="3">
        <v>30</v>
      </c>
      <c r="T292" s="3" t="s">
        <v>631</v>
      </c>
      <c r="U292" s="5" t="s">
        <v>443</v>
      </c>
      <c r="V292" s="3" t="s">
        <v>443</v>
      </c>
      <c r="W292" s="3" t="s">
        <v>443</v>
      </c>
      <c r="X292" s="5" t="s">
        <v>443</v>
      </c>
      <c r="Y292" s="3" t="s">
        <v>443</v>
      </c>
      <c r="Z292" s="3" t="s">
        <v>443</v>
      </c>
      <c r="AA292" s="5" t="s">
        <v>443</v>
      </c>
      <c r="AB292" s="3" t="s">
        <v>443</v>
      </c>
      <c r="AC292" s="3" t="s">
        <v>443</v>
      </c>
      <c r="AD292" s="30">
        <v>0</v>
      </c>
      <c r="AE292" s="3">
        <v>54</v>
      </c>
      <c r="AF292" s="3">
        <v>6</v>
      </c>
      <c r="AG292" s="3">
        <v>40</v>
      </c>
    </row>
    <row r="293" spans="1:34" x14ac:dyDescent="0.25">
      <c r="A293" s="3" t="s">
        <v>230</v>
      </c>
      <c r="B293" s="3" t="s">
        <v>1379</v>
      </c>
      <c r="C293" s="5">
        <v>30</v>
      </c>
      <c r="D293" s="3">
        <v>30</v>
      </c>
      <c r="E293" s="3">
        <v>30</v>
      </c>
      <c r="F293" s="3" t="s">
        <v>545</v>
      </c>
      <c r="G293" s="3" t="s">
        <v>545</v>
      </c>
      <c r="H293" s="3">
        <v>38</v>
      </c>
      <c r="I293" s="5">
        <v>20</v>
      </c>
      <c r="J293" s="3">
        <v>40</v>
      </c>
      <c r="K293" s="3" t="s">
        <v>624</v>
      </c>
      <c r="L293" s="5" t="s">
        <v>443</v>
      </c>
      <c r="M293" s="3" t="s">
        <v>443</v>
      </c>
      <c r="N293" s="3" t="s">
        <v>443</v>
      </c>
      <c r="O293" s="5" t="s">
        <v>443</v>
      </c>
      <c r="P293" s="3">
        <v>145</v>
      </c>
      <c r="Q293" s="3" t="s">
        <v>630</v>
      </c>
      <c r="R293" s="5" t="s">
        <v>443</v>
      </c>
      <c r="S293" s="3" t="s">
        <v>443</v>
      </c>
      <c r="T293" s="3" t="s">
        <v>443</v>
      </c>
      <c r="U293" s="5" t="s">
        <v>443</v>
      </c>
      <c r="V293" s="3" t="s">
        <v>443</v>
      </c>
      <c r="W293" s="3" t="s">
        <v>443</v>
      </c>
      <c r="X293" s="5" t="s">
        <v>443</v>
      </c>
      <c r="Y293" s="3" t="s">
        <v>443</v>
      </c>
      <c r="Z293" s="3" t="s">
        <v>443</v>
      </c>
      <c r="AA293" s="5" t="s">
        <v>443</v>
      </c>
      <c r="AB293" s="3" t="s">
        <v>443</v>
      </c>
      <c r="AC293" s="3" t="s">
        <v>443</v>
      </c>
      <c r="AD293" s="30">
        <v>20</v>
      </c>
      <c r="AE293" s="3">
        <v>145</v>
      </c>
      <c r="AF293" s="3">
        <v>20</v>
      </c>
      <c r="AG293" s="3">
        <v>40</v>
      </c>
    </row>
    <row r="294" spans="1:34" x14ac:dyDescent="0.25">
      <c r="A294" s="3" t="s">
        <v>231</v>
      </c>
      <c r="B294" s="3" t="s">
        <v>1379</v>
      </c>
      <c r="C294" s="5">
        <v>3</v>
      </c>
      <c r="D294" s="3">
        <v>6</v>
      </c>
      <c r="E294" s="3">
        <v>3</v>
      </c>
      <c r="F294" s="3" t="s">
        <v>546</v>
      </c>
      <c r="G294" s="3" t="s">
        <v>619</v>
      </c>
      <c r="H294" s="3">
        <v>203</v>
      </c>
      <c r="I294" s="5">
        <v>15</v>
      </c>
      <c r="J294" s="3">
        <v>165</v>
      </c>
      <c r="K294" s="3" t="s">
        <v>624</v>
      </c>
      <c r="L294" s="5" t="s">
        <v>443</v>
      </c>
      <c r="M294" s="3" t="s">
        <v>443</v>
      </c>
      <c r="N294" s="3" t="s">
        <v>443</v>
      </c>
      <c r="O294" s="5">
        <v>6</v>
      </c>
      <c r="P294" s="3">
        <v>165</v>
      </c>
      <c r="Q294" s="3" t="s">
        <v>630</v>
      </c>
      <c r="R294" s="5">
        <v>15</v>
      </c>
      <c r="S294" s="3">
        <v>165</v>
      </c>
      <c r="T294" s="3" t="s">
        <v>631</v>
      </c>
      <c r="U294" s="5" t="s">
        <v>443</v>
      </c>
      <c r="V294" s="3" t="s">
        <v>443</v>
      </c>
      <c r="W294" s="3" t="s">
        <v>443</v>
      </c>
      <c r="X294" s="5" t="s">
        <v>443</v>
      </c>
      <c r="Y294" s="3" t="s">
        <v>443</v>
      </c>
      <c r="Z294" s="3" t="s">
        <v>443</v>
      </c>
      <c r="AA294" s="5" t="s">
        <v>443</v>
      </c>
      <c r="AB294" s="3" t="s">
        <v>443</v>
      </c>
      <c r="AC294" s="3" t="s">
        <v>443</v>
      </c>
      <c r="AD294" s="30">
        <v>3</v>
      </c>
      <c r="AE294" s="3">
        <v>203</v>
      </c>
      <c r="AF294" s="3">
        <v>6</v>
      </c>
      <c r="AG294" s="3">
        <v>165</v>
      </c>
    </row>
    <row r="295" spans="1:34" x14ac:dyDescent="0.25">
      <c r="A295" s="3" t="s">
        <v>232</v>
      </c>
      <c r="B295" s="3" t="s">
        <v>1379</v>
      </c>
      <c r="C295" s="5">
        <v>4.5</v>
      </c>
      <c r="D295" s="3">
        <v>0</v>
      </c>
      <c r="E295" s="3">
        <v>0</v>
      </c>
      <c r="F295" s="3">
        <v>74.5</v>
      </c>
      <c r="G295" s="3">
        <v>67</v>
      </c>
      <c r="H295" s="3">
        <v>74.5</v>
      </c>
      <c r="I295" s="5">
        <v>0</v>
      </c>
      <c r="J295" s="3">
        <v>70</v>
      </c>
      <c r="K295" s="3" t="s">
        <v>624</v>
      </c>
      <c r="L295" s="5" t="s">
        <v>443</v>
      </c>
      <c r="M295" s="3" t="s">
        <v>443</v>
      </c>
      <c r="N295" s="3" t="s">
        <v>443</v>
      </c>
      <c r="O295" s="5">
        <v>10</v>
      </c>
      <c r="P295" s="3">
        <v>25</v>
      </c>
      <c r="Q295" s="3" t="s">
        <v>630</v>
      </c>
      <c r="R295" s="5">
        <v>10</v>
      </c>
      <c r="S295" s="3">
        <v>50</v>
      </c>
      <c r="T295" s="3" t="s">
        <v>631</v>
      </c>
      <c r="U295" s="5" t="s">
        <v>443</v>
      </c>
      <c r="V295" s="3" t="s">
        <v>443</v>
      </c>
      <c r="W295" s="3" t="s">
        <v>443</v>
      </c>
      <c r="X295" s="5" t="s">
        <v>443</v>
      </c>
      <c r="Y295" s="3" t="s">
        <v>443</v>
      </c>
      <c r="Z295" s="3" t="s">
        <v>443</v>
      </c>
      <c r="AA295" s="5" t="s">
        <v>443</v>
      </c>
      <c r="AB295" s="3" t="s">
        <v>443</v>
      </c>
      <c r="AC295" s="3" t="s">
        <v>443</v>
      </c>
      <c r="AD295" s="30">
        <v>0</v>
      </c>
      <c r="AE295" s="3">
        <v>74.5</v>
      </c>
      <c r="AF295" s="3">
        <v>0</v>
      </c>
      <c r="AG295" s="3">
        <v>70</v>
      </c>
    </row>
    <row r="296" spans="1:34" x14ac:dyDescent="0.25">
      <c r="A296" s="3" t="s">
        <v>233</v>
      </c>
      <c r="B296" s="3" t="s">
        <v>1379</v>
      </c>
      <c r="C296" s="5">
        <v>2</v>
      </c>
      <c r="D296" s="3">
        <v>2</v>
      </c>
      <c r="E296" s="3">
        <v>2</v>
      </c>
      <c r="F296" s="3">
        <v>40</v>
      </c>
      <c r="G296" s="3">
        <v>30</v>
      </c>
      <c r="H296" s="3">
        <v>40</v>
      </c>
      <c r="I296" s="5">
        <v>6</v>
      </c>
      <c r="J296" s="3">
        <v>74</v>
      </c>
      <c r="K296" s="3" t="s">
        <v>624</v>
      </c>
      <c r="L296" s="5" t="s">
        <v>443</v>
      </c>
      <c r="M296" s="3" t="s">
        <v>443</v>
      </c>
      <c r="N296" s="3" t="s">
        <v>443</v>
      </c>
      <c r="O296" s="5">
        <v>0</v>
      </c>
      <c r="P296" s="3">
        <v>40</v>
      </c>
      <c r="Q296" s="3" t="s">
        <v>630</v>
      </c>
      <c r="R296" s="5">
        <v>6</v>
      </c>
      <c r="S296" s="3">
        <v>75</v>
      </c>
      <c r="T296" s="3" t="s">
        <v>631</v>
      </c>
      <c r="U296" s="5" t="s">
        <v>443</v>
      </c>
      <c r="V296" s="3" t="s">
        <v>443</v>
      </c>
      <c r="W296" s="3" t="s">
        <v>443</v>
      </c>
      <c r="X296" s="5" t="s">
        <v>443</v>
      </c>
      <c r="Y296" s="3" t="s">
        <v>443</v>
      </c>
      <c r="Z296" s="3" t="s">
        <v>443</v>
      </c>
      <c r="AA296" s="5" t="s">
        <v>443</v>
      </c>
      <c r="AB296" s="3" t="s">
        <v>443</v>
      </c>
      <c r="AC296" s="3" t="s">
        <v>443</v>
      </c>
      <c r="AD296" s="30">
        <v>0</v>
      </c>
      <c r="AE296" s="3">
        <v>75</v>
      </c>
      <c r="AF296" s="3">
        <v>2</v>
      </c>
      <c r="AG296" s="3">
        <v>74</v>
      </c>
    </row>
    <row r="297" spans="1:34" x14ac:dyDescent="0.25">
      <c r="A297" s="3" t="s">
        <v>234</v>
      </c>
      <c r="B297" s="3" t="s">
        <v>1381</v>
      </c>
      <c r="C297" s="5">
        <v>55</v>
      </c>
      <c r="D297" s="3">
        <v>55</v>
      </c>
      <c r="E297" s="3">
        <v>55</v>
      </c>
      <c r="F297" s="3">
        <v>1300</v>
      </c>
      <c r="G297" s="3">
        <v>1300</v>
      </c>
      <c r="H297" s="3">
        <v>1300</v>
      </c>
      <c r="I297" s="5" t="s">
        <v>443</v>
      </c>
      <c r="J297" s="3" t="s">
        <v>443</v>
      </c>
      <c r="K297" s="3" t="s">
        <v>443</v>
      </c>
      <c r="L297" s="5">
        <v>97</v>
      </c>
      <c r="M297" s="3">
        <v>500</v>
      </c>
      <c r="N297" s="3" t="s">
        <v>629</v>
      </c>
      <c r="O297" s="5">
        <v>97</v>
      </c>
      <c r="P297" s="3">
        <v>828</v>
      </c>
      <c r="Q297" s="3" t="s">
        <v>630</v>
      </c>
      <c r="R297" s="5" t="s">
        <v>443</v>
      </c>
      <c r="S297" s="3" t="s">
        <v>443</v>
      </c>
      <c r="T297" s="3" t="s">
        <v>443</v>
      </c>
      <c r="U297" s="5" t="s">
        <v>443</v>
      </c>
      <c r="V297" s="3" t="s">
        <v>443</v>
      </c>
      <c r="W297" s="3" t="s">
        <v>443</v>
      </c>
      <c r="X297" s="5">
        <v>105</v>
      </c>
      <c r="Y297" s="3">
        <v>780</v>
      </c>
      <c r="Z297" s="3" t="s">
        <v>634</v>
      </c>
      <c r="AA297" s="5" t="s">
        <v>443</v>
      </c>
      <c r="AB297" s="3" t="s">
        <v>443</v>
      </c>
      <c r="AC297" s="3" t="s">
        <v>443</v>
      </c>
      <c r="AD297" s="30">
        <v>55</v>
      </c>
      <c r="AE297" s="3">
        <v>1300</v>
      </c>
      <c r="AF297" s="3">
        <v>97</v>
      </c>
      <c r="AG297" s="3">
        <v>828</v>
      </c>
    </row>
    <row r="298" spans="1:34" x14ac:dyDescent="0.25">
      <c r="A298" s="3" t="s">
        <v>235</v>
      </c>
      <c r="B298" s="3" t="s">
        <v>1385</v>
      </c>
      <c r="C298" s="5">
        <v>0</v>
      </c>
      <c r="D298" s="3">
        <v>0</v>
      </c>
      <c r="E298" s="3">
        <v>0</v>
      </c>
      <c r="F298" s="3">
        <v>60</v>
      </c>
      <c r="G298" s="3">
        <v>66</v>
      </c>
      <c r="H298" s="3">
        <v>66</v>
      </c>
      <c r="I298" s="5">
        <v>1</v>
      </c>
      <c r="J298" s="3">
        <v>50</v>
      </c>
      <c r="K298" s="3" t="s">
        <v>624</v>
      </c>
      <c r="L298" s="5" t="s">
        <v>443</v>
      </c>
      <c r="M298" s="3" t="s">
        <v>443</v>
      </c>
      <c r="N298" s="3" t="s">
        <v>443</v>
      </c>
      <c r="O298" s="5">
        <v>0</v>
      </c>
      <c r="P298" s="3">
        <v>40</v>
      </c>
      <c r="Q298" s="3" t="s">
        <v>630</v>
      </c>
      <c r="R298" s="5" t="s">
        <v>443</v>
      </c>
      <c r="S298" s="3" t="s">
        <v>443</v>
      </c>
      <c r="T298" s="3" t="s">
        <v>443</v>
      </c>
      <c r="U298" s="5" t="s">
        <v>443</v>
      </c>
      <c r="V298" s="3" t="s">
        <v>443</v>
      </c>
      <c r="W298" s="3" t="s">
        <v>443</v>
      </c>
      <c r="X298" s="5" t="s">
        <v>443</v>
      </c>
      <c r="Y298" s="3" t="s">
        <v>443</v>
      </c>
      <c r="Z298" s="3" t="s">
        <v>443</v>
      </c>
      <c r="AA298" s="5" t="s">
        <v>443</v>
      </c>
      <c r="AB298" s="3" t="s">
        <v>443</v>
      </c>
      <c r="AC298" s="3" t="s">
        <v>443</v>
      </c>
      <c r="AD298" s="30">
        <v>0</v>
      </c>
      <c r="AE298" s="3">
        <v>66</v>
      </c>
      <c r="AF298" s="3">
        <v>0</v>
      </c>
      <c r="AG298" s="3">
        <v>50</v>
      </c>
    </row>
    <row r="299" spans="1:34" x14ac:dyDescent="0.25">
      <c r="A299" s="3" t="s">
        <v>236</v>
      </c>
      <c r="B299" s="3" t="s">
        <v>1385</v>
      </c>
      <c r="C299" s="5">
        <v>2</v>
      </c>
      <c r="D299" s="3">
        <v>1</v>
      </c>
      <c r="E299" s="3">
        <v>1</v>
      </c>
      <c r="F299" s="3">
        <v>40</v>
      </c>
      <c r="G299" s="3">
        <v>25</v>
      </c>
      <c r="H299" s="3">
        <v>40</v>
      </c>
      <c r="I299" s="5">
        <v>1</v>
      </c>
      <c r="J299" s="3">
        <v>24</v>
      </c>
      <c r="K299" s="3" t="s">
        <v>624</v>
      </c>
      <c r="L299" s="5" t="s">
        <v>443</v>
      </c>
      <c r="M299" s="3" t="s">
        <v>443</v>
      </c>
      <c r="N299" s="3" t="s">
        <v>443</v>
      </c>
      <c r="O299" s="5">
        <v>15</v>
      </c>
      <c r="P299" s="3">
        <v>25</v>
      </c>
      <c r="Q299" s="3" t="s">
        <v>630</v>
      </c>
      <c r="R299" s="5" t="s">
        <v>443</v>
      </c>
      <c r="S299" s="3" t="s">
        <v>443</v>
      </c>
      <c r="T299" s="3" t="s">
        <v>443</v>
      </c>
      <c r="U299" s="5" t="s">
        <v>443</v>
      </c>
      <c r="V299" s="3" t="s">
        <v>443</v>
      </c>
      <c r="W299" s="3" t="s">
        <v>443</v>
      </c>
      <c r="X299" s="5" t="s">
        <v>443</v>
      </c>
      <c r="Y299" s="3" t="s">
        <v>443</v>
      </c>
      <c r="Z299" s="3" t="s">
        <v>443</v>
      </c>
      <c r="AA299" s="5" t="s">
        <v>443</v>
      </c>
      <c r="AB299" s="3" t="s">
        <v>443</v>
      </c>
      <c r="AC299" s="3" t="s">
        <v>443</v>
      </c>
      <c r="AD299" s="30">
        <v>1</v>
      </c>
      <c r="AE299" s="3">
        <v>40</v>
      </c>
      <c r="AF299" s="3">
        <v>1</v>
      </c>
      <c r="AG299" s="3">
        <v>25</v>
      </c>
    </row>
    <row r="300" spans="1:34" x14ac:dyDescent="0.25">
      <c r="A300" s="3" t="s">
        <v>237</v>
      </c>
      <c r="B300" s="3" t="s">
        <v>1379</v>
      </c>
      <c r="C300" s="5">
        <v>1.5</v>
      </c>
      <c r="D300" s="3">
        <v>5</v>
      </c>
      <c r="E300" s="3">
        <v>1.5</v>
      </c>
      <c r="F300" s="3">
        <v>40</v>
      </c>
      <c r="G300" s="3">
        <v>20</v>
      </c>
      <c r="H300" s="3">
        <v>40</v>
      </c>
      <c r="I300" s="5">
        <v>1</v>
      </c>
      <c r="J300" s="3">
        <v>20</v>
      </c>
      <c r="K300" s="3" t="s">
        <v>624</v>
      </c>
      <c r="L300" s="5" t="s">
        <v>443</v>
      </c>
      <c r="M300" s="3" t="s">
        <v>443</v>
      </c>
      <c r="N300" s="3" t="s">
        <v>443</v>
      </c>
      <c r="O300" s="5">
        <v>0</v>
      </c>
      <c r="P300" s="3">
        <v>30</v>
      </c>
      <c r="Q300" s="3" t="s">
        <v>630</v>
      </c>
      <c r="R300" s="5">
        <v>1</v>
      </c>
      <c r="S300" s="3">
        <v>20</v>
      </c>
      <c r="T300" s="3" t="s">
        <v>631</v>
      </c>
      <c r="U300" s="5" t="s">
        <v>443</v>
      </c>
      <c r="V300" s="3" t="s">
        <v>443</v>
      </c>
      <c r="W300" s="3" t="s">
        <v>443</v>
      </c>
      <c r="X300" s="5" t="s">
        <v>443</v>
      </c>
      <c r="Y300" s="3" t="s">
        <v>443</v>
      </c>
      <c r="Z300" s="3" t="s">
        <v>443</v>
      </c>
      <c r="AA300" s="5" t="s">
        <v>443</v>
      </c>
      <c r="AB300" s="3" t="s">
        <v>443</v>
      </c>
      <c r="AC300" s="3" t="s">
        <v>443</v>
      </c>
      <c r="AD300" s="30">
        <v>0</v>
      </c>
      <c r="AE300" s="3">
        <v>40</v>
      </c>
      <c r="AF300" s="3">
        <v>1</v>
      </c>
      <c r="AG300" s="3">
        <v>30</v>
      </c>
    </row>
    <row r="301" spans="1:34" x14ac:dyDescent="0.25">
      <c r="A301" s="3" t="s">
        <v>238</v>
      </c>
      <c r="B301" s="3" t="s">
        <v>1385</v>
      </c>
      <c r="C301" s="5">
        <v>0</v>
      </c>
      <c r="D301" s="3">
        <v>0</v>
      </c>
      <c r="E301" s="3">
        <v>0</v>
      </c>
      <c r="F301" s="3">
        <v>75</v>
      </c>
      <c r="G301" s="3">
        <v>110</v>
      </c>
      <c r="H301" s="3">
        <v>110</v>
      </c>
      <c r="I301" s="5">
        <v>15</v>
      </c>
      <c r="J301" s="3">
        <v>40</v>
      </c>
      <c r="K301" s="3" t="s">
        <v>624</v>
      </c>
      <c r="L301" s="5" t="s">
        <v>443</v>
      </c>
      <c r="M301" s="3" t="s">
        <v>443</v>
      </c>
      <c r="N301" s="3" t="s">
        <v>443</v>
      </c>
      <c r="O301" s="5">
        <v>0</v>
      </c>
      <c r="P301" s="3">
        <v>40</v>
      </c>
      <c r="Q301" s="3" t="s">
        <v>630</v>
      </c>
      <c r="R301" s="5" t="s">
        <v>443</v>
      </c>
      <c r="S301" s="3" t="s">
        <v>443</v>
      </c>
      <c r="T301" s="3" t="s">
        <v>443</v>
      </c>
      <c r="U301" s="5" t="s">
        <v>443</v>
      </c>
      <c r="V301" s="3" t="s">
        <v>443</v>
      </c>
      <c r="W301" s="3" t="s">
        <v>443</v>
      </c>
      <c r="X301" s="5" t="s">
        <v>443</v>
      </c>
      <c r="Y301" s="3" t="s">
        <v>443</v>
      </c>
      <c r="Z301" s="3" t="s">
        <v>443</v>
      </c>
      <c r="AA301" s="5" t="s">
        <v>443</v>
      </c>
      <c r="AB301" s="3" t="s">
        <v>443</v>
      </c>
      <c r="AC301" s="3" t="s">
        <v>443</v>
      </c>
      <c r="AD301" s="30">
        <v>0</v>
      </c>
      <c r="AE301" s="3">
        <v>110</v>
      </c>
      <c r="AF301" s="3">
        <v>0</v>
      </c>
      <c r="AG301" s="3">
        <v>40</v>
      </c>
    </row>
    <row r="302" spans="1:34" x14ac:dyDescent="0.25">
      <c r="A302" s="3" t="s">
        <v>239</v>
      </c>
      <c r="B302" s="3" t="s">
        <v>1379</v>
      </c>
      <c r="C302" s="5">
        <v>0</v>
      </c>
      <c r="D302" s="3">
        <v>0</v>
      </c>
      <c r="E302" s="3">
        <v>0</v>
      </c>
      <c r="F302" s="3">
        <v>25.5</v>
      </c>
      <c r="G302" s="3">
        <v>35</v>
      </c>
      <c r="H302" s="3">
        <v>35</v>
      </c>
      <c r="I302" s="5" t="s">
        <v>443</v>
      </c>
      <c r="J302" s="3" t="s">
        <v>443</v>
      </c>
      <c r="K302" s="3" t="s">
        <v>443</v>
      </c>
      <c r="L302" s="5" t="s">
        <v>443</v>
      </c>
      <c r="M302" s="3" t="s">
        <v>443</v>
      </c>
      <c r="N302" s="3" t="s">
        <v>443</v>
      </c>
      <c r="O302" s="5" t="s">
        <v>443</v>
      </c>
      <c r="P302" s="3" t="s">
        <v>443</v>
      </c>
      <c r="Q302" s="3" t="s">
        <v>443</v>
      </c>
      <c r="R302" s="5" t="s">
        <v>443</v>
      </c>
      <c r="S302" s="3" t="s">
        <v>443</v>
      </c>
      <c r="T302" s="3" t="s">
        <v>443</v>
      </c>
      <c r="U302" s="5" t="s">
        <v>443</v>
      </c>
      <c r="V302" s="3" t="s">
        <v>443</v>
      </c>
      <c r="W302" s="3" t="s">
        <v>443</v>
      </c>
      <c r="X302" s="5" t="s">
        <v>443</v>
      </c>
      <c r="Y302" s="3" t="s">
        <v>443</v>
      </c>
      <c r="Z302" s="3" t="s">
        <v>443</v>
      </c>
      <c r="AA302" s="5" t="s">
        <v>443</v>
      </c>
      <c r="AB302" s="3" t="s">
        <v>443</v>
      </c>
      <c r="AC302" s="3" t="s">
        <v>443</v>
      </c>
      <c r="AD302" s="30">
        <v>0</v>
      </c>
      <c r="AE302" s="3">
        <v>35</v>
      </c>
      <c r="AF302" s="3">
        <v>0</v>
      </c>
      <c r="AG302" s="3">
        <v>35</v>
      </c>
      <c r="AH302" s="4" t="s">
        <v>653</v>
      </c>
    </row>
    <row r="303" spans="1:34" x14ac:dyDescent="0.25">
      <c r="A303" s="3" t="s">
        <v>240</v>
      </c>
      <c r="B303" s="3" t="s">
        <v>1379</v>
      </c>
      <c r="C303" s="5">
        <v>0</v>
      </c>
      <c r="D303" s="3">
        <v>0</v>
      </c>
      <c r="E303" s="3">
        <v>0</v>
      </c>
      <c r="F303" s="3">
        <v>56.5</v>
      </c>
      <c r="G303" s="3">
        <v>66</v>
      </c>
      <c r="H303" s="3">
        <v>66</v>
      </c>
      <c r="I303" s="5">
        <v>2</v>
      </c>
      <c r="J303" s="3">
        <v>40</v>
      </c>
      <c r="K303" s="3" t="s">
        <v>624</v>
      </c>
      <c r="L303" s="5" t="s">
        <v>443</v>
      </c>
      <c r="M303" s="3" t="s">
        <v>443</v>
      </c>
      <c r="N303" s="3" t="s">
        <v>443</v>
      </c>
      <c r="O303" s="5">
        <v>0</v>
      </c>
      <c r="P303" s="3">
        <v>35</v>
      </c>
      <c r="Q303" s="3" t="s">
        <v>630</v>
      </c>
      <c r="R303" s="5">
        <v>2</v>
      </c>
      <c r="S303" s="3">
        <v>40</v>
      </c>
      <c r="T303" s="3" t="s">
        <v>631</v>
      </c>
      <c r="U303" s="5" t="s">
        <v>443</v>
      </c>
      <c r="V303" s="3" t="s">
        <v>443</v>
      </c>
      <c r="W303" s="3" t="s">
        <v>443</v>
      </c>
      <c r="X303" s="5" t="s">
        <v>443</v>
      </c>
      <c r="Y303" s="3" t="s">
        <v>443</v>
      </c>
      <c r="Z303" s="3" t="s">
        <v>443</v>
      </c>
      <c r="AA303" s="5" t="s">
        <v>443</v>
      </c>
      <c r="AB303" s="3" t="s">
        <v>443</v>
      </c>
      <c r="AC303" s="3" t="s">
        <v>443</v>
      </c>
      <c r="AD303" s="30">
        <v>0</v>
      </c>
      <c r="AE303" s="3">
        <v>66</v>
      </c>
      <c r="AF303" s="3">
        <v>0</v>
      </c>
      <c r="AG303" s="3">
        <v>40</v>
      </c>
    </row>
    <row r="304" spans="1:34" x14ac:dyDescent="0.25">
      <c r="A304" s="3" t="s">
        <v>241</v>
      </c>
      <c r="B304" s="3" t="s">
        <v>1379</v>
      </c>
      <c r="C304" s="5">
        <v>1</v>
      </c>
      <c r="D304" s="3">
        <v>2</v>
      </c>
      <c r="E304" s="3">
        <v>1</v>
      </c>
      <c r="F304" s="3">
        <v>40</v>
      </c>
      <c r="G304" s="3">
        <v>20</v>
      </c>
      <c r="H304" s="3">
        <v>40</v>
      </c>
      <c r="I304" s="5">
        <v>15</v>
      </c>
      <c r="J304" s="3">
        <v>35</v>
      </c>
      <c r="K304" s="3" t="s">
        <v>624</v>
      </c>
      <c r="L304" s="5" t="s">
        <v>443</v>
      </c>
      <c r="M304" s="3" t="s">
        <v>443</v>
      </c>
      <c r="N304" s="3" t="s">
        <v>443</v>
      </c>
      <c r="O304" s="5">
        <v>3</v>
      </c>
      <c r="P304" s="3">
        <v>25</v>
      </c>
      <c r="Q304" s="3" t="s">
        <v>630</v>
      </c>
      <c r="R304" s="5" t="s">
        <v>443</v>
      </c>
      <c r="S304" s="3" t="s">
        <v>443</v>
      </c>
      <c r="T304" s="3" t="s">
        <v>443</v>
      </c>
      <c r="U304" s="5" t="s">
        <v>443</v>
      </c>
      <c r="V304" s="3" t="s">
        <v>443</v>
      </c>
      <c r="W304" s="3" t="s">
        <v>443</v>
      </c>
      <c r="X304" s="5" t="s">
        <v>443</v>
      </c>
      <c r="Y304" s="3" t="s">
        <v>443</v>
      </c>
      <c r="Z304" s="3" t="s">
        <v>443</v>
      </c>
      <c r="AA304" s="5" t="s">
        <v>443</v>
      </c>
      <c r="AB304" s="3" t="s">
        <v>443</v>
      </c>
      <c r="AC304" s="3" t="s">
        <v>443</v>
      </c>
      <c r="AD304" s="30">
        <v>1</v>
      </c>
      <c r="AE304" s="3">
        <v>40</v>
      </c>
      <c r="AF304" s="3">
        <v>3</v>
      </c>
      <c r="AG304" s="3">
        <v>35</v>
      </c>
    </row>
    <row r="305" spans="1:34" x14ac:dyDescent="0.25">
      <c r="A305" s="3" t="s">
        <v>242</v>
      </c>
      <c r="B305" s="3" t="s">
        <v>1379</v>
      </c>
      <c r="C305" s="5">
        <v>2</v>
      </c>
      <c r="D305" s="3" t="s">
        <v>443</v>
      </c>
      <c r="E305" s="3">
        <v>2</v>
      </c>
      <c r="F305" s="3">
        <v>8.5</v>
      </c>
      <c r="G305" s="3" t="s">
        <v>443</v>
      </c>
      <c r="H305" s="3">
        <v>8.5</v>
      </c>
      <c r="I305" s="5">
        <v>1</v>
      </c>
      <c r="J305" s="3">
        <v>10</v>
      </c>
      <c r="K305" s="3" t="s">
        <v>624</v>
      </c>
      <c r="L305" s="5" t="s">
        <v>443</v>
      </c>
      <c r="M305" s="3" t="s">
        <v>443</v>
      </c>
      <c r="N305" s="3" t="s">
        <v>443</v>
      </c>
      <c r="O305" s="5">
        <v>0</v>
      </c>
      <c r="P305" s="3">
        <v>30</v>
      </c>
      <c r="Q305" s="3" t="s">
        <v>630</v>
      </c>
      <c r="R305" s="5">
        <v>1</v>
      </c>
      <c r="S305" s="3">
        <v>10</v>
      </c>
      <c r="T305" s="3" t="s">
        <v>631</v>
      </c>
      <c r="U305" s="5" t="s">
        <v>443</v>
      </c>
      <c r="V305" s="3" t="s">
        <v>443</v>
      </c>
      <c r="W305" s="3" t="s">
        <v>443</v>
      </c>
      <c r="X305" s="5" t="s">
        <v>443</v>
      </c>
      <c r="Y305" s="3" t="s">
        <v>443</v>
      </c>
      <c r="Z305" s="3" t="s">
        <v>443</v>
      </c>
      <c r="AA305" s="5" t="s">
        <v>443</v>
      </c>
      <c r="AB305" s="3" t="s">
        <v>443</v>
      </c>
      <c r="AC305" s="3" t="s">
        <v>443</v>
      </c>
      <c r="AD305" s="30">
        <v>0</v>
      </c>
      <c r="AE305" s="3">
        <v>30</v>
      </c>
      <c r="AF305" s="3">
        <v>1</v>
      </c>
      <c r="AG305" s="3">
        <v>10</v>
      </c>
    </row>
    <row r="306" spans="1:34" x14ac:dyDescent="0.25">
      <c r="A306" s="3" t="s">
        <v>243</v>
      </c>
      <c r="B306" s="3" t="s">
        <v>1379</v>
      </c>
      <c r="C306" s="5">
        <v>20</v>
      </c>
      <c r="D306" s="3">
        <v>17</v>
      </c>
      <c r="E306" s="3">
        <v>17</v>
      </c>
      <c r="F306" s="3">
        <v>20</v>
      </c>
      <c r="G306" s="3">
        <v>17</v>
      </c>
      <c r="H306" s="3">
        <v>20</v>
      </c>
      <c r="I306" s="5" t="s">
        <v>443</v>
      </c>
      <c r="J306" s="3" t="s">
        <v>443</v>
      </c>
      <c r="K306" s="3" t="s">
        <v>443</v>
      </c>
      <c r="L306" s="5" t="s">
        <v>443</v>
      </c>
      <c r="M306" s="3" t="s">
        <v>443</v>
      </c>
      <c r="N306" s="3" t="s">
        <v>443</v>
      </c>
      <c r="O306" s="5" t="s">
        <v>443</v>
      </c>
      <c r="P306" s="3" t="s">
        <v>443</v>
      </c>
      <c r="Q306" s="3" t="s">
        <v>443</v>
      </c>
      <c r="R306" s="5" t="s">
        <v>443</v>
      </c>
      <c r="S306" s="3" t="s">
        <v>443</v>
      </c>
      <c r="T306" s="3" t="s">
        <v>443</v>
      </c>
      <c r="U306" s="5" t="s">
        <v>443</v>
      </c>
      <c r="V306" s="3" t="s">
        <v>443</v>
      </c>
      <c r="W306" s="3" t="s">
        <v>443</v>
      </c>
      <c r="X306" s="5" t="s">
        <v>443</v>
      </c>
      <c r="Y306" s="3" t="s">
        <v>443</v>
      </c>
      <c r="Z306" s="3" t="s">
        <v>443</v>
      </c>
      <c r="AA306" s="5" t="s">
        <v>443</v>
      </c>
      <c r="AB306" s="3" t="s">
        <v>443</v>
      </c>
      <c r="AC306" s="3" t="s">
        <v>443</v>
      </c>
      <c r="AD306" s="30">
        <v>17</v>
      </c>
      <c r="AE306" s="3">
        <v>20</v>
      </c>
      <c r="AF306" s="3">
        <v>17</v>
      </c>
      <c r="AG306" s="3">
        <v>20</v>
      </c>
      <c r="AH306" s="4" t="s">
        <v>653</v>
      </c>
    </row>
    <row r="307" spans="1:34" x14ac:dyDescent="0.25">
      <c r="A307" s="3" t="s">
        <v>244</v>
      </c>
      <c r="B307" s="3" t="s">
        <v>1379</v>
      </c>
      <c r="C307" s="5">
        <v>2</v>
      </c>
      <c r="D307" s="3">
        <v>2</v>
      </c>
      <c r="E307" s="3">
        <v>2</v>
      </c>
      <c r="F307" s="3">
        <v>14.3</v>
      </c>
      <c r="G307" s="3">
        <v>11</v>
      </c>
      <c r="H307" s="3">
        <v>14.3</v>
      </c>
      <c r="I307" s="5">
        <v>3</v>
      </c>
      <c r="J307" s="3">
        <v>30</v>
      </c>
      <c r="K307" s="3" t="s">
        <v>624</v>
      </c>
      <c r="L307" s="5" t="s">
        <v>443</v>
      </c>
      <c r="M307" s="3" t="s">
        <v>443</v>
      </c>
      <c r="N307" s="3" t="s">
        <v>443</v>
      </c>
      <c r="O307" s="5">
        <v>0</v>
      </c>
      <c r="P307" s="3">
        <v>40</v>
      </c>
      <c r="Q307" s="3" t="s">
        <v>630</v>
      </c>
      <c r="R307" s="5">
        <v>3</v>
      </c>
      <c r="S307" s="3">
        <v>30</v>
      </c>
      <c r="T307" s="3" t="s">
        <v>631</v>
      </c>
      <c r="U307" s="5" t="s">
        <v>443</v>
      </c>
      <c r="V307" s="3" t="s">
        <v>443</v>
      </c>
      <c r="W307" s="3" t="s">
        <v>443</v>
      </c>
      <c r="X307" s="5" t="s">
        <v>443</v>
      </c>
      <c r="Y307" s="3" t="s">
        <v>443</v>
      </c>
      <c r="Z307" s="3" t="s">
        <v>443</v>
      </c>
      <c r="AA307" s="5" t="s">
        <v>443</v>
      </c>
      <c r="AB307" s="3" t="s">
        <v>443</v>
      </c>
      <c r="AC307" s="3" t="s">
        <v>443</v>
      </c>
      <c r="AD307" s="30">
        <v>0</v>
      </c>
      <c r="AE307" s="3">
        <v>40</v>
      </c>
      <c r="AF307" s="3">
        <v>2</v>
      </c>
      <c r="AG307" s="3">
        <v>30</v>
      </c>
    </row>
    <row r="308" spans="1:34" x14ac:dyDescent="0.25">
      <c r="A308" s="3" t="s">
        <v>245</v>
      </c>
      <c r="B308" s="3" t="s">
        <v>1379</v>
      </c>
      <c r="C308" s="5">
        <v>1</v>
      </c>
      <c r="D308" s="3">
        <v>0</v>
      </c>
      <c r="E308" s="3">
        <v>0</v>
      </c>
      <c r="F308" s="3">
        <v>56.5</v>
      </c>
      <c r="G308" s="3">
        <v>66</v>
      </c>
      <c r="H308" s="3">
        <v>66</v>
      </c>
      <c r="I308" s="5">
        <v>0</v>
      </c>
      <c r="J308" s="3">
        <v>50</v>
      </c>
      <c r="K308" s="3" t="s">
        <v>624</v>
      </c>
      <c r="L308" s="5" t="s">
        <v>443</v>
      </c>
      <c r="M308" s="3" t="s">
        <v>443</v>
      </c>
      <c r="N308" s="3" t="s">
        <v>443</v>
      </c>
      <c r="O308" s="5">
        <v>6</v>
      </c>
      <c r="P308" s="3">
        <v>30</v>
      </c>
      <c r="Q308" s="3" t="s">
        <v>630</v>
      </c>
      <c r="R308" s="5">
        <v>1</v>
      </c>
      <c r="S308" s="3">
        <v>50</v>
      </c>
      <c r="T308" s="3" t="s">
        <v>631</v>
      </c>
      <c r="U308" s="5" t="s">
        <v>443</v>
      </c>
      <c r="V308" s="3" t="s">
        <v>443</v>
      </c>
      <c r="W308" s="3" t="s">
        <v>443</v>
      </c>
      <c r="X308" s="5" t="s">
        <v>443</v>
      </c>
      <c r="Y308" s="3" t="s">
        <v>443</v>
      </c>
      <c r="Z308" s="3" t="s">
        <v>443</v>
      </c>
      <c r="AA308" s="5" t="s">
        <v>443</v>
      </c>
      <c r="AB308" s="3" t="s">
        <v>443</v>
      </c>
      <c r="AC308" s="3" t="s">
        <v>443</v>
      </c>
      <c r="AD308" s="30">
        <v>0</v>
      </c>
      <c r="AE308" s="3">
        <v>66</v>
      </c>
      <c r="AF308" s="3">
        <v>0</v>
      </c>
      <c r="AG308" s="3">
        <v>50</v>
      </c>
    </row>
    <row r="309" spans="1:34" x14ac:dyDescent="0.25">
      <c r="A309" s="3" t="s">
        <v>246</v>
      </c>
      <c r="B309" s="3" t="s">
        <v>1379</v>
      </c>
      <c r="C309" s="5">
        <v>0</v>
      </c>
      <c r="D309" s="3">
        <v>0</v>
      </c>
      <c r="E309" s="3">
        <v>0</v>
      </c>
      <c r="F309" s="3">
        <v>46.5</v>
      </c>
      <c r="G309" s="3">
        <v>47</v>
      </c>
      <c r="H309" s="3">
        <v>47</v>
      </c>
      <c r="I309" s="5" t="s">
        <v>443</v>
      </c>
      <c r="J309" s="3" t="s">
        <v>443</v>
      </c>
      <c r="K309" s="3" t="s">
        <v>443</v>
      </c>
      <c r="L309" s="5" t="s">
        <v>443</v>
      </c>
      <c r="M309" s="3" t="s">
        <v>443</v>
      </c>
      <c r="N309" s="3" t="s">
        <v>443</v>
      </c>
      <c r="O309" s="5" t="s">
        <v>443</v>
      </c>
      <c r="P309" s="3" t="s">
        <v>443</v>
      </c>
      <c r="Q309" s="3" t="s">
        <v>443</v>
      </c>
      <c r="R309" s="5" t="s">
        <v>443</v>
      </c>
      <c r="S309" s="3" t="s">
        <v>443</v>
      </c>
      <c r="T309" s="3" t="s">
        <v>443</v>
      </c>
      <c r="U309" s="5" t="s">
        <v>443</v>
      </c>
      <c r="V309" s="3" t="s">
        <v>443</v>
      </c>
      <c r="W309" s="3" t="s">
        <v>443</v>
      </c>
      <c r="X309" s="5" t="s">
        <v>443</v>
      </c>
      <c r="Y309" s="3" t="s">
        <v>443</v>
      </c>
      <c r="Z309" s="3" t="s">
        <v>443</v>
      </c>
      <c r="AA309" s="5" t="s">
        <v>443</v>
      </c>
      <c r="AB309" s="3" t="s">
        <v>443</v>
      </c>
      <c r="AC309" s="3" t="s">
        <v>443</v>
      </c>
      <c r="AD309" s="30">
        <v>0</v>
      </c>
      <c r="AE309" s="3">
        <v>47</v>
      </c>
      <c r="AF309" s="3">
        <v>0</v>
      </c>
      <c r="AG309" s="3">
        <v>47</v>
      </c>
      <c r="AH309" s="4" t="s">
        <v>653</v>
      </c>
    </row>
    <row r="310" spans="1:34" x14ac:dyDescent="0.25">
      <c r="A310" s="3" t="s">
        <v>247</v>
      </c>
      <c r="B310" s="3" t="s">
        <v>1386</v>
      </c>
      <c r="C310" s="5">
        <v>2</v>
      </c>
      <c r="D310" s="3">
        <v>2</v>
      </c>
      <c r="E310" s="3">
        <v>2</v>
      </c>
      <c r="F310" s="3">
        <v>40</v>
      </c>
      <c r="G310" s="3">
        <v>15</v>
      </c>
      <c r="H310" s="3">
        <v>40</v>
      </c>
      <c r="I310" s="5">
        <v>2</v>
      </c>
      <c r="J310" s="3">
        <v>40</v>
      </c>
      <c r="K310" s="3" t="s">
        <v>624</v>
      </c>
      <c r="L310" s="5" t="s">
        <v>443</v>
      </c>
      <c r="M310" s="3" t="s">
        <v>443</v>
      </c>
      <c r="N310" s="3" t="s">
        <v>443</v>
      </c>
      <c r="O310" s="5">
        <v>0</v>
      </c>
      <c r="P310" s="3">
        <v>30</v>
      </c>
      <c r="Q310" s="3" t="s">
        <v>630</v>
      </c>
      <c r="R310" s="5">
        <v>2</v>
      </c>
      <c r="S310" s="3">
        <v>40</v>
      </c>
      <c r="T310" s="3" t="s">
        <v>631</v>
      </c>
      <c r="U310" s="5" t="s">
        <v>443</v>
      </c>
      <c r="V310" s="3" t="s">
        <v>443</v>
      </c>
      <c r="W310" s="3" t="s">
        <v>443</v>
      </c>
      <c r="X310" s="5" t="s">
        <v>443</v>
      </c>
      <c r="Y310" s="3" t="s">
        <v>443</v>
      </c>
      <c r="Z310" s="3" t="s">
        <v>443</v>
      </c>
      <c r="AA310" s="5" t="s">
        <v>443</v>
      </c>
      <c r="AB310" s="3" t="s">
        <v>443</v>
      </c>
      <c r="AC310" s="3" t="s">
        <v>443</v>
      </c>
      <c r="AD310" s="30">
        <v>0</v>
      </c>
      <c r="AE310" s="3">
        <v>40</v>
      </c>
      <c r="AF310" s="3">
        <v>2</v>
      </c>
      <c r="AG310" s="3">
        <v>40</v>
      </c>
    </row>
    <row r="311" spans="1:34" x14ac:dyDescent="0.25">
      <c r="A311" s="3" t="s">
        <v>248</v>
      </c>
      <c r="B311" s="3" t="s">
        <v>1386</v>
      </c>
      <c r="C311" s="5">
        <v>1</v>
      </c>
      <c r="D311" s="3">
        <v>0</v>
      </c>
      <c r="E311" s="3">
        <v>0</v>
      </c>
      <c r="F311" s="3" t="s">
        <v>547</v>
      </c>
      <c r="G311" s="3">
        <v>70</v>
      </c>
      <c r="H311" s="3">
        <v>70</v>
      </c>
      <c r="I311" s="5" t="s">
        <v>443</v>
      </c>
      <c r="J311" s="3" t="s">
        <v>443</v>
      </c>
      <c r="K311" s="3" t="s">
        <v>443</v>
      </c>
      <c r="L311" s="5" t="s">
        <v>443</v>
      </c>
      <c r="M311" s="3" t="s">
        <v>443</v>
      </c>
      <c r="N311" s="3" t="s">
        <v>443</v>
      </c>
      <c r="O311" s="5">
        <v>0</v>
      </c>
      <c r="P311" s="3">
        <v>50</v>
      </c>
      <c r="Q311" s="3" t="s">
        <v>630</v>
      </c>
      <c r="R311" s="5" t="s">
        <v>443</v>
      </c>
      <c r="S311" s="3" t="s">
        <v>443</v>
      </c>
      <c r="T311" s="3" t="s">
        <v>443</v>
      </c>
      <c r="U311" s="5" t="s">
        <v>443</v>
      </c>
      <c r="V311" s="3" t="s">
        <v>443</v>
      </c>
      <c r="W311" s="3" t="s">
        <v>443</v>
      </c>
      <c r="X311" s="5" t="s">
        <v>443</v>
      </c>
      <c r="Y311" s="3" t="s">
        <v>443</v>
      </c>
      <c r="Z311" s="3" t="s">
        <v>443</v>
      </c>
      <c r="AA311" s="5" t="s">
        <v>443</v>
      </c>
      <c r="AB311" s="3" t="s">
        <v>443</v>
      </c>
      <c r="AC311" s="3" t="s">
        <v>443</v>
      </c>
      <c r="AD311" s="30">
        <v>0</v>
      </c>
      <c r="AE311" s="3">
        <v>70</v>
      </c>
      <c r="AF311" s="3">
        <v>0</v>
      </c>
      <c r="AG311" s="3">
        <v>70</v>
      </c>
      <c r="AH311" s="4" t="s">
        <v>653</v>
      </c>
    </row>
    <row r="312" spans="1:34" x14ac:dyDescent="0.25">
      <c r="A312" s="3" t="s">
        <v>249</v>
      </c>
      <c r="B312" s="3" t="s">
        <v>1383</v>
      </c>
      <c r="C312" s="5">
        <v>85.34</v>
      </c>
      <c r="D312" s="3">
        <v>146</v>
      </c>
      <c r="E312" s="3">
        <v>85.34</v>
      </c>
      <c r="F312" s="3">
        <v>161</v>
      </c>
      <c r="G312" s="3">
        <v>161</v>
      </c>
      <c r="H312" s="3">
        <v>161</v>
      </c>
      <c r="I312" s="5">
        <v>50</v>
      </c>
      <c r="J312" s="3">
        <v>183</v>
      </c>
      <c r="K312" s="3" t="s">
        <v>624</v>
      </c>
      <c r="L312" s="5">
        <v>110</v>
      </c>
      <c r="M312" s="3">
        <v>183</v>
      </c>
      <c r="N312" s="3" t="s">
        <v>629</v>
      </c>
      <c r="O312" s="5">
        <v>0</v>
      </c>
      <c r="P312" s="3">
        <v>50</v>
      </c>
      <c r="Q312" s="3" t="s">
        <v>630</v>
      </c>
      <c r="R312" s="5">
        <v>50</v>
      </c>
      <c r="S312" s="3">
        <v>183</v>
      </c>
      <c r="T312" s="3" t="s">
        <v>631</v>
      </c>
      <c r="U312" s="5" t="s">
        <v>443</v>
      </c>
      <c r="V312" s="3" t="s">
        <v>443</v>
      </c>
      <c r="W312" s="3" t="s">
        <v>443</v>
      </c>
      <c r="X312" s="5">
        <v>146</v>
      </c>
      <c r="Y312" s="3">
        <v>161</v>
      </c>
      <c r="Z312" s="3" t="s">
        <v>634</v>
      </c>
      <c r="AA312" s="5" t="s">
        <v>443</v>
      </c>
      <c r="AB312" s="3" t="s">
        <v>443</v>
      </c>
      <c r="AC312" s="3" t="s">
        <v>443</v>
      </c>
      <c r="AD312" s="30">
        <v>0</v>
      </c>
      <c r="AE312" s="3">
        <v>183</v>
      </c>
      <c r="AF312" s="3">
        <v>50</v>
      </c>
      <c r="AG312" s="3">
        <v>183</v>
      </c>
    </row>
    <row r="313" spans="1:34" x14ac:dyDescent="0.25">
      <c r="A313" s="3" t="s">
        <v>250</v>
      </c>
      <c r="B313" s="3" t="s">
        <v>1379</v>
      </c>
      <c r="C313" s="5">
        <v>0.91500000000000004</v>
      </c>
      <c r="D313" s="3">
        <v>21</v>
      </c>
      <c r="E313" s="3">
        <v>0.91500000000000004</v>
      </c>
      <c r="F313" s="3">
        <v>31.5</v>
      </c>
      <c r="G313" s="3">
        <v>35</v>
      </c>
      <c r="H313" s="3">
        <v>35</v>
      </c>
      <c r="I313" s="5">
        <v>20</v>
      </c>
      <c r="J313" s="3">
        <v>40</v>
      </c>
      <c r="K313" s="3" t="s">
        <v>624</v>
      </c>
      <c r="L313" s="5" t="s">
        <v>443</v>
      </c>
      <c r="M313" s="3" t="s">
        <v>443</v>
      </c>
      <c r="N313" s="3" t="s">
        <v>443</v>
      </c>
      <c r="O313" s="5" t="s">
        <v>443</v>
      </c>
      <c r="P313" s="3" t="s">
        <v>443</v>
      </c>
      <c r="Q313" s="3" t="s">
        <v>443</v>
      </c>
      <c r="R313" s="5">
        <v>20</v>
      </c>
      <c r="S313" s="3">
        <v>40</v>
      </c>
      <c r="T313" s="3" t="s">
        <v>631</v>
      </c>
      <c r="U313" s="5" t="s">
        <v>443</v>
      </c>
      <c r="V313" s="3" t="s">
        <v>443</v>
      </c>
      <c r="W313" s="3" t="s">
        <v>443</v>
      </c>
      <c r="X313" s="5" t="s">
        <v>443</v>
      </c>
      <c r="Y313" s="3" t="s">
        <v>443</v>
      </c>
      <c r="Z313" s="3" t="s">
        <v>443</v>
      </c>
      <c r="AA313" s="5" t="s">
        <v>443</v>
      </c>
      <c r="AB313" s="3" t="s">
        <v>443</v>
      </c>
      <c r="AC313" s="3" t="s">
        <v>443</v>
      </c>
      <c r="AD313" s="30">
        <v>0.91500000000000004</v>
      </c>
      <c r="AE313" s="3">
        <v>40</v>
      </c>
      <c r="AF313" s="3">
        <v>20</v>
      </c>
      <c r="AG313" s="3">
        <v>40</v>
      </c>
    </row>
    <row r="314" spans="1:34" x14ac:dyDescent="0.25">
      <c r="A314" s="3" t="s">
        <v>251</v>
      </c>
      <c r="B314" s="3" t="s">
        <v>1379</v>
      </c>
      <c r="C314" s="5">
        <v>0</v>
      </c>
      <c r="D314" s="3">
        <v>0</v>
      </c>
      <c r="E314" s="3">
        <v>0</v>
      </c>
      <c r="F314" s="3" t="s">
        <v>548</v>
      </c>
      <c r="G314" s="3" t="s">
        <v>549</v>
      </c>
      <c r="H314" s="3">
        <v>145.6</v>
      </c>
      <c r="I314" s="5">
        <v>1</v>
      </c>
      <c r="J314" s="3">
        <v>98</v>
      </c>
      <c r="K314" s="3" t="s">
        <v>624</v>
      </c>
      <c r="L314" s="5" t="s">
        <v>443</v>
      </c>
      <c r="M314" s="3" t="s">
        <v>443</v>
      </c>
      <c r="N314" s="3" t="s">
        <v>443</v>
      </c>
      <c r="O314" s="5">
        <v>0</v>
      </c>
      <c r="P314" s="3">
        <v>98</v>
      </c>
      <c r="Q314" s="3" t="s">
        <v>630</v>
      </c>
      <c r="R314" s="5">
        <v>5</v>
      </c>
      <c r="S314" s="3">
        <v>98</v>
      </c>
      <c r="T314" s="3" t="s">
        <v>631</v>
      </c>
      <c r="U314" s="5" t="s">
        <v>443</v>
      </c>
      <c r="V314" s="3" t="s">
        <v>443</v>
      </c>
      <c r="W314" s="3" t="s">
        <v>443</v>
      </c>
      <c r="X314" s="5" t="s">
        <v>443</v>
      </c>
      <c r="Y314" s="3" t="s">
        <v>443</v>
      </c>
      <c r="Z314" s="3" t="s">
        <v>443</v>
      </c>
      <c r="AA314" s="5" t="s">
        <v>443</v>
      </c>
      <c r="AB314" s="3" t="s">
        <v>443</v>
      </c>
      <c r="AC314" s="3" t="s">
        <v>443</v>
      </c>
      <c r="AD314" s="30">
        <v>0</v>
      </c>
      <c r="AE314" s="3">
        <v>145.6</v>
      </c>
      <c r="AF314" s="3">
        <v>0</v>
      </c>
      <c r="AG314" s="3">
        <v>98</v>
      </c>
    </row>
    <row r="315" spans="1:34" x14ac:dyDescent="0.25">
      <c r="A315" s="3" t="s">
        <v>252</v>
      </c>
      <c r="B315" s="3" t="s">
        <v>1379</v>
      </c>
      <c r="C315" s="5">
        <v>0</v>
      </c>
      <c r="D315" s="3">
        <v>4.8768000000000002</v>
      </c>
      <c r="E315" s="3">
        <v>0</v>
      </c>
      <c r="F315" s="3" t="s">
        <v>550</v>
      </c>
      <c r="G315" s="3" t="s">
        <v>551</v>
      </c>
      <c r="H315" s="3">
        <v>114.5</v>
      </c>
      <c r="I315" s="5">
        <v>15</v>
      </c>
      <c r="J315" s="3">
        <v>40</v>
      </c>
      <c r="K315" s="3" t="s">
        <v>624</v>
      </c>
      <c r="L315" s="5" t="s">
        <v>443</v>
      </c>
      <c r="M315" s="3" t="s">
        <v>443</v>
      </c>
      <c r="N315" s="3" t="s">
        <v>443</v>
      </c>
      <c r="O315" s="5">
        <v>15</v>
      </c>
      <c r="P315" s="3">
        <v>95</v>
      </c>
      <c r="Q315" s="3" t="s">
        <v>630</v>
      </c>
      <c r="R315" s="5">
        <v>15</v>
      </c>
      <c r="S315" s="3">
        <v>30</v>
      </c>
      <c r="T315" s="3" t="s">
        <v>631</v>
      </c>
      <c r="U315" s="5" t="s">
        <v>443</v>
      </c>
      <c r="V315" s="3" t="s">
        <v>443</v>
      </c>
      <c r="W315" s="3" t="s">
        <v>443</v>
      </c>
      <c r="X315" s="5" t="s">
        <v>443</v>
      </c>
      <c r="Y315" s="3" t="s">
        <v>443</v>
      </c>
      <c r="Z315" s="3" t="s">
        <v>443</v>
      </c>
      <c r="AA315" s="5" t="s">
        <v>443</v>
      </c>
      <c r="AB315" s="3" t="s">
        <v>443</v>
      </c>
      <c r="AC315" s="3" t="s">
        <v>443</v>
      </c>
      <c r="AD315" s="30">
        <v>0</v>
      </c>
      <c r="AE315" s="3">
        <v>114.5</v>
      </c>
      <c r="AF315" s="3">
        <v>15</v>
      </c>
      <c r="AG315" s="3">
        <v>95</v>
      </c>
    </row>
    <row r="316" spans="1:34" x14ac:dyDescent="0.25">
      <c r="A316" s="3" t="s">
        <v>253</v>
      </c>
      <c r="B316" s="3" t="s">
        <v>1379</v>
      </c>
      <c r="C316" s="5">
        <v>4</v>
      </c>
      <c r="D316" s="3">
        <v>16</v>
      </c>
      <c r="E316" s="3">
        <v>4</v>
      </c>
      <c r="F316" s="3">
        <v>40</v>
      </c>
      <c r="G316" s="3">
        <v>18</v>
      </c>
      <c r="H316" s="3">
        <v>40</v>
      </c>
      <c r="I316" s="5">
        <v>1</v>
      </c>
      <c r="J316" s="3">
        <v>60</v>
      </c>
      <c r="K316" s="3" t="s">
        <v>624</v>
      </c>
      <c r="L316" s="5" t="s">
        <v>443</v>
      </c>
      <c r="M316" s="3" t="s">
        <v>443</v>
      </c>
      <c r="N316" s="3" t="s">
        <v>443</v>
      </c>
      <c r="O316" s="5">
        <v>1</v>
      </c>
      <c r="P316" s="3">
        <v>60</v>
      </c>
      <c r="Q316" s="3" t="s">
        <v>630</v>
      </c>
      <c r="R316" s="5">
        <v>1</v>
      </c>
      <c r="S316" s="3">
        <v>60</v>
      </c>
      <c r="T316" s="3" t="s">
        <v>631</v>
      </c>
      <c r="U316" s="5" t="s">
        <v>443</v>
      </c>
      <c r="V316" s="3" t="s">
        <v>443</v>
      </c>
      <c r="W316" s="3" t="s">
        <v>443</v>
      </c>
      <c r="X316" s="5" t="s">
        <v>443</v>
      </c>
      <c r="Y316" s="3" t="s">
        <v>443</v>
      </c>
      <c r="Z316" s="3" t="s">
        <v>443</v>
      </c>
      <c r="AA316" s="5" t="s">
        <v>443</v>
      </c>
      <c r="AB316" s="3" t="s">
        <v>443</v>
      </c>
      <c r="AC316" s="3" t="s">
        <v>443</v>
      </c>
      <c r="AD316" s="30">
        <v>1</v>
      </c>
      <c r="AE316" s="3">
        <v>60</v>
      </c>
      <c r="AF316" s="3">
        <v>1</v>
      </c>
      <c r="AG316" s="3">
        <v>60</v>
      </c>
      <c r="AH316" s="4" t="s">
        <v>653</v>
      </c>
    </row>
    <row r="317" spans="1:34" x14ac:dyDescent="0.25">
      <c r="A317" s="3" t="s">
        <v>254</v>
      </c>
      <c r="B317" s="3" t="s">
        <v>1384</v>
      </c>
      <c r="C317" s="5">
        <v>0</v>
      </c>
      <c r="D317" s="3">
        <v>3.5</v>
      </c>
      <c r="E317" s="3">
        <v>0</v>
      </c>
      <c r="F317" s="3" t="s">
        <v>552</v>
      </c>
      <c r="G317" s="3" t="s">
        <v>552</v>
      </c>
      <c r="H317" s="3">
        <v>1220</v>
      </c>
      <c r="I317" s="5">
        <v>37</v>
      </c>
      <c r="J317" s="3">
        <v>1220</v>
      </c>
      <c r="K317" s="3" t="s">
        <v>624</v>
      </c>
      <c r="L317" s="5">
        <v>37</v>
      </c>
      <c r="M317" s="3">
        <v>1220</v>
      </c>
      <c r="N317" s="3" t="s">
        <v>629</v>
      </c>
      <c r="O317" s="5">
        <v>20</v>
      </c>
      <c r="P317" s="3">
        <v>1220</v>
      </c>
      <c r="Q317" s="3" t="s">
        <v>630</v>
      </c>
      <c r="R317" s="5" t="s">
        <v>443</v>
      </c>
      <c r="S317" s="3" t="s">
        <v>443</v>
      </c>
      <c r="T317" s="3" t="s">
        <v>443</v>
      </c>
      <c r="U317" s="5" t="s">
        <v>443</v>
      </c>
      <c r="V317" s="3" t="s">
        <v>443</v>
      </c>
      <c r="W317" s="3" t="s">
        <v>443</v>
      </c>
      <c r="X317" s="5">
        <v>48</v>
      </c>
      <c r="Y317" s="3">
        <v>981</v>
      </c>
      <c r="Z317" s="3" t="s">
        <v>634</v>
      </c>
      <c r="AA317" s="5" t="s">
        <v>443</v>
      </c>
      <c r="AB317" s="3" t="s">
        <v>443</v>
      </c>
      <c r="AC317" s="3" t="s">
        <v>443</v>
      </c>
      <c r="AD317" s="30">
        <v>0</v>
      </c>
      <c r="AE317" s="3">
        <v>1220</v>
      </c>
      <c r="AF317" s="3">
        <v>20</v>
      </c>
      <c r="AG317" s="3">
        <v>1220</v>
      </c>
    </row>
    <row r="318" spans="1:34" x14ac:dyDescent="0.25">
      <c r="A318" s="3" t="s">
        <v>255</v>
      </c>
      <c r="B318" s="3" t="s">
        <v>1383</v>
      </c>
      <c r="C318" s="5">
        <v>0</v>
      </c>
      <c r="D318" s="3">
        <v>1</v>
      </c>
      <c r="E318" s="3">
        <v>0</v>
      </c>
      <c r="F318" s="3">
        <v>1312.5</v>
      </c>
      <c r="G318" s="3">
        <v>1500</v>
      </c>
      <c r="H318" s="3">
        <v>1500</v>
      </c>
      <c r="I318" s="5">
        <v>5</v>
      </c>
      <c r="J318" s="3">
        <v>99</v>
      </c>
      <c r="K318" s="3" t="s">
        <v>624</v>
      </c>
      <c r="L318" s="5">
        <v>6</v>
      </c>
      <c r="M318" s="3">
        <v>333</v>
      </c>
      <c r="N318" s="3" t="s">
        <v>629</v>
      </c>
      <c r="O318" s="5" t="s">
        <v>443</v>
      </c>
      <c r="P318" s="3" t="s">
        <v>443</v>
      </c>
      <c r="Q318" s="3" t="s">
        <v>443</v>
      </c>
      <c r="R318" s="5">
        <v>5</v>
      </c>
      <c r="S318" s="3">
        <v>99</v>
      </c>
      <c r="T318" s="3" t="s">
        <v>631</v>
      </c>
      <c r="U318" s="5" t="s">
        <v>443</v>
      </c>
      <c r="V318" s="3" t="s">
        <v>443</v>
      </c>
      <c r="W318" s="3" t="s">
        <v>443</v>
      </c>
      <c r="X318" s="5">
        <v>49</v>
      </c>
      <c r="Y318" s="3">
        <v>1313</v>
      </c>
      <c r="Z318" s="3" t="s">
        <v>634</v>
      </c>
      <c r="AA318" s="5" t="s">
        <v>443</v>
      </c>
      <c r="AB318" s="3" t="s">
        <v>443</v>
      </c>
      <c r="AC318" s="3" t="s">
        <v>443</v>
      </c>
      <c r="AD318" s="30">
        <v>0</v>
      </c>
      <c r="AE318" s="3">
        <v>1500</v>
      </c>
      <c r="AF318" s="3">
        <v>5</v>
      </c>
      <c r="AG318" s="3">
        <v>1313</v>
      </c>
    </row>
    <row r="319" spans="1:34" x14ac:dyDescent="0.25">
      <c r="A319" s="3" t="s">
        <v>256</v>
      </c>
      <c r="B319" s="3" t="s">
        <v>1379</v>
      </c>
      <c r="C319" s="5">
        <v>0.61</v>
      </c>
      <c r="D319" s="3">
        <v>11.8872</v>
      </c>
      <c r="E319" s="3">
        <v>0.61</v>
      </c>
      <c r="F319" s="3">
        <v>97</v>
      </c>
      <c r="G319" s="3" t="s">
        <v>553</v>
      </c>
      <c r="H319" s="3">
        <v>97</v>
      </c>
      <c r="I319" s="5">
        <v>12</v>
      </c>
      <c r="J319" s="3">
        <v>30</v>
      </c>
      <c r="K319" s="3" t="s">
        <v>624</v>
      </c>
      <c r="L319" s="5" t="s">
        <v>443</v>
      </c>
      <c r="M319" s="3" t="s">
        <v>443</v>
      </c>
      <c r="N319" s="3" t="s">
        <v>443</v>
      </c>
      <c r="O319" s="5" t="s">
        <v>443</v>
      </c>
      <c r="P319" s="3" t="s">
        <v>443</v>
      </c>
      <c r="Q319" s="3" t="s">
        <v>443</v>
      </c>
      <c r="R319" s="5">
        <v>12</v>
      </c>
      <c r="S319" s="3">
        <v>30</v>
      </c>
      <c r="T319" s="3" t="s">
        <v>631</v>
      </c>
      <c r="U319" s="5" t="s">
        <v>443</v>
      </c>
      <c r="V319" s="3" t="s">
        <v>443</v>
      </c>
      <c r="W319" s="3" t="s">
        <v>443</v>
      </c>
      <c r="X319" s="5" t="s">
        <v>443</v>
      </c>
      <c r="Y319" s="3" t="s">
        <v>443</v>
      </c>
      <c r="Z319" s="3" t="s">
        <v>443</v>
      </c>
      <c r="AA319" s="5" t="s">
        <v>443</v>
      </c>
      <c r="AB319" s="3" t="s">
        <v>443</v>
      </c>
      <c r="AC319" s="3" t="s">
        <v>443</v>
      </c>
      <c r="AD319" s="30">
        <v>0.61</v>
      </c>
      <c r="AE319" s="3">
        <v>97</v>
      </c>
      <c r="AF319" s="3">
        <v>12</v>
      </c>
      <c r="AG319" s="3">
        <v>30</v>
      </c>
    </row>
    <row r="320" spans="1:34" x14ac:dyDescent="0.25">
      <c r="A320" s="3" t="s">
        <v>257</v>
      </c>
      <c r="B320" s="3" t="s">
        <v>1384</v>
      </c>
      <c r="C320" s="5">
        <v>11</v>
      </c>
      <c r="D320" s="3">
        <v>1</v>
      </c>
      <c r="E320" s="3">
        <v>1</v>
      </c>
      <c r="F320" s="3" t="s">
        <v>554</v>
      </c>
      <c r="G320" s="3">
        <v>2850</v>
      </c>
      <c r="H320" s="3">
        <v>3200</v>
      </c>
      <c r="I320" s="5" t="s">
        <v>443</v>
      </c>
      <c r="J320" s="3" t="s">
        <v>443</v>
      </c>
      <c r="K320" s="3" t="s">
        <v>443</v>
      </c>
      <c r="L320" s="5">
        <v>55</v>
      </c>
      <c r="M320" s="3">
        <v>1950</v>
      </c>
      <c r="N320" s="3" t="s">
        <v>629</v>
      </c>
      <c r="O320" s="5">
        <v>15</v>
      </c>
      <c r="P320" s="3">
        <v>3000</v>
      </c>
      <c r="Q320" s="3" t="s">
        <v>630</v>
      </c>
      <c r="R320" s="5" t="s">
        <v>443</v>
      </c>
      <c r="S320" s="3" t="s">
        <v>443</v>
      </c>
      <c r="T320" s="3" t="s">
        <v>443</v>
      </c>
      <c r="U320" s="5">
        <v>304</v>
      </c>
      <c r="V320" s="3">
        <v>1420</v>
      </c>
      <c r="W320" s="3" t="s">
        <v>633</v>
      </c>
      <c r="X320" s="5">
        <v>84</v>
      </c>
      <c r="Y320" s="3">
        <v>2021</v>
      </c>
      <c r="Z320" s="3" t="s">
        <v>634</v>
      </c>
      <c r="AA320" s="5">
        <v>200</v>
      </c>
      <c r="AB320" s="3">
        <v>1710</v>
      </c>
      <c r="AC320" s="3" t="s">
        <v>636</v>
      </c>
      <c r="AD320" s="30">
        <v>1</v>
      </c>
      <c r="AE320" s="3">
        <v>3200</v>
      </c>
      <c r="AF320" s="3">
        <v>15</v>
      </c>
      <c r="AG320" s="3">
        <v>3000</v>
      </c>
    </row>
    <row r="321" spans="1:34" x14ac:dyDescent="0.25">
      <c r="A321" s="3" t="s">
        <v>258</v>
      </c>
      <c r="B321" s="3" t="s">
        <v>1379</v>
      </c>
      <c r="C321" s="5">
        <v>0</v>
      </c>
      <c r="D321" s="3">
        <v>0</v>
      </c>
      <c r="E321" s="3">
        <v>0</v>
      </c>
      <c r="F321" s="3" t="s">
        <v>555</v>
      </c>
      <c r="G321" s="3">
        <v>97</v>
      </c>
      <c r="H321" s="3">
        <v>97</v>
      </c>
      <c r="I321" s="5">
        <v>0</v>
      </c>
      <c r="J321" s="3">
        <v>65</v>
      </c>
      <c r="K321" s="3" t="s">
        <v>624</v>
      </c>
      <c r="L321" s="5" t="s">
        <v>443</v>
      </c>
      <c r="M321" s="3" t="s">
        <v>443</v>
      </c>
      <c r="N321" s="3" t="s">
        <v>443</v>
      </c>
      <c r="O321" s="5">
        <v>0</v>
      </c>
      <c r="P321" s="3">
        <v>65</v>
      </c>
      <c r="Q321" s="3" t="s">
        <v>630</v>
      </c>
      <c r="R321" s="5">
        <v>1</v>
      </c>
      <c r="S321" s="3">
        <v>65</v>
      </c>
      <c r="T321" s="3" t="s">
        <v>631</v>
      </c>
      <c r="U321" s="5" t="s">
        <v>443</v>
      </c>
      <c r="V321" s="3" t="s">
        <v>443</v>
      </c>
      <c r="W321" s="3" t="s">
        <v>443</v>
      </c>
      <c r="X321" s="5" t="s">
        <v>443</v>
      </c>
      <c r="Y321" s="3" t="s">
        <v>443</v>
      </c>
      <c r="Z321" s="3" t="s">
        <v>443</v>
      </c>
      <c r="AA321" s="5" t="s">
        <v>443</v>
      </c>
      <c r="AB321" s="3" t="s">
        <v>443</v>
      </c>
      <c r="AC321" s="3" t="s">
        <v>443</v>
      </c>
      <c r="AD321" s="30">
        <v>0</v>
      </c>
      <c r="AE321" s="3">
        <v>97</v>
      </c>
      <c r="AF321" s="3">
        <v>0</v>
      </c>
      <c r="AG321" s="3">
        <v>65</v>
      </c>
    </row>
    <row r="322" spans="1:34" x14ac:dyDescent="0.25">
      <c r="A322" s="3" t="s">
        <v>259</v>
      </c>
      <c r="B322" s="3" t="s">
        <v>1379</v>
      </c>
      <c r="C322" s="5">
        <v>0</v>
      </c>
      <c r="D322" s="3">
        <v>5.4863999999999997</v>
      </c>
      <c r="E322" s="3">
        <v>0</v>
      </c>
      <c r="F322" s="3">
        <v>32.5</v>
      </c>
      <c r="G322" s="3">
        <v>26.517600000000002</v>
      </c>
      <c r="H322" s="3">
        <v>32.5</v>
      </c>
      <c r="I322" s="5" t="s">
        <v>443</v>
      </c>
      <c r="J322" s="3" t="s">
        <v>443</v>
      </c>
      <c r="K322" s="3" t="s">
        <v>443</v>
      </c>
      <c r="L322" s="5" t="s">
        <v>443</v>
      </c>
      <c r="M322" s="3" t="s">
        <v>443</v>
      </c>
      <c r="N322" s="3" t="s">
        <v>443</v>
      </c>
      <c r="O322" s="5" t="s">
        <v>443</v>
      </c>
      <c r="P322" s="3" t="s">
        <v>443</v>
      </c>
      <c r="Q322" s="3" t="s">
        <v>443</v>
      </c>
      <c r="R322" s="5" t="s">
        <v>443</v>
      </c>
      <c r="S322" s="3" t="s">
        <v>443</v>
      </c>
      <c r="T322" s="3" t="s">
        <v>443</v>
      </c>
      <c r="U322" s="5" t="s">
        <v>443</v>
      </c>
      <c r="V322" s="3" t="s">
        <v>443</v>
      </c>
      <c r="W322" s="3" t="s">
        <v>443</v>
      </c>
      <c r="X322" s="5" t="s">
        <v>443</v>
      </c>
      <c r="Y322" s="3" t="s">
        <v>443</v>
      </c>
      <c r="Z322" s="3" t="s">
        <v>443</v>
      </c>
      <c r="AA322" s="5">
        <v>0</v>
      </c>
      <c r="AB322" s="3">
        <v>20</v>
      </c>
      <c r="AC322" s="3" t="s">
        <v>641</v>
      </c>
      <c r="AD322" s="30">
        <v>0</v>
      </c>
      <c r="AE322" s="3">
        <v>32.5</v>
      </c>
      <c r="AF322" s="3">
        <v>0</v>
      </c>
      <c r="AG322" s="3">
        <v>32.5</v>
      </c>
      <c r="AH322" s="4" t="s">
        <v>653</v>
      </c>
    </row>
    <row r="323" spans="1:34" x14ac:dyDescent="0.25">
      <c r="A323" s="3" t="s">
        <v>260</v>
      </c>
      <c r="B323" s="3" t="s">
        <v>1379</v>
      </c>
      <c r="C323" s="5">
        <v>0</v>
      </c>
      <c r="D323" s="3">
        <v>0</v>
      </c>
      <c r="E323" s="3">
        <v>0</v>
      </c>
      <c r="F323" s="3" t="s">
        <v>556</v>
      </c>
      <c r="G323" s="3">
        <v>110</v>
      </c>
      <c r="H323" s="3">
        <v>110</v>
      </c>
      <c r="I323" s="5">
        <v>0</v>
      </c>
      <c r="J323" s="3">
        <v>80</v>
      </c>
      <c r="K323" s="3" t="s">
        <v>624</v>
      </c>
      <c r="L323" s="5" t="s">
        <v>443</v>
      </c>
      <c r="M323" s="3" t="s">
        <v>443</v>
      </c>
      <c r="N323" s="3" t="s">
        <v>443</v>
      </c>
      <c r="O323" s="5">
        <v>0</v>
      </c>
      <c r="P323" s="3">
        <v>75</v>
      </c>
      <c r="Q323" s="3" t="s">
        <v>630</v>
      </c>
      <c r="R323" s="5">
        <v>0.5</v>
      </c>
      <c r="S323" s="3">
        <v>80</v>
      </c>
      <c r="T323" s="3" t="s">
        <v>631</v>
      </c>
      <c r="U323" s="5" t="s">
        <v>443</v>
      </c>
      <c r="V323" s="3" t="s">
        <v>443</v>
      </c>
      <c r="W323" s="3" t="s">
        <v>443</v>
      </c>
      <c r="X323" s="5" t="s">
        <v>443</v>
      </c>
      <c r="Y323" s="3" t="s">
        <v>443</v>
      </c>
      <c r="Z323" s="3" t="s">
        <v>443</v>
      </c>
      <c r="AA323" s="5" t="s">
        <v>443</v>
      </c>
      <c r="AB323" s="3" t="s">
        <v>443</v>
      </c>
      <c r="AC323" s="3" t="s">
        <v>443</v>
      </c>
      <c r="AD323" s="30">
        <v>0</v>
      </c>
      <c r="AE323" s="3">
        <v>110</v>
      </c>
      <c r="AF323" s="3">
        <v>0</v>
      </c>
      <c r="AG323" s="3">
        <v>80</v>
      </c>
    </row>
    <row r="324" spans="1:34" x14ac:dyDescent="0.25">
      <c r="A324" s="3" t="s">
        <v>261</v>
      </c>
      <c r="B324" s="3" t="s">
        <v>1379</v>
      </c>
      <c r="C324" s="5">
        <v>1</v>
      </c>
      <c r="D324" s="3">
        <v>0</v>
      </c>
      <c r="E324" s="3">
        <v>0</v>
      </c>
      <c r="F324" s="3">
        <v>65</v>
      </c>
      <c r="G324" s="3">
        <v>66</v>
      </c>
      <c r="H324" s="3">
        <v>66</v>
      </c>
      <c r="I324" s="5">
        <v>0</v>
      </c>
      <c r="J324" s="3">
        <v>50</v>
      </c>
      <c r="K324" s="3" t="s">
        <v>624</v>
      </c>
      <c r="L324" s="5" t="s">
        <v>443</v>
      </c>
      <c r="M324" s="3" t="s">
        <v>443</v>
      </c>
      <c r="N324" s="3" t="s">
        <v>443</v>
      </c>
      <c r="O324" s="5">
        <v>0</v>
      </c>
      <c r="P324" s="3">
        <v>40</v>
      </c>
      <c r="Q324" s="3" t="s">
        <v>630</v>
      </c>
      <c r="R324" s="5">
        <v>0</v>
      </c>
      <c r="S324" s="3">
        <v>50</v>
      </c>
      <c r="T324" s="3" t="s">
        <v>631</v>
      </c>
      <c r="U324" s="5" t="s">
        <v>443</v>
      </c>
      <c r="V324" s="3" t="s">
        <v>443</v>
      </c>
      <c r="W324" s="3" t="s">
        <v>443</v>
      </c>
      <c r="X324" s="5" t="s">
        <v>443</v>
      </c>
      <c r="Y324" s="3" t="s">
        <v>443</v>
      </c>
      <c r="Z324" s="3" t="s">
        <v>443</v>
      </c>
      <c r="AA324" s="5" t="s">
        <v>443</v>
      </c>
      <c r="AB324" s="3" t="s">
        <v>443</v>
      </c>
      <c r="AC324" s="3" t="s">
        <v>443</v>
      </c>
      <c r="AD324" s="30">
        <v>0</v>
      </c>
      <c r="AE324" s="3">
        <v>66</v>
      </c>
      <c r="AF324" s="3">
        <v>0</v>
      </c>
      <c r="AG324" s="3">
        <v>50</v>
      </c>
    </row>
    <row r="325" spans="1:34" x14ac:dyDescent="0.25">
      <c r="A325" s="3" t="s">
        <v>263</v>
      </c>
      <c r="B325" s="3" t="s">
        <v>1379</v>
      </c>
      <c r="C325" s="5">
        <v>1.5</v>
      </c>
      <c r="D325" s="3">
        <v>0</v>
      </c>
      <c r="E325" s="3">
        <v>0</v>
      </c>
      <c r="F325" s="3">
        <v>21</v>
      </c>
      <c r="G325" s="3">
        <v>15</v>
      </c>
      <c r="H325" s="3">
        <v>21</v>
      </c>
      <c r="I325" s="5">
        <v>1</v>
      </c>
      <c r="J325" s="3">
        <v>40</v>
      </c>
      <c r="K325" s="3" t="s">
        <v>624</v>
      </c>
      <c r="L325" s="5" t="s">
        <v>443</v>
      </c>
      <c r="M325" s="3" t="s">
        <v>443</v>
      </c>
      <c r="N325" s="3" t="s">
        <v>443</v>
      </c>
      <c r="O325" s="5">
        <v>0</v>
      </c>
      <c r="P325" s="3">
        <v>40</v>
      </c>
      <c r="Q325" s="3" t="s">
        <v>630</v>
      </c>
      <c r="R325" s="5">
        <v>1</v>
      </c>
      <c r="S325" s="3">
        <v>40</v>
      </c>
      <c r="T325" s="3" t="s">
        <v>631</v>
      </c>
      <c r="U325" s="5" t="s">
        <v>443</v>
      </c>
      <c r="V325" s="3" t="s">
        <v>443</v>
      </c>
      <c r="W325" s="3" t="s">
        <v>443</v>
      </c>
      <c r="X325" s="5" t="s">
        <v>443</v>
      </c>
      <c r="Y325" s="3" t="s">
        <v>443</v>
      </c>
      <c r="Z325" s="3" t="s">
        <v>443</v>
      </c>
      <c r="AA325" s="5" t="s">
        <v>443</v>
      </c>
      <c r="AB325" s="3" t="s">
        <v>443</v>
      </c>
      <c r="AC325" s="3" t="s">
        <v>443</v>
      </c>
      <c r="AD325" s="30">
        <v>0</v>
      </c>
      <c r="AE325" s="3">
        <v>40</v>
      </c>
      <c r="AF325" s="3">
        <v>0</v>
      </c>
      <c r="AG325" s="3">
        <v>40</v>
      </c>
      <c r="AH325" s="4" t="s">
        <v>653</v>
      </c>
    </row>
    <row r="326" spans="1:34" x14ac:dyDescent="0.25">
      <c r="A326" s="3" t="s">
        <v>264</v>
      </c>
      <c r="B326" s="3" t="s">
        <v>1379</v>
      </c>
      <c r="C326" s="5">
        <v>3</v>
      </c>
      <c r="D326" s="3">
        <v>3</v>
      </c>
      <c r="E326" s="3">
        <v>3</v>
      </c>
      <c r="F326" s="3">
        <v>22</v>
      </c>
      <c r="G326" s="3">
        <v>35</v>
      </c>
      <c r="H326" s="3">
        <v>35</v>
      </c>
      <c r="I326" s="5">
        <v>3</v>
      </c>
      <c r="J326" s="3">
        <v>20</v>
      </c>
      <c r="K326" s="3" t="s">
        <v>624</v>
      </c>
      <c r="L326" s="5" t="s">
        <v>443</v>
      </c>
      <c r="M326" s="3" t="s">
        <v>443</v>
      </c>
      <c r="N326" s="3" t="s">
        <v>443</v>
      </c>
      <c r="O326" s="5">
        <v>0</v>
      </c>
      <c r="P326" s="3">
        <v>30</v>
      </c>
      <c r="Q326" s="3" t="s">
        <v>630</v>
      </c>
      <c r="R326" s="5" t="s">
        <v>443</v>
      </c>
      <c r="S326" s="3" t="s">
        <v>443</v>
      </c>
      <c r="T326" s="3" t="s">
        <v>443</v>
      </c>
      <c r="U326" s="5" t="s">
        <v>443</v>
      </c>
      <c r="V326" s="3" t="s">
        <v>443</v>
      </c>
      <c r="W326" s="3" t="s">
        <v>443</v>
      </c>
      <c r="X326" s="5" t="s">
        <v>443</v>
      </c>
      <c r="Y326" s="3" t="s">
        <v>443</v>
      </c>
      <c r="Z326" s="3" t="s">
        <v>443</v>
      </c>
      <c r="AA326" s="5" t="s">
        <v>443</v>
      </c>
      <c r="AB326" s="3" t="s">
        <v>443</v>
      </c>
      <c r="AC326" s="3" t="s">
        <v>443</v>
      </c>
      <c r="AD326" s="30">
        <v>0</v>
      </c>
      <c r="AE326" s="3">
        <v>35</v>
      </c>
      <c r="AF326" s="3">
        <v>3</v>
      </c>
      <c r="AG326" s="3">
        <v>30</v>
      </c>
    </row>
    <row r="327" spans="1:34" x14ac:dyDescent="0.25">
      <c r="A327" s="3" t="s">
        <v>265</v>
      </c>
      <c r="B327" s="3" t="s">
        <v>1379</v>
      </c>
      <c r="C327" s="5">
        <v>1</v>
      </c>
      <c r="D327" s="3">
        <v>3</v>
      </c>
      <c r="E327" s="3">
        <v>1</v>
      </c>
      <c r="F327" s="3">
        <v>15</v>
      </c>
      <c r="G327" s="3">
        <v>17</v>
      </c>
      <c r="H327" s="3">
        <v>17</v>
      </c>
      <c r="I327" s="5">
        <v>1</v>
      </c>
      <c r="J327" s="3">
        <v>30</v>
      </c>
      <c r="K327" s="3" t="s">
        <v>624</v>
      </c>
      <c r="L327" s="5" t="s">
        <v>443</v>
      </c>
      <c r="M327" s="3" t="s">
        <v>443</v>
      </c>
      <c r="N327" s="3" t="s">
        <v>443</v>
      </c>
      <c r="O327" s="5">
        <v>0</v>
      </c>
      <c r="P327" s="3">
        <v>30</v>
      </c>
      <c r="Q327" s="3" t="s">
        <v>630</v>
      </c>
      <c r="R327" s="5">
        <v>1</v>
      </c>
      <c r="S327" s="3">
        <v>30</v>
      </c>
      <c r="T327" s="3" t="s">
        <v>631</v>
      </c>
      <c r="U327" s="5" t="s">
        <v>443</v>
      </c>
      <c r="V327" s="3" t="s">
        <v>443</v>
      </c>
      <c r="W327" s="3" t="s">
        <v>443</v>
      </c>
      <c r="X327" s="5" t="s">
        <v>443</v>
      </c>
      <c r="Y327" s="3" t="s">
        <v>443</v>
      </c>
      <c r="Z327" s="3" t="s">
        <v>443</v>
      </c>
      <c r="AA327" s="5" t="s">
        <v>443</v>
      </c>
      <c r="AB327" s="3" t="s">
        <v>443</v>
      </c>
      <c r="AC327" s="3" t="s">
        <v>443</v>
      </c>
      <c r="AD327" s="30">
        <v>0</v>
      </c>
      <c r="AE327" s="3">
        <v>30</v>
      </c>
      <c r="AF327" s="3">
        <v>1</v>
      </c>
      <c r="AG327" s="3">
        <v>30</v>
      </c>
    </row>
    <row r="328" spans="1:34" x14ac:dyDescent="0.25">
      <c r="A328" s="3" t="s">
        <v>266</v>
      </c>
      <c r="B328" s="3" t="s">
        <v>1379</v>
      </c>
      <c r="C328" s="5">
        <v>0</v>
      </c>
      <c r="D328" s="3">
        <v>0</v>
      </c>
      <c r="E328" s="3">
        <v>0</v>
      </c>
      <c r="F328" s="3">
        <v>40</v>
      </c>
      <c r="G328" s="3">
        <v>5</v>
      </c>
      <c r="H328" s="3">
        <v>40</v>
      </c>
      <c r="I328" s="5">
        <v>1</v>
      </c>
      <c r="J328" s="3">
        <v>30</v>
      </c>
      <c r="K328" s="3" t="s">
        <v>624</v>
      </c>
      <c r="L328" s="5" t="s">
        <v>443</v>
      </c>
      <c r="M328" s="3" t="s">
        <v>443</v>
      </c>
      <c r="N328" s="3" t="s">
        <v>443</v>
      </c>
      <c r="O328" s="5">
        <v>0</v>
      </c>
      <c r="P328" s="3">
        <v>30</v>
      </c>
      <c r="Q328" s="3" t="s">
        <v>630</v>
      </c>
      <c r="R328" s="5" t="s">
        <v>443</v>
      </c>
      <c r="S328" s="3" t="s">
        <v>443</v>
      </c>
      <c r="T328" s="3" t="s">
        <v>443</v>
      </c>
      <c r="U328" s="5" t="s">
        <v>443</v>
      </c>
      <c r="V328" s="3" t="s">
        <v>443</v>
      </c>
      <c r="W328" s="3" t="s">
        <v>443</v>
      </c>
      <c r="X328" s="5" t="s">
        <v>443</v>
      </c>
      <c r="Y328" s="3" t="s">
        <v>443</v>
      </c>
      <c r="Z328" s="3" t="s">
        <v>443</v>
      </c>
      <c r="AA328" s="5" t="s">
        <v>443</v>
      </c>
      <c r="AB328" s="3" t="s">
        <v>443</v>
      </c>
      <c r="AC328" s="3" t="s">
        <v>443</v>
      </c>
      <c r="AD328" s="30">
        <v>0</v>
      </c>
      <c r="AE328" s="3">
        <v>40</v>
      </c>
      <c r="AF328" s="3">
        <v>0</v>
      </c>
      <c r="AG328" s="3">
        <v>30</v>
      </c>
    </row>
    <row r="329" spans="1:34" x14ac:dyDescent="0.25">
      <c r="A329" s="3" t="s">
        <v>451</v>
      </c>
      <c r="B329" s="3" t="s">
        <v>1379</v>
      </c>
      <c r="C329" s="5" t="s">
        <v>443</v>
      </c>
      <c r="D329" s="3" t="s">
        <v>443</v>
      </c>
      <c r="E329" s="3" t="s">
        <v>443</v>
      </c>
      <c r="F329" s="3" t="s">
        <v>443</v>
      </c>
      <c r="G329" s="3" t="s">
        <v>443</v>
      </c>
      <c r="H329" s="3" t="s">
        <v>443</v>
      </c>
      <c r="I329" s="5">
        <v>1</v>
      </c>
      <c r="J329" s="3">
        <v>15</v>
      </c>
      <c r="K329" s="3" t="s">
        <v>624</v>
      </c>
      <c r="L329" s="5" t="s">
        <v>443</v>
      </c>
      <c r="M329" s="3" t="s">
        <v>443</v>
      </c>
      <c r="N329" s="3" t="s">
        <v>443</v>
      </c>
      <c r="O329" s="5">
        <v>0</v>
      </c>
      <c r="P329" s="3">
        <v>30</v>
      </c>
      <c r="Q329" s="3" t="s">
        <v>630</v>
      </c>
      <c r="R329" s="5" t="s">
        <v>443</v>
      </c>
      <c r="S329" s="3" t="s">
        <v>443</v>
      </c>
      <c r="T329" s="3" t="s">
        <v>443</v>
      </c>
      <c r="U329" s="5" t="s">
        <v>443</v>
      </c>
      <c r="V329" s="3" t="s">
        <v>443</v>
      </c>
      <c r="W329" s="3" t="s">
        <v>443</v>
      </c>
      <c r="X329" s="5" t="s">
        <v>443</v>
      </c>
      <c r="Y329" s="3" t="s">
        <v>443</v>
      </c>
      <c r="Z329" s="3" t="s">
        <v>443</v>
      </c>
      <c r="AA329" s="5" t="s">
        <v>443</v>
      </c>
      <c r="AB329" s="3" t="s">
        <v>443</v>
      </c>
      <c r="AC329" s="3" t="s">
        <v>443</v>
      </c>
      <c r="AD329" s="30">
        <v>0</v>
      </c>
      <c r="AE329" s="3">
        <v>30</v>
      </c>
      <c r="AF329" s="3">
        <v>0</v>
      </c>
      <c r="AG329" s="3">
        <v>30</v>
      </c>
      <c r="AH329" s="4" t="s">
        <v>653</v>
      </c>
    </row>
    <row r="330" spans="1:34" x14ac:dyDescent="0.25">
      <c r="A330" s="3" t="s">
        <v>267</v>
      </c>
      <c r="B330" s="3" t="s">
        <v>1381</v>
      </c>
      <c r="C330" s="5">
        <v>6</v>
      </c>
      <c r="D330" s="3">
        <v>37</v>
      </c>
      <c r="E330" s="3">
        <v>6</v>
      </c>
      <c r="F330" s="3">
        <v>390</v>
      </c>
      <c r="G330" s="3">
        <v>400</v>
      </c>
      <c r="H330" s="3">
        <v>400</v>
      </c>
      <c r="I330" s="5" t="s">
        <v>443</v>
      </c>
      <c r="J330" s="3" t="s">
        <v>443</v>
      </c>
      <c r="K330" s="3" t="s">
        <v>443</v>
      </c>
      <c r="L330" s="5">
        <v>5</v>
      </c>
      <c r="M330" s="3">
        <v>150</v>
      </c>
      <c r="N330" s="3" t="s">
        <v>629</v>
      </c>
      <c r="O330" s="5" t="s">
        <v>443</v>
      </c>
      <c r="P330" s="3" t="s">
        <v>443</v>
      </c>
      <c r="Q330" s="3" t="s">
        <v>443</v>
      </c>
      <c r="R330" s="5" t="s">
        <v>443</v>
      </c>
      <c r="S330" s="3" t="s">
        <v>443</v>
      </c>
      <c r="T330" s="3" t="s">
        <v>443</v>
      </c>
      <c r="U330" s="5" t="s">
        <v>443</v>
      </c>
      <c r="V330" s="3" t="s">
        <v>443</v>
      </c>
      <c r="W330" s="3" t="s">
        <v>443</v>
      </c>
      <c r="X330" s="5" t="s">
        <v>443</v>
      </c>
      <c r="Y330" s="3" t="s">
        <v>443</v>
      </c>
      <c r="Z330" s="3" t="s">
        <v>443</v>
      </c>
      <c r="AA330" s="5">
        <v>55</v>
      </c>
      <c r="AB330" s="3">
        <v>80</v>
      </c>
      <c r="AC330" s="3" t="s">
        <v>636</v>
      </c>
      <c r="AD330" s="30">
        <v>5</v>
      </c>
      <c r="AE330" s="3">
        <v>400</v>
      </c>
      <c r="AF330" s="3">
        <v>6</v>
      </c>
      <c r="AG330" s="3">
        <v>150</v>
      </c>
    </row>
    <row r="331" spans="1:34" x14ac:dyDescent="0.25">
      <c r="A331" s="3" t="s">
        <v>268</v>
      </c>
      <c r="B331" s="3" t="s">
        <v>1379</v>
      </c>
      <c r="C331" s="5">
        <v>0</v>
      </c>
      <c r="D331" s="3">
        <v>0</v>
      </c>
      <c r="E331" s="3">
        <v>0</v>
      </c>
      <c r="F331" s="3" t="s">
        <v>557</v>
      </c>
      <c r="G331" s="3" t="s">
        <v>558</v>
      </c>
      <c r="H331" s="3">
        <v>180</v>
      </c>
      <c r="I331" s="5">
        <v>0</v>
      </c>
      <c r="J331" s="3">
        <v>113</v>
      </c>
      <c r="K331" s="3" t="s">
        <v>624</v>
      </c>
      <c r="L331" s="5" t="s">
        <v>443</v>
      </c>
      <c r="M331" s="3" t="s">
        <v>443</v>
      </c>
      <c r="N331" s="3" t="s">
        <v>443</v>
      </c>
      <c r="O331" s="5">
        <v>1</v>
      </c>
      <c r="P331" s="3">
        <v>113</v>
      </c>
      <c r="Q331" s="3" t="s">
        <v>630</v>
      </c>
      <c r="R331" s="5">
        <v>0.5</v>
      </c>
      <c r="S331" s="3">
        <v>113</v>
      </c>
      <c r="T331" s="3" t="s">
        <v>631</v>
      </c>
      <c r="U331" s="5" t="s">
        <v>443</v>
      </c>
      <c r="V331" s="3" t="s">
        <v>443</v>
      </c>
      <c r="W331" s="3" t="s">
        <v>443</v>
      </c>
      <c r="X331" s="5" t="s">
        <v>443</v>
      </c>
      <c r="Y331" s="3" t="s">
        <v>443</v>
      </c>
      <c r="Z331" s="3" t="s">
        <v>443</v>
      </c>
      <c r="AA331" s="5" t="s">
        <v>443</v>
      </c>
      <c r="AB331" s="3" t="s">
        <v>443</v>
      </c>
      <c r="AC331" s="3" t="s">
        <v>443</v>
      </c>
      <c r="AD331" s="30">
        <v>0</v>
      </c>
      <c r="AE331" s="3">
        <v>180</v>
      </c>
      <c r="AF331" s="3">
        <v>0</v>
      </c>
      <c r="AG331" s="3">
        <v>113</v>
      </c>
    </row>
    <row r="332" spans="1:34" x14ac:dyDescent="0.25">
      <c r="A332" s="3" t="s">
        <v>269</v>
      </c>
      <c r="B332" s="3" t="s">
        <v>1379</v>
      </c>
      <c r="C332" s="5">
        <v>0</v>
      </c>
      <c r="D332" s="3">
        <v>0</v>
      </c>
      <c r="E332" s="3">
        <v>0</v>
      </c>
      <c r="F332" s="3">
        <v>100</v>
      </c>
      <c r="G332" s="3" t="s">
        <v>559</v>
      </c>
      <c r="H332" s="3">
        <v>110</v>
      </c>
      <c r="I332" s="5">
        <v>0</v>
      </c>
      <c r="J332" s="3">
        <v>43</v>
      </c>
      <c r="K332" s="3" t="s">
        <v>624</v>
      </c>
      <c r="L332" s="5" t="s">
        <v>443</v>
      </c>
      <c r="M332" s="3" t="s">
        <v>443</v>
      </c>
      <c r="N332" s="3" t="s">
        <v>443</v>
      </c>
      <c r="O332" s="5">
        <v>0</v>
      </c>
      <c r="P332" s="3">
        <v>59</v>
      </c>
      <c r="Q332" s="3" t="s">
        <v>630</v>
      </c>
      <c r="R332" s="5">
        <v>0</v>
      </c>
      <c r="S332" s="3">
        <v>35</v>
      </c>
      <c r="T332" s="3" t="s">
        <v>631</v>
      </c>
      <c r="U332" s="5" t="s">
        <v>443</v>
      </c>
      <c r="V332" s="3" t="s">
        <v>443</v>
      </c>
      <c r="W332" s="3" t="s">
        <v>443</v>
      </c>
      <c r="X332" s="5" t="s">
        <v>443</v>
      </c>
      <c r="Y332" s="3" t="s">
        <v>443</v>
      </c>
      <c r="Z332" s="3" t="s">
        <v>443</v>
      </c>
      <c r="AA332" s="5" t="s">
        <v>443</v>
      </c>
      <c r="AB332" s="3" t="s">
        <v>443</v>
      </c>
      <c r="AC332" s="3" t="s">
        <v>443</v>
      </c>
      <c r="AD332" s="30">
        <v>0</v>
      </c>
      <c r="AE332" s="3">
        <v>110</v>
      </c>
      <c r="AF332" s="3">
        <v>0</v>
      </c>
      <c r="AG332" s="3">
        <v>59</v>
      </c>
    </row>
    <row r="333" spans="1:34" x14ac:dyDescent="0.25">
      <c r="A333" s="3" t="s">
        <v>270</v>
      </c>
      <c r="B333" s="3" t="s">
        <v>1379</v>
      </c>
      <c r="C333" s="5">
        <v>5.5</v>
      </c>
      <c r="D333" s="3" t="s">
        <v>443</v>
      </c>
      <c r="E333" s="3">
        <v>5.5</v>
      </c>
      <c r="F333" s="3">
        <v>17.5</v>
      </c>
      <c r="G333" s="3" t="s">
        <v>443</v>
      </c>
      <c r="H333" s="3">
        <v>17.5</v>
      </c>
      <c r="I333" s="5">
        <v>2</v>
      </c>
      <c r="J333" s="3">
        <v>30</v>
      </c>
      <c r="K333" s="3" t="s">
        <v>624</v>
      </c>
      <c r="L333" s="5" t="s">
        <v>443</v>
      </c>
      <c r="M333" s="3" t="s">
        <v>443</v>
      </c>
      <c r="N333" s="3" t="s">
        <v>443</v>
      </c>
      <c r="O333" s="5">
        <v>2</v>
      </c>
      <c r="P333" s="3">
        <v>30</v>
      </c>
      <c r="Q333" s="3" t="s">
        <v>630</v>
      </c>
      <c r="R333" s="5">
        <v>2</v>
      </c>
      <c r="S333" s="3">
        <v>30</v>
      </c>
      <c r="T333" s="3" t="s">
        <v>631</v>
      </c>
      <c r="U333" s="5" t="s">
        <v>443</v>
      </c>
      <c r="V333" s="3" t="s">
        <v>443</v>
      </c>
      <c r="W333" s="3" t="s">
        <v>443</v>
      </c>
      <c r="X333" s="5" t="s">
        <v>443</v>
      </c>
      <c r="Y333" s="3" t="s">
        <v>443</v>
      </c>
      <c r="Z333" s="3" t="s">
        <v>443</v>
      </c>
      <c r="AA333" s="5" t="s">
        <v>443</v>
      </c>
      <c r="AB333" s="3" t="s">
        <v>443</v>
      </c>
      <c r="AC333" s="3" t="s">
        <v>443</v>
      </c>
      <c r="AD333" s="30">
        <v>2</v>
      </c>
      <c r="AE333" s="3">
        <v>30</v>
      </c>
      <c r="AF333" s="3">
        <v>2</v>
      </c>
      <c r="AG333" s="3">
        <v>30</v>
      </c>
      <c r="AH333" s="4" t="s">
        <v>653</v>
      </c>
    </row>
    <row r="334" spans="1:34" x14ac:dyDescent="0.25">
      <c r="A334" s="3" t="s">
        <v>271</v>
      </c>
      <c r="B334" s="3" t="s">
        <v>1379</v>
      </c>
      <c r="C334" s="5">
        <v>1</v>
      </c>
      <c r="D334" s="3">
        <v>0</v>
      </c>
      <c r="E334" s="3">
        <v>0</v>
      </c>
      <c r="F334" s="3">
        <v>10</v>
      </c>
      <c r="G334" s="3">
        <v>10</v>
      </c>
      <c r="H334" s="3">
        <v>10</v>
      </c>
      <c r="I334" s="5">
        <v>2</v>
      </c>
      <c r="J334" s="3">
        <v>20</v>
      </c>
      <c r="K334" s="3" t="s">
        <v>624</v>
      </c>
      <c r="L334" s="5" t="s">
        <v>443</v>
      </c>
      <c r="M334" s="3" t="s">
        <v>443</v>
      </c>
      <c r="N334" s="3" t="s">
        <v>443</v>
      </c>
      <c r="O334" s="5">
        <v>2</v>
      </c>
      <c r="P334" s="3">
        <v>20</v>
      </c>
      <c r="Q334" s="3" t="s">
        <v>630</v>
      </c>
      <c r="R334" s="5">
        <v>2</v>
      </c>
      <c r="S334" s="3">
        <v>20</v>
      </c>
      <c r="T334" s="3" t="s">
        <v>631</v>
      </c>
      <c r="U334" s="5" t="s">
        <v>443</v>
      </c>
      <c r="V334" s="3" t="s">
        <v>443</v>
      </c>
      <c r="W334" s="3" t="s">
        <v>443</v>
      </c>
      <c r="X334" s="5" t="s">
        <v>443</v>
      </c>
      <c r="Y334" s="3" t="s">
        <v>443</v>
      </c>
      <c r="Z334" s="3" t="s">
        <v>443</v>
      </c>
      <c r="AA334" s="5" t="s">
        <v>443</v>
      </c>
      <c r="AB334" s="3" t="s">
        <v>443</v>
      </c>
      <c r="AC334" s="3" t="s">
        <v>443</v>
      </c>
      <c r="AD334" s="30">
        <v>0</v>
      </c>
      <c r="AE334" s="3">
        <v>20</v>
      </c>
      <c r="AF334" s="3">
        <v>2</v>
      </c>
      <c r="AG334" s="3">
        <v>20</v>
      </c>
    </row>
    <row r="335" spans="1:34" x14ac:dyDescent="0.25">
      <c r="A335" s="3" t="s">
        <v>272</v>
      </c>
      <c r="B335" s="3" t="s">
        <v>1379</v>
      </c>
      <c r="C335" s="5">
        <v>0</v>
      </c>
      <c r="D335" s="3">
        <v>0</v>
      </c>
      <c r="E335" s="3">
        <v>0</v>
      </c>
      <c r="F335" s="3">
        <v>59</v>
      </c>
      <c r="G335" s="3">
        <v>65</v>
      </c>
      <c r="H335" s="3">
        <v>65</v>
      </c>
      <c r="I335" s="5">
        <v>1</v>
      </c>
      <c r="J335" s="3">
        <v>20</v>
      </c>
      <c r="K335" s="3" t="s">
        <v>624</v>
      </c>
      <c r="L335" s="5" t="s">
        <v>443</v>
      </c>
      <c r="M335" s="3" t="s">
        <v>443</v>
      </c>
      <c r="N335" s="3" t="s">
        <v>443</v>
      </c>
      <c r="O335" s="5">
        <v>0</v>
      </c>
      <c r="P335" s="3">
        <v>58</v>
      </c>
      <c r="Q335" s="3" t="s">
        <v>630</v>
      </c>
      <c r="R335" s="5">
        <v>1</v>
      </c>
      <c r="S335" s="3">
        <v>20</v>
      </c>
      <c r="T335" s="3" t="s">
        <v>631</v>
      </c>
      <c r="U335" s="5" t="s">
        <v>443</v>
      </c>
      <c r="V335" s="3" t="s">
        <v>443</v>
      </c>
      <c r="W335" s="3" t="s">
        <v>443</v>
      </c>
      <c r="X335" s="5" t="s">
        <v>443</v>
      </c>
      <c r="Y335" s="3" t="s">
        <v>443</v>
      </c>
      <c r="Z335" s="3" t="s">
        <v>443</v>
      </c>
      <c r="AA335" s="5" t="s">
        <v>443</v>
      </c>
      <c r="AB335" s="3" t="s">
        <v>443</v>
      </c>
      <c r="AC335" s="3" t="s">
        <v>443</v>
      </c>
      <c r="AD335" s="30">
        <v>0</v>
      </c>
      <c r="AE335" s="3">
        <v>65</v>
      </c>
      <c r="AF335" s="3">
        <v>0</v>
      </c>
      <c r="AG335" s="3">
        <v>58</v>
      </c>
    </row>
    <row r="336" spans="1:34" x14ac:dyDescent="0.25">
      <c r="A336" s="3" t="s">
        <v>273</v>
      </c>
      <c r="B336" s="3" t="s">
        <v>1379</v>
      </c>
      <c r="C336" s="5">
        <v>0</v>
      </c>
      <c r="D336" s="3">
        <v>0</v>
      </c>
      <c r="E336" s="3">
        <v>0</v>
      </c>
      <c r="F336" s="3">
        <v>85</v>
      </c>
      <c r="G336" s="3">
        <v>98</v>
      </c>
      <c r="H336" s="3">
        <v>98</v>
      </c>
      <c r="I336" s="5">
        <v>0</v>
      </c>
      <c r="J336" s="3">
        <v>70</v>
      </c>
      <c r="K336" s="3" t="s">
        <v>624</v>
      </c>
      <c r="L336" s="5" t="s">
        <v>443</v>
      </c>
      <c r="M336" s="3" t="s">
        <v>443</v>
      </c>
      <c r="N336" s="3" t="s">
        <v>443</v>
      </c>
      <c r="O336" s="5">
        <v>0</v>
      </c>
      <c r="P336" s="3">
        <v>98</v>
      </c>
      <c r="Q336" s="3" t="s">
        <v>630</v>
      </c>
      <c r="R336" s="5">
        <v>0</v>
      </c>
      <c r="S336" s="3">
        <v>20</v>
      </c>
      <c r="T336" s="3" t="s">
        <v>631</v>
      </c>
      <c r="U336" s="5" t="s">
        <v>443</v>
      </c>
      <c r="V336" s="3" t="s">
        <v>443</v>
      </c>
      <c r="W336" s="3" t="s">
        <v>443</v>
      </c>
      <c r="X336" s="5" t="s">
        <v>443</v>
      </c>
      <c r="Y336" s="3" t="s">
        <v>443</v>
      </c>
      <c r="Z336" s="3" t="s">
        <v>443</v>
      </c>
      <c r="AA336" s="5" t="s">
        <v>443</v>
      </c>
      <c r="AB336" s="3" t="s">
        <v>443</v>
      </c>
      <c r="AC336" s="3" t="s">
        <v>443</v>
      </c>
      <c r="AD336" s="30">
        <v>0</v>
      </c>
      <c r="AE336" s="3">
        <v>98</v>
      </c>
      <c r="AF336" s="3">
        <v>0</v>
      </c>
      <c r="AG336" s="3">
        <v>98</v>
      </c>
    </row>
    <row r="337" spans="1:34" x14ac:dyDescent="0.25">
      <c r="A337" s="3" t="s">
        <v>274</v>
      </c>
      <c r="B337" s="3" t="s">
        <v>1379</v>
      </c>
      <c r="C337" s="5">
        <v>1</v>
      </c>
      <c r="D337" s="3">
        <v>8</v>
      </c>
      <c r="E337" s="3">
        <v>1</v>
      </c>
      <c r="F337" s="3">
        <v>5</v>
      </c>
      <c r="G337" s="3">
        <v>8</v>
      </c>
      <c r="H337" s="3">
        <v>8</v>
      </c>
      <c r="I337" s="5">
        <v>2</v>
      </c>
      <c r="J337" s="3">
        <v>20</v>
      </c>
      <c r="K337" s="3" t="s">
        <v>624</v>
      </c>
      <c r="L337" s="5" t="s">
        <v>443</v>
      </c>
      <c r="M337" s="3" t="s">
        <v>443</v>
      </c>
      <c r="N337" s="3" t="s">
        <v>443</v>
      </c>
      <c r="O337" s="5">
        <v>2</v>
      </c>
      <c r="P337" s="3">
        <v>20</v>
      </c>
      <c r="Q337" s="3" t="s">
        <v>630</v>
      </c>
      <c r="R337" s="5">
        <v>2</v>
      </c>
      <c r="S337" s="3">
        <v>20</v>
      </c>
      <c r="T337" s="3" t="s">
        <v>631</v>
      </c>
      <c r="U337" s="5" t="s">
        <v>443</v>
      </c>
      <c r="V337" s="3" t="s">
        <v>443</v>
      </c>
      <c r="W337" s="3" t="s">
        <v>443</v>
      </c>
      <c r="X337" s="5" t="s">
        <v>443</v>
      </c>
      <c r="Y337" s="3" t="s">
        <v>443</v>
      </c>
      <c r="Z337" s="3" t="s">
        <v>443</v>
      </c>
      <c r="AA337" s="5" t="s">
        <v>443</v>
      </c>
      <c r="AB337" s="3" t="s">
        <v>443</v>
      </c>
      <c r="AC337" s="3" t="s">
        <v>443</v>
      </c>
      <c r="AD337" s="30">
        <v>1</v>
      </c>
      <c r="AE337" s="3">
        <v>20</v>
      </c>
      <c r="AF337" s="3">
        <v>2</v>
      </c>
      <c r="AG337" s="3">
        <v>20</v>
      </c>
    </row>
    <row r="338" spans="1:34" x14ac:dyDescent="0.25">
      <c r="A338" s="3" t="s">
        <v>275</v>
      </c>
      <c r="B338" s="3" t="s">
        <v>1379</v>
      </c>
      <c r="C338" s="5">
        <v>0</v>
      </c>
      <c r="D338" s="3">
        <v>0</v>
      </c>
      <c r="E338" s="3">
        <v>0</v>
      </c>
      <c r="F338" s="3">
        <v>33</v>
      </c>
      <c r="G338" s="3">
        <v>33</v>
      </c>
      <c r="H338" s="3">
        <v>33</v>
      </c>
      <c r="I338" s="5">
        <v>0</v>
      </c>
      <c r="J338" s="3">
        <v>5</v>
      </c>
      <c r="K338" s="3" t="s">
        <v>624</v>
      </c>
      <c r="L338" s="5" t="s">
        <v>443</v>
      </c>
      <c r="M338" s="3" t="s">
        <v>443</v>
      </c>
      <c r="N338" s="3" t="s">
        <v>443</v>
      </c>
      <c r="O338" s="5">
        <v>0</v>
      </c>
      <c r="P338" s="3">
        <v>33</v>
      </c>
      <c r="Q338" s="3" t="s">
        <v>630</v>
      </c>
      <c r="R338" s="5">
        <v>0</v>
      </c>
      <c r="S338" s="3">
        <v>5</v>
      </c>
      <c r="T338" s="3" t="s">
        <v>631</v>
      </c>
      <c r="U338" s="5" t="s">
        <v>443</v>
      </c>
      <c r="V338" s="3" t="s">
        <v>443</v>
      </c>
      <c r="W338" s="3" t="s">
        <v>443</v>
      </c>
      <c r="X338" s="5" t="s">
        <v>443</v>
      </c>
      <c r="Y338" s="3" t="s">
        <v>443</v>
      </c>
      <c r="Z338" s="3" t="s">
        <v>443</v>
      </c>
      <c r="AA338" s="5" t="s">
        <v>443</v>
      </c>
      <c r="AB338" s="3" t="s">
        <v>443</v>
      </c>
      <c r="AC338" s="3" t="s">
        <v>443</v>
      </c>
      <c r="AD338" s="30">
        <v>0</v>
      </c>
      <c r="AE338" s="3">
        <v>33</v>
      </c>
      <c r="AF338" s="3">
        <v>0</v>
      </c>
      <c r="AG338" s="3">
        <v>33</v>
      </c>
      <c r="AH338" s="4" t="s">
        <v>653</v>
      </c>
    </row>
    <row r="339" spans="1:34" x14ac:dyDescent="0.25">
      <c r="A339" s="3" t="s">
        <v>276</v>
      </c>
      <c r="B339" s="3" t="s">
        <v>1379</v>
      </c>
      <c r="C339" s="5">
        <v>3</v>
      </c>
      <c r="D339" s="3" t="s">
        <v>443</v>
      </c>
      <c r="E339" s="3">
        <v>3</v>
      </c>
      <c r="F339" s="3">
        <v>9</v>
      </c>
      <c r="G339" s="3" t="s">
        <v>443</v>
      </c>
      <c r="H339" s="3">
        <v>9</v>
      </c>
      <c r="I339" s="5">
        <v>1</v>
      </c>
      <c r="J339" s="3">
        <v>10</v>
      </c>
      <c r="K339" s="3" t="s">
        <v>624</v>
      </c>
      <c r="L339" s="5" t="s">
        <v>443</v>
      </c>
      <c r="M339" s="3" t="s">
        <v>443</v>
      </c>
      <c r="N339" s="3" t="s">
        <v>443</v>
      </c>
      <c r="O339" s="5" t="s">
        <v>443</v>
      </c>
      <c r="P339" s="3" t="s">
        <v>443</v>
      </c>
      <c r="Q339" s="3" t="s">
        <v>443</v>
      </c>
      <c r="R339" s="5">
        <v>1</v>
      </c>
      <c r="S339" s="3">
        <v>10</v>
      </c>
      <c r="T339" s="3" t="s">
        <v>631</v>
      </c>
      <c r="U339" s="5" t="s">
        <v>443</v>
      </c>
      <c r="V339" s="3" t="s">
        <v>443</v>
      </c>
      <c r="W339" s="3" t="s">
        <v>443</v>
      </c>
      <c r="X339" s="5" t="s">
        <v>443</v>
      </c>
      <c r="Y339" s="3" t="s">
        <v>443</v>
      </c>
      <c r="Z339" s="3" t="s">
        <v>443</v>
      </c>
      <c r="AA339" s="5" t="s">
        <v>443</v>
      </c>
      <c r="AB339" s="3" t="s">
        <v>443</v>
      </c>
      <c r="AC339" s="3" t="s">
        <v>443</v>
      </c>
      <c r="AD339" s="30">
        <v>1</v>
      </c>
      <c r="AE339" s="3">
        <v>10</v>
      </c>
      <c r="AF339" s="3">
        <v>1</v>
      </c>
      <c r="AG339" s="3">
        <v>10</v>
      </c>
      <c r="AH339" s="4" t="s">
        <v>653</v>
      </c>
    </row>
    <row r="340" spans="1:34" x14ac:dyDescent="0.25">
      <c r="A340" s="3" t="s">
        <v>277</v>
      </c>
      <c r="B340" s="3" t="s">
        <v>1379</v>
      </c>
      <c r="C340" s="5">
        <v>2.5</v>
      </c>
      <c r="D340" s="3">
        <v>0</v>
      </c>
      <c r="E340" s="3">
        <v>0</v>
      </c>
      <c r="F340" s="3">
        <v>55</v>
      </c>
      <c r="G340" s="3">
        <v>57</v>
      </c>
      <c r="H340" s="3">
        <v>57</v>
      </c>
      <c r="I340" s="5">
        <v>1</v>
      </c>
      <c r="J340" s="3">
        <v>10</v>
      </c>
      <c r="K340" s="3" t="s">
        <v>624</v>
      </c>
      <c r="L340" s="5" t="s">
        <v>443</v>
      </c>
      <c r="M340" s="3" t="s">
        <v>443</v>
      </c>
      <c r="N340" s="3" t="s">
        <v>443</v>
      </c>
      <c r="O340" s="5" t="s">
        <v>443</v>
      </c>
      <c r="P340" s="3" t="s">
        <v>443</v>
      </c>
      <c r="Q340" s="3" t="s">
        <v>443</v>
      </c>
      <c r="R340" s="5">
        <v>1</v>
      </c>
      <c r="S340" s="3">
        <v>10</v>
      </c>
      <c r="T340" s="3" t="s">
        <v>631</v>
      </c>
      <c r="U340" s="5" t="s">
        <v>443</v>
      </c>
      <c r="V340" s="3" t="s">
        <v>443</v>
      </c>
      <c r="W340" s="3" t="s">
        <v>443</v>
      </c>
      <c r="X340" s="5" t="s">
        <v>443</v>
      </c>
      <c r="Y340" s="3" t="s">
        <v>443</v>
      </c>
      <c r="Z340" s="3" t="s">
        <v>443</v>
      </c>
      <c r="AA340" s="5" t="s">
        <v>443</v>
      </c>
      <c r="AB340" s="3" t="s">
        <v>443</v>
      </c>
      <c r="AC340" s="3" t="s">
        <v>443</v>
      </c>
      <c r="AD340" s="30">
        <v>0</v>
      </c>
      <c r="AE340" s="3">
        <v>57</v>
      </c>
      <c r="AF340" s="3">
        <v>1</v>
      </c>
      <c r="AG340" s="3">
        <v>10</v>
      </c>
    </row>
    <row r="341" spans="1:34" x14ac:dyDescent="0.25">
      <c r="A341" s="3" t="s">
        <v>278</v>
      </c>
      <c r="B341" s="3" t="s">
        <v>1379</v>
      </c>
      <c r="C341" s="5">
        <v>0</v>
      </c>
      <c r="D341" s="3">
        <v>0</v>
      </c>
      <c r="E341" s="3">
        <v>0</v>
      </c>
      <c r="F341" s="3">
        <v>58</v>
      </c>
      <c r="G341" s="3">
        <v>43</v>
      </c>
      <c r="H341" s="3">
        <v>58</v>
      </c>
      <c r="I341" s="5">
        <v>0</v>
      </c>
      <c r="J341" s="3">
        <v>47</v>
      </c>
      <c r="K341" s="3" t="s">
        <v>624</v>
      </c>
      <c r="L341" s="5" t="s">
        <v>443</v>
      </c>
      <c r="M341" s="3" t="s">
        <v>443</v>
      </c>
      <c r="N341" s="3" t="s">
        <v>443</v>
      </c>
      <c r="O341" s="5">
        <v>0</v>
      </c>
      <c r="P341" s="3">
        <v>20</v>
      </c>
      <c r="Q341" s="3" t="s">
        <v>630</v>
      </c>
      <c r="R341" s="5">
        <v>2</v>
      </c>
      <c r="S341" s="3">
        <v>47</v>
      </c>
      <c r="T341" s="3" t="s">
        <v>631</v>
      </c>
      <c r="U341" s="5" t="s">
        <v>443</v>
      </c>
      <c r="V341" s="3" t="s">
        <v>443</v>
      </c>
      <c r="W341" s="3" t="s">
        <v>443</v>
      </c>
      <c r="X341" s="5" t="s">
        <v>443</v>
      </c>
      <c r="Y341" s="3" t="s">
        <v>443</v>
      </c>
      <c r="Z341" s="3" t="s">
        <v>443</v>
      </c>
      <c r="AA341" s="5" t="s">
        <v>443</v>
      </c>
      <c r="AB341" s="3" t="s">
        <v>443</v>
      </c>
      <c r="AC341" s="3" t="s">
        <v>443</v>
      </c>
      <c r="AD341" s="30">
        <v>0</v>
      </c>
      <c r="AE341" s="3">
        <v>58</v>
      </c>
      <c r="AF341" s="3">
        <v>0</v>
      </c>
      <c r="AG341" s="3">
        <v>47</v>
      </c>
    </row>
    <row r="342" spans="1:34" x14ac:dyDescent="0.25">
      <c r="A342" s="3" t="s">
        <v>279</v>
      </c>
      <c r="B342" s="3" t="s">
        <v>1379</v>
      </c>
      <c r="C342" s="5">
        <v>0</v>
      </c>
      <c r="D342" s="3">
        <v>0</v>
      </c>
      <c r="E342" s="3">
        <v>0</v>
      </c>
      <c r="F342" s="3">
        <v>57.5</v>
      </c>
      <c r="G342" s="3">
        <v>66</v>
      </c>
      <c r="H342" s="3">
        <v>66</v>
      </c>
      <c r="I342" s="5">
        <v>1</v>
      </c>
      <c r="J342" s="3">
        <v>25</v>
      </c>
      <c r="K342" s="3" t="s">
        <v>624</v>
      </c>
      <c r="L342" s="5" t="s">
        <v>443</v>
      </c>
      <c r="M342" s="3" t="s">
        <v>443</v>
      </c>
      <c r="N342" s="3" t="s">
        <v>443</v>
      </c>
      <c r="O342" s="5">
        <v>0</v>
      </c>
      <c r="P342" s="3">
        <v>58</v>
      </c>
      <c r="Q342" s="3" t="s">
        <v>630</v>
      </c>
      <c r="R342" s="5">
        <v>1</v>
      </c>
      <c r="S342" s="3">
        <v>25</v>
      </c>
      <c r="T342" s="3" t="s">
        <v>631</v>
      </c>
      <c r="U342" s="5" t="s">
        <v>443</v>
      </c>
      <c r="V342" s="3" t="s">
        <v>443</v>
      </c>
      <c r="W342" s="3" t="s">
        <v>443</v>
      </c>
      <c r="X342" s="5" t="s">
        <v>443</v>
      </c>
      <c r="Y342" s="3" t="s">
        <v>443</v>
      </c>
      <c r="Z342" s="3" t="s">
        <v>443</v>
      </c>
      <c r="AA342" s="5" t="s">
        <v>443</v>
      </c>
      <c r="AB342" s="3" t="s">
        <v>443</v>
      </c>
      <c r="AC342" s="3" t="s">
        <v>443</v>
      </c>
      <c r="AD342" s="30">
        <v>0</v>
      </c>
      <c r="AE342" s="3">
        <v>66</v>
      </c>
      <c r="AF342" s="3">
        <v>0</v>
      </c>
      <c r="AG342" s="3">
        <v>58</v>
      </c>
    </row>
    <row r="343" spans="1:34" x14ac:dyDescent="0.25">
      <c r="A343" s="3" t="s">
        <v>280</v>
      </c>
      <c r="B343" s="3" t="s">
        <v>1379</v>
      </c>
      <c r="C343" s="5">
        <v>0</v>
      </c>
      <c r="D343" s="3">
        <v>0</v>
      </c>
      <c r="E343" s="3">
        <v>0</v>
      </c>
      <c r="F343" s="3">
        <v>54</v>
      </c>
      <c r="G343" s="3">
        <v>30</v>
      </c>
      <c r="H343" s="3">
        <v>54</v>
      </c>
      <c r="I343" s="5">
        <v>1</v>
      </c>
      <c r="J343" s="3">
        <v>40</v>
      </c>
      <c r="K343" s="3" t="s">
        <v>624</v>
      </c>
      <c r="L343" s="5" t="s">
        <v>443</v>
      </c>
      <c r="M343" s="3" t="s">
        <v>443</v>
      </c>
      <c r="N343" s="3" t="s">
        <v>443</v>
      </c>
      <c r="O343" s="5">
        <v>0</v>
      </c>
      <c r="P343" s="3">
        <v>40</v>
      </c>
      <c r="Q343" s="3" t="s">
        <v>630</v>
      </c>
      <c r="R343" s="5">
        <v>1</v>
      </c>
      <c r="S343" s="3">
        <v>40</v>
      </c>
      <c r="T343" s="3" t="s">
        <v>631</v>
      </c>
      <c r="U343" s="5" t="s">
        <v>443</v>
      </c>
      <c r="V343" s="3" t="s">
        <v>443</v>
      </c>
      <c r="W343" s="3" t="s">
        <v>443</v>
      </c>
      <c r="X343" s="5" t="s">
        <v>443</v>
      </c>
      <c r="Y343" s="3" t="s">
        <v>443</v>
      </c>
      <c r="Z343" s="3" t="s">
        <v>443</v>
      </c>
      <c r="AA343" s="5" t="s">
        <v>443</v>
      </c>
      <c r="AB343" s="3" t="s">
        <v>443</v>
      </c>
      <c r="AC343" s="3" t="s">
        <v>443</v>
      </c>
      <c r="AD343" s="30">
        <v>0</v>
      </c>
      <c r="AE343" s="3">
        <v>54</v>
      </c>
      <c r="AF343" s="3">
        <v>0</v>
      </c>
      <c r="AG343" s="3">
        <v>40</v>
      </c>
    </row>
    <row r="344" spans="1:34" x14ac:dyDescent="0.25">
      <c r="A344" s="3" t="s">
        <v>281</v>
      </c>
      <c r="B344" s="3" t="s">
        <v>1379</v>
      </c>
      <c r="C344" s="5">
        <v>6</v>
      </c>
      <c r="D344" s="3">
        <v>11</v>
      </c>
      <c r="E344" s="3">
        <v>6</v>
      </c>
      <c r="F344" s="3">
        <v>6</v>
      </c>
      <c r="G344" s="3">
        <v>11</v>
      </c>
      <c r="H344" s="3">
        <v>11</v>
      </c>
      <c r="I344" s="5">
        <v>7</v>
      </c>
      <c r="J344" s="3">
        <v>50</v>
      </c>
      <c r="K344" s="3" t="s">
        <v>624</v>
      </c>
      <c r="L344" s="5" t="s">
        <v>443</v>
      </c>
      <c r="M344" s="3" t="s">
        <v>443</v>
      </c>
      <c r="N344" s="3" t="s">
        <v>443</v>
      </c>
      <c r="O344" s="5" t="s">
        <v>443</v>
      </c>
      <c r="P344" s="3" t="s">
        <v>443</v>
      </c>
      <c r="Q344" s="3" t="s">
        <v>443</v>
      </c>
      <c r="R344" s="5">
        <v>1</v>
      </c>
      <c r="S344" s="3">
        <v>50</v>
      </c>
      <c r="T344" s="3" t="s">
        <v>631</v>
      </c>
      <c r="U344" s="5" t="s">
        <v>443</v>
      </c>
      <c r="V344" s="3" t="s">
        <v>443</v>
      </c>
      <c r="W344" s="3" t="s">
        <v>443</v>
      </c>
      <c r="X344" s="5" t="s">
        <v>443</v>
      </c>
      <c r="Y344" s="3" t="s">
        <v>443</v>
      </c>
      <c r="Z344" s="3" t="s">
        <v>443</v>
      </c>
      <c r="AA344" s="5" t="s">
        <v>443</v>
      </c>
      <c r="AB344" s="3" t="s">
        <v>443</v>
      </c>
      <c r="AC344" s="3" t="s">
        <v>443</v>
      </c>
      <c r="AD344" s="30">
        <v>1</v>
      </c>
      <c r="AE344" s="3">
        <v>50</v>
      </c>
      <c r="AF344" s="3">
        <v>6</v>
      </c>
      <c r="AG344" s="3">
        <v>50</v>
      </c>
    </row>
    <row r="345" spans="1:34" x14ac:dyDescent="0.25">
      <c r="A345" s="3" t="s">
        <v>282</v>
      </c>
      <c r="B345" s="3" t="s">
        <v>1379</v>
      </c>
      <c r="C345" s="5">
        <v>1</v>
      </c>
      <c r="D345" s="3">
        <v>0</v>
      </c>
      <c r="E345" s="3">
        <v>0</v>
      </c>
      <c r="F345" s="3">
        <v>45</v>
      </c>
      <c r="G345" s="3">
        <v>91</v>
      </c>
      <c r="H345" s="3">
        <v>91</v>
      </c>
      <c r="I345" s="5">
        <v>1</v>
      </c>
      <c r="J345" s="3">
        <v>10</v>
      </c>
      <c r="K345" s="3" t="s">
        <v>624</v>
      </c>
      <c r="L345" s="5" t="s">
        <v>443</v>
      </c>
      <c r="M345" s="3" t="s">
        <v>443</v>
      </c>
      <c r="N345" s="3" t="s">
        <v>443</v>
      </c>
      <c r="O345" s="5" t="s">
        <v>443</v>
      </c>
      <c r="P345" s="3" t="s">
        <v>443</v>
      </c>
      <c r="Q345" s="3" t="s">
        <v>443</v>
      </c>
      <c r="R345" s="5">
        <v>1</v>
      </c>
      <c r="S345" s="3">
        <v>10</v>
      </c>
      <c r="T345" s="3" t="s">
        <v>631</v>
      </c>
      <c r="U345" s="5" t="s">
        <v>443</v>
      </c>
      <c r="V345" s="3" t="s">
        <v>443</v>
      </c>
      <c r="W345" s="3" t="s">
        <v>443</v>
      </c>
      <c r="X345" s="5" t="s">
        <v>443</v>
      </c>
      <c r="Y345" s="3" t="s">
        <v>443</v>
      </c>
      <c r="Z345" s="3" t="s">
        <v>443</v>
      </c>
      <c r="AA345" s="5" t="s">
        <v>443</v>
      </c>
      <c r="AB345" s="3" t="s">
        <v>443</v>
      </c>
      <c r="AC345" s="3" t="s">
        <v>443</v>
      </c>
      <c r="AD345" s="30">
        <v>0</v>
      </c>
      <c r="AE345" s="3">
        <v>91</v>
      </c>
      <c r="AF345" s="3">
        <v>1</v>
      </c>
      <c r="AG345" s="3">
        <v>10</v>
      </c>
    </row>
    <row r="346" spans="1:34" x14ac:dyDescent="0.25">
      <c r="A346" s="3" t="s">
        <v>283</v>
      </c>
      <c r="B346" s="3" t="s">
        <v>1379</v>
      </c>
      <c r="C346" s="5">
        <v>1</v>
      </c>
      <c r="D346" s="3">
        <v>0</v>
      </c>
      <c r="E346" s="3">
        <v>0</v>
      </c>
      <c r="F346" s="3">
        <v>30</v>
      </c>
      <c r="G346" s="3">
        <v>32</v>
      </c>
      <c r="H346" s="3">
        <v>32</v>
      </c>
      <c r="I346" s="5">
        <v>1</v>
      </c>
      <c r="J346" s="3">
        <v>25</v>
      </c>
      <c r="K346" s="3" t="s">
        <v>624</v>
      </c>
      <c r="L346" s="5" t="s">
        <v>443</v>
      </c>
      <c r="M346" s="3" t="s">
        <v>443</v>
      </c>
      <c r="N346" s="3" t="s">
        <v>443</v>
      </c>
      <c r="O346" s="5">
        <v>0</v>
      </c>
      <c r="P346" s="3">
        <v>25</v>
      </c>
      <c r="Q346" s="3" t="s">
        <v>630</v>
      </c>
      <c r="R346" s="5">
        <v>1</v>
      </c>
      <c r="S346" s="3">
        <v>25</v>
      </c>
      <c r="T346" s="3" t="s">
        <v>631</v>
      </c>
      <c r="U346" s="5" t="s">
        <v>443</v>
      </c>
      <c r="V346" s="3" t="s">
        <v>443</v>
      </c>
      <c r="W346" s="3" t="s">
        <v>443</v>
      </c>
      <c r="X346" s="5" t="s">
        <v>443</v>
      </c>
      <c r="Y346" s="3" t="s">
        <v>443</v>
      </c>
      <c r="Z346" s="3" t="s">
        <v>443</v>
      </c>
      <c r="AA346" s="5" t="s">
        <v>443</v>
      </c>
      <c r="AB346" s="3" t="s">
        <v>443</v>
      </c>
      <c r="AC346" s="3" t="s">
        <v>443</v>
      </c>
      <c r="AD346" s="30">
        <v>0</v>
      </c>
      <c r="AE346" s="3">
        <v>32</v>
      </c>
      <c r="AF346" s="3">
        <v>0</v>
      </c>
      <c r="AG346" s="3">
        <v>25</v>
      </c>
    </row>
    <row r="347" spans="1:34" x14ac:dyDescent="0.25">
      <c r="A347" s="3" t="s">
        <v>284</v>
      </c>
      <c r="B347" s="3" t="s">
        <v>1379</v>
      </c>
      <c r="C347" s="5">
        <v>0</v>
      </c>
      <c r="D347" s="3">
        <v>0</v>
      </c>
      <c r="E347" s="3">
        <v>0</v>
      </c>
      <c r="F347" s="3">
        <v>13</v>
      </c>
      <c r="G347" s="3">
        <v>12</v>
      </c>
      <c r="H347" s="3">
        <v>13</v>
      </c>
      <c r="I347" s="5">
        <v>0</v>
      </c>
      <c r="J347" s="3">
        <v>20</v>
      </c>
      <c r="K347" s="3" t="s">
        <v>624</v>
      </c>
      <c r="L347" s="5" t="s">
        <v>443</v>
      </c>
      <c r="M347" s="3" t="s">
        <v>443</v>
      </c>
      <c r="N347" s="3" t="s">
        <v>443</v>
      </c>
      <c r="O347" s="5">
        <v>0</v>
      </c>
      <c r="P347" s="3">
        <v>20</v>
      </c>
      <c r="Q347" s="3" t="s">
        <v>630</v>
      </c>
      <c r="R347" s="5">
        <v>0</v>
      </c>
      <c r="S347" s="3">
        <v>20</v>
      </c>
      <c r="T347" s="3" t="s">
        <v>631</v>
      </c>
      <c r="U347" s="5" t="s">
        <v>443</v>
      </c>
      <c r="V347" s="3" t="s">
        <v>443</v>
      </c>
      <c r="W347" s="3" t="s">
        <v>443</v>
      </c>
      <c r="X347" s="5" t="s">
        <v>443</v>
      </c>
      <c r="Y347" s="3" t="s">
        <v>443</v>
      </c>
      <c r="Z347" s="3" t="s">
        <v>443</v>
      </c>
      <c r="AA347" s="5" t="s">
        <v>443</v>
      </c>
      <c r="AB347" s="3" t="s">
        <v>443</v>
      </c>
      <c r="AC347" s="3" t="s">
        <v>443</v>
      </c>
      <c r="AD347" s="30">
        <v>0</v>
      </c>
      <c r="AE347" s="3">
        <v>20</v>
      </c>
      <c r="AF347" s="3">
        <v>0</v>
      </c>
      <c r="AG347" s="3">
        <v>20</v>
      </c>
    </row>
    <row r="348" spans="1:34" x14ac:dyDescent="0.25">
      <c r="A348" s="3" t="s">
        <v>285</v>
      </c>
      <c r="B348" s="3" t="s">
        <v>1379</v>
      </c>
      <c r="C348" s="5">
        <v>0</v>
      </c>
      <c r="D348" s="3">
        <v>0</v>
      </c>
      <c r="E348" s="3">
        <v>0</v>
      </c>
      <c r="F348" s="3">
        <v>65</v>
      </c>
      <c r="G348" s="3">
        <v>65</v>
      </c>
      <c r="H348" s="3">
        <v>65</v>
      </c>
      <c r="I348" s="5">
        <v>0</v>
      </c>
      <c r="J348" s="3">
        <v>30</v>
      </c>
      <c r="K348" s="3" t="s">
        <v>624</v>
      </c>
      <c r="L348" s="5" t="s">
        <v>443</v>
      </c>
      <c r="M348" s="3" t="s">
        <v>443</v>
      </c>
      <c r="N348" s="3" t="s">
        <v>443</v>
      </c>
      <c r="O348" s="5">
        <v>0</v>
      </c>
      <c r="P348" s="3">
        <v>65</v>
      </c>
      <c r="Q348" s="3" t="s">
        <v>630</v>
      </c>
      <c r="R348" s="5">
        <v>0</v>
      </c>
      <c r="S348" s="3">
        <v>30</v>
      </c>
      <c r="T348" s="3" t="s">
        <v>631</v>
      </c>
      <c r="U348" s="5" t="s">
        <v>443</v>
      </c>
      <c r="V348" s="3" t="s">
        <v>443</v>
      </c>
      <c r="W348" s="3" t="s">
        <v>443</v>
      </c>
      <c r="X348" s="5" t="s">
        <v>443</v>
      </c>
      <c r="Y348" s="3" t="s">
        <v>443</v>
      </c>
      <c r="Z348" s="3" t="s">
        <v>443</v>
      </c>
      <c r="AA348" s="5" t="s">
        <v>443</v>
      </c>
      <c r="AB348" s="3" t="s">
        <v>443</v>
      </c>
      <c r="AC348" s="3" t="s">
        <v>443</v>
      </c>
      <c r="AD348" s="30">
        <v>0</v>
      </c>
      <c r="AE348" s="3">
        <v>65</v>
      </c>
      <c r="AF348" s="3">
        <v>0</v>
      </c>
      <c r="AG348" s="3">
        <v>65</v>
      </c>
      <c r="AH348" s="4" t="s">
        <v>653</v>
      </c>
    </row>
    <row r="349" spans="1:34" x14ac:dyDescent="0.25">
      <c r="A349" s="3" t="s">
        <v>286</v>
      </c>
      <c r="B349" s="3" t="s">
        <v>1379</v>
      </c>
      <c r="C349" s="5">
        <v>0</v>
      </c>
      <c r="D349" s="3">
        <v>0</v>
      </c>
      <c r="E349" s="3">
        <v>0</v>
      </c>
      <c r="F349" s="3" t="s">
        <v>560</v>
      </c>
      <c r="G349" s="3" t="s">
        <v>561</v>
      </c>
      <c r="H349" s="3">
        <v>78</v>
      </c>
      <c r="I349" s="5">
        <v>0</v>
      </c>
      <c r="J349" s="3">
        <v>40</v>
      </c>
      <c r="K349" s="3" t="s">
        <v>624</v>
      </c>
      <c r="L349" s="5" t="s">
        <v>443</v>
      </c>
      <c r="M349" s="3" t="s">
        <v>443</v>
      </c>
      <c r="N349" s="3" t="s">
        <v>443</v>
      </c>
      <c r="O349" s="5" t="s">
        <v>443</v>
      </c>
      <c r="P349" s="3" t="s">
        <v>443</v>
      </c>
      <c r="Q349" s="3" t="s">
        <v>443</v>
      </c>
      <c r="R349" s="5">
        <v>0</v>
      </c>
      <c r="S349" s="3">
        <v>40</v>
      </c>
      <c r="T349" s="3" t="s">
        <v>631</v>
      </c>
      <c r="U349" s="5" t="s">
        <v>443</v>
      </c>
      <c r="V349" s="3" t="s">
        <v>443</v>
      </c>
      <c r="W349" s="3" t="s">
        <v>443</v>
      </c>
      <c r="X349" s="5" t="s">
        <v>443</v>
      </c>
      <c r="Y349" s="3" t="s">
        <v>443</v>
      </c>
      <c r="Z349" s="3" t="s">
        <v>443</v>
      </c>
      <c r="AA349" s="5" t="s">
        <v>443</v>
      </c>
      <c r="AB349" s="3" t="s">
        <v>443</v>
      </c>
      <c r="AC349" s="3" t="s">
        <v>443</v>
      </c>
      <c r="AD349" s="30">
        <v>0</v>
      </c>
      <c r="AE349" s="3">
        <v>78</v>
      </c>
      <c r="AF349" s="3">
        <v>0</v>
      </c>
      <c r="AG349" s="3">
        <v>40</v>
      </c>
    </row>
    <row r="350" spans="1:34" x14ac:dyDescent="0.25">
      <c r="A350" s="3" t="s">
        <v>287</v>
      </c>
      <c r="B350" s="3" t="s">
        <v>1379</v>
      </c>
      <c r="C350" s="5">
        <v>0</v>
      </c>
      <c r="D350" s="3">
        <v>0</v>
      </c>
      <c r="E350" s="3">
        <v>0</v>
      </c>
      <c r="F350" s="3" t="s">
        <v>562</v>
      </c>
      <c r="G350" s="3" t="s">
        <v>563</v>
      </c>
      <c r="H350" s="3">
        <v>91</v>
      </c>
      <c r="I350" s="5">
        <v>0</v>
      </c>
      <c r="J350" s="3">
        <v>45</v>
      </c>
      <c r="K350" s="3" t="s">
        <v>624</v>
      </c>
      <c r="L350" s="5">
        <v>5</v>
      </c>
      <c r="M350" s="3">
        <v>25</v>
      </c>
      <c r="N350" s="3" t="s">
        <v>629</v>
      </c>
      <c r="O350" s="5">
        <v>0</v>
      </c>
      <c r="P350" s="14">
        <v>479</v>
      </c>
      <c r="Q350" s="3" t="s">
        <v>630</v>
      </c>
      <c r="R350" s="5">
        <v>1</v>
      </c>
      <c r="S350" s="3">
        <v>45</v>
      </c>
      <c r="T350" s="3" t="s">
        <v>631</v>
      </c>
      <c r="U350" s="5" t="s">
        <v>443</v>
      </c>
      <c r="V350" s="3" t="s">
        <v>443</v>
      </c>
      <c r="W350" s="3" t="s">
        <v>443</v>
      </c>
      <c r="X350" s="5" t="s">
        <v>443</v>
      </c>
      <c r="Y350" s="3" t="s">
        <v>443</v>
      </c>
      <c r="Z350" s="3" t="s">
        <v>443</v>
      </c>
      <c r="AA350" s="5" t="s">
        <v>443</v>
      </c>
      <c r="AB350" s="3" t="s">
        <v>443</v>
      </c>
      <c r="AC350" s="3" t="s">
        <v>443</v>
      </c>
      <c r="AD350" s="30">
        <v>0</v>
      </c>
      <c r="AE350" s="3">
        <v>91</v>
      </c>
      <c r="AF350" s="3">
        <v>0</v>
      </c>
      <c r="AG350" s="3">
        <v>45</v>
      </c>
    </row>
    <row r="351" spans="1:34" x14ac:dyDescent="0.25">
      <c r="A351" s="3" t="s">
        <v>288</v>
      </c>
      <c r="B351" s="3" t="s">
        <v>1379</v>
      </c>
      <c r="C351" s="5">
        <v>1.5</v>
      </c>
      <c r="D351" s="3">
        <v>2</v>
      </c>
      <c r="E351" s="3">
        <v>1.5</v>
      </c>
      <c r="F351" s="3" t="s">
        <v>564</v>
      </c>
      <c r="G351" s="3">
        <v>31</v>
      </c>
      <c r="H351" s="3">
        <v>31</v>
      </c>
      <c r="I351" s="5">
        <v>0</v>
      </c>
      <c r="J351" s="3">
        <v>10</v>
      </c>
      <c r="K351" s="3" t="s">
        <v>624</v>
      </c>
      <c r="L351" s="5" t="s">
        <v>443</v>
      </c>
      <c r="M351" s="3" t="s">
        <v>443</v>
      </c>
      <c r="N351" s="3" t="s">
        <v>443</v>
      </c>
      <c r="O351" s="5" t="s">
        <v>443</v>
      </c>
      <c r="P351" s="3" t="s">
        <v>443</v>
      </c>
      <c r="Q351" s="3" t="s">
        <v>443</v>
      </c>
      <c r="R351" s="5">
        <v>0</v>
      </c>
      <c r="S351" s="3">
        <v>10</v>
      </c>
      <c r="T351" s="3" t="s">
        <v>631</v>
      </c>
      <c r="U351" s="5" t="s">
        <v>443</v>
      </c>
      <c r="V351" s="3" t="s">
        <v>443</v>
      </c>
      <c r="W351" s="3" t="s">
        <v>443</v>
      </c>
      <c r="X351" s="5" t="s">
        <v>443</v>
      </c>
      <c r="Y351" s="3" t="s">
        <v>443</v>
      </c>
      <c r="Z351" s="3" t="s">
        <v>443</v>
      </c>
      <c r="AA351" s="5" t="s">
        <v>443</v>
      </c>
      <c r="AB351" s="3" t="s">
        <v>443</v>
      </c>
      <c r="AC351" s="3" t="s">
        <v>443</v>
      </c>
      <c r="AD351" s="30">
        <v>0</v>
      </c>
      <c r="AE351" s="3">
        <v>31</v>
      </c>
      <c r="AF351" s="3">
        <v>0</v>
      </c>
      <c r="AG351" s="3">
        <v>10</v>
      </c>
    </row>
    <row r="352" spans="1:34" x14ac:dyDescent="0.25">
      <c r="A352" s="3" t="s">
        <v>289</v>
      </c>
      <c r="B352" s="3" t="s">
        <v>1386</v>
      </c>
      <c r="C352" s="5">
        <v>0</v>
      </c>
      <c r="D352" s="3">
        <v>0</v>
      </c>
      <c r="E352" s="3">
        <v>0</v>
      </c>
      <c r="F352" s="3" t="s">
        <v>565</v>
      </c>
      <c r="G352" s="3">
        <v>113</v>
      </c>
      <c r="H352" s="3">
        <v>113</v>
      </c>
      <c r="I352" s="5">
        <v>1.5</v>
      </c>
      <c r="J352" s="3">
        <v>59</v>
      </c>
      <c r="K352" s="3" t="s">
        <v>624</v>
      </c>
      <c r="L352" s="5" t="s">
        <v>443</v>
      </c>
      <c r="M352" s="3" t="s">
        <v>443</v>
      </c>
      <c r="N352" s="3" t="s">
        <v>443</v>
      </c>
      <c r="O352" s="5">
        <v>0</v>
      </c>
      <c r="P352" s="3">
        <v>55</v>
      </c>
      <c r="Q352" s="3" t="s">
        <v>630</v>
      </c>
      <c r="R352" s="5">
        <v>5</v>
      </c>
      <c r="S352" s="3">
        <v>30</v>
      </c>
      <c r="T352" s="3" t="s">
        <v>631</v>
      </c>
      <c r="U352" s="5" t="s">
        <v>443</v>
      </c>
      <c r="V352" s="3" t="s">
        <v>443</v>
      </c>
      <c r="W352" s="3" t="s">
        <v>443</v>
      </c>
      <c r="X352" s="5" t="s">
        <v>443</v>
      </c>
      <c r="Y352" s="3" t="s">
        <v>443</v>
      </c>
      <c r="Z352" s="3" t="s">
        <v>443</v>
      </c>
      <c r="AA352" s="5" t="s">
        <v>443</v>
      </c>
      <c r="AB352" s="3" t="s">
        <v>443</v>
      </c>
      <c r="AC352" s="3" t="s">
        <v>443</v>
      </c>
      <c r="AD352" s="30">
        <v>0</v>
      </c>
      <c r="AE352" s="3">
        <v>113</v>
      </c>
      <c r="AF352" s="3">
        <v>0</v>
      </c>
      <c r="AG352" s="3">
        <v>59</v>
      </c>
    </row>
    <row r="353" spans="1:34" x14ac:dyDescent="0.25">
      <c r="A353" s="3" t="s">
        <v>290</v>
      </c>
      <c r="B353" s="3" t="s">
        <v>1379</v>
      </c>
      <c r="C353" s="5">
        <v>2</v>
      </c>
      <c r="D353" s="3">
        <v>2</v>
      </c>
      <c r="E353" s="3">
        <v>2</v>
      </c>
      <c r="F353" s="3">
        <v>8.5</v>
      </c>
      <c r="G353" s="3">
        <v>60</v>
      </c>
      <c r="H353" s="3">
        <v>60</v>
      </c>
      <c r="I353" s="5" t="s">
        <v>443</v>
      </c>
      <c r="J353" s="3" t="s">
        <v>443</v>
      </c>
      <c r="K353" s="3" t="s">
        <v>443</v>
      </c>
      <c r="L353" s="5" t="s">
        <v>443</v>
      </c>
      <c r="M353" s="3" t="s">
        <v>443</v>
      </c>
      <c r="N353" s="3" t="s">
        <v>443</v>
      </c>
      <c r="O353" s="5">
        <v>0</v>
      </c>
      <c r="P353" s="3">
        <v>30</v>
      </c>
      <c r="Q353" s="3" t="s">
        <v>630</v>
      </c>
      <c r="R353" s="5" t="s">
        <v>443</v>
      </c>
      <c r="S353" s="3" t="s">
        <v>443</v>
      </c>
      <c r="T353" s="3" t="s">
        <v>443</v>
      </c>
      <c r="U353" s="5" t="s">
        <v>443</v>
      </c>
      <c r="V353" s="3" t="s">
        <v>443</v>
      </c>
      <c r="W353" s="3" t="s">
        <v>443</v>
      </c>
      <c r="X353" s="5" t="s">
        <v>443</v>
      </c>
      <c r="Y353" s="3" t="s">
        <v>443</v>
      </c>
      <c r="Z353" s="3" t="s">
        <v>443</v>
      </c>
      <c r="AA353" s="5" t="s">
        <v>443</v>
      </c>
      <c r="AB353" s="3" t="s">
        <v>443</v>
      </c>
      <c r="AC353" s="3" t="s">
        <v>443</v>
      </c>
      <c r="AD353" s="30">
        <v>0</v>
      </c>
      <c r="AE353" s="3">
        <v>60</v>
      </c>
      <c r="AF353" s="3">
        <v>0</v>
      </c>
      <c r="AG353" s="3">
        <v>60</v>
      </c>
      <c r="AH353" s="4" t="s">
        <v>653</v>
      </c>
    </row>
    <row r="354" spans="1:34" x14ac:dyDescent="0.25">
      <c r="A354" s="3" t="s">
        <v>291</v>
      </c>
      <c r="B354" s="3" t="s">
        <v>1379</v>
      </c>
      <c r="C354" s="5">
        <v>1</v>
      </c>
      <c r="D354" s="3">
        <v>1</v>
      </c>
      <c r="E354" s="3">
        <v>1</v>
      </c>
      <c r="F354" s="3">
        <v>9</v>
      </c>
      <c r="G354" s="3" t="s">
        <v>566</v>
      </c>
      <c r="H354" s="3">
        <v>65</v>
      </c>
      <c r="I354" s="5" t="s">
        <v>443</v>
      </c>
      <c r="J354" s="3" t="s">
        <v>443</v>
      </c>
      <c r="K354" s="3" t="s">
        <v>443</v>
      </c>
      <c r="L354" s="5" t="s">
        <v>443</v>
      </c>
      <c r="M354" s="3" t="s">
        <v>443</v>
      </c>
      <c r="N354" s="3" t="s">
        <v>443</v>
      </c>
      <c r="O354" s="5">
        <v>0</v>
      </c>
      <c r="P354" s="3">
        <v>30</v>
      </c>
      <c r="Q354" s="3" t="s">
        <v>630</v>
      </c>
      <c r="R354" s="5" t="s">
        <v>443</v>
      </c>
      <c r="S354" s="3" t="s">
        <v>443</v>
      </c>
      <c r="T354" s="3" t="s">
        <v>443</v>
      </c>
      <c r="U354" s="5" t="s">
        <v>443</v>
      </c>
      <c r="V354" s="3" t="s">
        <v>443</v>
      </c>
      <c r="W354" s="3" t="s">
        <v>443</v>
      </c>
      <c r="X354" s="5" t="s">
        <v>443</v>
      </c>
      <c r="Y354" s="3" t="s">
        <v>443</v>
      </c>
      <c r="Z354" s="3" t="s">
        <v>443</v>
      </c>
      <c r="AA354" s="5" t="s">
        <v>443</v>
      </c>
      <c r="AB354" s="3" t="s">
        <v>443</v>
      </c>
      <c r="AC354" s="3" t="s">
        <v>443</v>
      </c>
      <c r="AD354" s="30">
        <v>0</v>
      </c>
      <c r="AE354" s="3">
        <v>65</v>
      </c>
      <c r="AF354" s="3">
        <v>0</v>
      </c>
      <c r="AG354" s="3">
        <v>65</v>
      </c>
      <c r="AH354" s="4" t="s">
        <v>653</v>
      </c>
    </row>
    <row r="355" spans="1:34" x14ac:dyDescent="0.25">
      <c r="A355" s="3" t="s">
        <v>292</v>
      </c>
      <c r="B355" s="3" t="s">
        <v>1379</v>
      </c>
      <c r="C355" s="5">
        <v>1</v>
      </c>
      <c r="D355" s="3">
        <v>1</v>
      </c>
      <c r="E355" s="3">
        <v>1</v>
      </c>
      <c r="F355" s="3">
        <v>30</v>
      </c>
      <c r="G355" s="3">
        <v>25.5</v>
      </c>
      <c r="H355" s="3">
        <v>30</v>
      </c>
      <c r="I355" s="5" t="s">
        <v>443</v>
      </c>
      <c r="J355" s="3" t="s">
        <v>443</v>
      </c>
      <c r="K355" s="3" t="s">
        <v>443</v>
      </c>
      <c r="L355" s="5" t="s">
        <v>443</v>
      </c>
      <c r="M355" s="3" t="s">
        <v>443</v>
      </c>
      <c r="N355" s="3" t="s">
        <v>443</v>
      </c>
      <c r="O355" s="5">
        <v>0</v>
      </c>
      <c r="P355" s="3">
        <v>30</v>
      </c>
      <c r="Q355" s="3" t="s">
        <v>630</v>
      </c>
      <c r="R355" s="5" t="s">
        <v>443</v>
      </c>
      <c r="S355" s="3" t="s">
        <v>443</v>
      </c>
      <c r="T355" s="3" t="s">
        <v>443</v>
      </c>
      <c r="U355" s="5" t="s">
        <v>443</v>
      </c>
      <c r="V355" s="3" t="s">
        <v>443</v>
      </c>
      <c r="W355" s="3" t="s">
        <v>443</v>
      </c>
      <c r="X355" s="5" t="s">
        <v>443</v>
      </c>
      <c r="Y355" s="3" t="s">
        <v>443</v>
      </c>
      <c r="Z355" s="3" t="s">
        <v>443</v>
      </c>
      <c r="AA355" s="5" t="s">
        <v>443</v>
      </c>
      <c r="AB355" s="3" t="s">
        <v>443</v>
      </c>
      <c r="AC355" s="3" t="s">
        <v>443</v>
      </c>
      <c r="AD355" s="30">
        <v>0</v>
      </c>
      <c r="AE355" s="3">
        <v>30</v>
      </c>
      <c r="AF355" s="3">
        <v>0</v>
      </c>
      <c r="AG355" s="3">
        <v>30</v>
      </c>
      <c r="AH355" s="4" t="s">
        <v>653</v>
      </c>
    </row>
    <row r="356" spans="1:34" x14ac:dyDescent="0.25">
      <c r="A356" s="3" t="s">
        <v>293</v>
      </c>
      <c r="B356" s="3" t="s">
        <v>1379</v>
      </c>
      <c r="C356" s="5">
        <v>1</v>
      </c>
      <c r="D356" s="3">
        <v>0</v>
      </c>
      <c r="E356" s="3">
        <v>0</v>
      </c>
      <c r="F356" s="3" t="s">
        <v>567</v>
      </c>
      <c r="G356" s="3" t="s">
        <v>568</v>
      </c>
      <c r="H356" s="3">
        <v>70</v>
      </c>
      <c r="I356" s="5">
        <v>3</v>
      </c>
      <c r="J356" s="3">
        <v>70</v>
      </c>
      <c r="K356" s="3" t="s">
        <v>624</v>
      </c>
      <c r="L356" s="5" t="s">
        <v>443</v>
      </c>
      <c r="M356" s="3" t="s">
        <v>443</v>
      </c>
      <c r="N356" s="3" t="s">
        <v>443</v>
      </c>
      <c r="O356" s="5">
        <v>6</v>
      </c>
      <c r="P356" s="3">
        <v>70</v>
      </c>
      <c r="Q356" s="3" t="s">
        <v>630</v>
      </c>
      <c r="R356" s="5">
        <v>3</v>
      </c>
      <c r="S356" s="3">
        <v>70</v>
      </c>
      <c r="T356" s="3" t="s">
        <v>631</v>
      </c>
      <c r="U356" s="5" t="s">
        <v>443</v>
      </c>
      <c r="V356" s="3" t="s">
        <v>443</v>
      </c>
      <c r="W356" s="3" t="s">
        <v>443</v>
      </c>
      <c r="X356" s="5" t="s">
        <v>443</v>
      </c>
      <c r="Y356" s="3" t="s">
        <v>443</v>
      </c>
      <c r="Z356" s="3" t="s">
        <v>443</v>
      </c>
      <c r="AA356" s="5" t="s">
        <v>443</v>
      </c>
      <c r="AB356" s="3" t="s">
        <v>443</v>
      </c>
      <c r="AC356" s="3" t="s">
        <v>443</v>
      </c>
      <c r="AD356" s="30">
        <v>0</v>
      </c>
      <c r="AE356" s="3">
        <v>70</v>
      </c>
      <c r="AF356" s="3">
        <v>3</v>
      </c>
      <c r="AG356" s="3">
        <v>70</v>
      </c>
    </row>
    <row r="357" spans="1:34" x14ac:dyDescent="0.25">
      <c r="A357" s="3" t="s">
        <v>294</v>
      </c>
      <c r="B357" s="3" t="s">
        <v>1379</v>
      </c>
      <c r="C357" s="5">
        <v>10</v>
      </c>
      <c r="D357" s="3">
        <v>8</v>
      </c>
      <c r="E357" s="3">
        <v>8</v>
      </c>
      <c r="F357" s="3">
        <v>34</v>
      </c>
      <c r="G357" s="3">
        <v>20</v>
      </c>
      <c r="H357" s="3">
        <v>34</v>
      </c>
      <c r="I357" s="5" t="s">
        <v>443</v>
      </c>
      <c r="J357" s="3" t="s">
        <v>443</v>
      </c>
      <c r="K357" s="3" t="s">
        <v>443</v>
      </c>
      <c r="L357" s="5" t="s">
        <v>443</v>
      </c>
      <c r="M357" s="3" t="s">
        <v>443</v>
      </c>
      <c r="N357" s="3" t="s">
        <v>443</v>
      </c>
      <c r="O357" s="5">
        <v>0</v>
      </c>
      <c r="P357" s="3">
        <v>30</v>
      </c>
      <c r="Q357" s="3" t="s">
        <v>630</v>
      </c>
      <c r="R357" s="5" t="s">
        <v>443</v>
      </c>
      <c r="S357" s="3" t="s">
        <v>443</v>
      </c>
      <c r="T357" s="3" t="s">
        <v>443</v>
      </c>
      <c r="U357" s="5" t="s">
        <v>443</v>
      </c>
      <c r="V357" s="3" t="s">
        <v>443</v>
      </c>
      <c r="W357" s="3" t="s">
        <v>443</v>
      </c>
      <c r="X357" s="5" t="s">
        <v>443</v>
      </c>
      <c r="Y357" s="3" t="s">
        <v>443</v>
      </c>
      <c r="Z357" s="3" t="s">
        <v>443</v>
      </c>
      <c r="AA357" s="5" t="s">
        <v>443</v>
      </c>
      <c r="AB357" s="3" t="s">
        <v>443</v>
      </c>
      <c r="AC357" s="3" t="s">
        <v>443</v>
      </c>
      <c r="AD357" s="30">
        <v>0</v>
      </c>
      <c r="AE357" s="3">
        <v>34</v>
      </c>
      <c r="AF357" s="3">
        <v>0</v>
      </c>
      <c r="AG357" s="3">
        <v>34</v>
      </c>
      <c r="AH357" s="4" t="s">
        <v>653</v>
      </c>
    </row>
    <row r="358" spans="1:34" x14ac:dyDescent="0.25">
      <c r="A358" s="3" t="s">
        <v>295</v>
      </c>
      <c r="B358" s="3" t="s">
        <v>1379</v>
      </c>
      <c r="C358" s="5">
        <v>0</v>
      </c>
      <c r="D358" s="3">
        <v>4.5720000000000001</v>
      </c>
      <c r="E358" s="3">
        <v>0</v>
      </c>
      <c r="F358" s="3">
        <v>97</v>
      </c>
      <c r="G358" s="3">
        <v>78</v>
      </c>
      <c r="H358" s="3">
        <v>97</v>
      </c>
      <c r="I358" s="5">
        <v>10</v>
      </c>
      <c r="J358" s="3">
        <v>85</v>
      </c>
      <c r="K358" s="3" t="s">
        <v>624</v>
      </c>
      <c r="L358" s="5" t="s">
        <v>443</v>
      </c>
      <c r="M358" s="3" t="s">
        <v>443</v>
      </c>
      <c r="N358" s="3" t="s">
        <v>443</v>
      </c>
      <c r="O358" s="5">
        <v>0</v>
      </c>
      <c r="P358" s="3">
        <v>73</v>
      </c>
      <c r="Q358" s="3" t="s">
        <v>630</v>
      </c>
      <c r="R358" s="5">
        <v>10</v>
      </c>
      <c r="S358" s="3">
        <v>85</v>
      </c>
      <c r="T358" s="3" t="s">
        <v>631</v>
      </c>
      <c r="U358" s="5" t="s">
        <v>443</v>
      </c>
      <c r="V358" s="3" t="s">
        <v>443</v>
      </c>
      <c r="W358" s="3" t="s">
        <v>443</v>
      </c>
      <c r="X358" s="5" t="s">
        <v>443</v>
      </c>
      <c r="Y358" s="3" t="s">
        <v>443</v>
      </c>
      <c r="Z358" s="3" t="s">
        <v>443</v>
      </c>
      <c r="AA358" s="5" t="s">
        <v>443</v>
      </c>
      <c r="AB358" s="3" t="s">
        <v>443</v>
      </c>
      <c r="AC358" s="3" t="s">
        <v>443</v>
      </c>
      <c r="AD358" s="30">
        <v>0</v>
      </c>
      <c r="AE358" s="3">
        <v>97</v>
      </c>
      <c r="AF358" s="3">
        <v>0</v>
      </c>
      <c r="AG358" s="3">
        <v>85</v>
      </c>
    </row>
    <row r="359" spans="1:34" x14ac:dyDescent="0.25">
      <c r="A359" s="3" t="s">
        <v>296</v>
      </c>
      <c r="B359" s="3" t="s">
        <v>1379</v>
      </c>
      <c r="C359" s="5">
        <v>0</v>
      </c>
      <c r="D359" s="3">
        <v>3</v>
      </c>
      <c r="E359" s="3">
        <v>0</v>
      </c>
      <c r="F359" s="3">
        <v>63</v>
      </c>
      <c r="G359" s="3">
        <v>66</v>
      </c>
      <c r="H359" s="3">
        <v>66</v>
      </c>
      <c r="I359" s="5">
        <v>15</v>
      </c>
      <c r="J359" s="3">
        <v>30</v>
      </c>
      <c r="K359" s="3" t="s">
        <v>624</v>
      </c>
      <c r="L359" s="5" t="s">
        <v>443</v>
      </c>
      <c r="M359" s="3" t="s">
        <v>443</v>
      </c>
      <c r="N359" s="3" t="s">
        <v>443</v>
      </c>
      <c r="O359" s="5" t="s">
        <v>443</v>
      </c>
      <c r="P359" s="3" t="s">
        <v>443</v>
      </c>
      <c r="Q359" s="3" t="s">
        <v>443</v>
      </c>
      <c r="R359" s="5">
        <v>15</v>
      </c>
      <c r="S359" s="3">
        <v>30</v>
      </c>
      <c r="T359" s="3" t="s">
        <v>631</v>
      </c>
      <c r="U359" s="5" t="s">
        <v>443</v>
      </c>
      <c r="V359" s="3" t="s">
        <v>443</v>
      </c>
      <c r="W359" s="3" t="s">
        <v>443</v>
      </c>
      <c r="X359" s="5" t="s">
        <v>443</v>
      </c>
      <c r="Y359" s="3" t="s">
        <v>443</v>
      </c>
      <c r="Z359" s="3" t="s">
        <v>443</v>
      </c>
      <c r="AA359" s="5" t="s">
        <v>443</v>
      </c>
      <c r="AB359" s="3" t="s">
        <v>443</v>
      </c>
      <c r="AC359" s="3" t="s">
        <v>443</v>
      </c>
      <c r="AD359" s="30">
        <v>0</v>
      </c>
      <c r="AE359" s="3">
        <v>66</v>
      </c>
      <c r="AF359" s="3">
        <v>15</v>
      </c>
      <c r="AG359" s="3">
        <v>30</v>
      </c>
    </row>
    <row r="360" spans="1:34" x14ac:dyDescent="0.25">
      <c r="A360" s="3" t="s">
        <v>297</v>
      </c>
      <c r="B360" s="3" t="s">
        <v>1379</v>
      </c>
      <c r="C360" s="5">
        <v>0</v>
      </c>
      <c r="D360" s="3">
        <v>2</v>
      </c>
      <c r="E360" s="3">
        <v>0</v>
      </c>
      <c r="F360" s="3">
        <v>71</v>
      </c>
      <c r="G360" s="3">
        <v>83</v>
      </c>
      <c r="H360" s="3">
        <v>83</v>
      </c>
      <c r="I360" s="5">
        <v>1</v>
      </c>
      <c r="J360" s="3">
        <v>75</v>
      </c>
      <c r="K360" s="3" t="s">
        <v>624</v>
      </c>
      <c r="L360" s="5" t="s">
        <v>443</v>
      </c>
      <c r="M360" s="3" t="s">
        <v>443</v>
      </c>
      <c r="N360" s="3" t="s">
        <v>443</v>
      </c>
      <c r="O360" s="5">
        <v>0</v>
      </c>
      <c r="P360" s="3">
        <v>58</v>
      </c>
      <c r="Q360" s="3" t="s">
        <v>630</v>
      </c>
      <c r="R360" s="5" t="s">
        <v>443</v>
      </c>
      <c r="S360" s="3" t="s">
        <v>443</v>
      </c>
      <c r="T360" s="3" t="s">
        <v>443</v>
      </c>
      <c r="U360" s="5" t="s">
        <v>443</v>
      </c>
      <c r="V360" s="3" t="s">
        <v>443</v>
      </c>
      <c r="W360" s="3" t="s">
        <v>443</v>
      </c>
      <c r="X360" s="5" t="s">
        <v>443</v>
      </c>
      <c r="Y360" s="3" t="s">
        <v>443</v>
      </c>
      <c r="Z360" s="3" t="s">
        <v>443</v>
      </c>
      <c r="AA360" s="5" t="s">
        <v>443</v>
      </c>
      <c r="AB360" s="3" t="s">
        <v>443</v>
      </c>
      <c r="AC360" s="3" t="s">
        <v>443</v>
      </c>
      <c r="AD360" s="30">
        <v>0</v>
      </c>
      <c r="AE360" s="3">
        <v>83</v>
      </c>
      <c r="AF360" s="3">
        <v>0</v>
      </c>
      <c r="AG360" s="3">
        <v>75</v>
      </c>
    </row>
    <row r="361" spans="1:34" x14ac:dyDescent="0.25">
      <c r="A361" s="3" t="s">
        <v>298</v>
      </c>
      <c r="B361" s="3" t="s">
        <v>1379</v>
      </c>
      <c r="C361" s="5">
        <v>15</v>
      </c>
      <c r="D361" s="3" t="s">
        <v>443</v>
      </c>
      <c r="E361" s="3">
        <v>15</v>
      </c>
      <c r="F361" s="3">
        <v>25</v>
      </c>
      <c r="G361" s="3" t="s">
        <v>443</v>
      </c>
      <c r="H361" s="3">
        <v>25</v>
      </c>
      <c r="I361" s="5">
        <v>8</v>
      </c>
      <c r="J361" s="3">
        <v>30</v>
      </c>
      <c r="K361" s="3" t="s">
        <v>624</v>
      </c>
      <c r="L361" s="5" t="s">
        <v>443</v>
      </c>
      <c r="M361" s="3" t="s">
        <v>443</v>
      </c>
      <c r="N361" s="3" t="s">
        <v>443</v>
      </c>
      <c r="O361" s="5">
        <v>0</v>
      </c>
      <c r="P361" s="3">
        <v>30</v>
      </c>
      <c r="Q361" s="3" t="s">
        <v>630</v>
      </c>
      <c r="R361" s="5">
        <v>8</v>
      </c>
      <c r="S361" s="3">
        <v>30</v>
      </c>
      <c r="T361" s="3" t="s">
        <v>631</v>
      </c>
      <c r="U361" s="5" t="s">
        <v>443</v>
      </c>
      <c r="V361" s="3" t="s">
        <v>443</v>
      </c>
      <c r="W361" s="3" t="s">
        <v>443</v>
      </c>
      <c r="X361" s="5" t="s">
        <v>443</v>
      </c>
      <c r="Y361" s="3" t="s">
        <v>443</v>
      </c>
      <c r="Z361" s="3" t="s">
        <v>443</v>
      </c>
      <c r="AA361" s="5" t="s">
        <v>443</v>
      </c>
      <c r="AB361" s="3" t="s">
        <v>443</v>
      </c>
      <c r="AC361" s="3" t="s">
        <v>443</v>
      </c>
      <c r="AD361" s="30">
        <v>0</v>
      </c>
      <c r="AE361" s="3">
        <v>30</v>
      </c>
      <c r="AF361" s="3">
        <v>8</v>
      </c>
      <c r="AG361" s="3">
        <v>30</v>
      </c>
    </row>
    <row r="362" spans="1:34" x14ac:dyDescent="0.25">
      <c r="A362" s="3" t="s">
        <v>299</v>
      </c>
      <c r="B362" s="3" t="s">
        <v>1383</v>
      </c>
      <c r="C362" s="5">
        <v>0</v>
      </c>
      <c r="D362" s="3">
        <v>0.8</v>
      </c>
      <c r="E362" s="3">
        <v>0</v>
      </c>
      <c r="F362" s="3">
        <v>263</v>
      </c>
      <c r="G362" s="3">
        <v>159</v>
      </c>
      <c r="H362" s="3">
        <v>263</v>
      </c>
      <c r="I362" s="5">
        <v>0.5</v>
      </c>
      <c r="J362" s="3">
        <v>30</v>
      </c>
      <c r="K362" s="3" t="s">
        <v>624</v>
      </c>
      <c r="L362" s="5">
        <v>0</v>
      </c>
      <c r="M362" s="3">
        <v>25</v>
      </c>
      <c r="N362" s="3" t="s">
        <v>629</v>
      </c>
      <c r="O362" s="5">
        <v>0</v>
      </c>
      <c r="P362" s="3">
        <v>40</v>
      </c>
      <c r="Q362" s="3" t="s">
        <v>630</v>
      </c>
      <c r="R362" s="5">
        <v>0.5</v>
      </c>
      <c r="S362" s="3">
        <v>30</v>
      </c>
      <c r="T362" s="3" t="s">
        <v>631</v>
      </c>
      <c r="U362" s="5" t="s">
        <v>443</v>
      </c>
      <c r="V362" s="3" t="s">
        <v>443</v>
      </c>
      <c r="W362" s="3" t="s">
        <v>443</v>
      </c>
      <c r="X362" s="5">
        <v>50</v>
      </c>
      <c r="Y362" s="3">
        <v>159</v>
      </c>
      <c r="Z362" s="3" t="s">
        <v>634</v>
      </c>
      <c r="AA362" s="5" t="s">
        <v>443</v>
      </c>
      <c r="AB362" s="3" t="s">
        <v>443</v>
      </c>
      <c r="AC362" s="3" t="s">
        <v>443</v>
      </c>
      <c r="AD362" s="30">
        <v>0</v>
      </c>
      <c r="AE362" s="3">
        <v>263</v>
      </c>
      <c r="AF362" s="3">
        <v>0</v>
      </c>
      <c r="AG362" s="3">
        <v>159</v>
      </c>
    </row>
    <row r="363" spans="1:34" x14ac:dyDescent="0.25">
      <c r="A363" s="3" t="s">
        <v>300</v>
      </c>
      <c r="B363" s="3" t="s">
        <v>1379</v>
      </c>
      <c r="C363" s="5">
        <v>0</v>
      </c>
      <c r="D363" s="3">
        <v>0</v>
      </c>
      <c r="E363" s="3">
        <v>0</v>
      </c>
      <c r="F363" s="3">
        <v>27</v>
      </c>
      <c r="G363" s="3">
        <v>15</v>
      </c>
      <c r="H363" s="3">
        <v>27</v>
      </c>
      <c r="I363" s="5">
        <v>0.5</v>
      </c>
      <c r="J363" s="3">
        <v>10</v>
      </c>
      <c r="K363" s="3" t="s">
        <v>624</v>
      </c>
      <c r="L363" s="5" t="s">
        <v>443</v>
      </c>
      <c r="M363" s="3" t="s">
        <v>443</v>
      </c>
      <c r="N363" s="3" t="s">
        <v>443</v>
      </c>
      <c r="O363" s="5">
        <v>0</v>
      </c>
      <c r="P363" s="3">
        <v>40</v>
      </c>
      <c r="Q363" s="3" t="s">
        <v>630</v>
      </c>
      <c r="R363" s="5">
        <v>0.5</v>
      </c>
      <c r="S363" s="3">
        <v>10</v>
      </c>
      <c r="T363" s="3" t="s">
        <v>631</v>
      </c>
      <c r="U363" s="5" t="s">
        <v>443</v>
      </c>
      <c r="V363" s="3" t="s">
        <v>443</v>
      </c>
      <c r="W363" s="3" t="s">
        <v>443</v>
      </c>
      <c r="X363" s="5" t="s">
        <v>443</v>
      </c>
      <c r="Y363" s="3" t="s">
        <v>443</v>
      </c>
      <c r="Z363" s="3" t="s">
        <v>443</v>
      </c>
      <c r="AA363" s="5" t="s">
        <v>443</v>
      </c>
      <c r="AB363" s="3" t="s">
        <v>443</v>
      </c>
      <c r="AC363" s="3" t="s">
        <v>443</v>
      </c>
      <c r="AD363" s="30">
        <v>0</v>
      </c>
      <c r="AE363" s="3">
        <v>40</v>
      </c>
      <c r="AF363" s="3">
        <v>0</v>
      </c>
      <c r="AG363" s="3">
        <v>27</v>
      </c>
    </row>
    <row r="364" spans="1:34" x14ac:dyDescent="0.25">
      <c r="A364" s="3" t="s">
        <v>301</v>
      </c>
      <c r="B364" s="3" t="s">
        <v>1379</v>
      </c>
      <c r="C364" s="5">
        <v>3</v>
      </c>
      <c r="D364" s="3">
        <v>7.3</v>
      </c>
      <c r="E364" s="3">
        <v>3</v>
      </c>
      <c r="F364" s="3">
        <v>73</v>
      </c>
      <c r="G364" s="3">
        <v>73</v>
      </c>
      <c r="H364" s="3">
        <v>73</v>
      </c>
      <c r="I364" s="5">
        <v>0</v>
      </c>
      <c r="J364" s="3">
        <v>20</v>
      </c>
      <c r="K364" s="3" t="s">
        <v>624</v>
      </c>
      <c r="L364" s="5" t="s">
        <v>443</v>
      </c>
      <c r="M364" s="3" t="s">
        <v>443</v>
      </c>
      <c r="N364" s="3" t="s">
        <v>443</v>
      </c>
      <c r="O364" s="5">
        <v>0</v>
      </c>
      <c r="P364" s="3">
        <v>30</v>
      </c>
      <c r="Q364" s="3" t="s">
        <v>630</v>
      </c>
      <c r="R364" s="5">
        <v>0</v>
      </c>
      <c r="S364" s="3">
        <v>20</v>
      </c>
      <c r="T364" s="3" t="s">
        <v>631</v>
      </c>
      <c r="U364" s="5" t="s">
        <v>443</v>
      </c>
      <c r="V364" s="3" t="s">
        <v>443</v>
      </c>
      <c r="W364" s="3" t="s">
        <v>443</v>
      </c>
      <c r="X364" s="5" t="s">
        <v>443</v>
      </c>
      <c r="Y364" s="3" t="s">
        <v>443</v>
      </c>
      <c r="Z364" s="3" t="s">
        <v>443</v>
      </c>
      <c r="AA364" s="5" t="s">
        <v>443</v>
      </c>
      <c r="AB364" s="3" t="s">
        <v>443</v>
      </c>
      <c r="AC364" s="3" t="s">
        <v>443</v>
      </c>
      <c r="AD364" s="30">
        <v>0</v>
      </c>
      <c r="AE364" s="3">
        <v>73</v>
      </c>
      <c r="AF364" s="3">
        <v>0</v>
      </c>
      <c r="AG364" s="3">
        <v>30</v>
      </c>
    </row>
    <row r="365" spans="1:34" x14ac:dyDescent="0.25">
      <c r="A365" s="3" t="s">
        <v>302</v>
      </c>
      <c r="B365" s="3" t="s">
        <v>1383</v>
      </c>
      <c r="C365" s="5">
        <v>0</v>
      </c>
      <c r="D365" s="3">
        <v>6.7</v>
      </c>
      <c r="E365" s="3">
        <v>0</v>
      </c>
      <c r="F365" s="3">
        <v>116</v>
      </c>
      <c r="G365" s="3">
        <v>128</v>
      </c>
      <c r="H365" s="3">
        <v>128</v>
      </c>
      <c r="I365" s="5">
        <v>3</v>
      </c>
      <c r="J365" s="3">
        <v>152</v>
      </c>
      <c r="K365" s="3" t="s">
        <v>624</v>
      </c>
      <c r="L365" s="5">
        <v>5</v>
      </c>
      <c r="M365" s="3">
        <v>128</v>
      </c>
      <c r="N365" s="3" t="s">
        <v>629</v>
      </c>
      <c r="O365" s="5">
        <v>0</v>
      </c>
      <c r="P365" s="3">
        <v>100</v>
      </c>
      <c r="Q365" s="3" t="s">
        <v>630</v>
      </c>
      <c r="R365" s="5">
        <v>3</v>
      </c>
      <c r="S365" s="3">
        <v>152</v>
      </c>
      <c r="T365" s="3" t="s">
        <v>631</v>
      </c>
      <c r="U365" s="5" t="s">
        <v>443</v>
      </c>
      <c r="V365" s="3" t="s">
        <v>443</v>
      </c>
      <c r="W365" s="3" t="s">
        <v>443</v>
      </c>
      <c r="X365" s="5">
        <v>47</v>
      </c>
      <c r="Y365" s="3">
        <v>116</v>
      </c>
      <c r="Z365" s="3" t="s">
        <v>634</v>
      </c>
      <c r="AA365" s="5" t="s">
        <v>443</v>
      </c>
      <c r="AB365" s="3" t="s">
        <v>443</v>
      </c>
      <c r="AC365" s="3" t="s">
        <v>443</v>
      </c>
      <c r="AD365" s="30">
        <v>0</v>
      </c>
      <c r="AE365" s="3">
        <v>152</v>
      </c>
      <c r="AF365" s="3">
        <v>0</v>
      </c>
      <c r="AG365" s="3">
        <v>152</v>
      </c>
      <c r="AH365" s="4" t="s">
        <v>653</v>
      </c>
    </row>
    <row r="366" spans="1:34" x14ac:dyDescent="0.25">
      <c r="A366" s="3" t="s">
        <v>303</v>
      </c>
      <c r="B366" s="3" t="s">
        <v>1379</v>
      </c>
      <c r="C366" s="5">
        <v>0</v>
      </c>
      <c r="D366" s="3">
        <v>0</v>
      </c>
      <c r="E366" s="3">
        <v>0</v>
      </c>
      <c r="F366" s="3" t="s">
        <v>569</v>
      </c>
      <c r="G366" s="3">
        <v>110</v>
      </c>
      <c r="H366" s="3">
        <v>110</v>
      </c>
      <c r="I366" s="5">
        <v>0</v>
      </c>
      <c r="J366" s="3">
        <v>82</v>
      </c>
      <c r="K366" s="3" t="s">
        <v>624</v>
      </c>
      <c r="L366" s="5" t="s">
        <v>443</v>
      </c>
      <c r="M366" s="3" t="s">
        <v>443</v>
      </c>
      <c r="N366" s="3" t="s">
        <v>443</v>
      </c>
      <c r="O366" s="5">
        <v>0</v>
      </c>
      <c r="P366" s="14">
        <v>2000</v>
      </c>
      <c r="Q366" s="3" t="s">
        <v>630</v>
      </c>
      <c r="R366" s="5" t="s">
        <v>443</v>
      </c>
      <c r="S366" s="3" t="s">
        <v>443</v>
      </c>
      <c r="T366" s="3" t="s">
        <v>443</v>
      </c>
      <c r="U366" s="5" t="s">
        <v>443</v>
      </c>
      <c r="V366" s="3" t="s">
        <v>443</v>
      </c>
      <c r="W366" s="3" t="s">
        <v>443</v>
      </c>
      <c r="X366" s="5" t="s">
        <v>443</v>
      </c>
      <c r="Y366" s="3" t="s">
        <v>443</v>
      </c>
      <c r="Z366" s="3" t="s">
        <v>443</v>
      </c>
      <c r="AA366" s="5" t="s">
        <v>443</v>
      </c>
      <c r="AB366" s="3" t="s">
        <v>443</v>
      </c>
      <c r="AC366" s="3" t="s">
        <v>443</v>
      </c>
      <c r="AD366" s="30">
        <v>0</v>
      </c>
      <c r="AE366" s="3">
        <v>110</v>
      </c>
      <c r="AF366" s="3">
        <v>0</v>
      </c>
      <c r="AG366" s="3">
        <v>110</v>
      </c>
      <c r="AH366" s="4" t="s">
        <v>653</v>
      </c>
    </row>
    <row r="367" spans="1:34" x14ac:dyDescent="0.25">
      <c r="A367" s="3" t="s">
        <v>304</v>
      </c>
      <c r="B367" s="3" t="s">
        <v>1379</v>
      </c>
      <c r="C367" s="5">
        <v>0</v>
      </c>
      <c r="D367" s="3">
        <v>0</v>
      </c>
      <c r="E367" s="3">
        <v>0</v>
      </c>
      <c r="F367" s="3">
        <v>67.8</v>
      </c>
      <c r="G367" s="3">
        <v>115</v>
      </c>
      <c r="H367" s="3">
        <v>115</v>
      </c>
      <c r="I367" s="5">
        <v>0.5</v>
      </c>
      <c r="J367" s="3">
        <v>40</v>
      </c>
      <c r="K367" s="3" t="s">
        <v>624</v>
      </c>
      <c r="L367" s="5" t="s">
        <v>443</v>
      </c>
      <c r="M367" s="3" t="s">
        <v>443</v>
      </c>
      <c r="N367" s="3" t="s">
        <v>443</v>
      </c>
      <c r="O367" s="5">
        <v>2</v>
      </c>
      <c r="P367" s="3">
        <v>40</v>
      </c>
      <c r="Q367" s="3" t="s">
        <v>630</v>
      </c>
      <c r="R367" s="5" t="s">
        <v>443</v>
      </c>
      <c r="S367" s="3" t="s">
        <v>443</v>
      </c>
      <c r="T367" s="3" t="s">
        <v>443</v>
      </c>
      <c r="U367" s="5" t="s">
        <v>443</v>
      </c>
      <c r="V367" s="3" t="s">
        <v>443</v>
      </c>
      <c r="W367" s="3" t="s">
        <v>443</v>
      </c>
      <c r="X367" s="5" t="s">
        <v>443</v>
      </c>
      <c r="Y367" s="3" t="s">
        <v>443</v>
      </c>
      <c r="Z367" s="3" t="s">
        <v>443</v>
      </c>
      <c r="AA367" s="5" t="s">
        <v>443</v>
      </c>
      <c r="AB367" s="3" t="s">
        <v>443</v>
      </c>
      <c r="AC367" s="3" t="s">
        <v>443</v>
      </c>
      <c r="AD367" s="30">
        <v>0</v>
      </c>
      <c r="AE367" s="3">
        <v>115</v>
      </c>
      <c r="AF367" s="3">
        <v>0.5</v>
      </c>
      <c r="AG367" s="3">
        <v>40</v>
      </c>
    </row>
    <row r="368" spans="1:34" x14ac:dyDescent="0.25">
      <c r="A368" s="3" t="s">
        <v>305</v>
      </c>
      <c r="B368" s="3" t="s">
        <v>1379</v>
      </c>
      <c r="C368" s="5">
        <v>0</v>
      </c>
      <c r="D368" s="3">
        <v>0</v>
      </c>
      <c r="E368" s="3">
        <v>0</v>
      </c>
      <c r="F368" s="3">
        <v>97</v>
      </c>
      <c r="G368" s="3">
        <v>115</v>
      </c>
      <c r="H368" s="3">
        <v>115</v>
      </c>
      <c r="I368" s="5">
        <v>5</v>
      </c>
      <c r="J368" s="3">
        <v>50</v>
      </c>
      <c r="K368" s="3" t="s">
        <v>624</v>
      </c>
      <c r="L368" s="5" t="s">
        <v>443</v>
      </c>
      <c r="M368" s="3" t="s">
        <v>443</v>
      </c>
      <c r="N368" s="3" t="s">
        <v>443</v>
      </c>
      <c r="O368" s="5">
        <v>2</v>
      </c>
      <c r="P368" s="3">
        <v>50</v>
      </c>
      <c r="Q368" s="3" t="s">
        <v>630</v>
      </c>
      <c r="R368" s="5" t="s">
        <v>443</v>
      </c>
      <c r="S368" s="3" t="s">
        <v>443</v>
      </c>
      <c r="T368" s="3" t="s">
        <v>443</v>
      </c>
      <c r="U368" s="5" t="s">
        <v>443</v>
      </c>
      <c r="V368" s="3" t="s">
        <v>443</v>
      </c>
      <c r="W368" s="3" t="s">
        <v>443</v>
      </c>
      <c r="X368" s="5" t="s">
        <v>443</v>
      </c>
      <c r="Y368" s="3" t="s">
        <v>443</v>
      </c>
      <c r="Z368" s="3" t="s">
        <v>443</v>
      </c>
      <c r="AA368" s="5" t="s">
        <v>443</v>
      </c>
      <c r="AB368" s="3" t="s">
        <v>443</v>
      </c>
      <c r="AC368" s="3" t="s">
        <v>443</v>
      </c>
      <c r="AD368" s="30">
        <v>0</v>
      </c>
      <c r="AE368" s="3">
        <v>115</v>
      </c>
      <c r="AF368" s="3">
        <v>2</v>
      </c>
      <c r="AG368" s="3">
        <v>50</v>
      </c>
    </row>
    <row r="369" spans="1:34" x14ac:dyDescent="0.25">
      <c r="A369" s="3" t="s">
        <v>306</v>
      </c>
      <c r="B369" s="3" t="s">
        <v>1379</v>
      </c>
      <c r="C369" s="5">
        <v>1</v>
      </c>
      <c r="D369" s="3">
        <v>0</v>
      </c>
      <c r="E369" s="3">
        <v>0</v>
      </c>
      <c r="F369" s="3">
        <v>14.5</v>
      </c>
      <c r="G369" s="3">
        <v>27.43205</v>
      </c>
      <c r="H369" s="3">
        <v>27.4</v>
      </c>
      <c r="I369" s="5">
        <v>0</v>
      </c>
      <c r="J369" s="3">
        <v>10</v>
      </c>
      <c r="K369" s="3" t="s">
        <v>624</v>
      </c>
      <c r="L369" s="5" t="s">
        <v>443</v>
      </c>
      <c r="M369" s="3" t="s">
        <v>443</v>
      </c>
      <c r="N369" s="3" t="s">
        <v>443</v>
      </c>
      <c r="O369" s="5">
        <v>0</v>
      </c>
      <c r="P369" s="3">
        <v>30</v>
      </c>
      <c r="Q369" s="3" t="s">
        <v>630</v>
      </c>
      <c r="R369" s="5">
        <v>0</v>
      </c>
      <c r="S369" s="3">
        <v>10</v>
      </c>
      <c r="T369" s="3" t="s">
        <v>631</v>
      </c>
      <c r="U369" s="5" t="s">
        <v>443</v>
      </c>
      <c r="V369" s="3" t="s">
        <v>443</v>
      </c>
      <c r="W369" s="3" t="s">
        <v>443</v>
      </c>
      <c r="X369" s="5" t="s">
        <v>443</v>
      </c>
      <c r="Y369" s="3" t="s">
        <v>443</v>
      </c>
      <c r="Z369" s="3" t="s">
        <v>443</v>
      </c>
      <c r="AA369" s="5" t="s">
        <v>443</v>
      </c>
      <c r="AB369" s="3" t="s">
        <v>443</v>
      </c>
      <c r="AC369" s="3" t="s">
        <v>443</v>
      </c>
      <c r="AD369" s="30">
        <v>0</v>
      </c>
      <c r="AE369" s="3">
        <v>30</v>
      </c>
      <c r="AF369" s="3">
        <v>0</v>
      </c>
      <c r="AG369" s="3">
        <v>27.4</v>
      </c>
    </row>
    <row r="370" spans="1:34" x14ac:dyDescent="0.25">
      <c r="A370" s="3" t="s">
        <v>307</v>
      </c>
      <c r="B370" s="3" t="s">
        <v>1379</v>
      </c>
      <c r="C370" s="5">
        <v>1</v>
      </c>
      <c r="D370" s="3">
        <v>1</v>
      </c>
      <c r="E370" s="3">
        <v>1</v>
      </c>
      <c r="F370" s="3">
        <v>19</v>
      </c>
      <c r="G370" s="3">
        <v>15</v>
      </c>
      <c r="H370" s="3">
        <v>19</v>
      </c>
      <c r="I370" s="5">
        <v>1</v>
      </c>
      <c r="J370" s="3">
        <v>30</v>
      </c>
      <c r="K370" s="3" t="s">
        <v>624</v>
      </c>
      <c r="L370" s="5" t="s">
        <v>443</v>
      </c>
      <c r="M370" s="3" t="s">
        <v>443</v>
      </c>
      <c r="N370" s="3" t="s">
        <v>443</v>
      </c>
      <c r="O370" s="5">
        <v>0</v>
      </c>
      <c r="P370" s="3">
        <v>40</v>
      </c>
      <c r="Q370" s="3" t="s">
        <v>630</v>
      </c>
      <c r="R370" s="5">
        <v>1</v>
      </c>
      <c r="S370" s="3">
        <v>30</v>
      </c>
      <c r="T370" s="3" t="s">
        <v>631</v>
      </c>
      <c r="U370" s="5" t="s">
        <v>443</v>
      </c>
      <c r="V370" s="3" t="s">
        <v>443</v>
      </c>
      <c r="W370" s="3" t="s">
        <v>443</v>
      </c>
      <c r="X370" s="5" t="s">
        <v>443</v>
      </c>
      <c r="Y370" s="3" t="s">
        <v>443</v>
      </c>
      <c r="Z370" s="3" t="s">
        <v>443</v>
      </c>
      <c r="AA370" s="5" t="s">
        <v>443</v>
      </c>
      <c r="AB370" s="3" t="s">
        <v>443</v>
      </c>
      <c r="AC370" s="3" t="s">
        <v>443</v>
      </c>
      <c r="AD370" s="30">
        <v>0</v>
      </c>
      <c r="AE370" s="3">
        <v>40</v>
      </c>
      <c r="AF370" s="3">
        <v>1</v>
      </c>
      <c r="AG370" s="3">
        <v>30</v>
      </c>
    </row>
    <row r="371" spans="1:34" x14ac:dyDescent="0.25">
      <c r="A371" s="3" t="s">
        <v>308</v>
      </c>
      <c r="B371" s="3" t="s">
        <v>1379</v>
      </c>
      <c r="C371" s="5">
        <v>0</v>
      </c>
      <c r="D371" s="3">
        <v>0</v>
      </c>
      <c r="E371" s="3">
        <v>0</v>
      </c>
      <c r="F371" s="3">
        <v>75</v>
      </c>
      <c r="G371" s="3">
        <v>50</v>
      </c>
      <c r="H371" s="3">
        <v>75</v>
      </c>
      <c r="I371" s="5">
        <v>2</v>
      </c>
      <c r="J371" s="3">
        <v>40</v>
      </c>
      <c r="K371" s="3" t="s">
        <v>624</v>
      </c>
      <c r="L371" s="5" t="s">
        <v>443</v>
      </c>
      <c r="M371" s="3" t="s">
        <v>443</v>
      </c>
      <c r="N371" s="3" t="s">
        <v>443</v>
      </c>
      <c r="O371" s="5">
        <v>0</v>
      </c>
      <c r="P371" s="3">
        <v>40</v>
      </c>
      <c r="Q371" s="3" t="s">
        <v>630</v>
      </c>
      <c r="R371" s="5">
        <v>2</v>
      </c>
      <c r="S371" s="3">
        <v>40</v>
      </c>
      <c r="T371" s="3" t="s">
        <v>631</v>
      </c>
      <c r="U371" s="5" t="s">
        <v>443</v>
      </c>
      <c r="V371" s="3" t="s">
        <v>443</v>
      </c>
      <c r="W371" s="3" t="s">
        <v>443</v>
      </c>
      <c r="X371" s="5" t="s">
        <v>443</v>
      </c>
      <c r="Y371" s="3" t="s">
        <v>443</v>
      </c>
      <c r="Z371" s="3" t="s">
        <v>443</v>
      </c>
      <c r="AA371" s="5" t="s">
        <v>443</v>
      </c>
      <c r="AB371" s="3" t="s">
        <v>443</v>
      </c>
      <c r="AC371" s="3" t="s">
        <v>443</v>
      </c>
      <c r="AD371" s="30">
        <v>0</v>
      </c>
      <c r="AE371" s="3">
        <v>75</v>
      </c>
      <c r="AF371" s="3">
        <v>0</v>
      </c>
      <c r="AG371" s="3">
        <v>40</v>
      </c>
    </row>
    <row r="372" spans="1:34" x14ac:dyDescent="0.25">
      <c r="A372" s="3" t="s">
        <v>444</v>
      </c>
      <c r="B372" s="3" t="s">
        <v>1379</v>
      </c>
      <c r="C372" s="5" t="s">
        <v>443</v>
      </c>
      <c r="D372" s="3" t="s">
        <v>443</v>
      </c>
      <c r="E372" s="3" t="s">
        <v>443</v>
      </c>
      <c r="F372" s="3" t="s">
        <v>443</v>
      </c>
      <c r="G372" s="3" t="s">
        <v>443</v>
      </c>
      <c r="H372" s="3" t="s">
        <v>443</v>
      </c>
      <c r="I372" s="5">
        <v>5</v>
      </c>
      <c r="J372" s="3">
        <v>30</v>
      </c>
      <c r="K372" s="3" t="s">
        <v>624</v>
      </c>
      <c r="L372" s="5" t="s">
        <v>443</v>
      </c>
      <c r="M372" s="3" t="s">
        <v>443</v>
      </c>
      <c r="N372" s="3" t="s">
        <v>443</v>
      </c>
      <c r="O372" s="5">
        <v>0</v>
      </c>
      <c r="P372" s="3">
        <v>30</v>
      </c>
      <c r="Q372" s="3" t="s">
        <v>630</v>
      </c>
      <c r="R372" s="5">
        <v>5</v>
      </c>
      <c r="S372" s="3">
        <v>30</v>
      </c>
      <c r="T372" s="3" t="s">
        <v>631</v>
      </c>
      <c r="U372" s="5" t="s">
        <v>443</v>
      </c>
      <c r="V372" s="3" t="s">
        <v>443</v>
      </c>
      <c r="W372" s="3" t="s">
        <v>443</v>
      </c>
      <c r="X372" s="5" t="s">
        <v>443</v>
      </c>
      <c r="Y372" s="3" t="s">
        <v>443</v>
      </c>
      <c r="Z372" s="3" t="s">
        <v>443</v>
      </c>
      <c r="AA372" s="5" t="s">
        <v>443</v>
      </c>
      <c r="AB372" s="3" t="s">
        <v>443</v>
      </c>
      <c r="AC372" s="3" t="s">
        <v>443</v>
      </c>
      <c r="AD372" s="30">
        <v>0</v>
      </c>
      <c r="AE372" s="3">
        <v>30</v>
      </c>
      <c r="AF372" s="3">
        <v>5</v>
      </c>
      <c r="AG372" s="3">
        <v>30</v>
      </c>
    </row>
    <row r="373" spans="1:34" x14ac:dyDescent="0.25">
      <c r="A373" s="3" t="s">
        <v>309</v>
      </c>
      <c r="B373" s="3" t="s">
        <v>1379</v>
      </c>
      <c r="C373" s="5">
        <v>2</v>
      </c>
      <c r="D373" s="3">
        <v>2</v>
      </c>
      <c r="E373" s="3">
        <v>2</v>
      </c>
      <c r="F373" s="3">
        <v>72.5</v>
      </c>
      <c r="G373" s="3">
        <v>55</v>
      </c>
      <c r="H373" s="3">
        <v>72.5</v>
      </c>
      <c r="I373" s="5" t="s">
        <v>443</v>
      </c>
      <c r="J373" s="3" t="s">
        <v>443</v>
      </c>
      <c r="K373" s="3" t="s">
        <v>443</v>
      </c>
      <c r="L373" s="5" t="s">
        <v>443</v>
      </c>
      <c r="M373" s="3" t="s">
        <v>443</v>
      </c>
      <c r="N373" s="3" t="s">
        <v>443</v>
      </c>
      <c r="O373" s="5">
        <v>0</v>
      </c>
      <c r="P373" s="3">
        <v>40</v>
      </c>
      <c r="Q373" s="3" t="s">
        <v>630</v>
      </c>
      <c r="R373" s="5" t="s">
        <v>443</v>
      </c>
      <c r="S373" s="3" t="s">
        <v>443</v>
      </c>
      <c r="T373" s="3" t="s">
        <v>443</v>
      </c>
      <c r="U373" s="5" t="s">
        <v>443</v>
      </c>
      <c r="V373" s="3" t="s">
        <v>443</v>
      </c>
      <c r="W373" s="3" t="s">
        <v>443</v>
      </c>
      <c r="X373" s="5" t="s">
        <v>443</v>
      </c>
      <c r="Y373" s="3" t="s">
        <v>443</v>
      </c>
      <c r="Z373" s="3" t="s">
        <v>443</v>
      </c>
      <c r="AA373" s="5" t="s">
        <v>443</v>
      </c>
      <c r="AB373" s="3" t="s">
        <v>443</v>
      </c>
      <c r="AC373" s="3" t="s">
        <v>443</v>
      </c>
      <c r="AD373" s="30">
        <v>0</v>
      </c>
      <c r="AE373" s="3">
        <v>72.5</v>
      </c>
      <c r="AF373" s="3">
        <v>0</v>
      </c>
      <c r="AG373" s="3">
        <v>72.5</v>
      </c>
      <c r="AH373" s="4" t="s">
        <v>653</v>
      </c>
    </row>
    <row r="374" spans="1:34" x14ac:dyDescent="0.25">
      <c r="A374" s="3" t="s">
        <v>310</v>
      </c>
      <c r="B374" s="3" t="s">
        <v>1379</v>
      </c>
      <c r="C374" s="5">
        <v>1.5</v>
      </c>
      <c r="D374" s="3">
        <v>0</v>
      </c>
      <c r="E374" s="3">
        <v>0</v>
      </c>
      <c r="F374" s="3">
        <v>63.5</v>
      </c>
      <c r="G374" s="3">
        <v>45</v>
      </c>
      <c r="H374" s="3">
        <v>45</v>
      </c>
      <c r="I374" s="5">
        <v>3</v>
      </c>
      <c r="J374" s="3">
        <v>30</v>
      </c>
      <c r="K374" s="3" t="s">
        <v>624</v>
      </c>
      <c r="L374" s="5" t="s">
        <v>443</v>
      </c>
      <c r="M374" s="3" t="s">
        <v>443</v>
      </c>
      <c r="N374" s="3" t="s">
        <v>443</v>
      </c>
      <c r="O374" s="5">
        <v>2</v>
      </c>
      <c r="P374" s="3">
        <v>35</v>
      </c>
      <c r="Q374" s="3" t="s">
        <v>630</v>
      </c>
      <c r="R374" s="5">
        <v>3</v>
      </c>
      <c r="S374" s="3">
        <v>30</v>
      </c>
      <c r="T374" s="3" t="s">
        <v>631</v>
      </c>
      <c r="U374" s="5" t="s">
        <v>443</v>
      </c>
      <c r="V374" s="3" t="s">
        <v>443</v>
      </c>
      <c r="W374" s="3" t="s">
        <v>443</v>
      </c>
      <c r="X374" s="5" t="s">
        <v>443</v>
      </c>
      <c r="Y374" s="3" t="s">
        <v>443</v>
      </c>
      <c r="Z374" s="3" t="s">
        <v>443</v>
      </c>
      <c r="AA374" s="5" t="s">
        <v>443</v>
      </c>
      <c r="AB374" s="3" t="s">
        <v>443</v>
      </c>
      <c r="AC374" s="3" t="s">
        <v>443</v>
      </c>
      <c r="AD374" s="30">
        <v>0</v>
      </c>
      <c r="AE374" s="3">
        <v>45</v>
      </c>
      <c r="AF374" s="3">
        <v>2</v>
      </c>
      <c r="AG374" s="3">
        <v>35</v>
      </c>
    </row>
    <row r="375" spans="1:34" x14ac:dyDescent="0.25">
      <c r="A375" s="3" t="s">
        <v>311</v>
      </c>
      <c r="B375" s="3" t="s">
        <v>1379</v>
      </c>
      <c r="C375" s="5">
        <v>0</v>
      </c>
      <c r="D375" s="3">
        <v>0</v>
      </c>
      <c r="E375" s="3">
        <v>0</v>
      </c>
      <c r="F375" s="3">
        <v>134</v>
      </c>
      <c r="G375" s="3">
        <v>45</v>
      </c>
      <c r="H375" s="3">
        <v>134</v>
      </c>
      <c r="I375" s="5">
        <v>15</v>
      </c>
      <c r="J375" s="3">
        <v>88</v>
      </c>
      <c r="K375" s="3" t="s">
        <v>624</v>
      </c>
      <c r="L375" s="5" t="s">
        <v>443</v>
      </c>
      <c r="M375" s="3" t="s">
        <v>443</v>
      </c>
      <c r="N375" s="3" t="s">
        <v>443</v>
      </c>
      <c r="O375" s="5">
        <v>4</v>
      </c>
      <c r="P375" s="3">
        <v>35</v>
      </c>
      <c r="Q375" s="3" t="s">
        <v>630</v>
      </c>
      <c r="R375" s="5">
        <v>4</v>
      </c>
      <c r="S375" s="3">
        <v>88</v>
      </c>
      <c r="T375" s="3" t="s">
        <v>631</v>
      </c>
      <c r="U375" s="5" t="s">
        <v>443</v>
      </c>
      <c r="V375" s="3" t="s">
        <v>443</v>
      </c>
      <c r="W375" s="3" t="s">
        <v>443</v>
      </c>
      <c r="X375" s="5" t="s">
        <v>443</v>
      </c>
      <c r="Y375" s="3" t="s">
        <v>443</v>
      </c>
      <c r="Z375" s="3" t="s">
        <v>443</v>
      </c>
      <c r="AA375" s="5" t="s">
        <v>443</v>
      </c>
      <c r="AB375" s="3" t="s">
        <v>443</v>
      </c>
      <c r="AC375" s="3" t="s">
        <v>443</v>
      </c>
      <c r="AD375" s="30">
        <v>0</v>
      </c>
      <c r="AE375" s="3">
        <v>134</v>
      </c>
      <c r="AF375" s="3">
        <v>4</v>
      </c>
      <c r="AG375" s="3">
        <v>88</v>
      </c>
    </row>
    <row r="376" spans="1:34" x14ac:dyDescent="0.25">
      <c r="A376" s="3" t="s">
        <v>312</v>
      </c>
      <c r="B376" s="3" t="s">
        <v>1379</v>
      </c>
      <c r="C376" s="5">
        <v>1.5</v>
      </c>
      <c r="D376" s="3">
        <v>1</v>
      </c>
      <c r="E376" s="3">
        <v>1</v>
      </c>
      <c r="F376" s="3">
        <v>36.200000000000003</v>
      </c>
      <c r="G376" s="3">
        <v>36.200000000000003</v>
      </c>
      <c r="H376" s="3">
        <v>36.200000000000003</v>
      </c>
      <c r="I376" s="5">
        <v>1</v>
      </c>
      <c r="J376" s="3">
        <v>30</v>
      </c>
      <c r="K376" s="3" t="s">
        <v>624</v>
      </c>
      <c r="L376" s="5" t="s">
        <v>443</v>
      </c>
      <c r="M376" s="3" t="s">
        <v>443</v>
      </c>
      <c r="N376" s="3" t="s">
        <v>443</v>
      </c>
      <c r="O376" s="5">
        <v>2</v>
      </c>
      <c r="P376" s="3">
        <v>35</v>
      </c>
      <c r="Q376" s="3" t="s">
        <v>630</v>
      </c>
      <c r="R376" s="5">
        <v>1</v>
      </c>
      <c r="S376" s="3">
        <v>30</v>
      </c>
      <c r="T376" s="3" t="s">
        <v>631</v>
      </c>
      <c r="U376" s="5" t="s">
        <v>443</v>
      </c>
      <c r="V376" s="3" t="s">
        <v>443</v>
      </c>
      <c r="W376" s="3" t="s">
        <v>443</v>
      </c>
      <c r="X376" s="5" t="s">
        <v>443</v>
      </c>
      <c r="Y376" s="3" t="s">
        <v>443</v>
      </c>
      <c r="Z376" s="3" t="s">
        <v>443</v>
      </c>
      <c r="AA376" s="5" t="s">
        <v>443</v>
      </c>
      <c r="AB376" s="3" t="s">
        <v>443</v>
      </c>
      <c r="AC376" s="3" t="s">
        <v>443</v>
      </c>
      <c r="AD376" s="30">
        <v>1</v>
      </c>
      <c r="AE376" s="3">
        <v>36.200000000000003</v>
      </c>
      <c r="AF376" s="3">
        <v>1</v>
      </c>
      <c r="AG376" s="3">
        <v>35</v>
      </c>
    </row>
    <row r="377" spans="1:34" x14ac:dyDescent="0.25">
      <c r="A377" s="3" t="s">
        <v>313</v>
      </c>
      <c r="B377" s="3" t="s">
        <v>1381</v>
      </c>
      <c r="C377" s="5">
        <v>79</v>
      </c>
      <c r="D377" s="3">
        <v>87</v>
      </c>
      <c r="E377" s="3">
        <v>79</v>
      </c>
      <c r="F377" s="3">
        <v>1492.5</v>
      </c>
      <c r="G377" s="3">
        <v>1492.5</v>
      </c>
      <c r="H377" s="3">
        <v>1492.5</v>
      </c>
      <c r="I377" s="5" t="s">
        <v>443</v>
      </c>
      <c r="J377" s="3" t="s">
        <v>443</v>
      </c>
      <c r="K377" s="3" t="s">
        <v>443</v>
      </c>
      <c r="L377" s="5">
        <v>87</v>
      </c>
      <c r="M377" s="3">
        <v>728</v>
      </c>
      <c r="N377" s="3" t="s">
        <v>629</v>
      </c>
      <c r="O377" s="5">
        <v>87</v>
      </c>
      <c r="P377" s="3">
        <v>728</v>
      </c>
      <c r="Q377" s="3" t="s">
        <v>630</v>
      </c>
      <c r="R377" s="5" t="s">
        <v>443</v>
      </c>
      <c r="S377" s="3" t="s">
        <v>443</v>
      </c>
      <c r="T377" s="3" t="s">
        <v>443</v>
      </c>
      <c r="U377" s="5" t="s">
        <v>443</v>
      </c>
      <c r="V377" s="3" t="s">
        <v>443</v>
      </c>
      <c r="W377" s="3" t="s">
        <v>443</v>
      </c>
      <c r="X377" s="5">
        <v>161</v>
      </c>
      <c r="Y377" s="3">
        <v>730</v>
      </c>
      <c r="Z377" s="3" t="s">
        <v>634</v>
      </c>
      <c r="AA377" s="5" t="s">
        <v>443</v>
      </c>
      <c r="AB377" s="3" t="s">
        <v>443</v>
      </c>
      <c r="AC377" s="3" t="s">
        <v>443</v>
      </c>
      <c r="AD377" s="30">
        <v>79</v>
      </c>
      <c r="AE377" s="3">
        <v>1492.5</v>
      </c>
      <c r="AF377" s="3">
        <v>87</v>
      </c>
      <c r="AG377" s="3">
        <v>730</v>
      </c>
    </row>
    <row r="378" spans="1:34" x14ac:dyDescent="0.25">
      <c r="A378" s="3" t="s">
        <v>314</v>
      </c>
      <c r="B378" s="3" t="s">
        <v>1381</v>
      </c>
      <c r="C378" s="5">
        <v>1</v>
      </c>
      <c r="D378" s="3">
        <v>14</v>
      </c>
      <c r="E378" s="3">
        <v>1</v>
      </c>
      <c r="F378" s="3" t="s">
        <v>571</v>
      </c>
      <c r="G378" s="3" t="s">
        <v>570</v>
      </c>
      <c r="H378" s="3">
        <v>931</v>
      </c>
      <c r="I378" s="5" t="s">
        <v>443</v>
      </c>
      <c r="J378" s="3" t="s">
        <v>443</v>
      </c>
      <c r="K378" s="3" t="s">
        <v>443</v>
      </c>
      <c r="L378" s="5">
        <v>17</v>
      </c>
      <c r="M378" s="3">
        <v>1260</v>
      </c>
      <c r="N378" s="3" t="s">
        <v>629</v>
      </c>
      <c r="O378" s="5">
        <v>17</v>
      </c>
      <c r="P378" s="3">
        <v>250</v>
      </c>
      <c r="Q378" s="3" t="s">
        <v>630</v>
      </c>
      <c r="R378" s="5" t="s">
        <v>443</v>
      </c>
      <c r="S378" s="3" t="s">
        <v>443</v>
      </c>
      <c r="T378" s="3" t="s">
        <v>443</v>
      </c>
      <c r="U378" s="5" t="s">
        <v>443</v>
      </c>
      <c r="V378" s="3" t="s">
        <v>443</v>
      </c>
      <c r="W378" s="3" t="s">
        <v>443</v>
      </c>
      <c r="X378" s="5">
        <v>50</v>
      </c>
      <c r="Y378" s="3">
        <v>1866</v>
      </c>
      <c r="Z378" s="3" t="s">
        <v>634</v>
      </c>
      <c r="AA378" s="5">
        <v>73</v>
      </c>
      <c r="AB378" s="3">
        <v>425</v>
      </c>
      <c r="AC378" s="3" t="s">
        <v>636</v>
      </c>
      <c r="AD378" s="30">
        <v>1</v>
      </c>
      <c r="AE378" s="3">
        <v>1866</v>
      </c>
      <c r="AF378" s="3">
        <v>17</v>
      </c>
      <c r="AG378" s="3">
        <v>1260</v>
      </c>
    </row>
    <row r="379" spans="1:34" x14ac:dyDescent="0.25">
      <c r="A379" s="3" t="s">
        <v>315</v>
      </c>
      <c r="B379" s="3" t="s">
        <v>1379</v>
      </c>
      <c r="C379" s="5">
        <v>0</v>
      </c>
      <c r="D379" s="3">
        <v>0</v>
      </c>
      <c r="E379" s="3">
        <v>0</v>
      </c>
      <c r="F379" s="3" t="s">
        <v>572</v>
      </c>
      <c r="G379" s="3">
        <v>30</v>
      </c>
      <c r="H379" s="3">
        <v>30</v>
      </c>
      <c r="I379" s="5">
        <v>0</v>
      </c>
      <c r="J379" s="3">
        <v>40</v>
      </c>
      <c r="K379" s="3" t="s">
        <v>624</v>
      </c>
      <c r="L379" s="5" t="s">
        <v>443</v>
      </c>
      <c r="M379" s="3" t="s">
        <v>443</v>
      </c>
      <c r="N379" s="3" t="s">
        <v>443</v>
      </c>
      <c r="O379" s="5">
        <v>0</v>
      </c>
      <c r="P379" s="3">
        <v>40</v>
      </c>
      <c r="Q379" s="3" t="s">
        <v>630</v>
      </c>
      <c r="R379" s="5" t="s">
        <v>443</v>
      </c>
      <c r="S379" s="3" t="s">
        <v>443</v>
      </c>
      <c r="T379" s="3" t="s">
        <v>443</v>
      </c>
      <c r="U379" s="5" t="s">
        <v>443</v>
      </c>
      <c r="V379" s="3" t="s">
        <v>443</v>
      </c>
      <c r="W379" s="3" t="s">
        <v>443</v>
      </c>
      <c r="X379" s="5" t="s">
        <v>443</v>
      </c>
      <c r="Y379" s="3" t="s">
        <v>443</v>
      </c>
      <c r="Z379" s="3" t="s">
        <v>443</v>
      </c>
      <c r="AA379" s="5" t="s">
        <v>443</v>
      </c>
      <c r="AB379" s="3" t="s">
        <v>443</v>
      </c>
      <c r="AC379" s="3" t="s">
        <v>443</v>
      </c>
      <c r="AD379" s="30">
        <v>0</v>
      </c>
      <c r="AE379" s="3">
        <v>40</v>
      </c>
      <c r="AF379" s="3">
        <v>0</v>
      </c>
      <c r="AG379" s="3">
        <v>40</v>
      </c>
      <c r="AH379" s="4" t="s">
        <v>653</v>
      </c>
    </row>
    <row r="380" spans="1:34" x14ac:dyDescent="0.25">
      <c r="A380" s="3" t="s">
        <v>316</v>
      </c>
      <c r="B380" s="3" t="s">
        <v>1379</v>
      </c>
      <c r="C380" s="5">
        <v>2</v>
      </c>
      <c r="D380" s="3">
        <v>2</v>
      </c>
      <c r="E380" s="3">
        <v>2</v>
      </c>
      <c r="F380" s="3">
        <v>7</v>
      </c>
      <c r="G380" s="3">
        <v>8</v>
      </c>
      <c r="H380" s="3">
        <v>8</v>
      </c>
      <c r="I380" s="5">
        <v>3</v>
      </c>
      <c r="J380" s="3">
        <v>20</v>
      </c>
      <c r="K380" s="3" t="s">
        <v>624</v>
      </c>
      <c r="L380" s="5" t="s">
        <v>443</v>
      </c>
      <c r="M380" s="3" t="s">
        <v>443</v>
      </c>
      <c r="N380" s="3" t="s">
        <v>443</v>
      </c>
      <c r="O380" s="5">
        <v>0</v>
      </c>
      <c r="P380" s="3">
        <v>30</v>
      </c>
      <c r="Q380" s="3" t="s">
        <v>630</v>
      </c>
      <c r="R380" s="5" t="s">
        <v>443</v>
      </c>
      <c r="S380" s="3" t="s">
        <v>443</v>
      </c>
      <c r="T380" s="3" t="s">
        <v>443</v>
      </c>
      <c r="U380" s="5" t="s">
        <v>443</v>
      </c>
      <c r="V380" s="3" t="s">
        <v>443</v>
      </c>
      <c r="W380" s="3" t="s">
        <v>443</v>
      </c>
      <c r="X380" s="5" t="s">
        <v>443</v>
      </c>
      <c r="Y380" s="3" t="s">
        <v>443</v>
      </c>
      <c r="Z380" s="3" t="s">
        <v>443</v>
      </c>
      <c r="AA380" s="5" t="s">
        <v>443</v>
      </c>
      <c r="AB380" s="3" t="s">
        <v>443</v>
      </c>
      <c r="AC380" s="3" t="s">
        <v>443</v>
      </c>
      <c r="AD380" s="30">
        <v>0</v>
      </c>
      <c r="AE380" s="3">
        <v>30</v>
      </c>
      <c r="AF380" s="3">
        <v>2</v>
      </c>
      <c r="AG380" s="3">
        <v>20</v>
      </c>
    </row>
    <row r="381" spans="1:34" x14ac:dyDescent="0.25">
      <c r="A381" s="3" t="s">
        <v>317</v>
      </c>
      <c r="B381" s="3" t="s">
        <v>1379</v>
      </c>
      <c r="C381" s="5">
        <v>0</v>
      </c>
      <c r="D381" s="3">
        <v>0</v>
      </c>
      <c r="E381" s="3">
        <v>0</v>
      </c>
      <c r="F381" s="3">
        <v>110</v>
      </c>
      <c r="G381" s="3">
        <v>76.809600000000003</v>
      </c>
      <c r="H381" s="3">
        <v>110</v>
      </c>
      <c r="I381" s="5">
        <v>1</v>
      </c>
      <c r="J381" s="3">
        <v>25</v>
      </c>
      <c r="K381" s="3" t="s">
        <v>624</v>
      </c>
      <c r="L381" s="5" t="s">
        <v>443</v>
      </c>
      <c r="M381" s="3" t="s">
        <v>443</v>
      </c>
      <c r="N381" s="3" t="s">
        <v>443</v>
      </c>
      <c r="O381" s="5">
        <v>0</v>
      </c>
      <c r="P381" s="3">
        <v>40</v>
      </c>
      <c r="Q381" s="3" t="s">
        <v>630</v>
      </c>
      <c r="R381" s="5" t="s">
        <v>443</v>
      </c>
      <c r="S381" s="3" t="s">
        <v>443</v>
      </c>
      <c r="T381" s="3" t="s">
        <v>443</v>
      </c>
      <c r="U381" s="5" t="s">
        <v>443</v>
      </c>
      <c r="V381" s="3" t="s">
        <v>443</v>
      </c>
      <c r="W381" s="3" t="s">
        <v>443</v>
      </c>
      <c r="X381" s="5" t="s">
        <v>443</v>
      </c>
      <c r="Y381" s="3" t="s">
        <v>443</v>
      </c>
      <c r="Z381" s="3" t="s">
        <v>443</v>
      </c>
      <c r="AA381" s="5" t="s">
        <v>443</v>
      </c>
      <c r="AB381" s="3" t="s">
        <v>443</v>
      </c>
      <c r="AC381" s="3" t="s">
        <v>443</v>
      </c>
      <c r="AD381" s="30">
        <v>0</v>
      </c>
      <c r="AE381" s="3">
        <v>110</v>
      </c>
      <c r="AF381" s="3">
        <v>0</v>
      </c>
      <c r="AG381" s="3">
        <v>40</v>
      </c>
    </row>
    <row r="382" spans="1:34" x14ac:dyDescent="0.25">
      <c r="A382" s="3" t="s">
        <v>318</v>
      </c>
      <c r="B382" s="3" t="s">
        <v>1379</v>
      </c>
      <c r="C382" s="5">
        <v>2</v>
      </c>
      <c r="D382" s="3" t="s">
        <v>443</v>
      </c>
      <c r="E382" s="3">
        <v>2</v>
      </c>
      <c r="F382" s="3">
        <v>47</v>
      </c>
      <c r="G382" s="3" t="s">
        <v>443</v>
      </c>
      <c r="H382" s="3">
        <v>47</v>
      </c>
      <c r="I382" s="5">
        <v>2</v>
      </c>
      <c r="J382" s="3">
        <v>40</v>
      </c>
      <c r="K382" s="3" t="s">
        <v>624</v>
      </c>
      <c r="L382" s="5" t="s">
        <v>443</v>
      </c>
      <c r="M382" s="3" t="s">
        <v>443</v>
      </c>
      <c r="N382" s="3" t="s">
        <v>443</v>
      </c>
      <c r="O382" s="5">
        <v>0</v>
      </c>
      <c r="P382" s="3">
        <v>40</v>
      </c>
      <c r="Q382" s="3" t="s">
        <v>630</v>
      </c>
      <c r="R382" s="5" t="s">
        <v>443</v>
      </c>
      <c r="S382" s="3" t="s">
        <v>443</v>
      </c>
      <c r="T382" s="3" t="s">
        <v>443</v>
      </c>
      <c r="U382" s="5" t="s">
        <v>443</v>
      </c>
      <c r="V382" s="3" t="s">
        <v>443</v>
      </c>
      <c r="W382" s="3" t="s">
        <v>443</v>
      </c>
      <c r="X382" s="5" t="s">
        <v>443</v>
      </c>
      <c r="Y382" s="3" t="s">
        <v>443</v>
      </c>
      <c r="Z382" s="3" t="s">
        <v>443</v>
      </c>
      <c r="AA382" s="5" t="s">
        <v>443</v>
      </c>
      <c r="AB382" s="3" t="s">
        <v>443</v>
      </c>
      <c r="AC382" s="3" t="s">
        <v>443</v>
      </c>
      <c r="AD382" s="30">
        <v>0</v>
      </c>
      <c r="AE382" s="3">
        <v>47</v>
      </c>
      <c r="AF382" s="3">
        <v>2</v>
      </c>
      <c r="AG382" s="3">
        <v>40</v>
      </c>
    </row>
    <row r="383" spans="1:34" x14ac:dyDescent="0.25">
      <c r="A383" s="3" t="s">
        <v>319</v>
      </c>
      <c r="B383" s="3" t="s">
        <v>1379</v>
      </c>
      <c r="C383" s="5">
        <v>0</v>
      </c>
      <c r="D383" s="3">
        <v>1</v>
      </c>
      <c r="E383" s="3">
        <v>0</v>
      </c>
      <c r="F383" s="3" t="s">
        <v>573</v>
      </c>
      <c r="G383" s="3">
        <v>46</v>
      </c>
      <c r="H383" s="3">
        <v>46</v>
      </c>
      <c r="I383" s="5">
        <v>1</v>
      </c>
      <c r="J383" s="3">
        <v>35</v>
      </c>
      <c r="K383" s="3" t="s">
        <v>624</v>
      </c>
      <c r="L383" s="5" t="s">
        <v>443</v>
      </c>
      <c r="M383" s="3" t="s">
        <v>443</v>
      </c>
      <c r="N383" s="3" t="s">
        <v>443</v>
      </c>
      <c r="O383" s="5">
        <v>0</v>
      </c>
      <c r="P383" s="3">
        <v>40</v>
      </c>
      <c r="Q383" s="3" t="s">
        <v>630</v>
      </c>
      <c r="R383" s="5">
        <v>3</v>
      </c>
      <c r="S383" s="3">
        <v>35</v>
      </c>
      <c r="T383" s="3" t="s">
        <v>631</v>
      </c>
      <c r="U383" s="5" t="s">
        <v>443</v>
      </c>
      <c r="V383" s="3" t="s">
        <v>443</v>
      </c>
      <c r="W383" s="3" t="s">
        <v>443</v>
      </c>
      <c r="X383" s="5" t="s">
        <v>443</v>
      </c>
      <c r="Y383" s="3" t="s">
        <v>443</v>
      </c>
      <c r="Z383" s="3" t="s">
        <v>443</v>
      </c>
      <c r="AA383" s="5" t="s">
        <v>443</v>
      </c>
      <c r="AB383" s="3" t="s">
        <v>443</v>
      </c>
      <c r="AC383" s="3" t="s">
        <v>443</v>
      </c>
      <c r="AD383" s="30">
        <v>0</v>
      </c>
      <c r="AE383" s="3">
        <v>46</v>
      </c>
      <c r="AF383" s="3">
        <v>0</v>
      </c>
      <c r="AG383" s="3">
        <v>40</v>
      </c>
    </row>
    <row r="384" spans="1:34" x14ac:dyDescent="0.25">
      <c r="A384" s="3" t="s">
        <v>320</v>
      </c>
      <c r="B384" s="3" t="s">
        <v>1379</v>
      </c>
      <c r="C384" s="5">
        <v>0</v>
      </c>
      <c r="D384" s="3">
        <v>0</v>
      </c>
      <c r="E384" s="3">
        <v>0</v>
      </c>
      <c r="F384" s="3">
        <v>65</v>
      </c>
      <c r="G384" s="3">
        <v>78</v>
      </c>
      <c r="H384" s="3">
        <v>78</v>
      </c>
      <c r="I384" s="5">
        <v>2</v>
      </c>
      <c r="J384" s="3">
        <v>40</v>
      </c>
      <c r="K384" s="3" t="s">
        <v>624</v>
      </c>
      <c r="L384" s="5" t="s">
        <v>443</v>
      </c>
      <c r="M384" s="3" t="s">
        <v>443</v>
      </c>
      <c r="N384" s="3" t="s">
        <v>443</v>
      </c>
      <c r="O384" s="5">
        <v>0</v>
      </c>
      <c r="P384" s="3">
        <v>65</v>
      </c>
      <c r="Q384" s="3" t="s">
        <v>630</v>
      </c>
      <c r="R384" s="5">
        <v>2</v>
      </c>
      <c r="S384" s="3">
        <v>15</v>
      </c>
      <c r="T384" s="3" t="s">
        <v>631</v>
      </c>
      <c r="U384" s="5" t="s">
        <v>443</v>
      </c>
      <c r="V384" s="3" t="s">
        <v>443</v>
      </c>
      <c r="W384" s="3" t="s">
        <v>443</v>
      </c>
      <c r="X384" s="5" t="s">
        <v>443</v>
      </c>
      <c r="Y384" s="3" t="s">
        <v>443</v>
      </c>
      <c r="Z384" s="3" t="s">
        <v>443</v>
      </c>
      <c r="AA384" s="5" t="s">
        <v>443</v>
      </c>
      <c r="AB384" s="3" t="s">
        <v>443</v>
      </c>
      <c r="AC384" s="3" t="s">
        <v>443</v>
      </c>
      <c r="AD384" s="30">
        <v>0</v>
      </c>
      <c r="AE384" s="3">
        <v>78</v>
      </c>
      <c r="AF384" s="3">
        <v>0</v>
      </c>
      <c r="AG384" s="3">
        <v>65</v>
      </c>
    </row>
    <row r="385" spans="1:33" x14ac:dyDescent="0.25">
      <c r="A385" s="3" t="s">
        <v>321</v>
      </c>
      <c r="B385" s="3" t="s">
        <v>1379</v>
      </c>
      <c r="C385" s="5">
        <v>0.25</v>
      </c>
      <c r="D385" s="3">
        <v>1</v>
      </c>
      <c r="E385" s="3">
        <v>0.25</v>
      </c>
      <c r="F385" s="3">
        <v>32</v>
      </c>
      <c r="G385" s="3">
        <v>30</v>
      </c>
      <c r="H385" s="3">
        <v>32</v>
      </c>
      <c r="I385" s="5">
        <v>1</v>
      </c>
      <c r="J385" s="3">
        <v>20</v>
      </c>
      <c r="K385" s="3" t="s">
        <v>624</v>
      </c>
      <c r="L385" s="5" t="s">
        <v>443</v>
      </c>
      <c r="M385" s="3" t="s">
        <v>443</v>
      </c>
      <c r="N385" s="3" t="s">
        <v>443</v>
      </c>
      <c r="O385" s="5">
        <v>0</v>
      </c>
      <c r="P385" s="3">
        <v>40</v>
      </c>
      <c r="Q385" s="3" t="s">
        <v>630</v>
      </c>
      <c r="R385" s="5">
        <v>3</v>
      </c>
      <c r="S385" s="3">
        <v>15</v>
      </c>
      <c r="T385" s="3" t="s">
        <v>631</v>
      </c>
      <c r="U385" s="5" t="s">
        <v>443</v>
      </c>
      <c r="V385" s="3" t="s">
        <v>443</v>
      </c>
      <c r="W385" s="3" t="s">
        <v>443</v>
      </c>
      <c r="X385" s="5" t="s">
        <v>443</v>
      </c>
      <c r="Y385" s="3" t="s">
        <v>443</v>
      </c>
      <c r="Z385" s="3" t="s">
        <v>443</v>
      </c>
      <c r="AA385" s="5" t="s">
        <v>443</v>
      </c>
      <c r="AB385" s="3" t="s">
        <v>443</v>
      </c>
      <c r="AC385" s="3" t="s">
        <v>443</v>
      </c>
      <c r="AD385" s="30">
        <v>0</v>
      </c>
      <c r="AE385" s="3">
        <v>40</v>
      </c>
      <c r="AF385" s="3">
        <v>0.25</v>
      </c>
      <c r="AG385" s="3">
        <v>32</v>
      </c>
    </row>
    <row r="386" spans="1:33" x14ac:dyDescent="0.25">
      <c r="A386" s="3" t="s">
        <v>322</v>
      </c>
      <c r="B386" s="3" t="s">
        <v>1379</v>
      </c>
      <c r="C386" s="5">
        <v>0</v>
      </c>
      <c r="D386" s="3">
        <v>0</v>
      </c>
      <c r="E386" s="3">
        <v>0</v>
      </c>
      <c r="F386" s="3">
        <v>61.5</v>
      </c>
      <c r="G386" s="3">
        <v>78</v>
      </c>
      <c r="H386" s="3">
        <v>78</v>
      </c>
      <c r="I386" s="5">
        <v>3</v>
      </c>
      <c r="J386" s="3">
        <v>25</v>
      </c>
      <c r="K386" s="3" t="s">
        <v>624</v>
      </c>
      <c r="L386" s="5" t="s">
        <v>443</v>
      </c>
      <c r="M386" s="3" t="s">
        <v>443</v>
      </c>
      <c r="N386" s="3" t="s">
        <v>443</v>
      </c>
      <c r="O386" s="5">
        <v>0</v>
      </c>
      <c r="P386" s="3">
        <v>40</v>
      </c>
      <c r="Q386" s="3" t="s">
        <v>630</v>
      </c>
      <c r="R386" s="5">
        <v>3</v>
      </c>
      <c r="S386" s="3">
        <v>25</v>
      </c>
      <c r="T386" s="3" t="s">
        <v>631</v>
      </c>
      <c r="U386" s="5" t="s">
        <v>443</v>
      </c>
      <c r="V386" s="3" t="s">
        <v>443</v>
      </c>
      <c r="W386" s="3" t="s">
        <v>443</v>
      </c>
      <c r="X386" s="5" t="s">
        <v>443</v>
      </c>
      <c r="Y386" s="3" t="s">
        <v>443</v>
      </c>
      <c r="Z386" s="3" t="s">
        <v>443</v>
      </c>
      <c r="AA386" s="5" t="s">
        <v>443</v>
      </c>
      <c r="AB386" s="3" t="s">
        <v>443</v>
      </c>
      <c r="AC386" s="3" t="s">
        <v>443</v>
      </c>
      <c r="AD386" s="30">
        <v>0</v>
      </c>
      <c r="AE386" s="3">
        <v>78</v>
      </c>
      <c r="AF386" s="3">
        <v>0</v>
      </c>
      <c r="AG386" s="3">
        <v>40</v>
      </c>
    </row>
    <row r="387" spans="1:33" x14ac:dyDescent="0.25">
      <c r="A387" s="3" t="s">
        <v>323</v>
      </c>
      <c r="B387" s="3" t="s">
        <v>1379</v>
      </c>
      <c r="C387" s="5">
        <v>0.1</v>
      </c>
      <c r="D387" s="3">
        <v>10</v>
      </c>
      <c r="E387" s="3">
        <v>0.1</v>
      </c>
      <c r="F387" s="3">
        <v>12</v>
      </c>
      <c r="G387" s="3">
        <v>15</v>
      </c>
      <c r="H387" s="3">
        <v>15</v>
      </c>
      <c r="I387" s="5">
        <v>2</v>
      </c>
      <c r="J387" s="3">
        <v>15</v>
      </c>
      <c r="K387" s="3" t="s">
        <v>624</v>
      </c>
      <c r="L387" s="5" t="s">
        <v>443</v>
      </c>
      <c r="M387" s="3" t="s">
        <v>443</v>
      </c>
      <c r="N387" s="3" t="s">
        <v>443</v>
      </c>
      <c r="O387" s="5">
        <v>0</v>
      </c>
      <c r="P387" s="3">
        <v>40</v>
      </c>
      <c r="Q387" s="3" t="s">
        <v>630</v>
      </c>
      <c r="R387" s="5">
        <v>3</v>
      </c>
      <c r="S387" s="3">
        <v>15</v>
      </c>
      <c r="T387" s="3" t="s">
        <v>631</v>
      </c>
      <c r="U387" s="5" t="s">
        <v>443</v>
      </c>
      <c r="V387" s="3" t="s">
        <v>443</v>
      </c>
      <c r="W387" s="3" t="s">
        <v>443</v>
      </c>
      <c r="X387" s="5" t="s">
        <v>443</v>
      </c>
      <c r="Y387" s="3" t="s">
        <v>443</v>
      </c>
      <c r="Z387" s="3" t="s">
        <v>443</v>
      </c>
      <c r="AA387" s="5" t="s">
        <v>443</v>
      </c>
      <c r="AB387" s="3" t="s">
        <v>443</v>
      </c>
      <c r="AC387" s="3" t="s">
        <v>443</v>
      </c>
      <c r="AD387" s="30">
        <v>0</v>
      </c>
      <c r="AE387" s="3">
        <v>40</v>
      </c>
      <c r="AF387" s="3">
        <v>0.1</v>
      </c>
      <c r="AG387" s="3">
        <v>15</v>
      </c>
    </row>
    <row r="388" spans="1:33" x14ac:dyDescent="0.25">
      <c r="A388" s="3" t="s">
        <v>324</v>
      </c>
      <c r="B388" s="3" t="s">
        <v>1379</v>
      </c>
      <c r="C388" s="5">
        <v>0</v>
      </c>
      <c r="D388" s="3">
        <v>0</v>
      </c>
      <c r="E388" s="3">
        <v>0</v>
      </c>
      <c r="F388" s="3">
        <v>72</v>
      </c>
      <c r="G388" s="3" t="s">
        <v>531</v>
      </c>
      <c r="H388" s="3">
        <v>110</v>
      </c>
      <c r="I388" s="5">
        <v>0</v>
      </c>
      <c r="J388" s="3">
        <v>80</v>
      </c>
      <c r="K388" s="3" t="s">
        <v>624</v>
      </c>
      <c r="L388" s="5" t="s">
        <v>443</v>
      </c>
      <c r="M388" s="3" t="s">
        <v>443</v>
      </c>
      <c r="N388" s="3" t="s">
        <v>443</v>
      </c>
      <c r="O388" s="5">
        <v>3</v>
      </c>
      <c r="P388" s="3">
        <v>80</v>
      </c>
      <c r="Q388" s="3" t="s">
        <v>630</v>
      </c>
      <c r="R388" s="5">
        <v>2</v>
      </c>
      <c r="S388" s="3">
        <v>80</v>
      </c>
      <c r="T388" s="3" t="s">
        <v>631</v>
      </c>
      <c r="U388" s="5" t="s">
        <v>443</v>
      </c>
      <c r="V388" s="3" t="s">
        <v>443</v>
      </c>
      <c r="W388" s="3" t="s">
        <v>443</v>
      </c>
      <c r="X388" s="5" t="s">
        <v>443</v>
      </c>
      <c r="Y388" s="3" t="s">
        <v>443</v>
      </c>
      <c r="Z388" s="3" t="s">
        <v>443</v>
      </c>
      <c r="AA388" s="5" t="s">
        <v>443</v>
      </c>
      <c r="AB388" s="3" t="s">
        <v>443</v>
      </c>
      <c r="AC388" s="3" t="s">
        <v>443</v>
      </c>
      <c r="AD388" s="30">
        <v>0</v>
      </c>
      <c r="AE388" s="3">
        <v>110</v>
      </c>
      <c r="AF388" s="3">
        <v>0</v>
      </c>
      <c r="AG388" s="3">
        <v>80</v>
      </c>
    </row>
    <row r="389" spans="1:33" x14ac:dyDescent="0.25">
      <c r="A389" s="3" t="s">
        <v>325</v>
      </c>
      <c r="B389" s="3" t="s">
        <v>1379</v>
      </c>
      <c r="C389" s="5">
        <v>0</v>
      </c>
      <c r="D389" s="3">
        <v>0</v>
      </c>
      <c r="E389" s="3">
        <v>0</v>
      </c>
      <c r="F389" s="3">
        <v>47</v>
      </c>
      <c r="G389" s="3">
        <v>49</v>
      </c>
      <c r="H389" s="3">
        <v>49</v>
      </c>
      <c r="I389" s="5">
        <v>2</v>
      </c>
      <c r="J389" s="3">
        <v>20</v>
      </c>
      <c r="K389" s="3" t="s">
        <v>624</v>
      </c>
      <c r="L389" s="5" t="s">
        <v>443</v>
      </c>
      <c r="M389" s="3" t="s">
        <v>443</v>
      </c>
      <c r="N389" s="3" t="s">
        <v>443</v>
      </c>
      <c r="O389" s="5">
        <v>3</v>
      </c>
      <c r="P389" s="3">
        <v>25</v>
      </c>
      <c r="Q389" s="3" t="s">
        <v>630</v>
      </c>
      <c r="R389" s="5">
        <v>2</v>
      </c>
      <c r="S389" s="3">
        <v>20</v>
      </c>
      <c r="T389" s="3" t="s">
        <v>631</v>
      </c>
      <c r="U389" s="5" t="s">
        <v>443</v>
      </c>
      <c r="V389" s="3" t="s">
        <v>443</v>
      </c>
      <c r="W389" s="3" t="s">
        <v>443</v>
      </c>
      <c r="X389" s="5" t="s">
        <v>443</v>
      </c>
      <c r="Y389" s="3" t="s">
        <v>443</v>
      </c>
      <c r="Z389" s="3" t="s">
        <v>443</v>
      </c>
      <c r="AA389" s="5" t="s">
        <v>443</v>
      </c>
      <c r="AB389" s="3" t="s">
        <v>443</v>
      </c>
      <c r="AC389" s="3" t="s">
        <v>443</v>
      </c>
      <c r="AD389" s="30">
        <v>0</v>
      </c>
      <c r="AE389" s="3">
        <v>49</v>
      </c>
      <c r="AF389" s="3">
        <v>2</v>
      </c>
      <c r="AG389" s="3">
        <v>25</v>
      </c>
    </row>
    <row r="390" spans="1:33" x14ac:dyDescent="0.25">
      <c r="A390" s="3" t="s">
        <v>326</v>
      </c>
      <c r="B390" s="3" t="s">
        <v>1379</v>
      </c>
      <c r="C390" s="5">
        <v>0.5</v>
      </c>
      <c r="D390" s="3">
        <v>2</v>
      </c>
      <c r="E390" s="3">
        <v>0.5</v>
      </c>
      <c r="F390" s="3" t="s">
        <v>574</v>
      </c>
      <c r="G390" s="3">
        <v>25</v>
      </c>
      <c r="H390" s="3">
        <v>30.5</v>
      </c>
      <c r="I390" s="5">
        <v>5</v>
      </c>
      <c r="J390" s="3">
        <v>25</v>
      </c>
      <c r="K390" s="3" t="s">
        <v>624</v>
      </c>
      <c r="L390" s="5" t="s">
        <v>443</v>
      </c>
      <c r="M390" s="3" t="s">
        <v>443</v>
      </c>
      <c r="N390" s="3" t="s">
        <v>443</v>
      </c>
      <c r="O390" s="5">
        <v>0</v>
      </c>
      <c r="P390" s="3">
        <v>40</v>
      </c>
      <c r="Q390" s="3" t="s">
        <v>630</v>
      </c>
      <c r="R390" s="5">
        <v>5</v>
      </c>
      <c r="S390" s="3">
        <v>25</v>
      </c>
      <c r="T390" s="3" t="s">
        <v>631</v>
      </c>
      <c r="U390" s="5" t="s">
        <v>443</v>
      </c>
      <c r="V390" s="3" t="s">
        <v>443</v>
      </c>
      <c r="W390" s="3" t="s">
        <v>443</v>
      </c>
      <c r="X390" s="5" t="s">
        <v>443</v>
      </c>
      <c r="Y390" s="3" t="s">
        <v>443</v>
      </c>
      <c r="Z390" s="3" t="s">
        <v>443</v>
      </c>
      <c r="AA390" s="5" t="s">
        <v>443</v>
      </c>
      <c r="AB390" s="3" t="s">
        <v>443</v>
      </c>
      <c r="AC390" s="3" t="s">
        <v>443</v>
      </c>
      <c r="AD390" s="30">
        <v>0</v>
      </c>
      <c r="AE390" s="3">
        <v>40</v>
      </c>
      <c r="AF390" s="3">
        <v>0.5</v>
      </c>
      <c r="AG390" s="3">
        <v>30.5</v>
      </c>
    </row>
    <row r="391" spans="1:33" x14ac:dyDescent="0.25">
      <c r="A391" s="3" t="s">
        <v>327</v>
      </c>
      <c r="B391" s="3" t="s">
        <v>1379</v>
      </c>
      <c r="C391" s="5">
        <v>0.5</v>
      </c>
      <c r="D391" s="3">
        <v>1</v>
      </c>
      <c r="E391" s="3">
        <v>0.5</v>
      </c>
      <c r="F391" s="3">
        <v>30</v>
      </c>
      <c r="G391" s="3">
        <v>30</v>
      </c>
      <c r="H391" s="3">
        <v>30</v>
      </c>
      <c r="I391" s="5">
        <v>3</v>
      </c>
      <c r="J391" s="3">
        <v>20</v>
      </c>
      <c r="K391" s="3" t="s">
        <v>624</v>
      </c>
      <c r="L391" s="5" t="s">
        <v>443</v>
      </c>
      <c r="M391" s="3" t="s">
        <v>443</v>
      </c>
      <c r="N391" s="3" t="s">
        <v>443</v>
      </c>
      <c r="O391" s="5">
        <v>1</v>
      </c>
      <c r="P391" s="3">
        <v>15</v>
      </c>
      <c r="Q391" s="3" t="s">
        <v>630</v>
      </c>
      <c r="R391" s="5">
        <v>3</v>
      </c>
      <c r="S391" s="3">
        <v>15</v>
      </c>
      <c r="T391" s="3" t="s">
        <v>631</v>
      </c>
      <c r="U391" s="5" t="s">
        <v>443</v>
      </c>
      <c r="V391" s="3" t="s">
        <v>443</v>
      </c>
      <c r="W391" s="3" t="s">
        <v>443</v>
      </c>
      <c r="X391" s="5" t="s">
        <v>443</v>
      </c>
      <c r="Y391" s="3" t="s">
        <v>443</v>
      </c>
      <c r="Z391" s="3" t="s">
        <v>443</v>
      </c>
      <c r="AA391" s="5" t="s">
        <v>443</v>
      </c>
      <c r="AB391" s="3" t="s">
        <v>443</v>
      </c>
      <c r="AC391" s="3" t="s">
        <v>443</v>
      </c>
      <c r="AD391" s="30">
        <v>0.5</v>
      </c>
      <c r="AE391" s="3">
        <v>30</v>
      </c>
      <c r="AF391" s="3">
        <v>1</v>
      </c>
      <c r="AG391" s="3">
        <v>20</v>
      </c>
    </row>
    <row r="392" spans="1:33" x14ac:dyDescent="0.25">
      <c r="A392" s="3" t="s">
        <v>328</v>
      </c>
      <c r="B392" s="3" t="s">
        <v>1379</v>
      </c>
      <c r="C392" s="5">
        <v>1</v>
      </c>
      <c r="D392" s="3">
        <v>0</v>
      </c>
      <c r="E392" s="3">
        <v>0</v>
      </c>
      <c r="F392" s="3">
        <v>40</v>
      </c>
      <c r="G392" s="3">
        <v>25</v>
      </c>
      <c r="H392" s="3">
        <v>40</v>
      </c>
      <c r="I392" s="5">
        <v>3</v>
      </c>
      <c r="J392" s="3">
        <v>25</v>
      </c>
      <c r="K392" s="3" t="s">
        <v>624</v>
      </c>
      <c r="L392" s="5" t="s">
        <v>443</v>
      </c>
      <c r="M392" s="3" t="s">
        <v>443</v>
      </c>
      <c r="N392" s="3" t="s">
        <v>443</v>
      </c>
      <c r="O392" s="5">
        <v>0</v>
      </c>
      <c r="P392" s="3">
        <v>40</v>
      </c>
      <c r="Q392" s="3" t="s">
        <v>630</v>
      </c>
      <c r="R392" s="5">
        <v>3</v>
      </c>
      <c r="S392" s="3">
        <v>25</v>
      </c>
      <c r="T392" s="3" t="s">
        <v>631</v>
      </c>
      <c r="U392" s="5" t="s">
        <v>443</v>
      </c>
      <c r="V392" s="3" t="s">
        <v>443</v>
      </c>
      <c r="W392" s="3" t="s">
        <v>443</v>
      </c>
      <c r="X392" s="5" t="s">
        <v>443</v>
      </c>
      <c r="Y392" s="3" t="s">
        <v>443</v>
      </c>
      <c r="Z392" s="3" t="s">
        <v>443</v>
      </c>
      <c r="AA392" s="5" t="s">
        <v>443</v>
      </c>
      <c r="AB392" s="3" t="s">
        <v>443</v>
      </c>
      <c r="AC392" s="3" t="s">
        <v>443</v>
      </c>
      <c r="AD392" s="30">
        <v>0</v>
      </c>
      <c r="AE392" s="3">
        <v>40</v>
      </c>
      <c r="AF392" s="3">
        <v>0</v>
      </c>
      <c r="AG392" s="3">
        <v>40</v>
      </c>
    </row>
    <row r="393" spans="1:33" x14ac:dyDescent="0.25">
      <c r="A393" s="3" t="s">
        <v>329</v>
      </c>
      <c r="B393" s="3" t="s">
        <v>1384</v>
      </c>
      <c r="C393" s="5">
        <v>35</v>
      </c>
      <c r="D393" s="3">
        <v>84</v>
      </c>
      <c r="E393" s="3">
        <v>35</v>
      </c>
      <c r="F393" s="3">
        <v>181.5</v>
      </c>
      <c r="G393" s="3">
        <v>100</v>
      </c>
      <c r="H393" s="3">
        <v>181.5</v>
      </c>
      <c r="I393" s="5" t="s">
        <v>443</v>
      </c>
      <c r="J393" s="3" t="s">
        <v>443</v>
      </c>
      <c r="K393" s="3" t="s">
        <v>443</v>
      </c>
      <c r="L393" s="5">
        <v>88</v>
      </c>
      <c r="M393" s="3">
        <v>100</v>
      </c>
      <c r="N393" s="3" t="s">
        <v>629</v>
      </c>
      <c r="O393" s="5" t="s">
        <v>443</v>
      </c>
      <c r="P393" s="3" t="s">
        <v>443</v>
      </c>
      <c r="Q393" s="3" t="s">
        <v>443</v>
      </c>
      <c r="R393" s="5" t="s">
        <v>443</v>
      </c>
      <c r="S393" s="3" t="s">
        <v>443</v>
      </c>
      <c r="T393" s="3" t="s">
        <v>443</v>
      </c>
      <c r="U393" s="5" t="s">
        <v>443</v>
      </c>
      <c r="V393" s="3" t="s">
        <v>443</v>
      </c>
      <c r="W393" s="3" t="s">
        <v>443</v>
      </c>
      <c r="X393" s="5">
        <v>83</v>
      </c>
      <c r="Y393" s="3">
        <v>88</v>
      </c>
      <c r="Z393" s="3" t="s">
        <v>634</v>
      </c>
      <c r="AA393" s="5" t="s">
        <v>443</v>
      </c>
      <c r="AB393" s="3" t="s">
        <v>443</v>
      </c>
      <c r="AC393" s="3" t="s">
        <v>443</v>
      </c>
      <c r="AD393" s="30">
        <v>35</v>
      </c>
      <c r="AE393" s="3">
        <v>181.5</v>
      </c>
      <c r="AF393" s="3">
        <v>83</v>
      </c>
      <c r="AG393" s="3">
        <v>100</v>
      </c>
    </row>
    <row r="394" spans="1:33" x14ac:dyDescent="0.25">
      <c r="A394" s="3" t="s">
        <v>330</v>
      </c>
      <c r="B394" s="3" t="s">
        <v>1379</v>
      </c>
      <c r="C394" s="5">
        <v>0</v>
      </c>
      <c r="D394" s="3">
        <v>0</v>
      </c>
      <c r="E394" s="3">
        <v>0</v>
      </c>
      <c r="F394" s="3">
        <v>32</v>
      </c>
      <c r="G394" s="3">
        <v>25</v>
      </c>
      <c r="H394" s="3">
        <v>32</v>
      </c>
      <c r="I394" s="5">
        <v>1</v>
      </c>
      <c r="J394" s="3">
        <v>20</v>
      </c>
      <c r="K394" s="3" t="s">
        <v>624</v>
      </c>
      <c r="L394" s="5" t="s">
        <v>443</v>
      </c>
      <c r="M394" s="3" t="s">
        <v>443</v>
      </c>
      <c r="N394" s="3" t="s">
        <v>443</v>
      </c>
      <c r="O394" s="5">
        <v>0</v>
      </c>
      <c r="P394" s="3">
        <v>40</v>
      </c>
      <c r="Q394" s="3" t="s">
        <v>630</v>
      </c>
      <c r="R394" s="5">
        <v>1</v>
      </c>
      <c r="S394" s="3">
        <v>20</v>
      </c>
      <c r="T394" s="3" t="s">
        <v>631</v>
      </c>
      <c r="U394" s="5" t="s">
        <v>443</v>
      </c>
      <c r="V394" s="3" t="s">
        <v>443</v>
      </c>
      <c r="W394" s="3" t="s">
        <v>443</v>
      </c>
      <c r="X394" s="5" t="s">
        <v>443</v>
      </c>
      <c r="Y394" s="3" t="s">
        <v>443</v>
      </c>
      <c r="Z394" s="3" t="s">
        <v>443</v>
      </c>
      <c r="AA394" s="5" t="s">
        <v>443</v>
      </c>
      <c r="AB394" s="3" t="s">
        <v>443</v>
      </c>
      <c r="AC394" s="3" t="s">
        <v>443</v>
      </c>
      <c r="AD394" s="30">
        <v>0</v>
      </c>
      <c r="AE394" s="3">
        <v>40</v>
      </c>
      <c r="AF394" s="3">
        <v>0</v>
      </c>
      <c r="AG394" s="3">
        <v>32</v>
      </c>
    </row>
    <row r="395" spans="1:33" x14ac:dyDescent="0.25">
      <c r="A395" s="3" t="s">
        <v>331</v>
      </c>
      <c r="B395" s="3" t="s">
        <v>1379</v>
      </c>
      <c r="C395" s="5">
        <v>5</v>
      </c>
      <c r="D395" s="3">
        <v>5</v>
      </c>
      <c r="E395" s="3">
        <v>5</v>
      </c>
      <c r="F395" s="3">
        <v>14.5</v>
      </c>
      <c r="G395" s="3">
        <v>10</v>
      </c>
      <c r="H395" s="3">
        <v>14.5</v>
      </c>
      <c r="I395" s="5">
        <v>2</v>
      </c>
      <c r="J395" s="3">
        <v>25</v>
      </c>
      <c r="K395" s="3" t="s">
        <v>624</v>
      </c>
      <c r="L395" s="5" t="s">
        <v>443</v>
      </c>
      <c r="M395" s="3" t="s">
        <v>443</v>
      </c>
      <c r="N395" s="3" t="s">
        <v>443</v>
      </c>
      <c r="O395" s="5">
        <v>0</v>
      </c>
      <c r="P395" s="3">
        <v>30</v>
      </c>
      <c r="Q395" s="3" t="s">
        <v>630</v>
      </c>
      <c r="R395" s="5" t="s">
        <v>443</v>
      </c>
      <c r="S395" s="3" t="s">
        <v>443</v>
      </c>
      <c r="T395" s="3" t="s">
        <v>443</v>
      </c>
      <c r="U395" s="5" t="s">
        <v>443</v>
      </c>
      <c r="V395" s="3" t="s">
        <v>443</v>
      </c>
      <c r="W395" s="3" t="s">
        <v>443</v>
      </c>
      <c r="X395" s="5" t="s">
        <v>443</v>
      </c>
      <c r="Y395" s="3" t="s">
        <v>443</v>
      </c>
      <c r="Z395" s="3" t="s">
        <v>443</v>
      </c>
      <c r="AA395" s="5" t="s">
        <v>443</v>
      </c>
      <c r="AB395" s="3" t="s">
        <v>443</v>
      </c>
      <c r="AC395" s="3" t="s">
        <v>443</v>
      </c>
      <c r="AD395" s="30">
        <v>0</v>
      </c>
      <c r="AE395" s="3">
        <v>30</v>
      </c>
      <c r="AF395" s="3">
        <v>2</v>
      </c>
      <c r="AG395" s="3">
        <v>25</v>
      </c>
    </row>
    <row r="396" spans="1:33" x14ac:dyDescent="0.25">
      <c r="A396" s="3" t="s">
        <v>332</v>
      </c>
      <c r="B396" s="3" t="s">
        <v>1381</v>
      </c>
      <c r="C396" s="5">
        <v>84</v>
      </c>
      <c r="D396" s="3">
        <v>88</v>
      </c>
      <c r="E396" s="3">
        <v>84</v>
      </c>
      <c r="F396" s="3">
        <v>1629</v>
      </c>
      <c r="G396" s="3">
        <v>1629</v>
      </c>
      <c r="H396" s="3">
        <v>1629</v>
      </c>
      <c r="I396" s="5" t="s">
        <v>443</v>
      </c>
      <c r="J396" s="3" t="s">
        <v>443</v>
      </c>
      <c r="K396" s="3" t="s">
        <v>443</v>
      </c>
      <c r="L396" s="5">
        <v>462</v>
      </c>
      <c r="M396" s="3">
        <v>1628</v>
      </c>
      <c r="N396" s="3" t="s">
        <v>629</v>
      </c>
      <c r="O396" s="5" t="s">
        <v>443</v>
      </c>
      <c r="P396" s="3" t="s">
        <v>443</v>
      </c>
      <c r="Q396" s="3" t="s">
        <v>443</v>
      </c>
      <c r="R396" s="5" t="s">
        <v>443</v>
      </c>
      <c r="S396" s="3" t="s">
        <v>443</v>
      </c>
      <c r="T396" s="3" t="s">
        <v>443</v>
      </c>
      <c r="U396" s="5">
        <v>930</v>
      </c>
      <c r="V396" s="3">
        <v>1607</v>
      </c>
      <c r="W396" s="3" t="s">
        <v>633</v>
      </c>
      <c r="X396" s="5">
        <v>84</v>
      </c>
      <c r="Y396" s="3">
        <v>1628</v>
      </c>
      <c r="Z396" s="3" t="s">
        <v>634</v>
      </c>
      <c r="AA396" s="5" t="s">
        <v>443</v>
      </c>
      <c r="AB396" s="3" t="s">
        <v>443</v>
      </c>
      <c r="AC396" s="3" t="s">
        <v>443</v>
      </c>
      <c r="AD396" s="30">
        <v>84</v>
      </c>
      <c r="AE396" s="3">
        <v>1629</v>
      </c>
      <c r="AF396" s="3">
        <v>84</v>
      </c>
      <c r="AG396" s="3">
        <v>1628</v>
      </c>
    </row>
    <row r="397" spans="1:33" x14ac:dyDescent="0.25">
      <c r="A397" s="3" t="s">
        <v>333</v>
      </c>
      <c r="B397" s="3" t="s">
        <v>1381</v>
      </c>
      <c r="C397" s="5">
        <v>5</v>
      </c>
      <c r="D397" s="3">
        <v>6</v>
      </c>
      <c r="E397" s="3">
        <v>5</v>
      </c>
      <c r="F397" s="3">
        <v>289</v>
      </c>
      <c r="G397" s="3">
        <v>289</v>
      </c>
      <c r="H397" s="3">
        <v>289</v>
      </c>
      <c r="I397" s="5" t="s">
        <v>443</v>
      </c>
      <c r="J397" s="3" t="s">
        <v>443</v>
      </c>
      <c r="K397" s="3" t="s">
        <v>443</v>
      </c>
      <c r="L397" s="5">
        <v>6</v>
      </c>
      <c r="M397" s="3">
        <v>289</v>
      </c>
      <c r="N397" s="3" t="s">
        <v>629</v>
      </c>
      <c r="O397" s="5" t="s">
        <v>443</v>
      </c>
      <c r="P397" s="3" t="s">
        <v>443</v>
      </c>
      <c r="Q397" s="3" t="s">
        <v>443</v>
      </c>
      <c r="R397" s="5" t="s">
        <v>443</v>
      </c>
      <c r="S397" s="3" t="s">
        <v>443</v>
      </c>
      <c r="T397" s="3" t="s">
        <v>443</v>
      </c>
      <c r="U397" s="5">
        <v>9</v>
      </c>
      <c r="V397" s="3">
        <v>174</v>
      </c>
      <c r="W397" s="3" t="s">
        <v>633</v>
      </c>
      <c r="X397" s="5">
        <v>51</v>
      </c>
      <c r="Y397" s="3">
        <v>69</v>
      </c>
      <c r="Z397" s="3" t="s">
        <v>634</v>
      </c>
      <c r="AA397" s="5" t="s">
        <v>443</v>
      </c>
      <c r="AB397" s="3" t="s">
        <v>443</v>
      </c>
      <c r="AC397" s="3" t="s">
        <v>443</v>
      </c>
      <c r="AD397" s="30">
        <v>5</v>
      </c>
      <c r="AE397" s="3">
        <v>289</v>
      </c>
      <c r="AF397" s="3">
        <v>6</v>
      </c>
      <c r="AG397" s="3">
        <v>289</v>
      </c>
    </row>
    <row r="398" spans="1:33" x14ac:dyDescent="0.25">
      <c r="A398" s="3" t="s">
        <v>334</v>
      </c>
      <c r="B398" s="3" t="s">
        <v>1379</v>
      </c>
      <c r="C398" s="5">
        <v>3.5</v>
      </c>
      <c r="D398" s="3">
        <v>11</v>
      </c>
      <c r="E398" s="3">
        <v>3.5</v>
      </c>
      <c r="F398" s="3">
        <v>15</v>
      </c>
      <c r="G398" s="3">
        <v>15</v>
      </c>
      <c r="H398" s="3">
        <v>15</v>
      </c>
      <c r="I398" s="5">
        <v>2</v>
      </c>
      <c r="J398" s="3">
        <v>20</v>
      </c>
      <c r="K398" s="3" t="s">
        <v>624</v>
      </c>
      <c r="L398" s="5" t="s">
        <v>443</v>
      </c>
      <c r="M398" s="3" t="s">
        <v>443</v>
      </c>
      <c r="N398" s="3" t="s">
        <v>443</v>
      </c>
      <c r="O398" s="5">
        <v>0</v>
      </c>
      <c r="P398" s="3">
        <v>30</v>
      </c>
      <c r="Q398" s="3" t="s">
        <v>630</v>
      </c>
      <c r="R398" s="5">
        <v>2</v>
      </c>
      <c r="S398" s="3">
        <v>20</v>
      </c>
      <c r="T398" s="3" t="s">
        <v>631</v>
      </c>
      <c r="U398" s="5" t="s">
        <v>443</v>
      </c>
      <c r="V398" s="3" t="s">
        <v>443</v>
      </c>
      <c r="W398" s="3" t="s">
        <v>443</v>
      </c>
      <c r="X398" s="5" t="s">
        <v>443</v>
      </c>
      <c r="Y398" s="3" t="s">
        <v>443</v>
      </c>
      <c r="Z398" s="3" t="s">
        <v>443</v>
      </c>
      <c r="AA398" s="5" t="s">
        <v>443</v>
      </c>
      <c r="AB398" s="3" t="s">
        <v>443</v>
      </c>
      <c r="AC398" s="3" t="s">
        <v>443</v>
      </c>
      <c r="AD398" s="30">
        <v>0</v>
      </c>
      <c r="AE398" s="3">
        <v>30</v>
      </c>
      <c r="AF398" s="3">
        <v>2</v>
      </c>
      <c r="AG398" s="3">
        <v>20</v>
      </c>
    </row>
    <row r="399" spans="1:33" x14ac:dyDescent="0.25">
      <c r="A399" s="3" t="s">
        <v>335</v>
      </c>
      <c r="B399" s="3" t="s">
        <v>1379</v>
      </c>
      <c r="C399" s="5">
        <v>4</v>
      </c>
      <c r="D399" s="3">
        <v>3</v>
      </c>
      <c r="E399" s="3">
        <v>3</v>
      </c>
      <c r="F399" s="3">
        <v>6</v>
      </c>
      <c r="G399" s="3">
        <v>17</v>
      </c>
      <c r="H399" s="3">
        <v>17</v>
      </c>
      <c r="I399" s="5">
        <v>2</v>
      </c>
      <c r="J399" s="3">
        <v>15</v>
      </c>
      <c r="K399" s="3" t="s">
        <v>624</v>
      </c>
      <c r="L399" s="5" t="s">
        <v>443</v>
      </c>
      <c r="M399" s="3" t="s">
        <v>443</v>
      </c>
      <c r="N399" s="3" t="s">
        <v>443</v>
      </c>
      <c r="O399" s="5">
        <v>0</v>
      </c>
      <c r="P399" s="3">
        <v>30</v>
      </c>
      <c r="Q399" s="3" t="s">
        <v>630</v>
      </c>
      <c r="R399" s="5" t="s">
        <v>443</v>
      </c>
      <c r="S399" s="3" t="s">
        <v>443</v>
      </c>
      <c r="T399" s="3" t="s">
        <v>443</v>
      </c>
      <c r="U399" s="5" t="s">
        <v>443</v>
      </c>
      <c r="V399" s="3" t="s">
        <v>443</v>
      </c>
      <c r="W399" s="3" t="s">
        <v>443</v>
      </c>
      <c r="X399" s="5" t="s">
        <v>443</v>
      </c>
      <c r="Y399" s="3" t="s">
        <v>443</v>
      </c>
      <c r="Z399" s="3" t="s">
        <v>443</v>
      </c>
      <c r="AA399" s="5" t="s">
        <v>443</v>
      </c>
      <c r="AB399" s="3" t="s">
        <v>443</v>
      </c>
      <c r="AC399" s="3" t="s">
        <v>443</v>
      </c>
      <c r="AD399" s="30">
        <v>0</v>
      </c>
      <c r="AE399" s="3">
        <v>30</v>
      </c>
      <c r="AF399" s="3">
        <v>2</v>
      </c>
      <c r="AG399" s="3">
        <v>17</v>
      </c>
    </row>
    <row r="400" spans="1:33" x14ac:dyDescent="0.25">
      <c r="A400" s="3" t="s">
        <v>336</v>
      </c>
      <c r="B400" s="3" t="s">
        <v>1379</v>
      </c>
      <c r="C400" s="5">
        <v>2</v>
      </c>
      <c r="D400" s="3">
        <v>0</v>
      </c>
      <c r="E400" s="3">
        <v>0</v>
      </c>
      <c r="F400" s="3">
        <v>12</v>
      </c>
      <c r="G400" s="3">
        <v>5</v>
      </c>
      <c r="H400" s="3">
        <v>12</v>
      </c>
      <c r="I400" s="5">
        <v>2</v>
      </c>
      <c r="J400" s="3">
        <v>20</v>
      </c>
      <c r="K400" s="3" t="s">
        <v>624</v>
      </c>
      <c r="L400" s="5" t="s">
        <v>443</v>
      </c>
      <c r="M400" s="3" t="s">
        <v>443</v>
      </c>
      <c r="N400" s="3" t="s">
        <v>443</v>
      </c>
      <c r="O400" s="5">
        <v>0</v>
      </c>
      <c r="P400" s="3">
        <v>30</v>
      </c>
      <c r="Q400" s="3" t="s">
        <v>630</v>
      </c>
      <c r="R400" s="5">
        <v>2</v>
      </c>
      <c r="S400" s="3">
        <v>20</v>
      </c>
      <c r="T400" s="3" t="s">
        <v>631</v>
      </c>
      <c r="U400" s="5" t="s">
        <v>443</v>
      </c>
      <c r="V400" s="3" t="s">
        <v>443</v>
      </c>
      <c r="W400" s="3" t="s">
        <v>443</v>
      </c>
      <c r="X400" s="5" t="s">
        <v>443</v>
      </c>
      <c r="Y400" s="3" t="s">
        <v>443</v>
      </c>
      <c r="Z400" s="3" t="s">
        <v>443</v>
      </c>
      <c r="AA400" s="5" t="s">
        <v>443</v>
      </c>
      <c r="AB400" s="3" t="s">
        <v>443</v>
      </c>
      <c r="AC400" s="3" t="s">
        <v>443</v>
      </c>
      <c r="AD400" s="30">
        <v>0</v>
      </c>
      <c r="AE400" s="3">
        <v>30</v>
      </c>
      <c r="AF400" s="3">
        <v>0</v>
      </c>
      <c r="AG400" s="3">
        <v>20</v>
      </c>
    </row>
    <row r="401" spans="1:34" x14ac:dyDescent="0.25">
      <c r="A401" s="3" t="s">
        <v>337</v>
      </c>
      <c r="B401" s="3" t="s">
        <v>1379</v>
      </c>
      <c r="C401" s="5">
        <v>2.5</v>
      </c>
      <c r="D401" s="3">
        <v>5</v>
      </c>
      <c r="E401" s="3">
        <v>2.5</v>
      </c>
      <c r="F401" s="3">
        <v>6</v>
      </c>
      <c r="G401" s="3">
        <v>11</v>
      </c>
      <c r="H401" s="3">
        <v>11</v>
      </c>
      <c r="I401" s="5">
        <v>2</v>
      </c>
      <c r="J401" s="3">
        <v>20</v>
      </c>
      <c r="K401" s="3" t="s">
        <v>624</v>
      </c>
      <c r="L401" s="5" t="s">
        <v>443</v>
      </c>
      <c r="M401" s="3" t="s">
        <v>443</v>
      </c>
      <c r="N401" s="3" t="s">
        <v>443</v>
      </c>
      <c r="O401" s="5">
        <v>0</v>
      </c>
      <c r="P401" s="3">
        <v>30</v>
      </c>
      <c r="Q401" s="3" t="s">
        <v>630</v>
      </c>
      <c r="R401" s="5">
        <v>2</v>
      </c>
      <c r="S401" s="3">
        <v>20</v>
      </c>
      <c r="T401" s="3" t="s">
        <v>631</v>
      </c>
      <c r="U401" s="5" t="s">
        <v>443</v>
      </c>
      <c r="V401" s="3" t="s">
        <v>443</v>
      </c>
      <c r="W401" s="3" t="s">
        <v>443</v>
      </c>
      <c r="X401" s="5" t="s">
        <v>443</v>
      </c>
      <c r="Y401" s="3" t="s">
        <v>443</v>
      </c>
      <c r="Z401" s="3" t="s">
        <v>443</v>
      </c>
      <c r="AA401" s="5" t="s">
        <v>443</v>
      </c>
      <c r="AB401" s="3" t="s">
        <v>443</v>
      </c>
      <c r="AC401" s="3" t="s">
        <v>443</v>
      </c>
      <c r="AD401" s="30">
        <v>0</v>
      </c>
      <c r="AE401" s="3">
        <v>30</v>
      </c>
      <c r="AF401" s="3">
        <v>2</v>
      </c>
      <c r="AG401" s="3">
        <v>20</v>
      </c>
    </row>
    <row r="402" spans="1:34" x14ac:dyDescent="0.25">
      <c r="A402" s="3" t="s">
        <v>338</v>
      </c>
      <c r="B402" s="3" t="s">
        <v>1379</v>
      </c>
      <c r="C402" s="5">
        <v>0</v>
      </c>
      <c r="D402" s="3">
        <v>0</v>
      </c>
      <c r="E402" s="3">
        <v>0</v>
      </c>
      <c r="F402" s="3">
        <v>49.5</v>
      </c>
      <c r="G402" s="3" t="s">
        <v>529</v>
      </c>
      <c r="H402" s="3">
        <v>66</v>
      </c>
      <c r="I402" s="5">
        <v>0</v>
      </c>
      <c r="J402" s="3">
        <v>40</v>
      </c>
      <c r="K402" s="3" t="s">
        <v>624</v>
      </c>
      <c r="L402" s="5" t="s">
        <v>443</v>
      </c>
      <c r="M402" s="3" t="s">
        <v>443</v>
      </c>
      <c r="N402" s="3" t="s">
        <v>443</v>
      </c>
      <c r="O402" s="5">
        <v>3</v>
      </c>
      <c r="P402" s="3">
        <v>30</v>
      </c>
      <c r="Q402" s="3" t="s">
        <v>630</v>
      </c>
      <c r="R402" s="5">
        <v>0</v>
      </c>
      <c r="S402" s="3">
        <v>40</v>
      </c>
      <c r="T402" s="3" t="s">
        <v>631</v>
      </c>
      <c r="U402" s="5" t="s">
        <v>443</v>
      </c>
      <c r="V402" s="3" t="s">
        <v>443</v>
      </c>
      <c r="W402" s="3" t="s">
        <v>443</v>
      </c>
      <c r="X402" s="5" t="s">
        <v>443</v>
      </c>
      <c r="Y402" s="3" t="s">
        <v>443</v>
      </c>
      <c r="Z402" s="3" t="s">
        <v>443</v>
      </c>
      <c r="AA402" s="5" t="s">
        <v>443</v>
      </c>
      <c r="AB402" s="3" t="s">
        <v>443</v>
      </c>
      <c r="AC402" s="3" t="s">
        <v>443</v>
      </c>
      <c r="AD402" s="30">
        <v>0</v>
      </c>
      <c r="AE402" s="3">
        <v>66</v>
      </c>
      <c r="AF402" s="3">
        <v>0</v>
      </c>
      <c r="AG402" s="3">
        <v>40</v>
      </c>
    </row>
    <row r="403" spans="1:34" x14ac:dyDescent="0.25">
      <c r="A403" s="3" t="s">
        <v>339</v>
      </c>
      <c r="B403" s="3" t="s">
        <v>1379</v>
      </c>
      <c r="C403" s="5">
        <v>0</v>
      </c>
      <c r="D403" s="3">
        <v>0</v>
      </c>
      <c r="E403" s="3">
        <v>0</v>
      </c>
      <c r="F403" s="3">
        <v>75</v>
      </c>
      <c r="G403" s="3">
        <v>47</v>
      </c>
      <c r="H403" s="3">
        <v>75</v>
      </c>
      <c r="I403" s="5">
        <v>1</v>
      </c>
      <c r="J403" s="3">
        <v>30</v>
      </c>
      <c r="K403" s="3" t="s">
        <v>624</v>
      </c>
      <c r="L403" s="5" t="s">
        <v>443</v>
      </c>
      <c r="M403" s="3" t="s">
        <v>443</v>
      </c>
      <c r="N403" s="3" t="s">
        <v>443</v>
      </c>
      <c r="O403" s="5">
        <v>0</v>
      </c>
      <c r="P403" s="3">
        <v>47</v>
      </c>
      <c r="Q403" s="3" t="s">
        <v>630</v>
      </c>
      <c r="R403" s="5">
        <v>1</v>
      </c>
      <c r="S403" s="3">
        <v>30</v>
      </c>
      <c r="T403" s="3" t="s">
        <v>631</v>
      </c>
      <c r="U403" s="5" t="s">
        <v>443</v>
      </c>
      <c r="V403" s="3" t="s">
        <v>443</v>
      </c>
      <c r="W403" s="3" t="s">
        <v>443</v>
      </c>
      <c r="X403" s="5" t="s">
        <v>443</v>
      </c>
      <c r="Y403" s="3" t="s">
        <v>443</v>
      </c>
      <c r="Z403" s="3" t="s">
        <v>443</v>
      </c>
      <c r="AA403" s="5" t="s">
        <v>443</v>
      </c>
      <c r="AB403" s="3" t="s">
        <v>443</v>
      </c>
      <c r="AC403" s="3" t="s">
        <v>443</v>
      </c>
      <c r="AD403" s="30">
        <v>0</v>
      </c>
      <c r="AE403" s="3">
        <v>75</v>
      </c>
      <c r="AF403" s="3">
        <v>0</v>
      </c>
      <c r="AG403" s="3">
        <v>47</v>
      </c>
    </row>
    <row r="404" spans="1:34" x14ac:dyDescent="0.25">
      <c r="A404" s="3" t="s">
        <v>340</v>
      </c>
      <c r="B404" s="3" t="s">
        <v>1379</v>
      </c>
      <c r="C404" s="5">
        <v>0</v>
      </c>
      <c r="D404" s="3">
        <v>0</v>
      </c>
      <c r="E404" s="3">
        <v>0</v>
      </c>
      <c r="F404" s="3">
        <v>51</v>
      </c>
      <c r="G404" s="3">
        <v>52</v>
      </c>
      <c r="H404" s="3">
        <v>52</v>
      </c>
      <c r="I404" s="5">
        <v>0</v>
      </c>
      <c r="J404" s="3">
        <v>30</v>
      </c>
      <c r="K404" s="3" t="s">
        <v>624</v>
      </c>
      <c r="L404" s="5" t="s">
        <v>443</v>
      </c>
      <c r="M404" s="3" t="s">
        <v>443</v>
      </c>
      <c r="N404" s="3" t="s">
        <v>443</v>
      </c>
      <c r="O404" s="5">
        <v>0</v>
      </c>
      <c r="P404" s="3">
        <v>40</v>
      </c>
      <c r="Q404" s="3" t="s">
        <v>630</v>
      </c>
      <c r="R404" s="5">
        <v>0</v>
      </c>
      <c r="S404" s="3">
        <v>30</v>
      </c>
      <c r="T404" s="3" t="s">
        <v>631</v>
      </c>
      <c r="U404" s="5" t="s">
        <v>443</v>
      </c>
      <c r="V404" s="3" t="s">
        <v>443</v>
      </c>
      <c r="W404" s="3" t="s">
        <v>443</v>
      </c>
      <c r="X404" s="5" t="s">
        <v>443</v>
      </c>
      <c r="Y404" s="3" t="s">
        <v>443</v>
      </c>
      <c r="Z404" s="3" t="s">
        <v>443</v>
      </c>
      <c r="AA404" s="5" t="s">
        <v>443</v>
      </c>
      <c r="AB404" s="3" t="s">
        <v>443</v>
      </c>
      <c r="AC404" s="3" t="s">
        <v>443</v>
      </c>
      <c r="AD404" s="30">
        <v>0</v>
      </c>
      <c r="AE404" s="3">
        <v>52</v>
      </c>
      <c r="AF404" s="3">
        <v>0</v>
      </c>
      <c r="AG404" s="3">
        <v>40</v>
      </c>
    </row>
    <row r="405" spans="1:34" x14ac:dyDescent="0.25">
      <c r="A405" s="3" t="s">
        <v>341</v>
      </c>
      <c r="B405" s="3" t="s">
        <v>1379</v>
      </c>
      <c r="C405" s="5">
        <v>1</v>
      </c>
      <c r="D405" s="3">
        <v>0</v>
      </c>
      <c r="E405" s="3">
        <v>0</v>
      </c>
      <c r="F405" s="3">
        <v>15</v>
      </c>
      <c r="G405" s="3">
        <v>30</v>
      </c>
      <c r="H405" s="3">
        <v>30</v>
      </c>
      <c r="I405" s="5">
        <v>2</v>
      </c>
      <c r="J405" s="3">
        <v>30</v>
      </c>
      <c r="K405" s="3" t="s">
        <v>624</v>
      </c>
      <c r="L405" s="5" t="s">
        <v>443</v>
      </c>
      <c r="M405" s="3" t="s">
        <v>443</v>
      </c>
      <c r="N405" s="3" t="s">
        <v>443</v>
      </c>
      <c r="O405" s="5">
        <v>0</v>
      </c>
      <c r="P405" s="3">
        <v>40</v>
      </c>
      <c r="Q405" s="3" t="s">
        <v>630</v>
      </c>
      <c r="R405" s="5">
        <v>2</v>
      </c>
      <c r="S405" s="3">
        <v>30</v>
      </c>
      <c r="T405" s="3" t="s">
        <v>631</v>
      </c>
      <c r="U405" s="5" t="s">
        <v>443</v>
      </c>
      <c r="V405" s="3" t="s">
        <v>443</v>
      </c>
      <c r="W405" s="3" t="s">
        <v>443</v>
      </c>
      <c r="X405" s="5" t="s">
        <v>443</v>
      </c>
      <c r="Y405" s="3" t="s">
        <v>443</v>
      </c>
      <c r="Z405" s="3" t="s">
        <v>443</v>
      </c>
      <c r="AA405" s="5" t="s">
        <v>443</v>
      </c>
      <c r="AB405" s="3" t="s">
        <v>443</v>
      </c>
      <c r="AC405" s="3" t="s">
        <v>443</v>
      </c>
      <c r="AD405" s="30">
        <v>0</v>
      </c>
      <c r="AE405" s="3">
        <v>40</v>
      </c>
      <c r="AF405" s="3">
        <v>0</v>
      </c>
      <c r="AG405" s="3">
        <v>30</v>
      </c>
    </row>
    <row r="406" spans="1:34" x14ac:dyDescent="0.25">
      <c r="A406" s="3" t="s">
        <v>342</v>
      </c>
      <c r="B406" s="3" t="s">
        <v>1379</v>
      </c>
      <c r="C406" s="5">
        <v>0</v>
      </c>
      <c r="D406" s="3">
        <v>0</v>
      </c>
      <c r="E406" s="3">
        <v>0</v>
      </c>
      <c r="F406" s="3">
        <v>48</v>
      </c>
      <c r="G406" s="3">
        <v>48</v>
      </c>
      <c r="H406" s="3">
        <v>48</v>
      </c>
      <c r="I406" s="5">
        <v>0</v>
      </c>
      <c r="J406" s="3">
        <v>30</v>
      </c>
      <c r="K406" s="3" t="s">
        <v>624</v>
      </c>
      <c r="L406" s="5" t="s">
        <v>443</v>
      </c>
      <c r="M406" s="3" t="s">
        <v>443</v>
      </c>
      <c r="N406" s="3" t="s">
        <v>443</v>
      </c>
      <c r="O406" s="5">
        <v>0</v>
      </c>
      <c r="P406" s="3">
        <v>48</v>
      </c>
      <c r="Q406" s="3" t="s">
        <v>630</v>
      </c>
      <c r="R406" s="5">
        <v>0</v>
      </c>
      <c r="S406" s="3">
        <v>30</v>
      </c>
      <c r="T406" s="3" t="s">
        <v>631</v>
      </c>
      <c r="U406" s="5" t="s">
        <v>443</v>
      </c>
      <c r="V406" s="3" t="s">
        <v>443</v>
      </c>
      <c r="W406" s="3" t="s">
        <v>443</v>
      </c>
      <c r="X406" s="5" t="s">
        <v>443</v>
      </c>
      <c r="Y406" s="3" t="s">
        <v>443</v>
      </c>
      <c r="Z406" s="3" t="s">
        <v>443</v>
      </c>
      <c r="AA406" s="5" t="s">
        <v>443</v>
      </c>
      <c r="AB406" s="3" t="s">
        <v>443</v>
      </c>
      <c r="AC406" s="3" t="s">
        <v>443</v>
      </c>
      <c r="AD406" s="30">
        <v>0</v>
      </c>
      <c r="AE406" s="3">
        <v>48</v>
      </c>
      <c r="AF406" s="3">
        <v>0</v>
      </c>
      <c r="AG406" s="3">
        <v>48</v>
      </c>
      <c r="AH406" s="4" t="s">
        <v>653</v>
      </c>
    </row>
    <row r="407" spans="1:34" x14ac:dyDescent="0.25">
      <c r="A407" s="3" t="s">
        <v>343</v>
      </c>
      <c r="B407" s="3" t="s">
        <v>1379</v>
      </c>
      <c r="C407" s="5">
        <v>1</v>
      </c>
      <c r="D407" s="3">
        <v>0</v>
      </c>
      <c r="E407" s="3">
        <v>0</v>
      </c>
      <c r="F407" s="3">
        <v>65</v>
      </c>
      <c r="G407" s="3">
        <v>65</v>
      </c>
      <c r="H407" s="3">
        <v>65</v>
      </c>
      <c r="I407" s="5">
        <v>2</v>
      </c>
      <c r="J407" s="3">
        <v>40</v>
      </c>
      <c r="K407" s="3" t="s">
        <v>624</v>
      </c>
      <c r="L407" s="5" t="s">
        <v>443</v>
      </c>
      <c r="M407" s="3" t="s">
        <v>443</v>
      </c>
      <c r="N407" s="3" t="s">
        <v>443</v>
      </c>
      <c r="O407" s="5">
        <v>0</v>
      </c>
      <c r="P407" s="3">
        <v>40</v>
      </c>
      <c r="Q407" s="3" t="s">
        <v>630</v>
      </c>
      <c r="R407" s="5">
        <v>3</v>
      </c>
      <c r="S407" s="3">
        <v>40</v>
      </c>
      <c r="T407" s="3" t="s">
        <v>631</v>
      </c>
      <c r="U407" s="5" t="s">
        <v>443</v>
      </c>
      <c r="V407" s="3" t="s">
        <v>443</v>
      </c>
      <c r="W407" s="3" t="s">
        <v>443</v>
      </c>
      <c r="X407" s="5" t="s">
        <v>443</v>
      </c>
      <c r="Y407" s="3" t="s">
        <v>443</v>
      </c>
      <c r="Z407" s="3" t="s">
        <v>443</v>
      </c>
      <c r="AA407" s="5" t="s">
        <v>443</v>
      </c>
      <c r="AB407" s="3" t="s">
        <v>443</v>
      </c>
      <c r="AC407" s="3" t="s">
        <v>443</v>
      </c>
      <c r="AD407" s="30">
        <v>0</v>
      </c>
      <c r="AE407" s="3">
        <v>65</v>
      </c>
      <c r="AF407" s="3">
        <v>0</v>
      </c>
      <c r="AG407" s="3">
        <v>40</v>
      </c>
    </row>
    <row r="408" spans="1:34" x14ac:dyDescent="0.25">
      <c r="A408" s="3" t="s">
        <v>344</v>
      </c>
      <c r="B408" s="3" t="s">
        <v>1379</v>
      </c>
      <c r="C408" s="5">
        <v>0</v>
      </c>
      <c r="D408" s="3">
        <v>0</v>
      </c>
      <c r="E408" s="3">
        <v>0</v>
      </c>
      <c r="F408" s="3">
        <v>70</v>
      </c>
      <c r="G408" s="3">
        <v>70</v>
      </c>
      <c r="H408" s="3">
        <v>70</v>
      </c>
      <c r="I408" s="5">
        <v>1</v>
      </c>
      <c r="J408" s="3">
        <v>40</v>
      </c>
      <c r="K408" s="3" t="s">
        <v>624</v>
      </c>
      <c r="L408" s="5" t="s">
        <v>443</v>
      </c>
      <c r="M408" s="3" t="s">
        <v>443</v>
      </c>
      <c r="N408" s="3" t="s">
        <v>443</v>
      </c>
      <c r="O408" s="5">
        <v>0</v>
      </c>
      <c r="P408" s="3">
        <v>40</v>
      </c>
      <c r="Q408" s="3" t="s">
        <v>630</v>
      </c>
      <c r="R408" s="5">
        <v>1</v>
      </c>
      <c r="S408" s="3">
        <v>40</v>
      </c>
      <c r="T408" s="3" t="s">
        <v>631</v>
      </c>
      <c r="U408" s="5" t="s">
        <v>443</v>
      </c>
      <c r="V408" s="3" t="s">
        <v>443</v>
      </c>
      <c r="W408" s="3" t="s">
        <v>443</v>
      </c>
      <c r="X408" s="5" t="s">
        <v>443</v>
      </c>
      <c r="Y408" s="3" t="s">
        <v>443</v>
      </c>
      <c r="Z408" s="3" t="s">
        <v>443</v>
      </c>
      <c r="AA408" s="5" t="s">
        <v>443</v>
      </c>
      <c r="AB408" s="3" t="s">
        <v>443</v>
      </c>
      <c r="AC408" s="3" t="s">
        <v>443</v>
      </c>
      <c r="AD408" s="30">
        <v>0</v>
      </c>
      <c r="AE408" s="3">
        <v>70</v>
      </c>
      <c r="AF408" s="3">
        <v>0</v>
      </c>
      <c r="AG408" s="3">
        <v>40</v>
      </c>
    </row>
    <row r="409" spans="1:34" x14ac:dyDescent="0.25">
      <c r="A409" s="3" t="s">
        <v>345</v>
      </c>
      <c r="B409" s="3" t="s">
        <v>1385</v>
      </c>
      <c r="C409" s="5">
        <v>2</v>
      </c>
      <c r="D409" s="3">
        <v>0</v>
      </c>
      <c r="E409" s="3">
        <v>0</v>
      </c>
      <c r="F409" s="3">
        <v>63</v>
      </c>
      <c r="G409" s="3">
        <v>78</v>
      </c>
      <c r="H409" s="3">
        <v>78</v>
      </c>
      <c r="I409" s="5">
        <v>2</v>
      </c>
      <c r="J409" s="3">
        <v>60</v>
      </c>
      <c r="K409" s="3" t="s">
        <v>624</v>
      </c>
      <c r="L409" s="5" t="s">
        <v>443</v>
      </c>
      <c r="M409" s="3" t="s">
        <v>443</v>
      </c>
      <c r="N409" s="3" t="s">
        <v>443</v>
      </c>
      <c r="O409" s="5">
        <v>0</v>
      </c>
      <c r="P409" s="3">
        <v>40</v>
      </c>
      <c r="Q409" s="3" t="s">
        <v>630</v>
      </c>
      <c r="R409" s="5" t="s">
        <v>443</v>
      </c>
      <c r="S409" s="3" t="s">
        <v>443</v>
      </c>
      <c r="T409" s="3" t="s">
        <v>443</v>
      </c>
      <c r="U409" s="5" t="s">
        <v>443</v>
      </c>
      <c r="V409" s="3" t="s">
        <v>443</v>
      </c>
      <c r="W409" s="3" t="s">
        <v>443</v>
      </c>
      <c r="X409" s="5" t="s">
        <v>443</v>
      </c>
      <c r="Y409" s="3" t="s">
        <v>443</v>
      </c>
      <c r="Z409" s="3" t="s">
        <v>443</v>
      </c>
      <c r="AA409" s="5" t="s">
        <v>443</v>
      </c>
      <c r="AB409" s="3" t="s">
        <v>443</v>
      </c>
      <c r="AC409" s="3" t="s">
        <v>443</v>
      </c>
      <c r="AD409" s="30">
        <v>0</v>
      </c>
      <c r="AE409" s="3">
        <v>78</v>
      </c>
      <c r="AF409" s="3">
        <v>0</v>
      </c>
      <c r="AG409" s="3">
        <v>60</v>
      </c>
    </row>
    <row r="410" spans="1:34" x14ac:dyDescent="0.25">
      <c r="A410" s="3" t="s">
        <v>346</v>
      </c>
      <c r="B410" s="3" t="s">
        <v>1385</v>
      </c>
      <c r="C410" s="5">
        <v>5</v>
      </c>
      <c r="D410" s="3">
        <v>31</v>
      </c>
      <c r="E410" s="3">
        <v>5</v>
      </c>
      <c r="F410" s="3">
        <v>70</v>
      </c>
      <c r="G410" s="3">
        <v>31</v>
      </c>
      <c r="H410" s="3">
        <v>70</v>
      </c>
      <c r="I410" s="5" t="s">
        <v>443</v>
      </c>
      <c r="J410" s="3" t="s">
        <v>443</v>
      </c>
      <c r="K410" s="3" t="s">
        <v>443</v>
      </c>
      <c r="L410" s="5" t="s">
        <v>443</v>
      </c>
      <c r="M410" s="3" t="s">
        <v>443</v>
      </c>
      <c r="N410" s="3" t="s">
        <v>443</v>
      </c>
      <c r="O410" s="5" t="s">
        <v>443</v>
      </c>
      <c r="P410" s="3" t="s">
        <v>443</v>
      </c>
      <c r="Q410" s="3" t="s">
        <v>443</v>
      </c>
      <c r="R410" s="5" t="s">
        <v>443</v>
      </c>
      <c r="S410" s="3" t="s">
        <v>443</v>
      </c>
      <c r="T410" s="3" t="s">
        <v>443</v>
      </c>
      <c r="U410" s="5" t="s">
        <v>443</v>
      </c>
      <c r="V410" s="3" t="s">
        <v>443</v>
      </c>
      <c r="W410" s="3" t="s">
        <v>443</v>
      </c>
      <c r="X410" s="5" t="s">
        <v>443</v>
      </c>
      <c r="Y410" s="3" t="s">
        <v>443</v>
      </c>
      <c r="Z410" s="3" t="s">
        <v>443</v>
      </c>
      <c r="AA410" s="5" t="s">
        <v>443</v>
      </c>
      <c r="AB410" s="3" t="s">
        <v>443</v>
      </c>
      <c r="AC410" s="3" t="s">
        <v>443</v>
      </c>
      <c r="AD410" s="30">
        <v>5</v>
      </c>
      <c r="AE410" s="3">
        <v>70</v>
      </c>
      <c r="AF410" s="3">
        <v>5</v>
      </c>
      <c r="AG410" s="3">
        <v>70</v>
      </c>
      <c r="AH410" s="4" t="s">
        <v>653</v>
      </c>
    </row>
    <row r="411" spans="1:34" x14ac:dyDescent="0.25">
      <c r="A411" s="3" t="s">
        <v>347</v>
      </c>
      <c r="B411" s="3" t="s">
        <v>1385</v>
      </c>
      <c r="C411" s="5">
        <v>3.5</v>
      </c>
      <c r="D411" s="3">
        <v>7</v>
      </c>
      <c r="E411" s="3">
        <v>3.5</v>
      </c>
      <c r="F411" s="3">
        <v>46</v>
      </c>
      <c r="G411" s="3">
        <v>46</v>
      </c>
      <c r="H411" s="3">
        <v>46</v>
      </c>
      <c r="I411" s="5">
        <v>3</v>
      </c>
      <c r="J411" s="3">
        <v>30</v>
      </c>
      <c r="K411" s="3" t="s">
        <v>624</v>
      </c>
      <c r="L411" s="5" t="s">
        <v>443</v>
      </c>
      <c r="M411" s="3" t="s">
        <v>443</v>
      </c>
      <c r="N411" s="3" t="s">
        <v>443</v>
      </c>
      <c r="O411" s="5">
        <v>0</v>
      </c>
      <c r="P411" s="3">
        <v>40</v>
      </c>
      <c r="Q411" s="3" t="s">
        <v>630</v>
      </c>
      <c r="R411" s="5" t="s">
        <v>443</v>
      </c>
      <c r="S411" s="3" t="s">
        <v>443</v>
      </c>
      <c r="T411" s="3" t="s">
        <v>443</v>
      </c>
      <c r="U411" s="5" t="s">
        <v>443</v>
      </c>
      <c r="V411" s="3" t="s">
        <v>443</v>
      </c>
      <c r="W411" s="3" t="s">
        <v>443</v>
      </c>
      <c r="X411" s="5" t="s">
        <v>443</v>
      </c>
      <c r="Y411" s="3" t="s">
        <v>443</v>
      </c>
      <c r="Z411" s="3" t="s">
        <v>443</v>
      </c>
      <c r="AA411" s="5" t="s">
        <v>443</v>
      </c>
      <c r="AB411" s="3" t="s">
        <v>443</v>
      </c>
      <c r="AC411" s="3" t="s">
        <v>443</v>
      </c>
      <c r="AD411" s="30">
        <v>0</v>
      </c>
      <c r="AE411" s="3">
        <v>46</v>
      </c>
      <c r="AF411" s="3">
        <v>3</v>
      </c>
      <c r="AG411" s="3">
        <v>40</v>
      </c>
    </row>
    <row r="412" spans="1:34" x14ac:dyDescent="0.25">
      <c r="A412" s="3" t="s">
        <v>348</v>
      </c>
      <c r="B412" s="3" t="s">
        <v>1385</v>
      </c>
      <c r="C412" s="5">
        <v>0</v>
      </c>
      <c r="D412" s="3">
        <v>0</v>
      </c>
      <c r="E412" s="3">
        <v>0</v>
      </c>
      <c r="F412" s="3">
        <v>44.5</v>
      </c>
      <c r="G412" s="3">
        <v>66</v>
      </c>
      <c r="H412" s="3">
        <v>66</v>
      </c>
      <c r="I412" s="5">
        <v>0</v>
      </c>
      <c r="J412" s="3">
        <v>40</v>
      </c>
      <c r="K412" s="3" t="s">
        <v>624</v>
      </c>
      <c r="L412" s="5" t="s">
        <v>443</v>
      </c>
      <c r="M412" s="3" t="s">
        <v>443</v>
      </c>
      <c r="N412" s="3" t="s">
        <v>443</v>
      </c>
      <c r="O412" s="5">
        <v>0</v>
      </c>
      <c r="P412" s="3">
        <v>40</v>
      </c>
      <c r="Q412" s="3" t="s">
        <v>630</v>
      </c>
      <c r="R412" s="5" t="s">
        <v>443</v>
      </c>
      <c r="S412" s="3" t="s">
        <v>443</v>
      </c>
      <c r="T412" s="3" t="s">
        <v>443</v>
      </c>
      <c r="U412" s="5" t="s">
        <v>443</v>
      </c>
      <c r="V412" s="3" t="s">
        <v>443</v>
      </c>
      <c r="W412" s="3" t="s">
        <v>443</v>
      </c>
      <c r="X412" s="5" t="s">
        <v>443</v>
      </c>
      <c r="Y412" s="3" t="s">
        <v>443</v>
      </c>
      <c r="Z412" s="3" t="s">
        <v>443</v>
      </c>
      <c r="AA412" s="5" t="s">
        <v>443</v>
      </c>
      <c r="AB412" s="3" t="s">
        <v>443</v>
      </c>
      <c r="AC412" s="3" t="s">
        <v>443</v>
      </c>
      <c r="AD412" s="30">
        <v>0</v>
      </c>
      <c r="AE412" s="3">
        <v>66</v>
      </c>
      <c r="AF412" s="3">
        <v>0</v>
      </c>
      <c r="AG412" s="3">
        <v>40</v>
      </c>
    </row>
    <row r="413" spans="1:34" x14ac:dyDescent="0.25">
      <c r="A413" s="3" t="s">
        <v>349</v>
      </c>
      <c r="B413" s="3" t="s">
        <v>1379</v>
      </c>
      <c r="C413" s="5">
        <v>0</v>
      </c>
      <c r="D413" s="3">
        <v>0</v>
      </c>
      <c r="E413" s="3">
        <v>0</v>
      </c>
      <c r="F413" s="3" t="s">
        <v>575</v>
      </c>
      <c r="G413" s="3">
        <v>98</v>
      </c>
      <c r="H413" s="3">
        <v>98</v>
      </c>
      <c r="I413" s="5">
        <v>1</v>
      </c>
      <c r="J413" s="3">
        <v>55</v>
      </c>
      <c r="K413" s="3" t="s">
        <v>624</v>
      </c>
      <c r="L413" s="5" t="s">
        <v>443</v>
      </c>
      <c r="M413" s="3" t="s">
        <v>443</v>
      </c>
      <c r="N413" s="3" t="s">
        <v>443</v>
      </c>
      <c r="O413" s="5">
        <v>0</v>
      </c>
      <c r="P413" s="3">
        <v>26</v>
      </c>
      <c r="Q413" s="3" t="s">
        <v>630</v>
      </c>
      <c r="R413" s="5">
        <v>1</v>
      </c>
      <c r="S413" s="3">
        <v>55</v>
      </c>
      <c r="T413" s="3" t="s">
        <v>631</v>
      </c>
      <c r="U413" s="5" t="s">
        <v>443</v>
      </c>
      <c r="V413" s="3" t="s">
        <v>443</v>
      </c>
      <c r="W413" s="3" t="s">
        <v>443</v>
      </c>
      <c r="X413" s="5" t="s">
        <v>443</v>
      </c>
      <c r="Y413" s="3" t="s">
        <v>443</v>
      </c>
      <c r="Z413" s="3" t="s">
        <v>443</v>
      </c>
      <c r="AA413" s="5" t="s">
        <v>443</v>
      </c>
      <c r="AB413" s="3" t="s">
        <v>443</v>
      </c>
      <c r="AC413" s="3" t="s">
        <v>443</v>
      </c>
      <c r="AD413" s="30">
        <v>0</v>
      </c>
      <c r="AE413" s="3">
        <v>98</v>
      </c>
      <c r="AF413" s="3">
        <v>0</v>
      </c>
      <c r="AG413" s="3">
        <v>55</v>
      </c>
    </row>
    <row r="414" spans="1:34" x14ac:dyDescent="0.25">
      <c r="A414" s="3" t="s">
        <v>350</v>
      </c>
      <c r="B414" s="3" t="s">
        <v>1379</v>
      </c>
      <c r="C414" s="5">
        <v>0</v>
      </c>
      <c r="D414" s="3">
        <v>0</v>
      </c>
      <c r="E414" s="3">
        <v>0</v>
      </c>
      <c r="F414" s="3" t="s">
        <v>576</v>
      </c>
      <c r="G414" s="3" t="s">
        <v>531</v>
      </c>
      <c r="H414" s="3">
        <v>110</v>
      </c>
      <c r="I414" s="5">
        <v>1</v>
      </c>
      <c r="J414" s="3">
        <v>27</v>
      </c>
      <c r="K414" s="3" t="s">
        <v>624</v>
      </c>
      <c r="L414" s="5" t="s">
        <v>443</v>
      </c>
      <c r="M414" s="3" t="s">
        <v>443</v>
      </c>
      <c r="N414" s="3" t="s">
        <v>443</v>
      </c>
      <c r="O414" s="5">
        <v>0</v>
      </c>
      <c r="P414" s="3">
        <v>98</v>
      </c>
      <c r="Q414" s="3" t="s">
        <v>630</v>
      </c>
      <c r="R414" s="5">
        <v>1</v>
      </c>
      <c r="S414" s="3">
        <v>27</v>
      </c>
      <c r="T414" s="3" t="s">
        <v>631</v>
      </c>
      <c r="U414" s="5" t="s">
        <v>443</v>
      </c>
      <c r="V414" s="3" t="s">
        <v>443</v>
      </c>
      <c r="W414" s="3" t="s">
        <v>443</v>
      </c>
      <c r="X414" s="5" t="s">
        <v>443</v>
      </c>
      <c r="Y414" s="3" t="s">
        <v>443</v>
      </c>
      <c r="Z414" s="3" t="s">
        <v>443</v>
      </c>
      <c r="AA414" s="5" t="s">
        <v>443</v>
      </c>
      <c r="AB414" s="3" t="s">
        <v>443</v>
      </c>
      <c r="AC414" s="3" t="s">
        <v>443</v>
      </c>
      <c r="AD414" s="30">
        <v>0</v>
      </c>
      <c r="AE414" s="3">
        <v>110</v>
      </c>
      <c r="AF414" s="3">
        <v>0</v>
      </c>
      <c r="AG414" s="3">
        <v>98</v>
      </c>
    </row>
    <row r="415" spans="1:34" x14ac:dyDescent="0.25">
      <c r="A415" s="3" t="s">
        <v>351</v>
      </c>
      <c r="B415" s="3" t="s">
        <v>1379</v>
      </c>
      <c r="C415" s="5">
        <v>0</v>
      </c>
      <c r="D415" s="3">
        <v>0</v>
      </c>
      <c r="E415" s="3">
        <v>0</v>
      </c>
      <c r="F415" s="3">
        <v>64</v>
      </c>
      <c r="G415" s="3" t="s">
        <v>577</v>
      </c>
      <c r="H415" s="3">
        <v>78</v>
      </c>
      <c r="I415" s="5">
        <v>0</v>
      </c>
      <c r="J415" s="3">
        <v>54</v>
      </c>
      <c r="K415" s="3" t="s">
        <v>624</v>
      </c>
      <c r="L415" s="5" t="s">
        <v>443</v>
      </c>
      <c r="M415" s="3" t="s">
        <v>443</v>
      </c>
      <c r="N415" s="3" t="s">
        <v>443</v>
      </c>
      <c r="O415" s="5">
        <v>0</v>
      </c>
      <c r="P415" s="3">
        <v>54</v>
      </c>
      <c r="Q415" s="3" t="s">
        <v>630</v>
      </c>
      <c r="R415" s="5">
        <v>1</v>
      </c>
      <c r="S415" s="3">
        <v>54</v>
      </c>
      <c r="T415" s="3" t="s">
        <v>631</v>
      </c>
      <c r="U415" s="5" t="s">
        <v>443</v>
      </c>
      <c r="V415" s="3" t="s">
        <v>443</v>
      </c>
      <c r="W415" s="3" t="s">
        <v>443</v>
      </c>
      <c r="X415" s="5" t="s">
        <v>443</v>
      </c>
      <c r="Y415" s="3" t="s">
        <v>443</v>
      </c>
      <c r="Z415" s="3" t="s">
        <v>443</v>
      </c>
      <c r="AA415" s="5" t="s">
        <v>443</v>
      </c>
      <c r="AB415" s="3" t="s">
        <v>443</v>
      </c>
      <c r="AC415" s="3" t="s">
        <v>443</v>
      </c>
      <c r="AD415" s="30">
        <v>0</v>
      </c>
      <c r="AE415" s="3">
        <v>78</v>
      </c>
      <c r="AF415" s="3">
        <v>0</v>
      </c>
      <c r="AG415" s="3">
        <v>54</v>
      </c>
    </row>
    <row r="416" spans="1:34" x14ac:dyDescent="0.25">
      <c r="A416" s="3" t="s">
        <v>352</v>
      </c>
      <c r="B416" s="3" t="s">
        <v>1379</v>
      </c>
      <c r="C416" s="5">
        <v>1</v>
      </c>
      <c r="D416" s="3">
        <v>1</v>
      </c>
      <c r="E416" s="3">
        <v>1</v>
      </c>
      <c r="F416" s="3" t="s">
        <v>578</v>
      </c>
      <c r="G416" s="3" t="s">
        <v>579</v>
      </c>
      <c r="H416" s="3">
        <v>40</v>
      </c>
      <c r="I416" s="5">
        <v>3</v>
      </c>
      <c r="J416" s="3">
        <v>50</v>
      </c>
      <c r="K416" s="3" t="s">
        <v>624</v>
      </c>
      <c r="L416" s="5" t="s">
        <v>443</v>
      </c>
      <c r="M416" s="3" t="s">
        <v>443</v>
      </c>
      <c r="N416" s="3" t="s">
        <v>443</v>
      </c>
      <c r="O416" s="5">
        <v>0</v>
      </c>
      <c r="P416" s="14">
        <v>368</v>
      </c>
      <c r="Q416" s="3" t="s">
        <v>630</v>
      </c>
      <c r="R416" s="5">
        <v>3</v>
      </c>
      <c r="S416" s="3">
        <v>40</v>
      </c>
      <c r="T416" s="3" t="s">
        <v>631</v>
      </c>
      <c r="U416" s="5" t="s">
        <v>443</v>
      </c>
      <c r="V416" s="3" t="s">
        <v>443</v>
      </c>
      <c r="W416" s="3" t="s">
        <v>443</v>
      </c>
      <c r="X416" s="5" t="s">
        <v>443</v>
      </c>
      <c r="Y416" s="3" t="s">
        <v>443</v>
      </c>
      <c r="Z416" s="3" t="s">
        <v>443</v>
      </c>
      <c r="AA416" s="5" t="s">
        <v>443</v>
      </c>
      <c r="AB416" s="3" t="s">
        <v>443</v>
      </c>
      <c r="AC416" s="3" t="s">
        <v>443</v>
      </c>
      <c r="AD416" s="30">
        <v>0</v>
      </c>
      <c r="AE416" s="3">
        <v>50</v>
      </c>
      <c r="AF416" s="3">
        <v>1</v>
      </c>
      <c r="AG416" s="3">
        <v>40</v>
      </c>
    </row>
    <row r="417" spans="1:34" x14ac:dyDescent="0.25">
      <c r="A417" s="3" t="s">
        <v>353</v>
      </c>
      <c r="B417" s="3" t="s">
        <v>1379</v>
      </c>
      <c r="C417" s="5">
        <v>5</v>
      </c>
      <c r="D417" s="3">
        <v>5</v>
      </c>
      <c r="E417" s="3">
        <v>5</v>
      </c>
      <c r="F417" s="3">
        <v>40</v>
      </c>
      <c r="G417" s="3">
        <v>11</v>
      </c>
      <c r="H417" s="3">
        <v>40</v>
      </c>
      <c r="I417" s="5">
        <v>5</v>
      </c>
      <c r="J417" s="3">
        <v>20</v>
      </c>
      <c r="K417" s="3" t="s">
        <v>624</v>
      </c>
      <c r="L417" s="5" t="s">
        <v>443</v>
      </c>
      <c r="M417" s="3" t="s">
        <v>443</v>
      </c>
      <c r="N417" s="3" t="s">
        <v>443</v>
      </c>
      <c r="O417" s="5">
        <v>0</v>
      </c>
      <c r="P417" s="3">
        <v>40</v>
      </c>
      <c r="Q417" s="3" t="s">
        <v>630</v>
      </c>
      <c r="R417" s="5">
        <v>5</v>
      </c>
      <c r="S417" s="3">
        <v>20</v>
      </c>
      <c r="T417" s="3" t="s">
        <v>631</v>
      </c>
      <c r="U417" s="5" t="s">
        <v>443</v>
      </c>
      <c r="V417" s="3" t="s">
        <v>443</v>
      </c>
      <c r="W417" s="3" t="s">
        <v>443</v>
      </c>
      <c r="X417" s="5" t="s">
        <v>443</v>
      </c>
      <c r="Y417" s="3" t="s">
        <v>443</v>
      </c>
      <c r="Z417" s="3" t="s">
        <v>443</v>
      </c>
      <c r="AA417" s="5" t="s">
        <v>443</v>
      </c>
      <c r="AB417" s="3" t="s">
        <v>443</v>
      </c>
      <c r="AC417" s="3" t="s">
        <v>443</v>
      </c>
      <c r="AD417" s="30">
        <v>0</v>
      </c>
      <c r="AE417" s="3">
        <v>40</v>
      </c>
      <c r="AF417" s="3">
        <v>5</v>
      </c>
      <c r="AG417" s="3">
        <v>40</v>
      </c>
    </row>
    <row r="418" spans="1:34" x14ac:dyDescent="0.25">
      <c r="A418" s="3" t="s">
        <v>354</v>
      </c>
      <c r="B418" s="3" t="s">
        <v>1384</v>
      </c>
      <c r="C418" s="5">
        <v>6</v>
      </c>
      <c r="D418" s="3">
        <v>15</v>
      </c>
      <c r="E418" s="3">
        <v>6</v>
      </c>
      <c r="F418" s="3">
        <v>97.5</v>
      </c>
      <c r="G418" s="3">
        <v>130</v>
      </c>
      <c r="H418" s="3">
        <v>130</v>
      </c>
      <c r="I418" s="5" t="s">
        <v>443</v>
      </c>
      <c r="J418" s="3" t="s">
        <v>443</v>
      </c>
      <c r="K418" s="3" t="s">
        <v>443</v>
      </c>
      <c r="L418" s="5">
        <v>0</v>
      </c>
      <c r="M418" s="3">
        <v>30</v>
      </c>
      <c r="N418" s="3" t="s">
        <v>629</v>
      </c>
      <c r="O418" s="5" t="s">
        <v>443</v>
      </c>
      <c r="P418" s="3" t="s">
        <v>443</v>
      </c>
      <c r="Q418" s="3" t="s">
        <v>443</v>
      </c>
      <c r="R418" s="5" t="s">
        <v>443</v>
      </c>
      <c r="S418" s="3" t="s">
        <v>443</v>
      </c>
      <c r="T418" s="3" t="s">
        <v>443</v>
      </c>
      <c r="U418" s="5" t="s">
        <v>443</v>
      </c>
      <c r="V418" s="3" t="s">
        <v>443</v>
      </c>
      <c r="W418" s="3" t="s">
        <v>443</v>
      </c>
      <c r="X418" s="5" t="s">
        <v>443</v>
      </c>
      <c r="Y418" s="3" t="s">
        <v>443</v>
      </c>
      <c r="Z418" s="3" t="s">
        <v>443</v>
      </c>
      <c r="AA418" s="5" t="s">
        <v>443</v>
      </c>
      <c r="AB418" s="3" t="s">
        <v>443</v>
      </c>
      <c r="AC418" s="3" t="s">
        <v>443</v>
      </c>
      <c r="AD418" s="30">
        <v>0</v>
      </c>
      <c r="AE418" s="3">
        <v>130</v>
      </c>
      <c r="AF418" s="3">
        <v>0</v>
      </c>
      <c r="AG418" s="3">
        <v>130</v>
      </c>
      <c r="AH418" s="4" t="s">
        <v>653</v>
      </c>
    </row>
    <row r="419" spans="1:34" x14ac:dyDescent="0.25">
      <c r="A419" s="3" t="s">
        <v>355</v>
      </c>
      <c r="B419" s="3" t="s">
        <v>1381</v>
      </c>
      <c r="C419" s="5">
        <v>243.5</v>
      </c>
      <c r="D419" s="3">
        <v>280</v>
      </c>
      <c r="E419" s="3">
        <v>243.5</v>
      </c>
      <c r="F419" s="3">
        <v>1709.5</v>
      </c>
      <c r="G419" s="3">
        <v>1737</v>
      </c>
      <c r="H419" s="3">
        <v>1737</v>
      </c>
      <c r="I419" s="5" t="s">
        <v>443</v>
      </c>
      <c r="J419" s="3" t="s">
        <v>443</v>
      </c>
      <c r="K419" s="3" t="s">
        <v>443</v>
      </c>
      <c r="L419" s="5">
        <v>355</v>
      </c>
      <c r="M419" s="3">
        <v>1203</v>
      </c>
      <c r="N419" s="3" t="s">
        <v>629</v>
      </c>
      <c r="O419" s="5">
        <v>355</v>
      </c>
      <c r="P419" s="3">
        <v>1165</v>
      </c>
      <c r="Q419" s="3" t="s">
        <v>630</v>
      </c>
      <c r="R419" s="5" t="s">
        <v>443</v>
      </c>
      <c r="S419" s="3" t="s">
        <v>443</v>
      </c>
      <c r="T419" s="3" t="s">
        <v>443</v>
      </c>
      <c r="U419" s="5">
        <v>400</v>
      </c>
      <c r="V419" s="11">
        <v>1203</v>
      </c>
      <c r="W419" s="3" t="s">
        <v>633</v>
      </c>
      <c r="X419" s="5">
        <v>280</v>
      </c>
      <c r="Y419" s="3">
        <v>1709</v>
      </c>
      <c r="Z419" s="3" t="s">
        <v>634</v>
      </c>
      <c r="AA419" s="5" t="s">
        <v>443</v>
      </c>
      <c r="AB419" s="3" t="s">
        <v>443</v>
      </c>
      <c r="AC419" s="3" t="s">
        <v>443</v>
      </c>
      <c r="AD419" s="30">
        <v>243.5</v>
      </c>
      <c r="AE419" s="3">
        <v>1737</v>
      </c>
      <c r="AF419" s="3">
        <v>280</v>
      </c>
      <c r="AG419" s="3">
        <v>1709</v>
      </c>
    </row>
    <row r="420" spans="1:34" x14ac:dyDescent="0.25">
      <c r="A420" s="3" t="s">
        <v>356</v>
      </c>
      <c r="B420" s="3" t="s">
        <v>1379</v>
      </c>
      <c r="C420" s="5">
        <v>1</v>
      </c>
      <c r="D420" s="3">
        <v>1</v>
      </c>
      <c r="E420" s="3">
        <v>1</v>
      </c>
      <c r="F420" s="3">
        <v>27.434999999999999</v>
      </c>
      <c r="G420" s="3">
        <v>20</v>
      </c>
      <c r="H420" s="3">
        <v>27.4</v>
      </c>
      <c r="I420" s="5">
        <v>1</v>
      </c>
      <c r="J420" s="3">
        <v>30</v>
      </c>
      <c r="K420" s="3" t="s">
        <v>624</v>
      </c>
      <c r="L420" s="5" t="s">
        <v>443</v>
      </c>
      <c r="M420" s="3" t="s">
        <v>443</v>
      </c>
      <c r="N420" s="3" t="s">
        <v>443</v>
      </c>
      <c r="O420" s="5">
        <v>0</v>
      </c>
      <c r="P420" s="3">
        <v>40</v>
      </c>
      <c r="Q420" s="3" t="s">
        <v>630</v>
      </c>
      <c r="R420" s="5">
        <v>1</v>
      </c>
      <c r="S420" s="3">
        <v>30</v>
      </c>
      <c r="T420" s="3" t="s">
        <v>631</v>
      </c>
      <c r="U420" s="5" t="s">
        <v>443</v>
      </c>
      <c r="V420" s="3" t="s">
        <v>443</v>
      </c>
      <c r="W420" s="3" t="s">
        <v>443</v>
      </c>
      <c r="X420" s="5" t="s">
        <v>443</v>
      </c>
      <c r="Y420" s="3" t="s">
        <v>443</v>
      </c>
      <c r="Z420" s="3" t="s">
        <v>443</v>
      </c>
      <c r="AA420" s="5" t="s">
        <v>443</v>
      </c>
      <c r="AB420" s="3" t="s">
        <v>443</v>
      </c>
      <c r="AC420" s="3" t="s">
        <v>443</v>
      </c>
      <c r="AD420" s="30">
        <v>0</v>
      </c>
      <c r="AE420" s="3">
        <v>40</v>
      </c>
      <c r="AF420" s="3">
        <v>1</v>
      </c>
      <c r="AG420" s="3">
        <v>30</v>
      </c>
    </row>
    <row r="421" spans="1:34" x14ac:dyDescent="0.25">
      <c r="A421" s="3" t="s">
        <v>357</v>
      </c>
      <c r="B421" s="3" t="s">
        <v>1379</v>
      </c>
      <c r="C421" s="5">
        <v>0</v>
      </c>
      <c r="D421" s="3">
        <v>0</v>
      </c>
      <c r="E421" s="3">
        <v>0</v>
      </c>
      <c r="F421" s="3">
        <v>19.600000000000001</v>
      </c>
      <c r="G421" s="3">
        <v>40</v>
      </c>
      <c r="H421" s="3">
        <v>40</v>
      </c>
      <c r="I421" s="5">
        <v>0.5</v>
      </c>
      <c r="J421" s="3">
        <v>30</v>
      </c>
      <c r="K421" s="3" t="s">
        <v>624</v>
      </c>
      <c r="L421" s="5" t="s">
        <v>443</v>
      </c>
      <c r="M421" s="3" t="s">
        <v>443</v>
      </c>
      <c r="N421" s="3" t="s">
        <v>443</v>
      </c>
      <c r="O421" s="5">
        <v>0</v>
      </c>
      <c r="P421" s="3">
        <v>10</v>
      </c>
      <c r="Q421" s="3" t="s">
        <v>630</v>
      </c>
      <c r="R421" s="5">
        <v>0.5</v>
      </c>
      <c r="S421" s="3">
        <v>30</v>
      </c>
      <c r="T421" s="3" t="s">
        <v>631</v>
      </c>
      <c r="U421" s="5" t="s">
        <v>443</v>
      </c>
      <c r="V421" s="3" t="s">
        <v>443</v>
      </c>
      <c r="W421" s="3" t="s">
        <v>443</v>
      </c>
      <c r="X421" s="5" t="s">
        <v>443</v>
      </c>
      <c r="Y421" s="3" t="s">
        <v>443</v>
      </c>
      <c r="Z421" s="3" t="s">
        <v>443</v>
      </c>
      <c r="AA421" s="5" t="s">
        <v>443</v>
      </c>
      <c r="AB421" s="3" t="s">
        <v>443</v>
      </c>
      <c r="AC421" s="3" t="s">
        <v>443</v>
      </c>
      <c r="AD421" s="30">
        <v>0</v>
      </c>
      <c r="AE421" s="3">
        <v>40</v>
      </c>
      <c r="AF421" s="3">
        <v>0</v>
      </c>
      <c r="AG421" s="3">
        <v>30</v>
      </c>
    </row>
    <row r="422" spans="1:34" x14ac:dyDescent="0.25">
      <c r="A422" s="3" t="s">
        <v>358</v>
      </c>
      <c r="B422" s="3" t="s">
        <v>1379</v>
      </c>
      <c r="C422" s="5">
        <v>0</v>
      </c>
      <c r="D422" s="3">
        <v>0</v>
      </c>
      <c r="E422" s="3">
        <v>0</v>
      </c>
      <c r="F422" s="3" t="s">
        <v>615</v>
      </c>
      <c r="G422" s="3">
        <v>115</v>
      </c>
      <c r="H422" s="3">
        <v>115</v>
      </c>
      <c r="I422" s="5">
        <v>0</v>
      </c>
      <c r="J422" s="3">
        <v>70</v>
      </c>
      <c r="K422" s="3" t="s">
        <v>624</v>
      </c>
      <c r="L422" s="5" t="s">
        <v>443</v>
      </c>
      <c r="M422" s="3" t="s">
        <v>443</v>
      </c>
      <c r="N422" s="3" t="s">
        <v>443</v>
      </c>
      <c r="O422" s="5">
        <v>0</v>
      </c>
      <c r="P422" s="3">
        <v>70</v>
      </c>
      <c r="Q422" s="3" t="s">
        <v>630</v>
      </c>
      <c r="R422" s="5">
        <v>0.2</v>
      </c>
      <c r="S422" s="3">
        <v>70</v>
      </c>
      <c r="T422" s="3" t="s">
        <v>631</v>
      </c>
      <c r="U422" s="5" t="s">
        <v>443</v>
      </c>
      <c r="V422" s="3" t="s">
        <v>443</v>
      </c>
      <c r="W422" s="3" t="s">
        <v>443</v>
      </c>
      <c r="X422" s="5" t="s">
        <v>443</v>
      </c>
      <c r="Y422" s="3" t="s">
        <v>443</v>
      </c>
      <c r="Z422" s="3" t="s">
        <v>443</v>
      </c>
      <c r="AA422" s="5" t="s">
        <v>443</v>
      </c>
      <c r="AB422" s="3" t="s">
        <v>443</v>
      </c>
      <c r="AC422" s="3" t="s">
        <v>443</v>
      </c>
      <c r="AD422" s="30">
        <v>0</v>
      </c>
      <c r="AE422" s="3">
        <v>115</v>
      </c>
      <c r="AF422" s="3">
        <v>0</v>
      </c>
      <c r="AG422" s="3">
        <v>70</v>
      </c>
    </row>
    <row r="423" spans="1:34" x14ac:dyDescent="0.25">
      <c r="A423" s="3" t="s">
        <v>359</v>
      </c>
      <c r="B423" s="3" t="s">
        <v>1379</v>
      </c>
      <c r="C423" s="5">
        <v>0</v>
      </c>
      <c r="D423" s="3">
        <v>0.5</v>
      </c>
      <c r="E423" s="3">
        <v>0</v>
      </c>
      <c r="F423" s="3">
        <v>63</v>
      </c>
      <c r="G423" s="3">
        <v>60</v>
      </c>
      <c r="H423" s="3">
        <v>63</v>
      </c>
      <c r="I423" s="5">
        <v>0</v>
      </c>
      <c r="J423" s="3">
        <v>3</v>
      </c>
      <c r="K423" s="3" t="s">
        <v>624</v>
      </c>
      <c r="L423" s="5" t="s">
        <v>443</v>
      </c>
      <c r="M423" s="3" t="s">
        <v>443</v>
      </c>
      <c r="N423" s="3" t="s">
        <v>443</v>
      </c>
      <c r="O423" s="5">
        <v>1</v>
      </c>
      <c r="P423" s="3">
        <v>30</v>
      </c>
      <c r="Q423" s="3" t="s">
        <v>630</v>
      </c>
      <c r="R423" s="5">
        <v>0</v>
      </c>
      <c r="S423" s="3">
        <v>3</v>
      </c>
      <c r="T423" s="3" t="s">
        <v>631</v>
      </c>
      <c r="U423" s="5" t="s">
        <v>443</v>
      </c>
      <c r="V423" s="3" t="s">
        <v>443</v>
      </c>
      <c r="W423" s="3" t="s">
        <v>443</v>
      </c>
      <c r="X423" s="5" t="s">
        <v>443</v>
      </c>
      <c r="Y423" s="3" t="s">
        <v>443</v>
      </c>
      <c r="Z423" s="3" t="s">
        <v>443</v>
      </c>
      <c r="AA423" s="5" t="s">
        <v>443</v>
      </c>
      <c r="AB423" s="3" t="s">
        <v>443</v>
      </c>
      <c r="AC423" s="3" t="s">
        <v>443</v>
      </c>
      <c r="AD423" s="30">
        <v>0</v>
      </c>
      <c r="AE423" s="3">
        <v>63</v>
      </c>
      <c r="AF423" s="3">
        <v>0</v>
      </c>
      <c r="AG423" s="3">
        <v>30</v>
      </c>
    </row>
    <row r="424" spans="1:34" x14ac:dyDescent="0.25">
      <c r="A424" s="3" t="s">
        <v>360</v>
      </c>
      <c r="B424" s="3" t="s">
        <v>1379</v>
      </c>
      <c r="C424" s="5">
        <v>0.45</v>
      </c>
      <c r="D424" s="3">
        <v>0</v>
      </c>
      <c r="E424" s="3">
        <v>0</v>
      </c>
      <c r="F424" s="3">
        <v>58.5</v>
      </c>
      <c r="G424" s="3">
        <v>98</v>
      </c>
      <c r="H424" s="3">
        <v>98</v>
      </c>
      <c r="I424" s="5">
        <v>0</v>
      </c>
      <c r="J424" s="3">
        <v>30</v>
      </c>
      <c r="K424" s="3" t="s">
        <v>624</v>
      </c>
      <c r="L424" s="5" t="s">
        <v>443</v>
      </c>
      <c r="M424" s="3" t="s">
        <v>443</v>
      </c>
      <c r="N424" s="3" t="s">
        <v>443</v>
      </c>
      <c r="O424" s="5">
        <v>0</v>
      </c>
      <c r="P424" s="3">
        <v>98</v>
      </c>
      <c r="Q424" s="3" t="s">
        <v>630</v>
      </c>
      <c r="R424" s="5">
        <v>0</v>
      </c>
      <c r="S424" s="3">
        <v>30</v>
      </c>
      <c r="T424" s="3" t="s">
        <v>631</v>
      </c>
      <c r="U424" s="5" t="s">
        <v>443</v>
      </c>
      <c r="V424" s="3" t="s">
        <v>443</v>
      </c>
      <c r="W424" s="3" t="s">
        <v>443</v>
      </c>
      <c r="X424" s="5" t="s">
        <v>443</v>
      </c>
      <c r="Y424" s="3" t="s">
        <v>443</v>
      </c>
      <c r="Z424" s="3" t="s">
        <v>443</v>
      </c>
      <c r="AA424" s="5" t="s">
        <v>443</v>
      </c>
      <c r="AB424" s="3" t="s">
        <v>443</v>
      </c>
      <c r="AC424" s="3" t="s">
        <v>443</v>
      </c>
      <c r="AD424" s="30">
        <v>0</v>
      </c>
      <c r="AE424" s="3">
        <v>98</v>
      </c>
      <c r="AF424" s="3">
        <v>0</v>
      </c>
      <c r="AG424" s="3">
        <v>98</v>
      </c>
      <c r="AH424" s="4" t="s">
        <v>653</v>
      </c>
    </row>
    <row r="425" spans="1:34" x14ac:dyDescent="0.25">
      <c r="A425" s="3" t="s">
        <v>361</v>
      </c>
      <c r="B425" s="3" t="s">
        <v>1379</v>
      </c>
      <c r="C425" s="5">
        <v>0</v>
      </c>
      <c r="D425" s="3">
        <v>0</v>
      </c>
      <c r="E425" s="3">
        <v>0</v>
      </c>
      <c r="F425" s="3">
        <v>195</v>
      </c>
      <c r="G425" s="3">
        <v>50</v>
      </c>
      <c r="H425" s="3">
        <v>195</v>
      </c>
      <c r="I425" s="5">
        <v>1</v>
      </c>
      <c r="J425" s="3">
        <v>20</v>
      </c>
      <c r="K425" s="3" t="s">
        <v>624</v>
      </c>
      <c r="L425" s="5" t="s">
        <v>443</v>
      </c>
      <c r="M425" s="3" t="s">
        <v>443</v>
      </c>
      <c r="N425" s="3" t="s">
        <v>443</v>
      </c>
      <c r="O425" s="5">
        <v>0</v>
      </c>
      <c r="P425" s="3">
        <v>48</v>
      </c>
      <c r="Q425" s="3" t="s">
        <v>630</v>
      </c>
      <c r="R425" s="5">
        <v>1</v>
      </c>
      <c r="S425" s="3">
        <v>20</v>
      </c>
      <c r="T425" s="3" t="s">
        <v>631</v>
      </c>
      <c r="U425" s="5" t="s">
        <v>443</v>
      </c>
      <c r="V425" s="3" t="s">
        <v>443</v>
      </c>
      <c r="W425" s="3" t="s">
        <v>443</v>
      </c>
      <c r="X425" s="5" t="s">
        <v>443</v>
      </c>
      <c r="Y425" s="3" t="s">
        <v>443</v>
      </c>
      <c r="Z425" s="3" t="s">
        <v>443</v>
      </c>
      <c r="AA425" s="5" t="s">
        <v>443</v>
      </c>
      <c r="AB425" s="3" t="s">
        <v>443</v>
      </c>
      <c r="AC425" s="3" t="s">
        <v>443</v>
      </c>
      <c r="AD425" s="30">
        <v>0</v>
      </c>
      <c r="AE425" s="3">
        <v>195</v>
      </c>
      <c r="AF425" s="3">
        <v>0</v>
      </c>
      <c r="AG425" s="3">
        <v>48</v>
      </c>
    </row>
    <row r="426" spans="1:34" x14ac:dyDescent="0.25">
      <c r="A426" s="3" t="s">
        <v>362</v>
      </c>
      <c r="B426" s="3" t="s">
        <v>1379</v>
      </c>
      <c r="C426" s="5">
        <v>0</v>
      </c>
      <c r="D426" s="3">
        <v>0</v>
      </c>
      <c r="E426" s="3">
        <v>0</v>
      </c>
      <c r="F426" s="3" t="s">
        <v>580</v>
      </c>
      <c r="G426" s="3">
        <v>47</v>
      </c>
      <c r="H426" s="3">
        <v>63</v>
      </c>
      <c r="I426" s="5">
        <v>0.1</v>
      </c>
      <c r="J426" s="3">
        <v>47</v>
      </c>
      <c r="K426" s="3" t="s">
        <v>624</v>
      </c>
      <c r="L426" s="5" t="s">
        <v>443</v>
      </c>
      <c r="M426" s="3" t="s">
        <v>443</v>
      </c>
      <c r="N426" s="3" t="s">
        <v>443</v>
      </c>
      <c r="O426" s="5">
        <v>0</v>
      </c>
      <c r="P426" s="3">
        <v>47</v>
      </c>
      <c r="Q426" s="3" t="s">
        <v>630</v>
      </c>
      <c r="R426" s="5">
        <v>0.1</v>
      </c>
      <c r="S426" s="3">
        <v>47</v>
      </c>
      <c r="T426" s="3" t="s">
        <v>631</v>
      </c>
      <c r="U426" s="5" t="s">
        <v>443</v>
      </c>
      <c r="V426" s="3" t="s">
        <v>443</v>
      </c>
      <c r="W426" s="3" t="s">
        <v>443</v>
      </c>
      <c r="X426" s="5" t="s">
        <v>443</v>
      </c>
      <c r="Y426" s="3" t="s">
        <v>443</v>
      </c>
      <c r="Z426" s="3" t="s">
        <v>443</v>
      </c>
      <c r="AA426" s="5" t="s">
        <v>443</v>
      </c>
      <c r="AB426" s="3" t="s">
        <v>443</v>
      </c>
      <c r="AC426" s="3" t="s">
        <v>443</v>
      </c>
      <c r="AD426" s="30">
        <v>0</v>
      </c>
      <c r="AE426" s="3">
        <v>63</v>
      </c>
      <c r="AF426" s="3">
        <v>0</v>
      </c>
      <c r="AG426" s="3">
        <v>47</v>
      </c>
    </row>
    <row r="427" spans="1:34" x14ac:dyDescent="0.25">
      <c r="A427" s="3" t="s">
        <v>363</v>
      </c>
      <c r="B427" s="3" t="s">
        <v>1379</v>
      </c>
      <c r="C427" s="5">
        <v>1</v>
      </c>
      <c r="D427" s="3">
        <v>0</v>
      </c>
      <c r="E427" s="3">
        <v>0</v>
      </c>
      <c r="F427" s="3">
        <v>47</v>
      </c>
      <c r="G427" s="3">
        <v>91</v>
      </c>
      <c r="H427" s="3">
        <v>91</v>
      </c>
      <c r="I427" s="5">
        <v>1</v>
      </c>
      <c r="J427" s="3">
        <v>30</v>
      </c>
      <c r="K427" s="3" t="s">
        <v>624</v>
      </c>
      <c r="L427" s="5" t="s">
        <v>443</v>
      </c>
      <c r="M427" s="3" t="s">
        <v>443</v>
      </c>
      <c r="N427" s="3" t="s">
        <v>443</v>
      </c>
      <c r="O427" s="5" t="s">
        <v>443</v>
      </c>
      <c r="P427" s="3" t="s">
        <v>443</v>
      </c>
      <c r="Q427" s="3" t="s">
        <v>443</v>
      </c>
      <c r="R427" s="5">
        <v>1</v>
      </c>
      <c r="S427" s="3">
        <v>30</v>
      </c>
      <c r="T427" s="3" t="s">
        <v>631</v>
      </c>
      <c r="U427" s="5" t="s">
        <v>443</v>
      </c>
      <c r="V427" s="3" t="s">
        <v>443</v>
      </c>
      <c r="W427" s="3" t="s">
        <v>443</v>
      </c>
      <c r="X427" s="5" t="s">
        <v>443</v>
      </c>
      <c r="Y427" s="3" t="s">
        <v>443</v>
      </c>
      <c r="Z427" s="3" t="s">
        <v>443</v>
      </c>
      <c r="AA427" s="5" t="s">
        <v>443</v>
      </c>
      <c r="AB427" s="3" t="s">
        <v>443</v>
      </c>
      <c r="AC427" s="3" t="s">
        <v>443</v>
      </c>
      <c r="AD427" s="30">
        <v>0</v>
      </c>
      <c r="AE427" s="3">
        <v>91</v>
      </c>
      <c r="AF427" s="3">
        <v>1</v>
      </c>
      <c r="AG427" s="3">
        <v>30</v>
      </c>
    </row>
    <row r="428" spans="1:34" x14ac:dyDescent="0.25">
      <c r="A428" s="3" t="s">
        <v>364</v>
      </c>
      <c r="B428" s="3" t="s">
        <v>1379</v>
      </c>
      <c r="C428" s="5">
        <v>5</v>
      </c>
      <c r="D428" s="3" t="s">
        <v>443</v>
      </c>
      <c r="E428" s="3">
        <v>5</v>
      </c>
      <c r="F428" s="3">
        <v>5</v>
      </c>
      <c r="G428" s="3" t="s">
        <v>443</v>
      </c>
      <c r="H428" s="3">
        <v>5</v>
      </c>
      <c r="I428" s="5" t="s">
        <v>443</v>
      </c>
      <c r="J428" s="3" t="s">
        <v>443</v>
      </c>
      <c r="K428" s="3" t="s">
        <v>443</v>
      </c>
      <c r="L428" s="5" t="s">
        <v>443</v>
      </c>
      <c r="M428" s="3" t="s">
        <v>443</v>
      </c>
      <c r="N428" s="3" t="s">
        <v>443</v>
      </c>
      <c r="O428" s="5" t="s">
        <v>443</v>
      </c>
      <c r="P428" s="3" t="s">
        <v>443</v>
      </c>
      <c r="Q428" s="3" t="s">
        <v>443</v>
      </c>
      <c r="R428" s="5" t="s">
        <v>443</v>
      </c>
      <c r="S428" s="3" t="s">
        <v>443</v>
      </c>
      <c r="T428" s="3" t="s">
        <v>443</v>
      </c>
      <c r="U428" s="5" t="s">
        <v>443</v>
      </c>
      <c r="V428" s="3" t="s">
        <v>443</v>
      </c>
      <c r="W428" s="3" t="s">
        <v>443</v>
      </c>
      <c r="X428" s="5" t="s">
        <v>443</v>
      </c>
      <c r="Y428" s="3" t="s">
        <v>443</v>
      </c>
      <c r="Z428" s="3" t="s">
        <v>443</v>
      </c>
      <c r="AA428" s="5">
        <v>5</v>
      </c>
      <c r="AB428" s="3">
        <v>15</v>
      </c>
      <c r="AC428" s="3" t="s">
        <v>642</v>
      </c>
      <c r="AD428" s="30">
        <v>5</v>
      </c>
      <c r="AE428" s="3">
        <v>15</v>
      </c>
      <c r="AF428" s="3">
        <v>5</v>
      </c>
      <c r="AG428" s="3">
        <v>15</v>
      </c>
    </row>
    <row r="429" spans="1:34" x14ac:dyDescent="0.25">
      <c r="A429" s="3" t="s">
        <v>365</v>
      </c>
      <c r="B429" s="3" t="s">
        <v>1379</v>
      </c>
      <c r="C429" s="5">
        <v>0</v>
      </c>
      <c r="D429" s="3">
        <v>0</v>
      </c>
      <c r="E429" s="3">
        <v>0</v>
      </c>
      <c r="F429" s="3" t="s">
        <v>581</v>
      </c>
      <c r="G429" s="3">
        <v>52.5</v>
      </c>
      <c r="H429" s="3">
        <v>67.8</v>
      </c>
      <c r="I429" s="5">
        <v>0.2</v>
      </c>
      <c r="J429" s="3">
        <v>50</v>
      </c>
      <c r="K429" s="3" t="s">
        <v>624</v>
      </c>
      <c r="L429" s="5" t="s">
        <v>443</v>
      </c>
      <c r="M429" s="3" t="s">
        <v>443</v>
      </c>
      <c r="N429" s="3" t="s">
        <v>443</v>
      </c>
      <c r="O429" s="5">
        <v>0</v>
      </c>
      <c r="P429" s="3">
        <v>50</v>
      </c>
      <c r="Q429" s="3" t="s">
        <v>630</v>
      </c>
      <c r="R429" s="5">
        <v>0.2</v>
      </c>
      <c r="S429" s="3">
        <v>50</v>
      </c>
      <c r="T429" s="3" t="s">
        <v>631</v>
      </c>
      <c r="U429" s="5" t="s">
        <v>443</v>
      </c>
      <c r="V429" s="3" t="s">
        <v>443</v>
      </c>
      <c r="W429" s="3" t="s">
        <v>443</v>
      </c>
      <c r="X429" s="5" t="s">
        <v>443</v>
      </c>
      <c r="Y429" s="3" t="s">
        <v>443</v>
      </c>
      <c r="Z429" s="3" t="s">
        <v>443</v>
      </c>
      <c r="AA429" s="5" t="s">
        <v>443</v>
      </c>
      <c r="AB429" s="3" t="s">
        <v>443</v>
      </c>
      <c r="AC429" s="3" t="s">
        <v>443</v>
      </c>
      <c r="AD429" s="30">
        <v>0</v>
      </c>
      <c r="AE429" s="3">
        <v>67.8</v>
      </c>
      <c r="AF429" s="3">
        <v>0</v>
      </c>
      <c r="AG429" s="3">
        <v>50</v>
      </c>
    </row>
    <row r="430" spans="1:34" x14ac:dyDescent="0.25">
      <c r="A430" s="3" t="s">
        <v>440</v>
      </c>
      <c r="B430" s="3" t="s">
        <v>1379</v>
      </c>
      <c r="C430" s="5" t="s">
        <v>443</v>
      </c>
      <c r="D430" s="3">
        <v>5</v>
      </c>
      <c r="E430" s="3">
        <v>5</v>
      </c>
      <c r="F430" s="3" t="s">
        <v>443</v>
      </c>
      <c r="G430" s="3">
        <v>5</v>
      </c>
      <c r="H430" s="3">
        <v>5</v>
      </c>
      <c r="I430" s="5">
        <v>1</v>
      </c>
      <c r="J430" s="3">
        <v>15</v>
      </c>
      <c r="K430" s="3" t="s">
        <v>624</v>
      </c>
      <c r="L430" s="5" t="s">
        <v>443</v>
      </c>
      <c r="M430" s="3" t="s">
        <v>443</v>
      </c>
      <c r="N430" s="3" t="s">
        <v>443</v>
      </c>
      <c r="O430" s="5">
        <v>1</v>
      </c>
      <c r="P430" s="3">
        <v>15</v>
      </c>
      <c r="Q430" s="3" t="s">
        <v>630</v>
      </c>
      <c r="R430" s="5">
        <v>1</v>
      </c>
      <c r="S430" s="3">
        <v>15</v>
      </c>
      <c r="T430" s="3" t="s">
        <v>631</v>
      </c>
      <c r="U430" s="5" t="s">
        <v>443</v>
      </c>
      <c r="V430" s="3" t="s">
        <v>443</v>
      </c>
      <c r="W430" s="3" t="s">
        <v>443</v>
      </c>
      <c r="X430" s="5" t="s">
        <v>443</v>
      </c>
      <c r="Y430" s="3" t="s">
        <v>443</v>
      </c>
      <c r="Z430" s="3" t="s">
        <v>443</v>
      </c>
      <c r="AA430" s="5" t="s">
        <v>443</v>
      </c>
      <c r="AB430" s="3" t="s">
        <v>443</v>
      </c>
      <c r="AC430" s="3" t="s">
        <v>443</v>
      </c>
      <c r="AD430" s="30">
        <v>1</v>
      </c>
      <c r="AE430" s="3">
        <v>15</v>
      </c>
      <c r="AF430" s="3">
        <v>1</v>
      </c>
      <c r="AG430" s="3">
        <v>15</v>
      </c>
      <c r="AH430" s="4" t="s">
        <v>653</v>
      </c>
    </row>
    <row r="431" spans="1:34" x14ac:dyDescent="0.25">
      <c r="A431" s="3" t="s">
        <v>366</v>
      </c>
      <c r="B431" s="3" t="s">
        <v>1379</v>
      </c>
      <c r="C431" s="5">
        <v>0</v>
      </c>
      <c r="D431" s="3">
        <v>0</v>
      </c>
      <c r="E431" s="3">
        <v>0</v>
      </c>
      <c r="F431" s="3">
        <v>70</v>
      </c>
      <c r="G431" s="3">
        <v>75</v>
      </c>
      <c r="H431" s="3">
        <v>75</v>
      </c>
      <c r="I431" s="5">
        <v>15</v>
      </c>
      <c r="J431" s="3">
        <v>40</v>
      </c>
      <c r="K431" s="3" t="s">
        <v>624</v>
      </c>
      <c r="L431" s="5" t="s">
        <v>443</v>
      </c>
      <c r="M431" s="3" t="s">
        <v>443</v>
      </c>
      <c r="N431" s="3" t="s">
        <v>443</v>
      </c>
      <c r="O431" s="5">
        <v>0</v>
      </c>
      <c r="P431" s="3">
        <v>75</v>
      </c>
      <c r="Q431" s="3" t="s">
        <v>630</v>
      </c>
      <c r="R431" s="5">
        <v>1</v>
      </c>
      <c r="S431" s="3">
        <v>40</v>
      </c>
      <c r="T431" s="3" t="s">
        <v>631</v>
      </c>
      <c r="U431" s="5" t="s">
        <v>443</v>
      </c>
      <c r="V431" s="3" t="s">
        <v>443</v>
      </c>
      <c r="W431" s="3" t="s">
        <v>443</v>
      </c>
      <c r="X431" s="5" t="s">
        <v>443</v>
      </c>
      <c r="Y431" s="3" t="s">
        <v>443</v>
      </c>
      <c r="Z431" s="3" t="s">
        <v>443</v>
      </c>
      <c r="AA431" s="5" t="s">
        <v>443</v>
      </c>
      <c r="AB431" s="3" t="s">
        <v>443</v>
      </c>
      <c r="AC431" s="3" t="s">
        <v>443</v>
      </c>
      <c r="AD431" s="30">
        <v>0</v>
      </c>
      <c r="AE431" s="3">
        <v>75</v>
      </c>
      <c r="AF431" s="3">
        <v>0</v>
      </c>
      <c r="AG431" s="3">
        <v>75</v>
      </c>
      <c r="AH431" s="4" t="s">
        <v>653</v>
      </c>
    </row>
    <row r="432" spans="1:34" x14ac:dyDescent="0.25">
      <c r="A432" s="3" t="s">
        <v>367</v>
      </c>
      <c r="B432" s="3" t="s">
        <v>1379</v>
      </c>
      <c r="C432" s="5">
        <v>0</v>
      </c>
      <c r="D432" s="3">
        <v>0</v>
      </c>
      <c r="E432" s="3">
        <v>0</v>
      </c>
      <c r="F432" s="3">
        <v>78</v>
      </c>
      <c r="G432" s="3">
        <v>110</v>
      </c>
      <c r="H432" s="3">
        <v>110</v>
      </c>
      <c r="I432" s="5">
        <v>0</v>
      </c>
      <c r="J432" s="3">
        <v>67</v>
      </c>
      <c r="K432" s="3" t="s">
        <v>624</v>
      </c>
      <c r="L432" s="5" t="s">
        <v>443</v>
      </c>
      <c r="M432" s="3" t="s">
        <v>443</v>
      </c>
      <c r="N432" s="3" t="s">
        <v>443</v>
      </c>
      <c r="O432" s="5">
        <v>0</v>
      </c>
      <c r="P432" s="3">
        <v>98</v>
      </c>
      <c r="Q432" s="3" t="s">
        <v>630</v>
      </c>
      <c r="R432" s="5">
        <v>0</v>
      </c>
      <c r="S432" s="3">
        <v>30</v>
      </c>
      <c r="T432" s="3" t="s">
        <v>631</v>
      </c>
      <c r="U432" s="5" t="s">
        <v>443</v>
      </c>
      <c r="V432" s="3" t="s">
        <v>443</v>
      </c>
      <c r="W432" s="3" t="s">
        <v>443</v>
      </c>
      <c r="X432" s="5" t="s">
        <v>443</v>
      </c>
      <c r="Y432" s="3" t="s">
        <v>443</v>
      </c>
      <c r="Z432" s="3" t="s">
        <v>443</v>
      </c>
      <c r="AA432" s="5" t="s">
        <v>443</v>
      </c>
      <c r="AB432" s="3" t="s">
        <v>443</v>
      </c>
      <c r="AC432" s="3" t="s">
        <v>443</v>
      </c>
      <c r="AD432" s="30">
        <v>0</v>
      </c>
      <c r="AE432" s="3">
        <v>110</v>
      </c>
      <c r="AF432" s="3">
        <v>0</v>
      </c>
      <c r="AG432" s="3">
        <v>98</v>
      </c>
    </row>
    <row r="433" spans="1:34" x14ac:dyDescent="0.25">
      <c r="A433" s="3" t="s">
        <v>368</v>
      </c>
      <c r="B433" s="3" t="s">
        <v>1379</v>
      </c>
      <c r="C433" s="5">
        <v>0</v>
      </c>
      <c r="D433" s="3">
        <v>0</v>
      </c>
      <c r="E433" s="3">
        <v>0</v>
      </c>
      <c r="F433" s="3">
        <v>49.5</v>
      </c>
      <c r="G433" s="3">
        <v>84</v>
      </c>
      <c r="H433" s="3">
        <v>84</v>
      </c>
      <c r="I433" s="5">
        <v>0</v>
      </c>
      <c r="J433" s="3">
        <v>70</v>
      </c>
      <c r="K433" s="3" t="s">
        <v>624</v>
      </c>
      <c r="L433" s="5" t="s">
        <v>443</v>
      </c>
      <c r="M433" s="3" t="s">
        <v>443</v>
      </c>
      <c r="N433" s="3" t="s">
        <v>443</v>
      </c>
      <c r="O433" s="5">
        <v>0</v>
      </c>
      <c r="P433" s="3">
        <v>59</v>
      </c>
      <c r="Q433" s="3" t="s">
        <v>630</v>
      </c>
      <c r="R433" s="5">
        <v>0</v>
      </c>
      <c r="S433" s="3">
        <v>70</v>
      </c>
      <c r="T433" s="3" t="s">
        <v>631</v>
      </c>
      <c r="U433" s="5" t="s">
        <v>443</v>
      </c>
      <c r="V433" s="3" t="s">
        <v>443</v>
      </c>
      <c r="W433" s="3" t="s">
        <v>443</v>
      </c>
      <c r="X433" s="5" t="s">
        <v>443</v>
      </c>
      <c r="Y433" s="3" t="s">
        <v>443</v>
      </c>
      <c r="Z433" s="3" t="s">
        <v>443</v>
      </c>
      <c r="AA433" s="5" t="s">
        <v>443</v>
      </c>
      <c r="AB433" s="3" t="s">
        <v>443</v>
      </c>
      <c r="AC433" s="3" t="s">
        <v>443</v>
      </c>
      <c r="AD433" s="30">
        <v>0</v>
      </c>
      <c r="AE433" s="3">
        <v>84</v>
      </c>
      <c r="AF433" s="3">
        <v>0</v>
      </c>
      <c r="AG433" s="3">
        <v>70</v>
      </c>
    </row>
    <row r="434" spans="1:34" x14ac:dyDescent="0.25">
      <c r="A434" s="3" t="s">
        <v>369</v>
      </c>
      <c r="B434" s="3" t="s">
        <v>1379</v>
      </c>
      <c r="C434" s="5">
        <v>1</v>
      </c>
      <c r="D434" s="3">
        <v>5</v>
      </c>
      <c r="E434" s="3">
        <v>1</v>
      </c>
      <c r="F434" s="3">
        <v>56.5</v>
      </c>
      <c r="G434" s="3">
        <v>58</v>
      </c>
      <c r="H434" s="3">
        <v>58</v>
      </c>
      <c r="I434" s="5">
        <v>3</v>
      </c>
      <c r="J434" s="3">
        <v>20</v>
      </c>
      <c r="K434" s="3" t="s">
        <v>624</v>
      </c>
      <c r="L434" s="5" t="s">
        <v>443</v>
      </c>
      <c r="M434" s="3" t="s">
        <v>443</v>
      </c>
      <c r="N434" s="3" t="s">
        <v>443</v>
      </c>
      <c r="O434" s="5">
        <v>5</v>
      </c>
      <c r="P434" s="3">
        <v>57</v>
      </c>
      <c r="Q434" s="3" t="s">
        <v>630</v>
      </c>
      <c r="R434" s="5">
        <v>3</v>
      </c>
      <c r="S434" s="3">
        <v>20</v>
      </c>
      <c r="T434" s="3" t="s">
        <v>631</v>
      </c>
      <c r="U434" s="5" t="s">
        <v>443</v>
      </c>
      <c r="V434" s="3" t="s">
        <v>443</v>
      </c>
      <c r="W434" s="3" t="s">
        <v>443</v>
      </c>
      <c r="X434" s="5" t="s">
        <v>443</v>
      </c>
      <c r="Y434" s="3" t="s">
        <v>443</v>
      </c>
      <c r="Z434" s="3" t="s">
        <v>443</v>
      </c>
      <c r="AA434" s="5" t="s">
        <v>443</v>
      </c>
      <c r="AB434" s="3" t="s">
        <v>443</v>
      </c>
      <c r="AC434" s="3" t="s">
        <v>443</v>
      </c>
      <c r="AD434" s="30">
        <v>1</v>
      </c>
      <c r="AE434" s="3">
        <v>58</v>
      </c>
      <c r="AF434" s="3">
        <v>3</v>
      </c>
      <c r="AG434" s="3">
        <v>57</v>
      </c>
    </row>
    <row r="435" spans="1:34" x14ac:dyDescent="0.25">
      <c r="A435" s="3" t="s">
        <v>370</v>
      </c>
      <c r="B435" s="3" t="s">
        <v>1379</v>
      </c>
      <c r="C435" s="5">
        <v>1</v>
      </c>
      <c r="D435" s="3">
        <v>0</v>
      </c>
      <c r="E435" s="3">
        <v>0</v>
      </c>
      <c r="F435" s="3">
        <v>30</v>
      </c>
      <c r="G435" s="3">
        <v>29</v>
      </c>
      <c r="H435" s="3">
        <v>30</v>
      </c>
      <c r="I435" s="5">
        <v>0.5</v>
      </c>
      <c r="J435" s="3">
        <v>20</v>
      </c>
      <c r="K435" s="3" t="s">
        <v>624</v>
      </c>
      <c r="L435" s="5" t="s">
        <v>443</v>
      </c>
      <c r="M435" s="3" t="s">
        <v>443</v>
      </c>
      <c r="N435" s="3" t="s">
        <v>443</v>
      </c>
      <c r="O435" s="5">
        <v>0</v>
      </c>
      <c r="P435" s="3">
        <v>27</v>
      </c>
      <c r="Q435" s="3" t="s">
        <v>630</v>
      </c>
      <c r="R435" s="5">
        <v>0.5</v>
      </c>
      <c r="S435" s="3">
        <v>20</v>
      </c>
      <c r="T435" s="3" t="s">
        <v>631</v>
      </c>
      <c r="U435" s="5" t="s">
        <v>443</v>
      </c>
      <c r="V435" s="3" t="s">
        <v>443</v>
      </c>
      <c r="W435" s="3" t="s">
        <v>443</v>
      </c>
      <c r="X435" s="5" t="s">
        <v>443</v>
      </c>
      <c r="Y435" s="3" t="s">
        <v>443</v>
      </c>
      <c r="Z435" s="3" t="s">
        <v>443</v>
      </c>
      <c r="AA435" s="5" t="s">
        <v>443</v>
      </c>
      <c r="AB435" s="3" t="s">
        <v>443</v>
      </c>
      <c r="AC435" s="3" t="s">
        <v>443</v>
      </c>
      <c r="AD435" s="30">
        <v>0</v>
      </c>
      <c r="AE435" s="3">
        <v>30</v>
      </c>
      <c r="AF435" s="3">
        <v>0</v>
      </c>
      <c r="AG435" s="3">
        <v>27</v>
      </c>
    </row>
    <row r="436" spans="1:34" x14ac:dyDescent="0.25">
      <c r="A436" s="3" t="s">
        <v>452</v>
      </c>
      <c r="B436" s="3" t="s">
        <v>1379</v>
      </c>
      <c r="C436" s="5" t="s">
        <v>443</v>
      </c>
      <c r="D436" s="3" t="s">
        <v>443</v>
      </c>
      <c r="E436" s="3" t="s">
        <v>443</v>
      </c>
      <c r="F436" s="3" t="s">
        <v>443</v>
      </c>
      <c r="G436" s="3" t="s">
        <v>443</v>
      </c>
      <c r="H436" s="3" t="s">
        <v>443</v>
      </c>
      <c r="I436" s="5" t="s">
        <v>443</v>
      </c>
      <c r="J436" s="3" t="s">
        <v>443</v>
      </c>
      <c r="K436" s="3" t="s">
        <v>443</v>
      </c>
      <c r="L436" s="5" t="s">
        <v>443</v>
      </c>
      <c r="M436" s="3" t="s">
        <v>443</v>
      </c>
      <c r="N436" s="3" t="s">
        <v>443</v>
      </c>
      <c r="O436" s="5" t="s">
        <v>443</v>
      </c>
      <c r="P436" s="3" t="s">
        <v>443</v>
      </c>
      <c r="Q436" s="3" t="s">
        <v>443</v>
      </c>
      <c r="R436" s="5" t="s">
        <v>443</v>
      </c>
      <c r="S436" s="3" t="s">
        <v>443</v>
      </c>
      <c r="T436" s="3" t="s">
        <v>443</v>
      </c>
      <c r="U436" s="5" t="s">
        <v>443</v>
      </c>
      <c r="V436" s="3" t="s">
        <v>443</v>
      </c>
      <c r="W436" s="3" t="s">
        <v>443</v>
      </c>
      <c r="X436" s="5" t="s">
        <v>443</v>
      </c>
      <c r="Y436" s="3" t="s">
        <v>443</v>
      </c>
      <c r="Z436" s="3" t="s">
        <v>443</v>
      </c>
      <c r="AA436" s="5" t="s">
        <v>443</v>
      </c>
      <c r="AB436" s="3" t="s">
        <v>443</v>
      </c>
      <c r="AC436" s="3" t="s">
        <v>443</v>
      </c>
      <c r="AD436" s="30" t="s">
        <v>443</v>
      </c>
      <c r="AE436" s="3" t="s">
        <v>443</v>
      </c>
      <c r="AF436" s="3" t="s">
        <v>443</v>
      </c>
      <c r="AG436" s="3" t="s">
        <v>443</v>
      </c>
    </row>
    <row r="437" spans="1:34" x14ac:dyDescent="0.25">
      <c r="A437" s="3" t="s">
        <v>371</v>
      </c>
      <c r="B437" s="3" t="s">
        <v>1379</v>
      </c>
      <c r="C437" s="5">
        <v>0</v>
      </c>
      <c r="D437" s="3">
        <v>12</v>
      </c>
      <c r="E437" s="3">
        <v>0</v>
      </c>
      <c r="F437" s="3">
        <v>25</v>
      </c>
      <c r="G437" s="3">
        <v>25</v>
      </c>
      <c r="H437" s="3">
        <v>25</v>
      </c>
      <c r="I437" s="5">
        <v>0</v>
      </c>
      <c r="J437" s="3">
        <v>36</v>
      </c>
      <c r="K437" s="3" t="s">
        <v>624</v>
      </c>
      <c r="L437" s="5" t="s">
        <v>443</v>
      </c>
      <c r="M437" s="3" t="s">
        <v>443</v>
      </c>
      <c r="N437" s="3" t="s">
        <v>443</v>
      </c>
      <c r="O437" s="5" t="s">
        <v>443</v>
      </c>
      <c r="P437" s="3" t="s">
        <v>443</v>
      </c>
      <c r="Q437" s="3" t="s">
        <v>443</v>
      </c>
      <c r="R437" s="5">
        <v>0</v>
      </c>
      <c r="S437" s="3">
        <v>36</v>
      </c>
      <c r="T437" s="3" t="s">
        <v>631</v>
      </c>
      <c r="U437" s="5" t="s">
        <v>443</v>
      </c>
      <c r="V437" s="3" t="s">
        <v>443</v>
      </c>
      <c r="W437" s="3" t="s">
        <v>443</v>
      </c>
      <c r="X437" s="5" t="s">
        <v>443</v>
      </c>
      <c r="Y437" s="3" t="s">
        <v>443</v>
      </c>
      <c r="Z437" s="3" t="s">
        <v>443</v>
      </c>
      <c r="AA437" s="5" t="s">
        <v>443</v>
      </c>
      <c r="AB437" s="3" t="s">
        <v>443</v>
      </c>
      <c r="AC437" s="3" t="s">
        <v>443</v>
      </c>
      <c r="AD437" s="30">
        <v>0</v>
      </c>
      <c r="AE437" s="3">
        <v>36</v>
      </c>
      <c r="AF437" s="3">
        <v>0</v>
      </c>
      <c r="AG437" s="3">
        <v>36</v>
      </c>
    </row>
    <row r="438" spans="1:34" x14ac:dyDescent="0.25">
      <c r="A438" s="3" t="s">
        <v>372</v>
      </c>
      <c r="B438" s="3" t="s">
        <v>1379</v>
      </c>
      <c r="C438" s="5">
        <v>0</v>
      </c>
      <c r="D438" s="3">
        <v>0</v>
      </c>
      <c r="E438" s="3">
        <v>0</v>
      </c>
      <c r="F438" s="3" t="s">
        <v>582</v>
      </c>
      <c r="G438" s="3">
        <v>97</v>
      </c>
      <c r="H438" s="3">
        <v>97</v>
      </c>
      <c r="I438" s="5">
        <v>0.5</v>
      </c>
      <c r="J438" s="3">
        <v>35</v>
      </c>
      <c r="K438" s="3" t="s">
        <v>624</v>
      </c>
      <c r="L438" s="5" t="s">
        <v>443</v>
      </c>
      <c r="M438" s="3" t="s">
        <v>443</v>
      </c>
      <c r="N438" s="3" t="s">
        <v>443</v>
      </c>
      <c r="O438" s="5">
        <v>0</v>
      </c>
      <c r="P438" s="3">
        <v>50</v>
      </c>
      <c r="Q438" s="3" t="s">
        <v>630</v>
      </c>
      <c r="R438" s="5">
        <v>0.5</v>
      </c>
      <c r="S438" s="3">
        <v>35</v>
      </c>
      <c r="T438" s="3" t="s">
        <v>631</v>
      </c>
      <c r="U438" s="5" t="s">
        <v>443</v>
      </c>
      <c r="V438" s="3" t="s">
        <v>443</v>
      </c>
      <c r="W438" s="3" t="s">
        <v>443</v>
      </c>
      <c r="X438" s="5" t="s">
        <v>443</v>
      </c>
      <c r="Y438" s="3" t="s">
        <v>443</v>
      </c>
      <c r="Z438" s="3" t="s">
        <v>443</v>
      </c>
      <c r="AA438" s="5" t="s">
        <v>443</v>
      </c>
      <c r="AB438" s="3" t="s">
        <v>443</v>
      </c>
      <c r="AC438" s="3" t="s">
        <v>443</v>
      </c>
      <c r="AD438" s="30">
        <v>0</v>
      </c>
      <c r="AE438" s="3">
        <v>97</v>
      </c>
      <c r="AF438" s="3">
        <v>0</v>
      </c>
      <c r="AG438" s="3">
        <v>50</v>
      </c>
    </row>
    <row r="439" spans="1:34" x14ac:dyDescent="0.25">
      <c r="A439" s="3" t="s">
        <v>373</v>
      </c>
      <c r="B439" s="3" t="s">
        <v>1379</v>
      </c>
      <c r="C439" s="5">
        <v>16</v>
      </c>
      <c r="D439" s="3">
        <v>16</v>
      </c>
      <c r="E439" s="3">
        <v>16</v>
      </c>
      <c r="F439" s="3">
        <v>32</v>
      </c>
      <c r="G439" s="3">
        <v>16</v>
      </c>
      <c r="H439" s="3">
        <v>32</v>
      </c>
      <c r="I439" s="5">
        <v>3</v>
      </c>
      <c r="J439" s="3">
        <v>15</v>
      </c>
      <c r="K439" s="3" t="s">
        <v>624</v>
      </c>
      <c r="L439" s="5" t="s">
        <v>443</v>
      </c>
      <c r="M439" s="3" t="s">
        <v>443</v>
      </c>
      <c r="N439" s="3" t="s">
        <v>443</v>
      </c>
      <c r="O439" s="5" t="s">
        <v>443</v>
      </c>
      <c r="P439" s="3" t="s">
        <v>443</v>
      </c>
      <c r="Q439" s="3" t="s">
        <v>443</v>
      </c>
      <c r="R439" s="5">
        <v>3</v>
      </c>
      <c r="S439" s="3">
        <v>15</v>
      </c>
      <c r="T439" s="3" t="s">
        <v>631</v>
      </c>
      <c r="U439" s="5" t="s">
        <v>443</v>
      </c>
      <c r="V439" s="3" t="s">
        <v>443</v>
      </c>
      <c r="W439" s="3" t="s">
        <v>443</v>
      </c>
      <c r="X439" s="5" t="s">
        <v>443</v>
      </c>
      <c r="Y439" s="3" t="s">
        <v>443</v>
      </c>
      <c r="Z439" s="3" t="s">
        <v>443</v>
      </c>
      <c r="AA439" s="5" t="s">
        <v>443</v>
      </c>
      <c r="AB439" s="3" t="s">
        <v>443</v>
      </c>
      <c r="AC439" s="3" t="s">
        <v>443</v>
      </c>
      <c r="AD439" s="30">
        <v>3</v>
      </c>
      <c r="AE439" s="3">
        <v>32</v>
      </c>
      <c r="AF439" s="3">
        <v>3</v>
      </c>
      <c r="AG439" s="3">
        <v>15</v>
      </c>
    </row>
    <row r="440" spans="1:34" x14ac:dyDescent="0.25">
      <c r="A440" s="3" t="s">
        <v>374</v>
      </c>
      <c r="B440" s="3" t="s">
        <v>1379</v>
      </c>
      <c r="C440" s="5">
        <v>45</v>
      </c>
      <c r="D440" s="3">
        <v>60</v>
      </c>
      <c r="E440" s="3">
        <v>45</v>
      </c>
      <c r="F440" s="3">
        <v>45</v>
      </c>
      <c r="G440" s="3">
        <v>60</v>
      </c>
      <c r="H440" s="3">
        <v>60</v>
      </c>
      <c r="I440" s="5" t="s">
        <v>443</v>
      </c>
      <c r="J440" s="3" t="s">
        <v>443</v>
      </c>
      <c r="K440" s="3" t="s">
        <v>443</v>
      </c>
      <c r="L440" s="5" t="s">
        <v>443</v>
      </c>
      <c r="M440" s="3" t="s">
        <v>443</v>
      </c>
      <c r="N440" s="3" t="s">
        <v>443</v>
      </c>
      <c r="O440" s="5" t="s">
        <v>443</v>
      </c>
      <c r="P440" s="3" t="s">
        <v>443</v>
      </c>
      <c r="Q440" s="3" t="s">
        <v>443</v>
      </c>
      <c r="R440" s="5" t="s">
        <v>443</v>
      </c>
      <c r="S440" s="3" t="s">
        <v>443</v>
      </c>
      <c r="T440" s="3" t="s">
        <v>443</v>
      </c>
      <c r="U440" s="5" t="s">
        <v>443</v>
      </c>
      <c r="V440" s="3" t="s">
        <v>443</v>
      </c>
      <c r="W440" s="3" t="s">
        <v>443</v>
      </c>
      <c r="X440" s="5" t="s">
        <v>443</v>
      </c>
      <c r="Y440" s="3" t="s">
        <v>443</v>
      </c>
      <c r="Z440" s="3" t="s">
        <v>443</v>
      </c>
      <c r="AA440" s="5" t="s">
        <v>443</v>
      </c>
      <c r="AB440" s="3" t="s">
        <v>443</v>
      </c>
      <c r="AC440" s="3" t="s">
        <v>443</v>
      </c>
      <c r="AD440" s="30">
        <v>45</v>
      </c>
      <c r="AE440" s="3">
        <v>60</v>
      </c>
      <c r="AF440" s="3">
        <v>45</v>
      </c>
      <c r="AG440" s="3">
        <v>60</v>
      </c>
      <c r="AH440" s="4" t="s">
        <v>653</v>
      </c>
    </row>
    <row r="441" spans="1:34" x14ac:dyDescent="0.25">
      <c r="A441" s="3" t="s">
        <v>375</v>
      </c>
      <c r="B441" s="3" t="s">
        <v>1379</v>
      </c>
      <c r="C441" s="5">
        <v>0.5</v>
      </c>
      <c r="D441" s="3">
        <v>1</v>
      </c>
      <c r="E441" s="3">
        <v>0.5</v>
      </c>
      <c r="F441" s="3">
        <v>1</v>
      </c>
      <c r="G441" s="3">
        <v>2</v>
      </c>
      <c r="H441" s="3">
        <v>2</v>
      </c>
      <c r="I441" s="5" t="s">
        <v>443</v>
      </c>
      <c r="J441" s="3" t="s">
        <v>443</v>
      </c>
      <c r="K441" s="3" t="s">
        <v>443</v>
      </c>
      <c r="L441" s="5" t="s">
        <v>443</v>
      </c>
      <c r="M441" s="3" t="s">
        <v>443</v>
      </c>
      <c r="N441" s="3" t="s">
        <v>443</v>
      </c>
      <c r="O441" s="5">
        <v>1</v>
      </c>
      <c r="P441" s="3">
        <v>12</v>
      </c>
      <c r="Q441" s="3" t="s">
        <v>630</v>
      </c>
      <c r="R441" s="5" t="s">
        <v>443</v>
      </c>
      <c r="S441" s="3" t="s">
        <v>443</v>
      </c>
      <c r="T441" s="3" t="s">
        <v>443</v>
      </c>
      <c r="U441" s="5" t="s">
        <v>443</v>
      </c>
      <c r="V441" s="3" t="s">
        <v>443</v>
      </c>
      <c r="W441" s="3" t="s">
        <v>443</v>
      </c>
      <c r="X441" s="5" t="s">
        <v>443</v>
      </c>
      <c r="Y441" s="3" t="s">
        <v>443</v>
      </c>
      <c r="Z441" s="3" t="s">
        <v>443</v>
      </c>
      <c r="AA441" s="5">
        <v>1</v>
      </c>
      <c r="AB441" s="3">
        <v>12</v>
      </c>
      <c r="AC441" s="3" t="s">
        <v>643</v>
      </c>
      <c r="AD441" s="30">
        <v>0.5</v>
      </c>
      <c r="AE441" s="3">
        <v>12</v>
      </c>
      <c r="AF441" s="3">
        <v>1</v>
      </c>
      <c r="AG441" s="3">
        <v>12</v>
      </c>
    </row>
    <row r="442" spans="1:34" x14ac:dyDescent="0.25">
      <c r="A442" s="3" t="s">
        <v>376</v>
      </c>
      <c r="B442" s="3" t="s">
        <v>1379</v>
      </c>
      <c r="C442" s="5">
        <v>0</v>
      </c>
      <c r="D442" s="3">
        <v>0</v>
      </c>
      <c r="E442" s="3">
        <v>0</v>
      </c>
      <c r="F442" s="3">
        <v>112.5</v>
      </c>
      <c r="G442" s="3">
        <v>85</v>
      </c>
      <c r="H442" s="3">
        <v>112.5</v>
      </c>
      <c r="I442" s="5">
        <v>1</v>
      </c>
      <c r="J442" s="3">
        <v>20</v>
      </c>
      <c r="K442" s="3" t="s">
        <v>624</v>
      </c>
      <c r="L442" s="5" t="s">
        <v>443</v>
      </c>
      <c r="M442" s="3" t="s">
        <v>443</v>
      </c>
      <c r="N442" s="3" t="s">
        <v>443</v>
      </c>
      <c r="O442" s="5" t="s">
        <v>443</v>
      </c>
      <c r="P442" s="3" t="s">
        <v>443</v>
      </c>
      <c r="Q442" s="3" t="s">
        <v>443</v>
      </c>
      <c r="R442" s="5">
        <v>1</v>
      </c>
      <c r="S442" s="3">
        <v>35</v>
      </c>
      <c r="T442" s="3" t="s">
        <v>631</v>
      </c>
      <c r="U442" s="5" t="s">
        <v>443</v>
      </c>
      <c r="V442" s="3" t="s">
        <v>443</v>
      </c>
      <c r="W442" s="3" t="s">
        <v>443</v>
      </c>
      <c r="X442" s="5" t="s">
        <v>443</v>
      </c>
      <c r="Y442" s="3" t="s">
        <v>443</v>
      </c>
      <c r="Z442" s="3" t="s">
        <v>443</v>
      </c>
      <c r="AA442" s="5" t="s">
        <v>443</v>
      </c>
      <c r="AB442" s="3" t="s">
        <v>443</v>
      </c>
      <c r="AC442" s="3" t="s">
        <v>443</v>
      </c>
      <c r="AD442" s="30">
        <v>0</v>
      </c>
      <c r="AE442" s="3">
        <v>112.5</v>
      </c>
      <c r="AF442" s="3">
        <v>1</v>
      </c>
      <c r="AG442" s="3">
        <v>35</v>
      </c>
    </row>
    <row r="443" spans="1:34" x14ac:dyDescent="0.25">
      <c r="A443" s="3" t="s">
        <v>377</v>
      </c>
      <c r="B443" s="3" t="s">
        <v>1379</v>
      </c>
      <c r="C443" s="5">
        <v>0</v>
      </c>
      <c r="D443" s="3">
        <v>0</v>
      </c>
      <c r="E443" s="3">
        <v>0</v>
      </c>
      <c r="F443" s="3">
        <v>56</v>
      </c>
      <c r="G443" s="3">
        <v>87</v>
      </c>
      <c r="H443" s="3">
        <v>87</v>
      </c>
      <c r="I443" s="5">
        <v>0.5</v>
      </c>
      <c r="J443" s="3">
        <v>20</v>
      </c>
      <c r="K443" s="3" t="s">
        <v>624</v>
      </c>
      <c r="L443" s="5" t="s">
        <v>443</v>
      </c>
      <c r="M443" s="3" t="s">
        <v>443</v>
      </c>
      <c r="N443" s="3" t="s">
        <v>443</v>
      </c>
      <c r="O443" s="5" t="s">
        <v>443</v>
      </c>
      <c r="P443" s="3" t="s">
        <v>443</v>
      </c>
      <c r="Q443" s="3" t="s">
        <v>443</v>
      </c>
      <c r="R443" s="5">
        <v>1</v>
      </c>
      <c r="S443" s="3">
        <v>40</v>
      </c>
      <c r="T443" s="3" t="s">
        <v>631</v>
      </c>
      <c r="U443" s="5" t="s">
        <v>443</v>
      </c>
      <c r="V443" s="3" t="s">
        <v>443</v>
      </c>
      <c r="W443" s="3" t="s">
        <v>443</v>
      </c>
      <c r="X443" s="5" t="s">
        <v>443</v>
      </c>
      <c r="Y443" s="3" t="s">
        <v>443</v>
      </c>
      <c r="Z443" s="3" t="s">
        <v>443</v>
      </c>
      <c r="AA443" s="5" t="s">
        <v>443</v>
      </c>
      <c r="AB443" s="3" t="s">
        <v>443</v>
      </c>
      <c r="AC443" s="3" t="s">
        <v>443</v>
      </c>
      <c r="AD443" s="30">
        <v>0</v>
      </c>
      <c r="AE443" s="3">
        <v>87</v>
      </c>
      <c r="AF443" s="3">
        <v>0.5</v>
      </c>
      <c r="AG443" s="3">
        <v>40</v>
      </c>
    </row>
    <row r="444" spans="1:34" x14ac:dyDescent="0.25">
      <c r="A444" s="3" t="s">
        <v>378</v>
      </c>
      <c r="B444" s="3" t="s">
        <v>1379</v>
      </c>
      <c r="C444" s="5">
        <v>0</v>
      </c>
      <c r="D444" s="3">
        <v>12</v>
      </c>
      <c r="E444" s="3">
        <v>0</v>
      </c>
      <c r="F444" s="3" t="s">
        <v>583</v>
      </c>
      <c r="G444" s="3">
        <v>12</v>
      </c>
      <c r="H444" s="3">
        <v>37.799999999999997</v>
      </c>
      <c r="I444" s="5">
        <v>1</v>
      </c>
      <c r="J444" s="3">
        <v>40</v>
      </c>
      <c r="K444" s="3" t="s">
        <v>624</v>
      </c>
      <c r="L444" s="5" t="s">
        <v>443</v>
      </c>
      <c r="M444" s="3" t="s">
        <v>443</v>
      </c>
      <c r="N444" s="3" t="s">
        <v>443</v>
      </c>
      <c r="O444" s="5" t="s">
        <v>443</v>
      </c>
      <c r="P444" s="3" t="s">
        <v>443</v>
      </c>
      <c r="Q444" s="3" t="s">
        <v>443</v>
      </c>
      <c r="R444" s="5">
        <v>1</v>
      </c>
      <c r="S444" s="3">
        <v>40</v>
      </c>
      <c r="T444" s="3" t="s">
        <v>631</v>
      </c>
      <c r="U444" s="5" t="s">
        <v>443</v>
      </c>
      <c r="V444" s="3" t="s">
        <v>443</v>
      </c>
      <c r="W444" s="3" t="s">
        <v>443</v>
      </c>
      <c r="X444" s="5" t="s">
        <v>443</v>
      </c>
      <c r="Y444" s="3" t="s">
        <v>443</v>
      </c>
      <c r="Z444" s="3" t="s">
        <v>443</v>
      </c>
      <c r="AA444" s="5" t="s">
        <v>443</v>
      </c>
      <c r="AB444" s="3" t="s">
        <v>443</v>
      </c>
      <c r="AC444" s="3" t="s">
        <v>443</v>
      </c>
      <c r="AD444" s="30">
        <v>0</v>
      </c>
      <c r="AE444" s="3">
        <v>40</v>
      </c>
      <c r="AF444" s="3">
        <v>1</v>
      </c>
      <c r="AG444" s="3">
        <v>40</v>
      </c>
    </row>
    <row r="445" spans="1:34" x14ac:dyDescent="0.25">
      <c r="A445" s="3" t="s">
        <v>379</v>
      </c>
      <c r="B445" s="3" t="s">
        <v>1384</v>
      </c>
      <c r="C445" s="5">
        <v>3.5</v>
      </c>
      <c r="D445" s="3">
        <v>17</v>
      </c>
      <c r="E445" s="3">
        <v>3.5</v>
      </c>
      <c r="F445" s="3">
        <v>300</v>
      </c>
      <c r="G445" s="3">
        <v>300</v>
      </c>
      <c r="H445" s="3">
        <v>300</v>
      </c>
      <c r="I445" s="5" t="s">
        <v>443</v>
      </c>
      <c r="J445" s="3" t="s">
        <v>443</v>
      </c>
      <c r="K445" s="3" t="s">
        <v>443</v>
      </c>
      <c r="L445" s="5" t="s">
        <v>443</v>
      </c>
      <c r="M445" s="3" t="s">
        <v>443</v>
      </c>
      <c r="N445" s="3" t="s">
        <v>443</v>
      </c>
      <c r="O445" s="5" t="s">
        <v>443</v>
      </c>
      <c r="P445" s="3" t="s">
        <v>443</v>
      </c>
      <c r="Q445" s="3" t="s">
        <v>443</v>
      </c>
      <c r="R445" s="5" t="s">
        <v>443</v>
      </c>
      <c r="S445" s="3" t="s">
        <v>443</v>
      </c>
      <c r="T445" s="3" t="s">
        <v>443</v>
      </c>
      <c r="U445" s="5" t="s">
        <v>443</v>
      </c>
      <c r="V445" s="3" t="s">
        <v>443</v>
      </c>
      <c r="W445" s="3" t="s">
        <v>443</v>
      </c>
      <c r="X445" s="5">
        <v>91</v>
      </c>
      <c r="Y445" s="3">
        <v>300</v>
      </c>
      <c r="Z445" s="3" t="s">
        <v>634</v>
      </c>
      <c r="AA445" s="5" t="s">
        <v>443</v>
      </c>
      <c r="AB445" s="3" t="s">
        <v>443</v>
      </c>
      <c r="AC445" s="3" t="s">
        <v>443</v>
      </c>
      <c r="AD445" s="30">
        <v>3.5</v>
      </c>
      <c r="AE445" s="3">
        <v>300</v>
      </c>
      <c r="AF445" s="3">
        <v>3.5</v>
      </c>
      <c r="AG445" s="3">
        <v>300</v>
      </c>
      <c r="AH445" s="4" t="s">
        <v>653</v>
      </c>
    </row>
    <row r="446" spans="1:34" x14ac:dyDescent="0.25">
      <c r="A446" s="3" t="s">
        <v>381</v>
      </c>
      <c r="B446" s="3" t="s">
        <v>1379</v>
      </c>
      <c r="C446" s="5">
        <v>0</v>
      </c>
      <c r="D446" s="3">
        <v>0</v>
      </c>
      <c r="E446" s="3">
        <v>0</v>
      </c>
      <c r="F446" s="3">
        <v>30</v>
      </c>
      <c r="G446" s="3">
        <v>35</v>
      </c>
      <c r="H446" s="3">
        <v>35</v>
      </c>
      <c r="I446" s="5">
        <v>0</v>
      </c>
      <c r="J446" s="3">
        <v>35</v>
      </c>
      <c r="K446" s="3" t="s">
        <v>624</v>
      </c>
      <c r="L446" s="5" t="s">
        <v>443</v>
      </c>
      <c r="M446" s="3" t="s">
        <v>443</v>
      </c>
      <c r="N446" s="3" t="s">
        <v>443</v>
      </c>
      <c r="O446" s="5">
        <v>0</v>
      </c>
      <c r="P446" s="3">
        <v>23</v>
      </c>
      <c r="Q446" s="3" t="s">
        <v>630</v>
      </c>
      <c r="R446" s="5">
        <v>0</v>
      </c>
      <c r="S446" s="3">
        <v>30</v>
      </c>
      <c r="T446" s="3" t="s">
        <v>631</v>
      </c>
      <c r="U446" s="5" t="s">
        <v>443</v>
      </c>
      <c r="V446" s="3" t="s">
        <v>443</v>
      </c>
      <c r="W446" s="3" t="s">
        <v>443</v>
      </c>
      <c r="X446" s="5" t="s">
        <v>443</v>
      </c>
      <c r="Y446" s="3" t="s">
        <v>443</v>
      </c>
      <c r="Z446" s="3" t="s">
        <v>443</v>
      </c>
      <c r="AA446" s="5" t="s">
        <v>443</v>
      </c>
      <c r="AB446" s="3" t="s">
        <v>443</v>
      </c>
      <c r="AC446" s="3" t="s">
        <v>443</v>
      </c>
      <c r="AD446" s="30">
        <v>0</v>
      </c>
      <c r="AE446" s="3">
        <v>35</v>
      </c>
      <c r="AF446" s="3">
        <v>0</v>
      </c>
      <c r="AG446" s="3">
        <v>35</v>
      </c>
      <c r="AH446" s="4" t="s">
        <v>653</v>
      </c>
    </row>
    <row r="447" spans="1:34" x14ac:dyDescent="0.25">
      <c r="A447" s="3" t="s">
        <v>383</v>
      </c>
      <c r="B447" s="3" t="s">
        <v>1379</v>
      </c>
      <c r="C447" s="5">
        <v>0</v>
      </c>
      <c r="D447" s="3">
        <v>0</v>
      </c>
      <c r="E447" s="3">
        <v>0</v>
      </c>
      <c r="F447" s="3">
        <v>58</v>
      </c>
      <c r="G447" s="3">
        <v>66</v>
      </c>
      <c r="H447" s="3">
        <v>66</v>
      </c>
      <c r="I447" s="5">
        <v>0</v>
      </c>
      <c r="J447" s="3">
        <v>50</v>
      </c>
      <c r="K447" s="3" t="s">
        <v>624</v>
      </c>
      <c r="L447" s="5" t="s">
        <v>443</v>
      </c>
      <c r="M447" s="3" t="s">
        <v>443</v>
      </c>
      <c r="N447" s="3" t="s">
        <v>443</v>
      </c>
      <c r="O447" s="5" t="s">
        <v>443</v>
      </c>
      <c r="P447" s="3" t="s">
        <v>443</v>
      </c>
      <c r="Q447" s="3" t="s">
        <v>443</v>
      </c>
      <c r="R447" s="5" t="s">
        <v>443</v>
      </c>
      <c r="S447" s="3" t="s">
        <v>443</v>
      </c>
      <c r="T447" s="3" t="s">
        <v>443</v>
      </c>
      <c r="U447" s="5" t="s">
        <v>443</v>
      </c>
      <c r="V447" s="3" t="s">
        <v>443</v>
      </c>
      <c r="W447" s="3" t="s">
        <v>443</v>
      </c>
      <c r="X447" s="5" t="s">
        <v>443</v>
      </c>
      <c r="Y447" s="3" t="s">
        <v>443</v>
      </c>
      <c r="Z447" s="3" t="s">
        <v>443</v>
      </c>
      <c r="AA447" s="5" t="s">
        <v>443</v>
      </c>
      <c r="AB447" s="3" t="s">
        <v>443</v>
      </c>
      <c r="AC447" s="3" t="s">
        <v>443</v>
      </c>
      <c r="AD447" s="30">
        <v>0</v>
      </c>
      <c r="AE447" s="3">
        <v>66</v>
      </c>
      <c r="AF447" s="3">
        <v>0</v>
      </c>
      <c r="AG447" s="3">
        <v>66</v>
      </c>
      <c r="AH447" s="4" t="s">
        <v>653</v>
      </c>
    </row>
    <row r="448" spans="1:34" x14ac:dyDescent="0.25">
      <c r="A448" s="3" t="s">
        <v>384</v>
      </c>
      <c r="B448" s="3" t="s">
        <v>1379</v>
      </c>
      <c r="C448" s="5">
        <v>0</v>
      </c>
      <c r="D448" s="3">
        <v>0</v>
      </c>
      <c r="E448" s="3">
        <v>0</v>
      </c>
      <c r="F448" s="3" t="s">
        <v>584</v>
      </c>
      <c r="G448" s="3" t="s">
        <v>585</v>
      </c>
      <c r="H448" s="3">
        <v>89</v>
      </c>
      <c r="I448" s="5">
        <v>0</v>
      </c>
      <c r="J448" s="3">
        <v>70</v>
      </c>
      <c r="K448" s="3" t="s">
        <v>624</v>
      </c>
      <c r="L448" s="5" t="s">
        <v>443</v>
      </c>
      <c r="M448" s="3" t="s">
        <v>443</v>
      </c>
      <c r="N448" s="3" t="s">
        <v>443</v>
      </c>
      <c r="O448" s="5">
        <v>0</v>
      </c>
      <c r="P448" s="3">
        <v>137</v>
      </c>
      <c r="Q448" s="3" t="s">
        <v>630</v>
      </c>
      <c r="R448" s="5">
        <v>0</v>
      </c>
      <c r="S448" s="3">
        <v>70</v>
      </c>
      <c r="T448" s="3" t="s">
        <v>631</v>
      </c>
      <c r="U448" s="5" t="s">
        <v>443</v>
      </c>
      <c r="V448" s="3" t="s">
        <v>443</v>
      </c>
      <c r="W448" s="3" t="s">
        <v>443</v>
      </c>
      <c r="X448" s="5" t="s">
        <v>443</v>
      </c>
      <c r="Y448" s="3" t="s">
        <v>443</v>
      </c>
      <c r="Z448" s="3" t="s">
        <v>443</v>
      </c>
      <c r="AA448" s="5" t="s">
        <v>443</v>
      </c>
      <c r="AB448" s="3" t="s">
        <v>443</v>
      </c>
      <c r="AC448" s="3" t="s">
        <v>443</v>
      </c>
      <c r="AD448" s="30">
        <v>0</v>
      </c>
      <c r="AE448" s="3">
        <v>137</v>
      </c>
      <c r="AF448" s="3">
        <v>0</v>
      </c>
      <c r="AG448" s="3">
        <v>89</v>
      </c>
    </row>
    <row r="449" spans="1:34" x14ac:dyDescent="0.25">
      <c r="A449" s="3" t="s">
        <v>385</v>
      </c>
      <c r="B449" s="3" t="s">
        <v>1379</v>
      </c>
      <c r="C449" s="5">
        <v>0</v>
      </c>
      <c r="D449" s="3">
        <v>0</v>
      </c>
      <c r="E449" s="3">
        <v>0</v>
      </c>
      <c r="F449" s="3" t="s">
        <v>586</v>
      </c>
      <c r="G449" s="3">
        <v>76</v>
      </c>
      <c r="H449" s="3">
        <v>97</v>
      </c>
      <c r="I449" s="5" t="s">
        <v>443</v>
      </c>
      <c r="J449" s="3" t="s">
        <v>443</v>
      </c>
      <c r="K449" s="3" t="s">
        <v>443</v>
      </c>
      <c r="L449" s="5" t="s">
        <v>443</v>
      </c>
      <c r="M449" s="3" t="s">
        <v>443</v>
      </c>
      <c r="N449" s="3" t="s">
        <v>443</v>
      </c>
      <c r="O449" s="5">
        <v>0</v>
      </c>
      <c r="P449" s="3">
        <v>41</v>
      </c>
      <c r="Q449" s="3" t="s">
        <v>630</v>
      </c>
      <c r="R449" s="5" t="s">
        <v>443</v>
      </c>
      <c r="S449" s="3" t="s">
        <v>443</v>
      </c>
      <c r="T449" s="3" t="s">
        <v>443</v>
      </c>
      <c r="U449" s="5" t="s">
        <v>443</v>
      </c>
      <c r="V449" s="3" t="s">
        <v>443</v>
      </c>
      <c r="W449" s="3" t="s">
        <v>443</v>
      </c>
      <c r="X449" s="5" t="s">
        <v>443</v>
      </c>
      <c r="Y449" s="3" t="s">
        <v>443</v>
      </c>
      <c r="Z449" s="3" t="s">
        <v>443</v>
      </c>
      <c r="AA449" s="5" t="s">
        <v>443</v>
      </c>
      <c r="AB449" s="3" t="s">
        <v>443</v>
      </c>
      <c r="AC449" s="3" t="s">
        <v>443</v>
      </c>
      <c r="AD449" s="30">
        <v>0</v>
      </c>
      <c r="AE449" s="3">
        <v>97</v>
      </c>
      <c r="AF449" s="3">
        <v>0</v>
      </c>
      <c r="AG449" s="3">
        <v>97</v>
      </c>
    </row>
    <row r="450" spans="1:34" x14ac:dyDescent="0.25">
      <c r="A450" s="3" t="s">
        <v>386</v>
      </c>
      <c r="B450" s="3" t="s">
        <v>1379</v>
      </c>
      <c r="C450" s="5">
        <v>0</v>
      </c>
      <c r="D450" s="3">
        <v>0</v>
      </c>
      <c r="E450" s="3">
        <v>0</v>
      </c>
      <c r="F450" s="3" t="s">
        <v>587</v>
      </c>
      <c r="G450" s="3">
        <v>115</v>
      </c>
      <c r="H450" s="3">
        <v>115</v>
      </c>
      <c r="I450" s="5">
        <v>1</v>
      </c>
      <c r="J450" s="3">
        <v>55</v>
      </c>
      <c r="K450" s="3" t="s">
        <v>624</v>
      </c>
      <c r="L450" s="5" t="s">
        <v>443</v>
      </c>
      <c r="M450" s="3" t="s">
        <v>443</v>
      </c>
      <c r="N450" s="3" t="s">
        <v>443</v>
      </c>
      <c r="O450" s="5">
        <v>0</v>
      </c>
      <c r="P450" s="3">
        <v>47</v>
      </c>
      <c r="Q450" s="3" t="s">
        <v>630</v>
      </c>
      <c r="R450" s="5" t="s">
        <v>443</v>
      </c>
      <c r="S450" s="3" t="s">
        <v>443</v>
      </c>
      <c r="T450" s="3" t="s">
        <v>443</v>
      </c>
      <c r="U450" s="5" t="s">
        <v>443</v>
      </c>
      <c r="V450" s="3" t="s">
        <v>443</v>
      </c>
      <c r="W450" s="3" t="s">
        <v>443</v>
      </c>
      <c r="X450" s="5" t="s">
        <v>443</v>
      </c>
      <c r="Y450" s="3" t="s">
        <v>443</v>
      </c>
      <c r="Z450" s="3" t="s">
        <v>443</v>
      </c>
      <c r="AA450" s="5" t="s">
        <v>443</v>
      </c>
      <c r="AB450" s="3" t="s">
        <v>443</v>
      </c>
      <c r="AC450" s="3" t="s">
        <v>443</v>
      </c>
      <c r="AD450" s="30">
        <v>0</v>
      </c>
      <c r="AE450" s="3">
        <v>115</v>
      </c>
      <c r="AF450" s="3">
        <v>0</v>
      </c>
      <c r="AG450" s="3">
        <v>55</v>
      </c>
    </row>
    <row r="451" spans="1:34" x14ac:dyDescent="0.25">
      <c r="A451" s="3" t="s">
        <v>453</v>
      </c>
      <c r="B451" s="3" t="s">
        <v>1379</v>
      </c>
      <c r="C451" s="5" t="s">
        <v>443</v>
      </c>
      <c r="D451" s="3" t="s">
        <v>443</v>
      </c>
      <c r="E451" s="3" t="s">
        <v>443</v>
      </c>
      <c r="F451" s="3" t="s">
        <v>443</v>
      </c>
      <c r="G451" s="3" t="s">
        <v>443</v>
      </c>
      <c r="H451" s="3" t="s">
        <v>443</v>
      </c>
      <c r="I451" s="5" t="s">
        <v>443</v>
      </c>
      <c r="J451" s="3" t="s">
        <v>443</v>
      </c>
      <c r="K451" s="3" t="s">
        <v>443</v>
      </c>
      <c r="L451" s="5" t="s">
        <v>443</v>
      </c>
      <c r="M451" s="3" t="s">
        <v>443</v>
      </c>
      <c r="N451" s="3" t="s">
        <v>443</v>
      </c>
      <c r="O451" s="5" t="s">
        <v>443</v>
      </c>
      <c r="P451" s="3" t="s">
        <v>443</v>
      </c>
      <c r="Q451" s="3" t="s">
        <v>443</v>
      </c>
      <c r="R451" s="5" t="s">
        <v>443</v>
      </c>
      <c r="S451" s="3" t="s">
        <v>443</v>
      </c>
      <c r="T451" s="3" t="s">
        <v>443</v>
      </c>
      <c r="U451" s="5" t="s">
        <v>443</v>
      </c>
      <c r="V451" s="3" t="s">
        <v>443</v>
      </c>
      <c r="W451" s="3" t="s">
        <v>443</v>
      </c>
      <c r="X451" s="5" t="s">
        <v>443</v>
      </c>
      <c r="Y451" s="3" t="s">
        <v>443</v>
      </c>
      <c r="Z451" s="3" t="s">
        <v>443</v>
      </c>
      <c r="AA451" s="5">
        <v>0</v>
      </c>
      <c r="AB451" s="3">
        <v>10</v>
      </c>
      <c r="AC451" s="3" t="s">
        <v>648</v>
      </c>
      <c r="AD451" s="30">
        <v>0</v>
      </c>
      <c r="AE451" s="3">
        <v>10</v>
      </c>
      <c r="AF451" s="3">
        <v>0</v>
      </c>
      <c r="AG451" s="3">
        <v>10</v>
      </c>
    </row>
    <row r="452" spans="1:34" x14ac:dyDescent="0.25">
      <c r="A452" s="3" t="s">
        <v>387</v>
      </c>
      <c r="B452" s="3" t="s">
        <v>1379</v>
      </c>
      <c r="C452" s="5">
        <v>1</v>
      </c>
      <c r="D452" s="3">
        <v>0</v>
      </c>
      <c r="E452" s="3">
        <v>0</v>
      </c>
      <c r="F452" s="3">
        <v>40</v>
      </c>
      <c r="G452" s="3">
        <v>15</v>
      </c>
      <c r="H452" s="3">
        <v>40</v>
      </c>
      <c r="I452" s="5">
        <v>8</v>
      </c>
      <c r="J452" s="3">
        <v>20</v>
      </c>
      <c r="K452" s="3" t="s">
        <v>624</v>
      </c>
      <c r="L452" s="5" t="s">
        <v>443</v>
      </c>
      <c r="M452" s="3" t="s">
        <v>443</v>
      </c>
      <c r="N452" s="3" t="s">
        <v>443</v>
      </c>
      <c r="O452" s="5">
        <v>0</v>
      </c>
      <c r="P452" s="3">
        <v>20</v>
      </c>
      <c r="Q452" s="3" t="s">
        <v>630</v>
      </c>
      <c r="R452" s="5" t="s">
        <v>443</v>
      </c>
      <c r="S452" s="3" t="s">
        <v>443</v>
      </c>
      <c r="T452" s="3" t="s">
        <v>443</v>
      </c>
      <c r="U452" s="5" t="s">
        <v>443</v>
      </c>
      <c r="V452" s="3" t="s">
        <v>443</v>
      </c>
      <c r="W452" s="3" t="s">
        <v>443</v>
      </c>
      <c r="X452" s="5" t="s">
        <v>443</v>
      </c>
      <c r="Y452" s="3" t="s">
        <v>443</v>
      </c>
      <c r="Z452" s="3" t="s">
        <v>443</v>
      </c>
      <c r="AA452" s="5" t="s">
        <v>443</v>
      </c>
      <c r="AB452" s="3" t="s">
        <v>443</v>
      </c>
      <c r="AC452" s="3" t="s">
        <v>443</v>
      </c>
      <c r="AD452" s="30">
        <v>0</v>
      </c>
      <c r="AE452" s="3">
        <v>40</v>
      </c>
      <c r="AF452" s="3">
        <v>0</v>
      </c>
      <c r="AG452" s="3">
        <v>20</v>
      </c>
    </row>
    <row r="453" spans="1:34" x14ac:dyDescent="0.25">
      <c r="A453" s="3" t="s">
        <v>388</v>
      </c>
      <c r="B453" s="3" t="s">
        <v>1384</v>
      </c>
      <c r="C453" s="5">
        <v>2</v>
      </c>
      <c r="D453" s="3">
        <v>3</v>
      </c>
      <c r="E453" s="3">
        <v>2</v>
      </c>
      <c r="F453" s="3">
        <v>330</v>
      </c>
      <c r="G453" s="3">
        <v>307</v>
      </c>
      <c r="H453" s="3">
        <v>330</v>
      </c>
      <c r="I453" s="5" t="s">
        <v>443</v>
      </c>
      <c r="J453" s="3" t="s">
        <v>443</v>
      </c>
      <c r="K453" s="3" t="s">
        <v>443</v>
      </c>
      <c r="L453" s="5">
        <v>2</v>
      </c>
      <c r="M453" s="3">
        <v>278</v>
      </c>
      <c r="N453" s="3" t="s">
        <v>629</v>
      </c>
      <c r="O453" s="5">
        <v>2</v>
      </c>
      <c r="P453" s="3">
        <v>278</v>
      </c>
      <c r="Q453" s="3" t="s">
        <v>630</v>
      </c>
      <c r="R453" s="5" t="s">
        <v>443</v>
      </c>
      <c r="S453" s="3" t="s">
        <v>443</v>
      </c>
      <c r="T453" s="3" t="s">
        <v>443</v>
      </c>
      <c r="U453" s="13">
        <v>2</v>
      </c>
      <c r="V453" s="3">
        <v>38</v>
      </c>
      <c r="W453" s="3" t="s">
        <v>633</v>
      </c>
      <c r="X453" s="5">
        <v>55</v>
      </c>
      <c r="Y453" s="3">
        <v>307</v>
      </c>
      <c r="Z453" s="3" t="s">
        <v>634</v>
      </c>
      <c r="AA453" s="5" t="s">
        <v>443</v>
      </c>
      <c r="AB453" s="3" t="s">
        <v>443</v>
      </c>
      <c r="AC453" s="3" t="s">
        <v>443</v>
      </c>
      <c r="AD453" s="30">
        <v>2</v>
      </c>
      <c r="AE453" s="3">
        <v>330</v>
      </c>
      <c r="AF453" s="3">
        <v>2</v>
      </c>
      <c r="AG453" s="3">
        <v>307</v>
      </c>
    </row>
    <row r="454" spans="1:34" x14ac:dyDescent="0.25">
      <c r="A454" s="3" t="s">
        <v>454</v>
      </c>
      <c r="B454" s="3" t="s">
        <v>1384</v>
      </c>
      <c r="C454" s="5" t="s">
        <v>443</v>
      </c>
      <c r="D454" s="3" t="s">
        <v>443</v>
      </c>
      <c r="E454" s="3" t="s">
        <v>443</v>
      </c>
      <c r="F454" s="3" t="s">
        <v>443</v>
      </c>
      <c r="G454" s="3" t="s">
        <v>443</v>
      </c>
      <c r="H454" s="3" t="s">
        <v>443</v>
      </c>
      <c r="I454" s="5" t="s">
        <v>443</v>
      </c>
      <c r="J454" s="3" t="s">
        <v>443</v>
      </c>
      <c r="K454" s="3" t="s">
        <v>443</v>
      </c>
      <c r="L454" s="5">
        <v>4</v>
      </c>
      <c r="M454" s="3">
        <v>4</v>
      </c>
      <c r="N454" s="3" t="s">
        <v>629</v>
      </c>
      <c r="O454" s="5" t="s">
        <v>443</v>
      </c>
      <c r="P454" s="3" t="s">
        <v>443</v>
      </c>
      <c r="Q454" s="3" t="s">
        <v>443</v>
      </c>
      <c r="R454" s="5" t="s">
        <v>443</v>
      </c>
      <c r="S454" s="3" t="s">
        <v>443</v>
      </c>
      <c r="T454" s="3" t="s">
        <v>443</v>
      </c>
      <c r="U454" s="5" t="s">
        <v>443</v>
      </c>
      <c r="V454" s="3" t="s">
        <v>443</v>
      </c>
      <c r="W454" s="3" t="s">
        <v>443</v>
      </c>
      <c r="X454" s="5" t="s">
        <v>443</v>
      </c>
      <c r="Y454" s="3" t="s">
        <v>443</v>
      </c>
      <c r="Z454" s="3" t="s">
        <v>443</v>
      </c>
      <c r="AA454" s="5" t="s">
        <v>443</v>
      </c>
      <c r="AB454" s="3" t="s">
        <v>443</v>
      </c>
      <c r="AC454" s="3" t="s">
        <v>443</v>
      </c>
      <c r="AD454" s="30">
        <v>4</v>
      </c>
      <c r="AE454" s="3">
        <v>4</v>
      </c>
      <c r="AF454" s="3">
        <v>4</v>
      </c>
      <c r="AG454" s="3">
        <v>4</v>
      </c>
      <c r="AH454" s="4" t="s">
        <v>653</v>
      </c>
    </row>
    <row r="455" spans="1:34" x14ac:dyDescent="0.25">
      <c r="A455" s="3" t="s">
        <v>389</v>
      </c>
      <c r="B455" s="3" t="s">
        <v>1384</v>
      </c>
      <c r="C455" s="5">
        <v>2.25</v>
      </c>
      <c r="D455" s="3">
        <v>5</v>
      </c>
      <c r="E455" s="3">
        <v>2.25</v>
      </c>
      <c r="F455" s="3">
        <v>1317</v>
      </c>
      <c r="G455" s="3">
        <v>1317</v>
      </c>
      <c r="H455" s="3">
        <v>1317</v>
      </c>
      <c r="I455" s="5" t="s">
        <v>443</v>
      </c>
      <c r="J455" s="3" t="s">
        <v>443</v>
      </c>
      <c r="K455" s="3" t="s">
        <v>443</v>
      </c>
      <c r="L455" s="5">
        <v>1</v>
      </c>
      <c r="M455" s="3">
        <v>508</v>
      </c>
      <c r="N455" s="3" t="s">
        <v>629</v>
      </c>
      <c r="O455" s="5">
        <v>1</v>
      </c>
      <c r="P455" s="3">
        <v>1153</v>
      </c>
      <c r="Q455" s="3" t="s">
        <v>630</v>
      </c>
      <c r="R455" s="5" t="s">
        <v>443</v>
      </c>
      <c r="S455" s="3" t="s">
        <v>443</v>
      </c>
      <c r="T455" s="3" t="s">
        <v>443</v>
      </c>
      <c r="U455" s="5" t="s">
        <v>443</v>
      </c>
      <c r="V455" s="3" t="s">
        <v>443</v>
      </c>
      <c r="W455" s="3" t="s">
        <v>443</v>
      </c>
      <c r="X455" s="5">
        <v>61</v>
      </c>
      <c r="Y455" s="3">
        <v>1317</v>
      </c>
      <c r="Z455" s="3" t="s">
        <v>634</v>
      </c>
      <c r="AA455" s="5" t="s">
        <v>443</v>
      </c>
      <c r="AB455" s="3" t="s">
        <v>443</v>
      </c>
      <c r="AC455" s="3" t="s">
        <v>443</v>
      </c>
      <c r="AD455" s="30">
        <v>1</v>
      </c>
      <c r="AE455" s="3">
        <v>1317</v>
      </c>
      <c r="AF455" s="3">
        <v>1</v>
      </c>
      <c r="AG455" s="3">
        <v>1317</v>
      </c>
      <c r="AH455" s="4" t="s">
        <v>653</v>
      </c>
    </row>
    <row r="456" spans="1:34" x14ac:dyDescent="0.25">
      <c r="A456" s="3" t="s">
        <v>390</v>
      </c>
      <c r="B456" s="3" t="s">
        <v>1384</v>
      </c>
      <c r="C456" s="5">
        <v>51</v>
      </c>
      <c r="D456" s="3">
        <v>51</v>
      </c>
      <c r="E456" s="3">
        <v>51</v>
      </c>
      <c r="F456" s="3">
        <v>964</v>
      </c>
      <c r="G456" s="3">
        <v>996</v>
      </c>
      <c r="H456" s="3">
        <v>996</v>
      </c>
      <c r="I456" s="5" t="s">
        <v>443</v>
      </c>
      <c r="J456" s="3" t="s">
        <v>443</v>
      </c>
      <c r="K456" s="3" t="s">
        <v>443</v>
      </c>
      <c r="L456" s="5">
        <v>66</v>
      </c>
      <c r="M456" s="3">
        <v>360</v>
      </c>
      <c r="N456" s="3" t="s">
        <v>629</v>
      </c>
      <c r="O456" s="5" t="s">
        <v>443</v>
      </c>
      <c r="P456" s="3" t="s">
        <v>443</v>
      </c>
      <c r="Q456" s="3" t="s">
        <v>443</v>
      </c>
      <c r="R456" s="5" t="s">
        <v>443</v>
      </c>
      <c r="S456" s="3" t="s">
        <v>443</v>
      </c>
      <c r="T456" s="3" t="s">
        <v>443</v>
      </c>
      <c r="U456" s="5" t="s">
        <v>443</v>
      </c>
      <c r="V456" s="3" t="s">
        <v>443</v>
      </c>
      <c r="W456" s="3" t="s">
        <v>443</v>
      </c>
      <c r="X456" s="5">
        <v>69</v>
      </c>
      <c r="Y456" s="3">
        <v>225</v>
      </c>
      <c r="Z456" s="3" t="s">
        <v>634</v>
      </c>
      <c r="AA456" s="5" t="s">
        <v>443</v>
      </c>
      <c r="AB456" s="3" t="s">
        <v>443</v>
      </c>
      <c r="AC456" s="3" t="s">
        <v>443</v>
      </c>
      <c r="AD456" s="30">
        <v>51</v>
      </c>
      <c r="AE456" s="3">
        <v>996</v>
      </c>
      <c r="AF456" s="3">
        <v>66</v>
      </c>
      <c r="AG456" s="3">
        <v>360</v>
      </c>
    </row>
    <row r="457" spans="1:34" x14ac:dyDescent="0.25">
      <c r="A457" s="3" t="s">
        <v>391</v>
      </c>
      <c r="B457" s="3" t="s">
        <v>1384</v>
      </c>
      <c r="C457" s="5">
        <v>79</v>
      </c>
      <c r="D457" s="3">
        <v>79</v>
      </c>
      <c r="E457" s="3">
        <v>79</v>
      </c>
      <c r="F457" s="3">
        <v>505</v>
      </c>
      <c r="G457" s="3">
        <v>510</v>
      </c>
      <c r="H457" s="3">
        <v>510</v>
      </c>
      <c r="I457" s="5" t="s">
        <v>443</v>
      </c>
      <c r="J457" s="3" t="s">
        <v>443</v>
      </c>
      <c r="K457" s="3" t="s">
        <v>443</v>
      </c>
      <c r="L457" s="5">
        <v>60</v>
      </c>
      <c r="M457" s="3">
        <v>98</v>
      </c>
      <c r="N457" s="3" t="s">
        <v>629</v>
      </c>
      <c r="O457" s="5" t="s">
        <v>443</v>
      </c>
      <c r="P457" s="3" t="s">
        <v>443</v>
      </c>
      <c r="Q457" s="3" t="s">
        <v>443</v>
      </c>
      <c r="R457" s="5" t="s">
        <v>443</v>
      </c>
      <c r="S457" s="3" t="s">
        <v>443</v>
      </c>
      <c r="T457" s="3" t="s">
        <v>443</v>
      </c>
      <c r="U457" s="5" t="s">
        <v>443</v>
      </c>
      <c r="V457" s="3" t="s">
        <v>443</v>
      </c>
      <c r="W457" s="3" t="s">
        <v>443</v>
      </c>
      <c r="X457" s="5">
        <v>79</v>
      </c>
      <c r="Y457" s="3">
        <v>183</v>
      </c>
      <c r="Z457" s="3" t="s">
        <v>634</v>
      </c>
      <c r="AA457" s="5" t="s">
        <v>443</v>
      </c>
      <c r="AB457" s="3" t="s">
        <v>443</v>
      </c>
      <c r="AC457" s="3" t="s">
        <v>443</v>
      </c>
      <c r="AD457" s="30">
        <v>60</v>
      </c>
      <c r="AE457" s="3">
        <v>510</v>
      </c>
      <c r="AF457" s="3">
        <v>79</v>
      </c>
      <c r="AG457" s="3">
        <v>183</v>
      </c>
    </row>
    <row r="458" spans="1:34" x14ac:dyDescent="0.25">
      <c r="A458" s="3" t="s">
        <v>392</v>
      </c>
      <c r="B458" s="3" t="s">
        <v>1381</v>
      </c>
      <c r="C458" s="5">
        <v>0</v>
      </c>
      <c r="D458" s="3">
        <v>0</v>
      </c>
      <c r="E458" s="3">
        <v>0</v>
      </c>
      <c r="F458" s="3">
        <v>1225</v>
      </c>
      <c r="G458" s="3">
        <v>1400</v>
      </c>
      <c r="H458" s="3">
        <v>1400</v>
      </c>
      <c r="I458" s="5" t="s">
        <v>443</v>
      </c>
      <c r="J458" s="3" t="s">
        <v>443</v>
      </c>
      <c r="K458" s="3" t="s">
        <v>443</v>
      </c>
      <c r="L458" s="5">
        <v>228</v>
      </c>
      <c r="M458" s="3">
        <v>1050</v>
      </c>
      <c r="N458" s="3" t="s">
        <v>629</v>
      </c>
      <c r="O458" s="5">
        <v>228</v>
      </c>
      <c r="P458" s="3">
        <v>419</v>
      </c>
      <c r="Q458" s="3" t="s">
        <v>630</v>
      </c>
      <c r="R458" s="5" t="s">
        <v>443</v>
      </c>
      <c r="S458" s="3" t="s">
        <v>443</v>
      </c>
      <c r="T458" s="3" t="s">
        <v>443</v>
      </c>
      <c r="U458" s="5">
        <v>419</v>
      </c>
      <c r="V458" s="11">
        <v>1050</v>
      </c>
      <c r="W458" s="3" t="s">
        <v>633</v>
      </c>
      <c r="X458" s="5" t="s">
        <v>443</v>
      </c>
      <c r="Y458" s="3" t="s">
        <v>443</v>
      </c>
      <c r="Z458" s="3" t="s">
        <v>443</v>
      </c>
      <c r="AA458" s="5" t="s">
        <v>443</v>
      </c>
      <c r="AB458" s="3" t="s">
        <v>443</v>
      </c>
      <c r="AC458" s="3" t="s">
        <v>443</v>
      </c>
      <c r="AD458" s="30">
        <v>0</v>
      </c>
      <c r="AE458" s="3">
        <v>1400</v>
      </c>
      <c r="AF458" s="3">
        <v>228</v>
      </c>
      <c r="AG458" s="3">
        <v>1050</v>
      </c>
    </row>
    <row r="459" spans="1:34" x14ac:dyDescent="0.25">
      <c r="A459" s="3" t="s">
        <v>393</v>
      </c>
      <c r="B459" s="3" t="s">
        <v>1381</v>
      </c>
      <c r="C459" s="5">
        <v>33</v>
      </c>
      <c r="D459" s="3">
        <v>33</v>
      </c>
      <c r="E459" s="3">
        <v>33</v>
      </c>
      <c r="F459" s="3">
        <v>635</v>
      </c>
      <c r="G459" s="3">
        <v>635</v>
      </c>
      <c r="H459" s="3">
        <v>635</v>
      </c>
      <c r="I459" s="5" t="s">
        <v>443</v>
      </c>
      <c r="J459" s="3" t="s">
        <v>443</v>
      </c>
      <c r="K459" s="3" t="s">
        <v>443</v>
      </c>
      <c r="L459" s="5">
        <v>20</v>
      </c>
      <c r="M459" s="3">
        <v>1048</v>
      </c>
      <c r="N459" s="3" t="s">
        <v>629</v>
      </c>
      <c r="O459" s="5" t="s">
        <v>443</v>
      </c>
      <c r="P459" s="3" t="s">
        <v>443</v>
      </c>
      <c r="Q459" s="3" t="s">
        <v>443</v>
      </c>
      <c r="R459" s="5" t="s">
        <v>443</v>
      </c>
      <c r="S459" s="3" t="s">
        <v>443</v>
      </c>
      <c r="T459" s="3" t="s">
        <v>443</v>
      </c>
      <c r="U459" s="5" t="s">
        <v>443</v>
      </c>
      <c r="V459" s="3" t="s">
        <v>443</v>
      </c>
      <c r="W459" s="3" t="s">
        <v>443</v>
      </c>
      <c r="X459" s="5">
        <v>69</v>
      </c>
      <c r="Y459" s="3">
        <v>635</v>
      </c>
      <c r="Z459" s="3" t="s">
        <v>634</v>
      </c>
      <c r="AA459" s="5" t="s">
        <v>443</v>
      </c>
      <c r="AB459" s="3" t="s">
        <v>443</v>
      </c>
      <c r="AC459" s="3" t="s">
        <v>443</v>
      </c>
      <c r="AD459" s="30">
        <v>20</v>
      </c>
      <c r="AE459" s="3">
        <v>1048</v>
      </c>
      <c r="AF459" s="3">
        <v>33</v>
      </c>
      <c r="AG459" s="3">
        <v>635</v>
      </c>
    </row>
    <row r="460" spans="1:34" x14ac:dyDescent="0.25">
      <c r="A460" s="3" t="s">
        <v>394</v>
      </c>
      <c r="B460" s="3" t="s">
        <v>1381</v>
      </c>
      <c r="C460" s="5">
        <v>245</v>
      </c>
      <c r="D460" s="3">
        <v>245</v>
      </c>
      <c r="E460" s="3">
        <v>245</v>
      </c>
      <c r="F460" s="3">
        <v>1043</v>
      </c>
      <c r="G460" s="3">
        <v>1050</v>
      </c>
      <c r="H460" s="3">
        <v>1050</v>
      </c>
      <c r="I460" s="5" t="s">
        <v>443</v>
      </c>
      <c r="J460" s="3" t="s">
        <v>443</v>
      </c>
      <c r="K460" s="3" t="s">
        <v>443</v>
      </c>
      <c r="L460" s="5">
        <v>390</v>
      </c>
      <c r="M460" s="3">
        <v>804</v>
      </c>
      <c r="N460" s="3" t="s">
        <v>629</v>
      </c>
      <c r="O460" s="5" t="s">
        <v>443</v>
      </c>
      <c r="P460" s="3" t="s">
        <v>443</v>
      </c>
      <c r="Q460" s="3" t="s">
        <v>443</v>
      </c>
      <c r="R460" s="5" t="s">
        <v>443</v>
      </c>
      <c r="S460" s="3" t="s">
        <v>443</v>
      </c>
      <c r="T460" s="3" t="s">
        <v>443</v>
      </c>
      <c r="U460" s="5" t="s">
        <v>443</v>
      </c>
      <c r="V460" s="3" t="s">
        <v>443</v>
      </c>
      <c r="W460" s="3" t="s">
        <v>443</v>
      </c>
      <c r="X460" s="5" t="s">
        <v>443</v>
      </c>
      <c r="Y460" s="3" t="s">
        <v>443</v>
      </c>
      <c r="Z460" s="3" t="s">
        <v>443</v>
      </c>
      <c r="AA460" s="5" t="s">
        <v>443</v>
      </c>
      <c r="AB460" s="3" t="s">
        <v>443</v>
      </c>
      <c r="AC460" s="3" t="s">
        <v>443</v>
      </c>
      <c r="AD460" s="30">
        <v>245</v>
      </c>
      <c r="AE460" s="3">
        <v>1050</v>
      </c>
      <c r="AF460" s="3">
        <v>245</v>
      </c>
      <c r="AG460" s="3">
        <v>1050</v>
      </c>
      <c r="AH460" s="4" t="s">
        <v>653</v>
      </c>
    </row>
    <row r="461" spans="1:34" x14ac:dyDescent="0.25">
      <c r="A461" s="3" t="s">
        <v>395</v>
      </c>
      <c r="B461" s="3" t="s">
        <v>1379</v>
      </c>
      <c r="C461" s="5">
        <v>1.5</v>
      </c>
      <c r="D461" s="3">
        <v>9</v>
      </c>
      <c r="E461" s="3">
        <v>1.5</v>
      </c>
      <c r="F461" s="3" t="s">
        <v>588</v>
      </c>
      <c r="G461" s="3">
        <v>11</v>
      </c>
      <c r="H461" s="3">
        <v>79</v>
      </c>
      <c r="I461" s="5">
        <v>6</v>
      </c>
      <c r="J461" s="3">
        <v>25</v>
      </c>
      <c r="K461" s="3" t="s">
        <v>624</v>
      </c>
      <c r="L461" s="5" t="s">
        <v>443</v>
      </c>
      <c r="M461" s="3" t="s">
        <v>443</v>
      </c>
      <c r="N461" s="3" t="s">
        <v>443</v>
      </c>
      <c r="O461" s="5">
        <v>0</v>
      </c>
      <c r="P461" s="3">
        <v>40</v>
      </c>
      <c r="Q461" s="3" t="s">
        <v>630</v>
      </c>
      <c r="R461" s="5">
        <v>6</v>
      </c>
      <c r="S461" s="3">
        <v>25</v>
      </c>
      <c r="T461" s="3" t="s">
        <v>631</v>
      </c>
      <c r="U461" s="5" t="s">
        <v>443</v>
      </c>
      <c r="V461" s="3" t="s">
        <v>443</v>
      </c>
      <c r="W461" s="3" t="s">
        <v>443</v>
      </c>
      <c r="X461" s="5" t="s">
        <v>443</v>
      </c>
      <c r="Y461" s="3" t="s">
        <v>443</v>
      </c>
      <c r="Z461" s="3" t="s">
        <v>443</v>
      </c>
      <c r="AA461" s="5" t="s">
        <v>443</v>
      </c>
      <c r="AB461" s="3" t="s">
        <v>443</v>
      </c>
      <c r="AC461" s="3" t="s">
        <v>443</v>
      </c>
      <c r="AD461" s="30">
        <v>0</v>
      </c>
      <c r="AE461" s="3">
        <v>79</v>
      </c>
      <c r="AF461" s="3">
        <v>1.5</v>
      </c>
      <c r="AG461" s="3">
        <v>40</v>
      </c>
    </row>
    <row r="462" spans="1:34" x14ac:dyDescent="0.25">
      <c r="A462" s="3" t="s">
        <v>396</v>
      </c>
      <c r="B462" s="3" t="s">
        <v>1379</v>
      </c>
      <c r="C462" s="5">
        <v>0</v>
      </c>
      <c r="D462" s="3">
        <v>0</v>
      </c>
      <c r="E462" s="3">
        <v>0</v>
      </c>
      <c r="F462" s="3">
        <v>56</v>
      </c>
      <c r="G462" s="3">
        <v>65</v>
      </c>
      <c r="H462" s="3">
        <v>65</v>
      </c>
      <c r="I462" s="5">
        <v>1</v>
      </c>
      <c r="J462" s="3">
        <v>21</v>
      </c>
      <c r="K462" s="3" t="s">
        <v>624</v>
      </c>
      <c r="L462" s="5" t="s">
        <v>443</v>
      </c>
      <c r="M462" s="3" t="s">
        <v>443</v>
      </c>
      <c r="N462" s="3" t="s">
        <v>443</v>
      </c>
      <c r="O462" s="5">
        <v>0</v>
      </c>
      <c r="P462" s="3">
        <v>40</v>
      </c>
      <c r="Q462" s="3" t="s">
        <v>630</v>
      </c>
      <c r="R462" s="5">
        <v>1</v>
      </c>
      <c r="S462" s="3">
        <v>21</v>
      </c>
      <c r="T462" s="3" t="s">
        <v>631</v>
      </c>
      <c r="U462" s="5" t="s">
        <v>443</v>
      </c>
      <c r="V462" s="3" t="s">
        <v>443</v>
      </c>
      <c r="W462" s="3" t="s">
        <v>443</v>
      </c>
      <c r="X462" s="5" t="s">
        <v>443</v>
      </c>
      <c r="Y462" s="3" t="s">
        <v>443</v>
      </c>
      <c r="Z462" s="3" t="s">
        <v>443</v>
      </c>
      <c r="AA462" s="5" t="s">
        <v>443</v>
      </c>
      <c r="AB462" s="3" t="s">
        <v>443</v>
      </c>
      <c r="AC462" s="3" t="s">
        <v>443</v>
      </c>
      <c r="AD462" s="30">
        <v>0</v>
      </c>
      <c r="AE462" s="3">
        <v>65</v>
      </c>
      <c r="AF462" s="3">
        <v>0</v>
      </c>
      <c r="AG462" s="3">
        <v>40</v>
      </c>
    </row>
    <row r="463" spans="1:34" x14ac:dyDescent="0.25">
      <c r="A463" s="3" t="s">
        <v>262</v>
      </c>
      <c r="B463" s="3" t="s">
        <v>1379</v>
      </c>
      <c r="C463" s="5" t="s">
        <v>443</v>
      </c>
      <c r="D463" s="3" t="s">
        <v>443</v>
      </c>
      <c r="E463" s="3" t="s">
        <v>443</v>
      </c>
      <c r="F463" s="3" t="s">
        <v>443</v>
      </c>
      <c r="G463" s="3" t="s">
        <v>443</v>
      </c>
      <c r="H463" s="3" t="s">
        <v>443</v>
      </c>
      <c r="I463" s="5">
        <v>2</v>
      </c>
      <c r="J463" s="3">
        <v>25</v>
      </c>
      <c r="K463" s="3" t="s">
        <v>624</v>
      </c>
      <c r="L463" s="5" t="s">
        <v>443</v>
      </c>
      <c r="M463" s="3" t="s">
        <v>443</v>
      </c>
      <c r="N463" s="3" t="s">
        <v>443</v>
      </c>
      <c r="O463" s="5">
        <v>0</v>
      </c>
      <c r="P463" s="3">
        <v>40</v>
      </c>
      <c r="Q463" s="3" t="s">
        <v>630</v>
      </c>
      <c r="R463" s="5">
        <v>2</v>
      </c>
      <c r="S463" s="3">
        <v>25</v>
      </c>
      <c r="T463" s="3" t="s">
        <v>631</v>
      </c>
      <c r="U463" s="5" t="s">
        <v>443</v>
      </c>
      <c r="V463" s="3" t="s">
        <v>443</v>
      </c>
      <c r="W463" s="3" t="s">
        <v>443</v>
      </c>
      <c r="X463" s="5" t="s">
        <v>443</v>
      </c>
      <c r="Y463" s="3" t="s">
        <v>443</v>
      </c>
      <c r="Z463" s="3" t="s">
        <v>443</v>
      </c>
      <c r="AA463" s="5" t="s">
        <v>443</v>
      </c>
      <c r="AB463" s="3" t="s">
        <v>443</v>
      </c>
      <c r="AC463" s="3" t="s">
        <v>443</v>
      </c>
      <c r="AD463" s="30">
        <v>0</v>
      </c>
      <c r="AE463" s="3">
        <v>40</v>
      </c>
      <c r="AF463" s="3">
        <v>0</v>
      </c>
      <c r="AG463" s="3">
        <v>40</v>
      </c>
    </row>
    <row r="464" spans="1:34" x14ac:dyDescent="0.25">
      <c r="A464" s="3" t="s">
        <v>397</v>
      </c>
      <c r="B464" s="3" t="s">
        <v>1385</v>
      </c>
      <c r="C464" s="5">
        <v>0</v>
      </c>
      <c r="D464" s="3">
        <v>3</v>
      </c>
      <c r="E464" s="3">
        <v>0</v>
      </c>
      <c r="F464" s="3">
        <v>68</v>
      </c>
      <c r="G464" s="3">
        <v>115</v>
      </c>
      <c r="H464" s="3">
        <v>115</v>
      </c>
      <c r="I464" s="5">
        <v>10</v>
      </c>
      <c r="J464" s="3">
        <v>92</v>
      </c>
      <c r="K464" s="3" t="s">
        <v>624</v>
      </c>
      <c r="L464" s="5" t="s">
        <v>443</v>
      </c>
      <c r="M464" s="3" t="s">
        <v>443</v>
      </c>
      <c r="N464" s="3" t="s">
        <v>443</v>
      </c>
      <c r="O464" s="5">
        <v>0</v>
      </c>
      <c r="P464" s="3">
        <v>80</v>
      </c>
      <c r="Q464" s="3" t="s">
        <v>630</v>
      </c>
      <c r="R464" s="5">
        <v>10</v>
      </c>
      <c r="S464" s="3">
        <v>92</v>
      </c>
      <c r="T464" s="3" t="s">
        <v>631</v>
      </c>
      <c r="U464" s="5" t="s">
        <v>443</v>
      </c>
      <c r="V464" s="3" t="s">
        <v>443</v>
      </c>
      <c r="W464" s="3" t="s">
        <v>443</v>
      </c>
      <c r="X464" s="5" t="s">
        <v>443</v>
      </c>
      <c r="Y464" s="3" t="s">
        <v>443</v>
      </c>
      <c r="Z464" s="3" t="s">
        <v>443</v>
      </c>
      <c r="AA464" s="5" t="s">
        <v>443</v>
      </c>
      <c r="AB464" s="3" t="s">
        <v>443</v>
      </c>
      <c r="AC464" s="3" t="s">
        <v>443</v>
      </c>
      <c r="AD464" s="30">
        <v>0</v>
      </c>
      <c r="AE464" s="3">
        <v>115</v>
      </c>
      <c r="AF464" s="3">
        <v>0</v>
      </c>
      <c r="AG464" s="3">
        <v>92</v>
      </c>
    </row>
    <row r="465" spans="1:34" x14ac:dyDescent="0.25">
      <c r="A465" s="3" t="s">
        <v>398</v>
      </c>
      <c r="B465" s="3" t="s">
        <v>1379</v>
      </c>
      <c r="C465" s="5">
        <v>0</v>
      </c>
      <c r="D465" s="3">
        <v>0</v>
      </c>
      <c r="E465" s="3">
        <v>0</v>
      </c>
      <c r="F465" s="3">
        <v>57</v>
      </c>
      <c r="G465" s="3">
        <v>15</v>
      </c>
      <c r="H465" s="3">
        <v>57</v>
      </c>
      <c r="I465" s="5">
        <v>1</v>
      </c>
      <c r="J465" s="3">
        <v>40</v>
      </c>
      <c r="K465" s="3" t="s">
        <v>624</v>
      </c>
      <c r="L465" s="5" t="s">
        <v>443</v>
      </c>
      <c r="M465" s="3" t="s">
        <v>443</v>
      </c>
      <c r="N465" s="3" t="s">
        <v>443</v>
      </c>
      <c r="O465" s="5">
        <v>3</v>
      </c>
      <c r="P465" s="3">
        <v>35</v>
      </c>
      <c r="Q465" s="3" t="s">
        <v>630</v>
      </c>
      <c r="R465" s="5">
        <v>1</v>
      </c>
      <c r="S465" s="3">
        <v>40</v>
      </c>
      <c r="T465" s="3" t="s">
        <v>631</v>
      </c>
      <c r="U465" s="5" t="s">
        <v>443</v>
      </c>
      <c r="V465" s="3" t="s">
        <v>443</v>
      </c>
      <c r="W465" s="3" t="s">
        <v>443</v>
      </c>
      <c r="X465" s="5" t="s">
        <v>443</v>
      </c>
      <c r="Y465" s="3" t="s">
        <v>443</v>
      </c>
      <c r="Z465" s="3" t="s">
        <v>443</v>
      </c>
      <c r="AA465" s="5" t="s">
        <v>443</v>
      </c>
      <c r="AB465" s="3" t="s">
        <v>443</v>
      </c>
      <c r="AC465" s="3" t="s">
        <v>443</v>
      </c>
      <c r="AD465" s="30">
        <v>0</v>
      </c>
      <c r="AE465" s="3">
        <v>57</v>
      </c>
      <c r="AF465" s="3">
        <v>1</v>
      </c>
      <c r="AG465" s="3">
        <v>40</v>
      </c>
    </row>
    <row r="466" spans="1:34" x14ac:dyDescent="0.25">
      <c r="A466" s="3" t="s">
        <v>399</v>
      </c>
      <c r="B466" s="3" t="s">
        <v>1379</v>
      </c>
      <c r="C466" s="5">
        <v>0</v>
      </c>
      <c r="D466" s="3">
        <v>0</v>
      </c>
      <c r="E466" s="3">
        <v>0</v>
      </c>
      <c r="F466" s="3" t="s">
        <v>589</v>
      </c>
      <c r="G466" s="3" t="s">
        <v>590</v>
      </c>
      <c r="H466" s="3">
        <v>100</v>
      </c>
      <c r="I466" s="5">
        <v>1</v>
      </c>
      <c r="J466" s="3">
        <v>55</v>
      </c>
      <c r="K466" s="3" t="s">
        <v>624</v>
      </c>
      <c r="L466" s="5" t="s">
        <v>443</v>
      </c>
      <c r="M466" s="3" t="s">
        <v>443</v>
      </c>
      <c r="N466" s="3" t="s">
        <v>443</v>
      </c>
      <c r="O466" s="5">
        <v>0</v>
      </c>
      <c r="P466" s="3">
        <v>183</v>
      </c>
      <c r="Q466" s="3" t="s">
        <v>630</v>
      </c>
      <c r="R466" s="5">
        <v>1</v>
      </c>
      <c r="S466" s="3">
        <v>55</v>
      </c>
      <c r="T466" s="3" t="s">
        <v>631</v>
      </c>
      <c r="U466" s="5" t="s">
        <v>443</v>
      </c>
      <c r="V466" s="3" t="s">
        <v>443</v>
      </c>
      <c r="W466" s="3" t="s">
        <v>443</v>
      </c>
      <c r="X466" s="5" t="s">
        <v>443</v>
      </c>
      <c r="Y466" s="3" t="s">
        <v>443</v>
      </c>
      <c r="Z466" s="3" t="s">
        <v>443</v>
      </c>
      <c r="AA466" s="5" t="s">
        <v>443</v>
      </c>
      <c r="AB466" s="3" t="s">
        <v>443</v>
      </c>
      <c r="AC466" s="3" t="s">
        <v>443</v>
      </c>
      <c r="AD466" s="30">
        <v>0</v>
      </c>
      <c r="AE466" s="3">
        <v>183</v>
      </c>
      <c r="AF466" s="3">
        <v>0</v>
      </c>
      <c r="AG466" s="3">
        <v>100</v>
      </c>
    </row>
    <row r="467" spans="1:34" x14ac:dyDescent="0.25">
      <c r="A467" s="3" t="s">
        <v>400</v>
      </c>
      <c r="B467" s="3" t="s">
        <v>1379</v>
      </c>
      <c r="C467" s="5">
        <v>0</v>
      </c>
      <c r="D467" s="3">
        <v>0</v>
      </c>
      <c r="E467" s="3">
        <v>0</v>
      </c>
      <c r="F467" s="3" t="s">
        <v>582</v>
      </c>
      <c r="G467" s="3" t="s">
        <v>591</v>
      </c>
      <c r="H467" s="3">
        <v>103</v>
      </c>
      <c r="I467" s="5">
        <v>0</v>
      </c>
      <c r="J467" s="3">
        <v>33</v>
      </c>
      <c r="K467" s="3" t="s">
        <v>624</v>
      </c>
      <c r="L467" s="5" t="s">
        <v>443</v>
      </c>
      <c r="M467" s="3" t="s">
        <v>443</v>
      </c>
      <c r="N467" s="3" t="s">
        <v>443</v>
      </c>
      <c r="O467" s="5">
        <v>0</v>
      </c>
      <c r="P467" s="3">
        <v>40</v>
      </c>
      <c r="Q467" s="3" t="s">
        <v>630</v>
      </c>
      <c r="R467" s="5">
        <v>0</v>
      </c>
      <c r="S467" s="3">
        <v>3</v>
      </c>
      <c r="T467" s="3" t="s">
        <v>631</v>
      </c>
      <c r="U467" s="5" t="s">
        <v>443</v>
      </c>
      <c r="V467" s="3" t="s">
        <v>443</v>
      </c>
      <c r="W467" s="3" t="s">
        <v>443</v>
      </c>
      <c r="X467" s="5" t="s">
        <v>443</v>
      </c>
      <c r="Y467" s="3" t="s">
        <v>443</v>
      </c>
      <c r="Z467" s="3" t="s">
        <v>443</v>
      </c>
      <c r="AA467" s="5" t="s">
        <v>443</v>
      </c>
      <c r="AB467" s="3" t="s">
        <v>443</v>
      </c>
      <c r="AC467" s="3" t="s">
        <v>443</v>
      </c>
      <c r="AD467" s="30">
        <v>0</v>
      </c>
      <c r="AE467" s="3">
        <v>103</v>
      </c>
      <c r="AF467" s="3">
        <v>0</v>
      </c>
      <c r="AG467" s="3">
        <v>40</v>
      </c>
    </row>
    <row r="468" spans="1:34" x14ac:dyDescent="0.25">
      <c r="A468" s="3" t="s">
        <v>401</v>
      </c>
      <c r="B468" s="3" t="s">
        <v>1379</v>
      </c>
      <c r="C468" s="5">
        <v>9</v>
      </c>
      <c r="D468" s="3">
        <v>3</v>
      </c>
      <c r="E468" s="3">
        <v>3</v>
      </c>
      <c r="F468" s="3">
        <v>40</v>
      </c>
      <c r="G468" s="3">
        <v>3</v>
      </c>
      <c r="H468" s="3">
        <v>40</v>
      </c>
      <c r="I468" s="5">
        <v>1</v>
      </c>
      <c r="J468" s="3">
        <v>10</v>
      </c>
      <c r="K468" s="3" t="s">
        <v>624</v>
      </c>
      <c r="L468" s="5" t="s">
        <v>443</v>
      </c>
      <c r="M468" s="3" t="s">
        <v>443</v>
      </c>
      <c r="N468" s="3" t="s">
        <v>443</v>
      </c>
      <c r="O468" s="5">
        <v>0</v>
      </c>
      <c r="P468" s="3">
        <v>10</v>
      </c>
      <c r="Q468" s="3" t="s">
        <v>630</v>
      </c>
      <c r="R468" s="5">
        <v>1</v>
      </c>
      <c r="S468" s="3">
        <v>10</v>
      </c>
      <c r="T468" s="3" t="s">
        <v>631</v>
      </c>
      <c r="U468" s="5" t="s">
        <v>443</v>
      </c>
      <c r="V468" s="3" t="s">
        <v>443</v>
      </c>
      <c r="W468" s="3" t="s">
        <v>443</v>
      </c>
      <c r="X468" s="5" t="s">
        <v>443</v>
      </c>
      <c r="Y468" s="3" t="s">
        <v>443</v>
      </c>
      <c r="Z468" s="3" t="s">
        <v>443</v>
      </c>
      <c r="AA468" s="5" t="s">
        <v>443</v>
      </c>
      <c r="AB468" s="3" t="s">
        <v>443</v>
      </c>
      <c r="AC468" s="3" t="s">
        <v>443</v>
      </c>
      <c r="AD468" s="30">
        <v>0</v>
      </c>
      <c r="AE468" s="3">
        <v>40</v>
      </c>
      <c r="AF468" s="3">
        <v>1</v>
      </c>
      <c r="AG468" s="3">
        <v>10</v>
      </c>
    </row>
    <row r="469" spans="1:34" x14ac:dyDescent="0.25">
      <c r="A469" s="3" t="s">
        <v>402</v>
      </c>
      <c r="B469" s="3" t="s">
        <v>1379</v>
      </c>
      <c r="C469" s="5">
        <v>0</v>
      </c>
      <c r="D469" s="3">
        <v>0</v>
      </c>
      <c r="E469" s="3">
        <v>0</v>
      </c>
      <c r="F469" s="3" t="s">
        <v>593</v>
      </c>
      <c r="G469" s="3">
        <v>127</v>
      </c>
      <c r="H469" s="3">
        <v>127</v>
      </c>
      <c r="I469" s="5">
        <v>0</v>
      </c>
      <c r="J469" s="3">
        <v>70</v>
      </c>
      <c r="K469" s="3" t="s">
        <v>624</v>
      </c>
      <c r="L469" s="5" t="s">
        <v>443</v>
      </c>
      <c r="M469" s="3" t="s">
        <v>443</v>
      </c>
      <c r="N469" s="3" t="s">
        <v>443</v>
      </c>
      <c r="O469" s="5">
        <v>0</v>
      </c>
      <c r="P469" s="14">
        <v>2000</v>
      </c>
      <c r="Q469" s="3" t="s">
        <v>630</v>
      </c>
      <c r="R469" s="5">
        <v>0</v>
      </c>
      <c r="S469" s="3">
        <v>70</v>
      </c>
      <c r="T469" s="3" t="s">
        <v>631</v>
      </c>
      <c r="U469" s="5" t="s">
        <v>443</v>
      </c>
      <c r="V469" s="3" t="s">
        <v>443</v>
      </c>
      <c r="W469" s="3" t="s">
        <v>443</v>
      </c>
      <c r="X469" s="5" t="s">
        <v>443</v>
      </c>
      <c r="Y469" s="3" t="s">
        <v>443</v>
      </c>
      <c r="Z469" s="3" t="s">
        <v>443</v>
      </c>
      <c r="AA469" s="5" t="s">
        <v>443</v>
      </c>
      <c r="AB469" s="3" t="s">
        <v>443</v>
      </c>
      <c r="AC469" s="3" t="s">
        <v>443</v>
      </c>
      <c r="AD469" s="30">
        <v>0</v>
      </c>
      <c r="AE469" s="3">
        <v>127</v>
      </c>
      <c r="AF469" s="3">
        <v>0</v>
      </c>
      <c r="AG469" s="3">
        <v>70</v>
      </c>
    </row>
    <row r="470" spans="1:34" x14ac:dyDescent="0.25">
      <c r="A470" s="3" t="s">
        <v>403</v>
      </c>
      <c r="B470" s="3" t="s">
        <v>1379</v>
      </c>
      <c r="C470" s="5">
        <v>0.61</v>
      </c>
      <c r="D470" s="3">
        <v>0</v>
      </c>
      <c r="E470" s="3">
        <v>0</v>
      </c>
      <c r="F470" s="3">
        <v>2</v>
      </c>
      <c r="G470" s="3">
        <v>90</v>
      </c>
      <c r="H470" s="3">
        <v>90</v>
      </c>
      <c r="I470" s="5" t="s">
        <v>443</v>
      </c>
      <c r="J470" s="3" t="s">
        <v>443</v>
      </c>
      <c r="K470" s="3" t="s">
        <v>443</v>
      </c>
      <c r="L470" s="5" t="s">
        <v>443</v>
      </c>
      <c r="M470" s="3" t="s">
        <v>443</v>
      </c>
      <c r="N470" s="3" t="s">
        <v>443</v>
      </c>
      <c r="O470" s="5" t="s">
        <v>443</v>
      </c>
      <c r="P470" s="3" t="s">
        <v>443</v>
      </c>
      <c r="Q470" s="3" t="s">
        <v>443</v>
      </c>
      <c r="R470" s="5" t="s">
        <v>443</v>
      </c>
      <c r="S470" s="3" t="s">
        <v>443</v>
      </c>
      <c r="T470" s="3" t="s">
        <v>443</v>
      </c>
      <c r="U470" s="5" t="s">
        <v>443</v>
      </c>
      <c r="V470" s="3" t="s">
        <v>443</v>
      </c>
      <c r="W470" s="3" t="s">
        <v>443</v>
      </c>
      <c r="X470" s="5" t="s">
        <v>443</v>
      </c>
      <c r="Y470" s="3" t="s">
        <v>443</v>
      </c>
      <c r="Z470" s="3" t="s">
        <v>443</v>
      </c>
      <c r="AA470" s="5" t="s">
        <v>443</v>
      </c>
      <c r="AB470" s="3" t="s">
        <v>443</v>
      </c>
      <c r="AC470" s="3" t="s">
        <v>443</v>
      </c>
      <c r="AD470" s="30">
        <v>0</v>
      </c>
      <c r="AE470" s="3">
        <v>90</v>
      </c>
      <c r="AF470" s="3">
        <v>0</v>
      </c>
      <c r="AG470" s="3">
        <v>90</v>
      </c>
      <c r="AH470" s="4" t="s">
        <v>653</v>
      </c>
    </row>
    <row r="471" spans="1:34" x14ac:dyDescent="0.25">
      <c r="A471" s="3" t="s">
        <v>404</v>
      </c>
      <c r="B471" s="3" t="s">
        <v>1379</v>
      </c>
      <c r="C471" s="5">
        <v>0</v>
      </c>
      <c r="D471" s="3">
        <v>2.4</v>
      </c>
      <c r="E471" s="3">
        <v>0</v>
      </c>
      <c r="F471" s="3">
        <v>97</v>
      </c>
      <c r="G471" s="3">
        <v>75</v>
      </c>
      <c r="H471" s="3">
        <v>97</v>
      </c>
      <c r="I471" s="5">
        <v>0.5</v>
      </c>
      <c r="J471" s="3">
        <v>30</v>
      </c>
      <c r="K471" s="3" t="s">
        <v>624</v>
      </c>
      <c r="L471" s="5" t="s">
        <v>443</v>
      </c>
      <c r="M471" s="3" t="s">
        <v>443</v>
      </c>
      <c r="N471" s="3" t="s">
        <v>443</v>
      </c>
      <c r="O471" s="5">
        <v>1</v>
      </c>
      <c r="P471" s="3">
        <v>35</v>
      </c>
      <c r="Q471" s="3" t="s">
        <v>630</v>
      </c>
      <c r="R471" s="5">
        <v>0.5</v>
      </c>
      <c r="S471" s="3">
        <v>30</v>
      </c>
      <c r="T471" s="3" t="s">
        <v>631</v>
      </c>
      <c r="U471" s="5" t="s">
        <v>443</v>
      </c>
      <c r="V471" s="3" t="s">
        <v>443</v>
      </c>
      <c r="W471" s="3" t="s">
        <v>443</v>
      </c>
      <c r="X471" s="5" t="s">
        <v>443</v>
      </c>
      <c r="Y471" s="3" t="s">
        <v>443</v>
      </c>
      <c r="Z471" s="3" t="s">
        <v>443</v>
      </c>
      <c r="AA471" s="5" t="s">
        <v>443</v>
      </c>
      <c r="AB471" s="3" t="s">
        <v>443</v>
      </c>
      <c r="AC471" s="3" t="s">
        <v>443</v>
      </c>
      <c r="AD471" s="30">
        <v>0</v>
      </c>
      <c r="AE471" s="3">
        <v>97</v>
      </c>
      <c r="AF471" s="3">
        <v>0.5</v>
      </c>
      <c r="AG471" s="3">
        <v>35</v>
      </c>
    </row>
    <row r="472" spans="1:34" x14ac:dyDescent="0.25">
      <c r="A472" s="3" t="s">
        <v>405</v>
      </c>
      <c r="B472" s="3" t="s">
        <v>1379</v>
      </c>
      <c r="C472" s="5">
        <v>1</v>
      </c>
      <c r="D472" s="3">
        <v>2.1</v>
      </c>
      <c r="E472" s="3">
        <v>1</v>
      </c>
      <c r="F472" s="3" t="s">
        <v>594</v>
      </c>
      <c r="G472" s="3">
        <v>74</v>
      </c>
      <c r="H472" s="3">
        <v>74</v>
      </c>
      <c r="I472" s="5">
        <v>1</v>
      </c>
      <c r="J472" s="3">
        <v>40</v>
      </c>
      <c r="K472" s="3" t="s">
        <v>624</v>
      </c>
      <c r="L472" s="5" t="s">
        <v>443</v>
      </c>
      <c r="M472" s="3" t="s">
        <v>443</v>
      </c>
      <c r="N472" s="3" t="s">
        <v>443</v>
      </c>
      <c r="O472" s="5">
        <v>1</v>
      </c>
      <c r="P472" s="3">
        <v>30</v>
      </c>
      <c r="Q472" s="3" t="s">
        <v>630</v>
      </c>
      <c r="R472" s="5">
        <v>1</v>
      </c>
      <c r="S472" s="3">
        <v>40</v>
      </c>
      <c r="T472" s="3" t="s">
        <v>631</v>
      </c>
      <c r="U472" s="5" t="s">
        <v>443</v>
      </c>
      <c r="V472" s="3" t="s">
        <v>443</v>
      </c>
      <c r="W472" s="3" t="s">
        <v>443</v>
      </c>
      <c r="X472" s="5" t="s">
        <v>443</v>
      </c>
      <c r="Y472" s="3" t="s">
        <v>443</v>
      </c>
      <c r="Z472" s="3" t="s">
        <v>443</v>
      </c>
      <c r="AA472" s="5" t="s">
        <v>443</v>
      </c>
      <c r="AB472" s="3" t="s">
        <v>443</v>
      </c>
      <c r="AC472" s="3" t="s">
        <v>443</v>
      </c>
      <c r="AD472" s="30">
        <v>1</v>
      </c>
      <c r="AE472" s="3">
        <v>74</v>
      </c>
      <c r="AF472" s="3">
        <v>1</v>
      </c>
      <c r="AG472" s="3">
        <v>40</v>
      </c>
    </row>
    <row r="473" spans="1:34" x14ac:dyDescent="0.25">
      <c r="A473" s="3" t="s">
        <v>406</v>
      </c>
      <c r="B473" s="3" t="s">
        <v>1384</v>
      </c>
      <c r="C473" s="5">
        <v>13.68</v>
      </c>
      <c r="D473" s="3">
        <v>50</v>
      </c>
      <c r="E473" s="3">
        <v>13.68</v>
      </c>
      <c r="F473" s="3" t="s">
        <v>595</v>
      </c>
      <c r="G473" s="3" t="s">
        <v>596</v>
      </c>
      <c r="H473" s="3">
        <v>2420</v>
      </c>
      <c r="I473" s="5" t="s">
        <v>443</v>
      </c>
      <c r="J473" s="3" t="s">
        <v>443</v>
      </c>
      <c r="K473" s="3" t="s">
        <v>443</v>
      </c>
      <c r="L473" s="5">
        <v>220</v>
      </c>
      <c r="M473" s="3">
        <v>2165</v>
      </c>
      <c r="N473" s="3" t="s">
        <v>629</v>
      </c>
      <c r="O473" s="5">
        <v>220</v>
      </c>
      <c r="P473" s="3">
        <v>2430</v>
      </c>
      <c r="Q473" s="3" t="s">
        <v>630</v>
      </c>
      <c r="R473" s="5" t="s">
        <v>443</v>
      </c>
      <c r="S473" s="3" t="s">
        <v>443</v>
      </c>
      <c r="T473" s="3" t="s">
        <v>443</v>
      </c>
      <c r="U473" s="5">
        <v>640</v>
      </c>
      <c r="V473" s="3">
        <v>1150</v>
      </c>
      <c r="W473" s="3" t="s">
        <v>633</v>
      </c>
      <c r="X473" s="5">
        <v>298</v>
      </c>
      <c r="Y473" s="3">
        <v>2293</v>
      </c>
      <c r="Z473" s="3" t="s">
        <v>634</v>
      </c>
      <c r="AA473" s="5">
        <v>676</v>
      </c>
      <c r="AB473" s="3">
        <v>2291</v>
      </c>
      <c r="AC473" s="3" t="s">
        <v>636</v>
      </c>
      <c r="AD473" s="30">
        <v>13.68</v>
      </c>
      <c r="AE473" s="3">
        <v>2430</v>
      </c>
      <c r="AF473" s="3">
        <v>220</v>
      </c>
      <c r="AG473" s="3">
        <v>2420</v>
      </c>
    </row>
    <row r="474" spans="1:34" x14ac:dyDescent="0.25">
      <c r="A474" s="3" t="s">
        <v>407</v>
      </c>
      <c r="B474" s="3" t="s">
        <v>1381</v>
      </c>
      <c r="C474" s="5">
        <v>25</v>
      </c>
      <c r="D474" s="3">
        <v>80</v>
      </c>
      <c r="E474" s="3">
        <v>25</v>
      </c>
      <c r="F474" s="3">
        <v>1500</v>
      </c>
      <c r="G474" s="3" t="s">
        <v>597</v>
      </c>
      <c r="H474" s="3">
        <v>1500</v>
      </c>
      <c r="I474" s="5" t="s">
        <v>443</v>
      </c>
      <c r="J474" s="3" t="s">
        <v>443</v>
      </c>
      <c r="K474" s="3" t="s">
        <v>443</v>
      </c>
      <c r="L474" s="5">
        <v>110</v>
      </c>
      <c r="M474" s="3">
        <v>1500</v>
      </c>
      <c r="N474" s="3" t="s">
        <v>629</v>
      </c>
      <c r="O474" s="5">
        <v>30</v>
      </c>
      <c r="P474" s="3">
        <v>1229</v>
      </c>
      <c r="Q474" s="3" t="s">
        <v>630</v>
      </c>
      <c r="R474" s="5" t="s">
        <v>443</v>
      </c>
      <c r="S474" s="3" t="s">
        <v>443</v>
      </c>
      <c r="T474" s="3" t="s">
        <v>443</v>
      </c>
      <c r="U474" s="5">
        <v>131</v>
      </c>
      <c r="V474" s="3">
        <v>1500</v>
      </c>
      <c r="W474" s="3" t="s">
        <v>633</v>
      </c>
      <c r="X474" s="5">
        <v>96</v>
      </c>
      <c r="Y474" s="3">
        <v>1500</v>
      </c>
      <c r="Z474" s="3" t="s">
        <v>634</v>
      </c>
      <c r="AA474" s="5" t="s">
        <v>443</v>
      </c>
      <c r="AB474" s="3" t="s">
        <v>443</v>
      </c>
      <c r="AC474" s="3" t="s">
        <v>443</v>
      </c>
      <c r="AD474" s="30">
        <v>25</v>
      </c>
      <c r="AE474" s="3">
        <v>1500</v>
      </c>
      <c r="AF474" s="3">
        <v>30</v>
      </c>
      <c r="AG474" s="3">
        <v>1500</v>
      </c>
    </row>
    <row r="475" spans="1:34" x14ac:dyDescent="0.25">
      <c r="A475" s="3" t="s">
        <v>408</v>
      </c>
      <c r="B475" s="3" t="s">
        <v>1379</v>
      </c>
      <c r="C475" s="5">
        <v>0</v>
      </c>
      <c r="D475" s="3">
        <v>0</v>
      </c>
      <c r="E475" s="3">
        <v>0</v>
      </c>
      <c r="F475" s="3" t="s">
        <v>598</v>
      </c>
      <c r="G475" s="3" t="s">
        <v>592</v>
      </c>
      <c r="H475" s="3">
        <v>115</v>
      </c>
      <c r="I475" s="5">
        <v>1</v>
      </c>
      <c r="J475" s="3">
        <v>100</v>
      </c>
      <c r="K475" s="3" t="s">
        <v>624</v>
      </c>
      <c r="L475" s="5" t="s">
        <v>443</v>
      </c>
      <c r="M475" s="3" t="s">
        <v>443</v>
      </c>
      <c r="N475" s="3" t="s">
        <v>443</v>
      </c>
      <c r="O475" s="5">
        <v>0</v>
      </c>
      <c r="P475" s="3">
        <v>100</v>
      </c>
      <c r="Q475" s="3" t="s">
        <v>630</v>
      </c>
      <c r="R475" s="5">
        <v>1</v>
      </c>
      <c r="S475" s="3">
        <v>100</v>
      </c>
      <c r="T475" s="3" t="s">
        <v>631</v>
      </c>
      <c r="U475" s="5" t="s">
        <v>443</v>
      </c>
      <c r="V475" s="3" t="s">
        <v>443</v>
      </c>
      <c r="W475" s="3" t="s">
        <v>443</v>
      </c>
      <c r="X475" s="5" t="s">
        <v>443</v>
      </c>
      <c r="Y475" s="3" t="s">
        <v>443</v>
      </c>
      <c r="Z475" s="3" t="s">
        <v>443</v>
      </c>
      <c r="AA475" s="5" t="s">
        <v>443</v>
      </c>
      <c r="AB475" s="3" t="s">
        <v>443</v>
      </c>
      <c r="AC475" s="3" t="s">
        <v>443</v>
      </c>
      <c r="AD475" s="30">
        <v>0</v>
      </c>
      <c r="AE475" s="3">
        <v>115</v>
      </c>
      <c r="AF475" s="3">
        <v>0</v>
      </c>
      <c r="AG475" s="3">
        <v>100</v>
      </c>
    </row>
    <row r="476" spans="1:34" x14ac:dyDescent="0.25">
      <c r="A476" s="3" t="s">
        <v>1289</v>
      </c>
      <c r="B476" s="3" t="s">
        <v>1381</v>
      </c>
      <c r="C476" s="5">
        <v>3</v>
      </c>
      <c r="D476" s="3">
        <v>137</v>
      </c>
      <c r="E476" s="3">
        <v>3</v>
      </c>
      <c r="F476" s="3">
        <v>1430</v>
      </c>
      <c r="G476" s="3">
        <v>1560</v>
      </c>
      <c r="H476" s="3">
        <v>1560</v>
      </c>
      <c r="I476" s="5" t="s">
        <v>443</v>
      </c>
      <c r="J476" s="3" t="s">
        <v>443</v>
      </c>
      <c r="K476" s="3" t="s">
        <v>443</v>
      </c>
      <c r="L476" s="5">
        <v>120</v>
      </c>
      <c r="M476" s="3">
        <v>1188</v>
      </c>
      <c r="N476" s="3" t="s">
        <v>629</v>
      </c>
      <c r="O476" s="5">
        <v>120</v>
      </c>
      <c r="P476" s="3">
        <v>695</v>
      </c>
      <c r="Q476" s="3" t="s">
        <v>630</v>
      </c>
      <c r="R476" s="5" t="s">
        <v>443</v>
      </c>
      <c r="S476" s="3" t="s">
        <v>443</v>
      </c>
      <c r="T476" s="3" t="s">
        <v>443</v>
      </c>
      <c r="U476" s="5">
        <v>142</v>
      </c>
      <c r="V476" s="11">
        <v>1188</v>
      </c>
      <c r="W476" s="3" t="s">
        <v>633</v>
      </c>
      <c r="X476" s="5">
        <v>135</v>
      </c>
      <c r="Y476" s="3">
        <v>545</v>
      </c>
      <c r="Z476" s="3" t="s">
        <v>634</v>
      </c>
      <c r="AA476" s="5" t="s">
        <v>443</v>
      </c>
      <c r="AB476" s="3" t="s">
        <v>443</v>
      </c>
      <c r="AC476" s="3" t="s">
        <v>443</v>
      </c>
      <c r="AD476" s="30">
        <v>3</v>
      </c>
      <c r="AE476" s="3">
        <v>1560</v>
      </c>
      <c r="AF476" s="3">
        <v>120</v>
      </c>
      <c r="AG476" s="3">
        <v>1188</v>
      </c>
    </row>
    <row r="477" spans="1:34" x14ac:dyDescent="0.25">
      <c r="A477" s="3" t="s">
        <v>1277</v>
      </c>
      <c r="B477" s="3" t="s">
        <v>1381</v>
      </c>
      <c r="C477" s="5">
        <v>208</v>
      </c>
      <c r="D477" s="3">
        <v>208</v>
      </c>
      <c r="E477" s="3">
        <v>208</v>
      </c>
      <c r="F477" s="3">
        <v>2040</v>
      </c>
      <c r="G477" s="3">
        <v>2040</v>
      </c>
      <c r="H477" s="3">
        <v>2040</v>
      </c>
      <c r="I477" s="5" t="s">
        <v>443</v>
      </c>
      <c r="J477" s="3" t="s">
        <v>443</v>
      </c>
      <c r="K477" s="3" t="s">
        <v>443</v>
      </c>
      <c r="L477" s="5">
        <v>543</v>
      </c>
      <c r="M477" s="3">
        <v>1989</v>
      </c>
      <c r="N477" s="3" t="s">
        <v>629</v>
      </c>
      <c r="O477" s="5">
        <v>543</v>
      </c>
      <c r="P477" s="3">
        <v>1250</v>
      </c>
      <c r="Q477" s="3" t="s">
        <v>630</v>
      </c>
      <c r="R477" s="5" t="s">
        <v>443</v>
      </c>
      <c r="S477" s="3" t="s">
        <v>443</v>
      </c>
      <c r="T477" s="3" t="s">
        <v>443</v>
      </c>
      <c r="U477" s="5">
        <v>1051</v>
      </c>
      <c r="V477" s="11">
        <v>1989</v>
      </c>
      <c r="W477" s="3" t="s">
        <v>633</v>
      </c>
      <c r="X477" s="5">
        <v>349</v>
      </c>
      <c r="Y477" s="3">
        <v>1579</v>
      </c>
      <c r="Z477" s="3" t="s">
        <v>634</v>
      </c>
      <c r="AA477" s="5" t="s">
        <v>443</v>
      </c>
      <c r="AB477" s="3" t="s">
        <v>443</v>
      </c>
      <c r="AC477" s="3" t="s">
        <v>443</v>
      </c>
      <c r="AD477" s="30">
        <v>208</v>
      </c>
      <c r="AE477" s="3">
        <v>2040</v>
      </c>
      <c r="AF477" s="3">
        <v>349</v>
      </c>
      <c r="AG477" s="3">
        <v>1989</v>
      </c>
    </row>
    <row r="478" spans="1:34" x14ac:dyDescent="0.25">
      <c r="A478" s="3" t="s">
        <v>1273</v>
      </c>
      <c r="B478" s="3" t="s">
        <v>1381</v>
      </c>
      <c r="C478" s="5">
        <v>100.5</v>
      </c>
      <c r="D478" s="3">
        <v>434</v>
      </c>
      <c r="E478" s="3">
        <v>100.5</v>
      </c>
      <c r="F478" s="3" t="s">
        <v>599</v>
      </c>
      <c r="G478" s="3" t="s">
        <v>601</v>
      </c>
      <c r="H478" s="3">
        <v>2600</v>
      </c>
      <c r="I478" s="5" t="s">
        <v>443</v>
      </c>
      <c r="J478" s="3" t="s">
        <v>443</v>
      </c>
      <c r="K478" s="3" t="s">
        <v>443</v>
      </c>
      <c r="L478" s="5">
        <v>795</v>
      </c>
      <c r="M478" s="3">
        <v>2553</v>
      </c>
      <c r="N478" s="3" t="s">
        <v>629</v>
      </c>
      <c r="O478" s="5">
        <v>795</v>
      </c>
      <c r="P478" s="3">
        <v>2553</v>
      </c>
      <c r="Q478" s="3" t="s">
        <v>630</v>
      </c>
      <c r="R478" s="5" t="s">
        <v>443</v>
      </c>
      <c r="S478" s="3" t="s">
        <v>443</v>
      </c>
      <c r="T478" s="3" t="s">
        <v>443</v>
      </c>
      <c r="U478" s="5" t="s">
        <v>443</v>
      </c>
      <c r="V478" s="3" t="s">
        <v>443</v>
      </c>
      <c r="W478" s="3" t="s">
        <v>443</v>
      </c>
      <c r="X478" s="5">
        <v>404</v>
      </c>
      <c r="Y478" s="3">
        <v>3674</v>
      </c>
      <c r="Z478" s="3" t="s">
        <v>634</v>
      </c>
      <c r="AA478" s="5" t="s">
        <v>443</v>
      </c>
      <c r="AB478" s="3" t="s">
        <v>443</v>
      </c>
      <c r="AC478" s="3" t="s">
        <v>443</v>
      </c>
      <c r="AD478" s="30">
        <v>100.5</v>
      </c>
      <c r="AE478" s="3">
        <v>3674</v>
      </c>
      <c r="AF478" s="3">
        <v>404</v>
      </c>
      <c r="AG478" s="3">
        <v>2600</v>
      </c>
    </row>
    <row r="479" spans="1:34" x14ac:dyDescent="0.25">
      <c r="A479" s="3" t="s">
        <v>1269</v>
      </c>
      <c r="B479" s="3" t="s">
        <v>1381</v>
      </c>
      <c r="C479" s="5">
        <v>410</v>
      </c>
      <c r="D479" s="3">
        <v>410</v>
      </c>
      <c r="E479" s="3">
        <v>410</v>
      </c>
      <c r="F479" s="3" t="s">
        <v>600</v>
      </c>
      <c r="G479" s="3">
        <v>2210</v>
      </c>
      <c r="H479" s="3">
        <v>2210</v>
      </c>
      <c r="I479" s="5" t="s">
        <v>443</v>
      </c>
      <c r="J479" s="3" t="s">
        <v>443</v>
      </c>
      <c r="K479" s="3" t="s">
        <v>443</v>
      </c>
      <c r="L479" s="5">
        <v>1000</v>
      </c>
      <c r="M479" s="3">
        <v>2000</v>
      </c>
      <c r="N479" s="3" t="s">
        <v>629</v>
      </c>
      <c r="O479" s="5">
        <v>600</v>
      </c>
      <c r="P479" s="3">
        <v>2210</v>
      </c>
      <c r="Q479" s="3" t="s">
        <v>630</v>
      </c>
      <c r="R479" s="5" t="s">
        <v>443</v>
      </c>
      <c r="S479" s="3" t="s">
        <v>443</v>
      </c>
      <c r="T479" s="3" t="s">
        <v>443</v>
      </c>
      <c r="U479" s="5" t="s">
        <v>443</v>
      </c>
      <c r="V479" s="3" t="s">
        <v>443</v>
      </c>
      <c r="W479" s="3" t="s">
        <v>443</v>
      </c>
      <c r="X479" s="5">
        <v>1152</v>
      </c>
      <c r="Y479" s="3">
        <v>1823</v>
      </c>
      <c r="Z479" s="3" t="s">
        <v>634</v>
      </c>
      <c r="AA479" s="5">
        <v>867</v>
      </c>
      <c r="AB479" s="3">
        <v>1900</v>
      </c>
      <c r="AC479" s="3" t="s">
        <v>636</v>
      </c>
      <c r="AD479" s="30">
        <v>410</v>
      </c>
      <c r="AE479" s="3">
        <v>2210</v>
      </c>
      <c r="AF479" s="3">
        <v>600</v>
      </c>
      <c r="AG479" s="3">
        <v>2210</v>
      </c>
    </row>
    <row r="480" spans="1:34" x14ac:dyDescent="0.25">
      <c r="A480" s="3" t="s">
        <v>1334</v>
      </c>
      <c r="B480" s="3" t="s">
        <v>1381</v>
      </c>
      <c r="C480" s="5">
        <v>563</v>
      </c>
      <c r="D480" s="3">
        <v>174</v>
      </c>
      <c r="E480" s="3">
        <v>174</v>
      </c>
      <c r="F480" s="3">
        <v>3110</v>
      </c>
      <c r="G480" s="3">
        <v>3112</v>
      </c>
      <c r="H480" s="3">
        <v>3112</v>
      </c>
      <c r="I480" s="5" t="s">
        <v>443</v>
      </c>
      <c r="J480" s="3" t="s">
        <v>443</v>
      </c>
      <c r="K480" s="3" t="s">
        <v>443</v>
      </c>
      <c r="L480" s="5">
        <v>563</v>
      </c>
      <c r="M480" s="3">
        <v>2160</v>
      </c>
      <c r="N480" s="3" t="s">
        <v>629</v>
      </c>
      <c r="O480" s="5" t="s">
        <v>443</v>
      </c>
      <c r="P480" s="3" t="s">
        <v>443</v>
      </c>
      <c r="Q480" s="3" t="s">
        <v>443</v>
      </c>
      <c r="R480" s="5" t="s">
        <v>443</v>
      </c>
      <c r="S480" s="3" t="s">
        <v>443</v>
      </c>
      <c r="T480" s="3" t="s">
        <v>443</v>
      </c>
      <c r="U480" s="5">
        <v>815</v>
      </c>
      <c r="V480" s="3">
        <v>1564</v>
      </c>
      <c r="W480" s="3" t="s">
        <v>633</v>
      </c>
      <c r="X480" s="5">
        <v>563</v>
      </c>
      <c r="Y480" s="3">
        <v>2160</v>
      </c>
      <c r="Z480" s="3" t="s">
        <v>634</v>
      </c>
      <c r="AA480" s="5" t="s">
        <v>443</v>
      </c>
      <c r="AB480" s="3" t="s">
        <v>443</v>
      </c>
      <c r="AC480" s="3" t="s">
        <v>443</v>
      </c>
      <c r="AD480" s="30">
        <v>174</v>
      </c>
      <c r="AE480" s="3">
        <v>3112</v>
      </c>
      <c r="AF480" s="3">
        <v>563</v>
      </c>
      <c r="AG480" s="3">
        <v>2160</v>
      </c>
    </row>
    <row r="481" spans="1:34" x14ac:dyDescent="0.25">
      <c r="A481" s="3" t="s">
        <v>409</v>
      </c>
      <c r="B481" s="3" t="s">
        <v>1381</v>
      </c>
      <c r="C481" s="5">
        <v>12</v>
      </c>
      <c r="D481" s="3">
        <v>129</v>
      </c>
      <c r="E481" s="3">
        <v>12</v>
      </c>
      <c r="F481" s="3">
        <v>1235</v>
      </c>
      <c r="G481" s="3">
        <v>1240</v>
      </c>
      <c r="H481" s="3">
        <v>1240</v>
      </c>
      <c r="I481" s="5" t="s">
        <v>443</v>
      </c>
      <c r="J481" s="3" t="s">
        <v>443</v>
      </c>
      <c r="K481" s="3" t="s">
        <v>443</v>
      </c>
      <c r="L481" s="5">
        <v>73</v>
      </c>
      <c r="M481" s="3">
        <v>700</v>
      </c>
      <c r="N481" s="3" t="s">
        <v>629</v>
      </c>
      <c r="O481" s="5" t="s">
        <v>443</v>
      </c>
      <c r="P481" s="3" t="s">
        <v>443</v>
      </c>
      <c r="Q481" s="3" t="s">
        <v>443</v>
      </c>
      <c r="R481" s="5" t="s">
        <v>443</v>
      </c>
      <c r="S481" s="3" t="s">
        <v>443</v>
      </c>
      <c r="T481" s="3" t="s">
        <v>443</v>
      </c>
      <c r="U481" s="5" t="s">
        <v>443</v>
      </c>
      <c r="V481" s="3" t="s">
        <v>443</v>
      </c>
      <c r="W481" s="3" t="s">
        <v>443</v>
      </c>
      <c r="X481" s="5" t="s">
        <v>443</v>
      </c>
      <c r="Y481" s="3" t="s">
        <v>443</v>
      </c>
      <c r="Z481" s="3" t="s">
        <v>443</v>
      </c>
      <c r="AA481" s="5" t="s">
        <v>443</v>
      </c>
      <c r="AB481" s="3" t="s">
        <v>443</v>
      </c>
      <c r="AC481" s="3" t="s">
        <v>443</v>
      </c>
      <c r="AD481" s="30">
        <v>12</v>
      </c>
      <c r="AE481" s="3">
        <v>1240</v>
      </c>
      <c r="AF481" s="3">
        <v>12</v>
      </c>
      <c r="AG481" s="3">
        <v>1240</v>
      </c>
    </row>
    <row r="482" spans="1:34" x14ac:dyDescent="0.25">
      <c r="A482" s="3" t="s">
        <v>410</v>
      </c>
      <c r="B482" s="3" t="s">
        <v>1379</v>
      </c>
      <c r="C482" s="5">
        <v>0.5</v>
      </c>
      <c r="D482" s="3">
        <v>0.5</v>
      </c>
      <c r="E482" s="3">
        <v>0.5</v>
      </c>
      <c r="F482" s="3">
        <v>15</v>
      </c>
      <c r="G482" s="3">
        <v>3.2</v>
      </c>
      <c r="H482" s="3">
        <v>15</v>
      </c>
      <c r="I482" s="5" t="s">
        <v>443</v>
      </c>
      <c r="J482" s="3" t="s">
        <v>443</v>
      </c>
      <c r="K482" s="3" t="s">
        <v>443</v>
      </c>
      <c r="L482" s="5" t="s">
        <v>443</v>
      </c>
      <c r="M482" s="3" t="s">
        <v>443</v>
      </c>
      <c r="N482" s="3" t="s">
        <v>443</v>
      </c>
      <c r="O482" s="5">
        <v>1</v>
      </c>
      <c r="P482" s="3">
        <v>7</v>
      </c>
      <c r="Q482" s="3" t="s">
        <v>630</v>
      </c>
      <c r="R482" s="5" t="s">
        <v>443</v>
      </c>
      <c r="S482" s="3" t="s">
        <v>443</v>
      </c>
      <c r="T482" s="3" t="s">
        <v>443</v>
      </c>
      <c r="U482" s="5" t="s">
        <v>443</v>
      </c>
      <c r="V482" s="3" t="s">
        <v>443</v>
      </c>
      <c r="W482" s="3" t="s">
        <v>443</v>
      </c>
      <c r="X482" s="5" t="s">
        <v>443</v>
      </c>
      <c r="Y482" s="3" t="s">
        <v>443</v>
      </c>
      <c r="Z482" s="3" t="s">
        <v>443</v>
      </c>
      <c r="AA482" s="5" t="s">
        <v>443</v>
      </c>
      <c r="AB482" s="3" t="s">
        <v>443</v>
      </c>
      <c r="AC482" s="3" t="s">
        <v>443</v>
      </c>
      <c r="AD482" s="30">
        <v>0.5</v>
      </c>
      <c r="AE482" s="3">
        <v>15</v>
      </c>
      <c r="AF482" s="3">
        <v>0.5</v>
      </c>
      <c r="AG482" s="3">
        <v>15</v>
      </c>
    </row>
    <row r="483" spans="1:34" x14ac:dyDescent="0.25">
      <c r="A483" s="3" t="s">
        <v>411</v>
      </c>
      <c r="B483" s="3" t="s">
        <v>1379</v>
      </c>
      <c r="C483" s="5">
        <v>0.4</v>
      </c>
      <c r="D483" s="3">
        <v>0</v>
      </c>
      <c r="E483" s="3">
        <v>0</v>
      </c>
      <c r="F483" s="3">
        <v>54</v>
      </c>
      <c r="G483" s="3">
        <v>60</v>
      </c>
      <c r="H483" s="3">
        <v>60</v>
      </c>
      <c r="I483" s="5">
        <v>1</v>
      </c>
      <c r="J483" s="3">
        <v>50</v>
      </c>
      <c r="K483" s="3" t="s">
        <v>624</v>
      </c>
      <c r="L483" s="5" t="s">
        <v>443</v>
      </c>
      <c r="M483" s="3" t="s">
        <v>443</v>
      </c>
      <c r="N483" s="3" t="s">
        <v>443</v>
      </c>
      <c r="O483" s="5">
        <v>1</v>
      </c>
      <c r="P483" s="3">
        <v>50</v>
      </c>
      <c r="Q483" s="3" t="s">
        <v>630</v>
      </c>
      <c r="R483" s="5">
        <v>1</v>
      </c>
      <c r="S483" s="3">
        <v>50</v>
      </c>
      <c r="T483" s="3" t="s">
        <v>631</v>
      </c>
      <c r="U483" s="5" t="s">
        <v>443</v>
      </c>
      <c r="V483" s="3" t="s">
        <v>443</v>
      </c>
      <c r="W483" s="3" t="s">
        <v>443</v>
      </c>
      <c r="X483" s="5" t="s">
        <v>443</v>
      </c>
      <c r="Y483" s="3" t="s">
        <v>443</v>
      </c>
      <c r="Z483" s="3" t="s">
        <v>443</v>
      </c>
      <c r="AA483" s="5" t="s">
        <v>443</v>
      </c>
      <c r="AB483" s="3" t="s">
        <v>443</v>
      </c>
      <c r="AC483" s="3" t="s">
        <v>443</v>
      </c>
      <c r="AD483" s="30">
        <v>0</v>
      </c>
      <c r="AE483" s="3">
        <v>60</v>
      </c>
      <c r="AF483" s="3">
        <v>1</v>
      </c>
      <c r="AG483" s="3">
        <v>50</v>
      </c>
    </row>
    <row r="484" spans="1:34" x14ac:dyDescent="0.25">
      <c r="A484" s="3" t="s">
        <v>412</v>
      </c>
      <c r="B484" s="3" t="s">
        <v>1379</v>
      </c>
      <c r="C484" s="5">
        <v>2</v>
      </c>
      <c r="D484" s="3">
        <v>0</v>
      </c>
      <c r="E484" s="3">
        <v>0</v>
      </c>
      <c r="F484" s="3">
        <v>91.5</v>
      </c>
      <c r="G484" s="3">
        <v>56</v>
      </c>
      <c r="H484" s="3">
        <v>91.5</v>
      </c>
      <c r="I484" s="5">
        <v>3</v>
      </c>
      <c r="J484" s="3">
        <v>62</v>
      </c>
      <c r="K484" s="3" t="s">
        <v>624</v>
      </c>
      <c r="L484" s="5" t="s">
        <v>443</v>
      </c>
      <c r="M484" s="3" t="s">
        <v>443</v>
      </c>
      <c r="N484" s="3" t="s">
        <v>443</v>
      </c>
      <c r="O484" s="5">
        <v>4</v>
      </c>
      <c r="P484" s="3">
        <v>51</v>
      </c>
      <c r="Q484" s="3" t="s">
        <v>630</v>
      </c>
      <c r="R484" s="5">
        <v>3</v>
      </c>
      <c r="S484" s="3">
        <v>50</v>
      </c>
      <c r="T484" s="3" t="s">
        <v>631</v>
      </c>
      <c r="U484" s="5" t="s">
        <v>443</v>
      </c>
      <c r="V484" s="3" t="s">
        <v>443</v>
      </c>
      <c r="W484" s="3" t="s">
        <v>443</v>
      </c>
      <c r="X484" s="5" t="s">
        <v>443</v>
      </c>
      <c r="Y484" s="3" t="s">
        <v>443</v>
      </c>
      <c r="Z484" s="3" t="s">
        <v>443</v>
      </c>
      <c r="AA484" s="5" t="s">
        <v>443</v>
      </c>
      <c r="AB484" s="3" t="s">
        <v>443</v>
      </c>
      <c r="AC484" s="3" t="s">
        <v>443</v>
      </c>
      <c r="AD484" s="30">
        <v>0</v>
      </c>
      <c r="AE484" s="3">
        <v>91.5</v>
      </c>
      <c r="AF484" s="3">
        <v>3</v>
      </c>
      <c r="AG484" s="3">
        <v>62</v>
      </c>
    </row>
    <row r="485" spans="1:34" x14ac:dyDescent="0.25">
      <c r="A485" s="3" t="s">
        <v>413</v>
      </c>
      <c r="B485" s="3" t="s">
        <v>1379</v>
      </c>
      <c r="C485" s="5">
        <v>10</v>
      </c>
      <c r="D485" s="3" t="s">
        <v>443</v>
      </c>
      <c r="E485" s="3">
        <v>10</v>
      </c>
      <c r="F485" s="3">
        <v>10</v>
      </c>
      <c r="G485" s="3" t="s">
        <v>443</v>
      </c>
      <c r="H485" s="3">
        <v>10</v>
      </c>
      <c r="I485" s="5">
        <v>15</v>
      </c>
      <c r="J485" s="3">
        <v>40</v>
      </c>
      <c r="K485" s="3" t="s">
        <v>624</v>
      </c>
      <c r="L485" s="5" t="s">
        <v>443</v>
      </c>
      <c r="M485" s="3" t="s">
        <v>443</v>
      </c>
      <c r="N485" s="3" t="s">
        <v>443</v>
      </c>
      <c r="O485" s="5">
        <v>0</v>
      </c>
      <c r="P485" s="3">
        <v>30</v>
      </c>
      <c r="Q485" s="3" t="s">
        <v>630</v>
      </c>
      <c r="R485" s="5">
        <v>15</v>
      </c>
      <c r="S485" s="3">
        <v>40</v>
      </c>
      <c r="T485" s="3" t="s">
        <v>631</v>
      </c>
      <c r="U485" s="5" t="s">
        <v>443</v>
      </c>
      <c r="V485" s="3" t="s">
        <v>443</v>
      </c>
      <c r="W485" s="3" t="s">
        <v>443</v>
      </c>
      <c r="X485" s="5" t="s">
        <v>443</v>
      </c>
      <c r="Y485" s="3" t="s">
        <v>443</v>
      </c>
      <c r="Z485" s="3" t="s">
        <v>443</v>
      </c>
      <c r="AA485" s="5" t="s">
        <v>443</v>
      </c>
      <c r="AB485" s="3" t="s">
        <v>443</v>
      </c>
      <c r="AC485" s="3" t="s">
        <v>443</v>
      </c>
      <c r="AD485" s="30">
        <v>0</v>
      </c>
      <c r="AE485" s="3">
        <v>40</v>
      </c>
      <c r="AF485" s="3">
        <v>10</v>
      </c>
      <c r="AG485" s="3">
        <v>40</v>
      </c>
    </row>
    <row r="486" spans="1:34" x14ac:dyDescent="0.25">
      <c r="A486" s="3" t="s">
        <v>414</v>
      </c>
      <c r="B486" s="3" t="s">
        <v>1379</v>
      </c>
      <c r="C486" s="5">
        <v>0</v>
      </c>
      <c r="D486" s="3">
        <v>0</v>
      </c>
      <c r="E486" s="3">
        <v>0</v>
      </c>
      <c r="F486" s="3">
        <v>90</v>
      </c>
      <c r="G486" s="3" t="s">
        <v>479</v>
      </c>
      <c r="H486" s="3">
        <v>90</v>
      </c>
      <c r="I486" s="5">
        <v>1</v>
      </c>
      <c r="J486" s="3">
        <v>65</v>
      </c>
      <c r="K486" s="3" t="s">
        <v>624</v>
      </c>
      <c r="L486" s="5" t="s">
        <v>443</v>
      </c>
      <c r="M486" s="3" t="s">
        <v>443</v>
      </c>
      <c r="N486" s="3" t="s">
        <v>443</v>
      </c>
      <c r="O486" s="5">
        <v>3</v>
      </c>
      <c r="P486" s="3">
        <v>35</v>
      </c>
      <c r="Q486" s="3" t="s">
        <v>630</v>
      </c>
      <c r="R486" s="5">
        <v>1</v>
      </c>
      <c r="S486" s="3">
        <v>65</v>
      </c>
      <c r="T486" s="3" t="s">
        <v>631</v>
      </c>
      <c r="U486" s="5" t="s">
        <v>443</v>
      </c>
      <c r="V486" s="3" t="s">
        <v>443</v>
      </c>
      <c r="W486" s="3" t="s">
        <v>443</v>
      </c>
      <c r="X486" s="5" t="s">
        <v>443</v>
      </c>
      <c r="Y486" s="3" t="s">
        <v>443</v>
      </c>
      <c r="Z486" s="3" t="s">
        <v>443</v>
      </c>
      <c r="AA486" s="5" t="s">
        <v>443</v>
      </c>
      <c r="AB486" s="3" t="s">
        <v>443</v>
      </c>
      <c r="AC486" s="3" t="s">
        <v>443</v>
      </c>
      <c r="AD486" s="30">
        <v>0</v>
      </c>
      <c r="AE486" s="3">
        <v>90</v>
      </c>
      <c r="AF486" s="3">
        <v>1</v>
      </c>
      <c r="AG486" s="3">
        <v>65</v>
      </c>
    </row>
    <row r="487" spans="1:34" x14ac:dyDescent="0.25">
      <c r="A487" s="3" t="s">
        <v>415</v>
      </c>
      <c r="B487" s="3" t="s">
        <v>1379</v>
      </c>
      <c r="C487" s="5">
        <v>1</v>
      </c>
      <c r="D487" s="3">
        <v>6</v>
      </c>
      <c r="E487" s="3">
        <v>1</v>
      </c>
      <c r="F487" s="3">
        <v>15</v>
      </c>
      <c r="G487" s="3">
        <v>6</v>
      </c>
      <c r="H487" s="3">
        <v>15</v>
      </c>
      <c r="I487" s="5">
        <v>0</v>
      </c>
      <c r="J487" s="3">
        <v>10</v>
      </c>
      <c r="K487" s="3" t="s">
        <v>624</v>
      </c>
      <c r="L487" s="5" t="s">
        <v>443</v>
      </c>
      <c r="M487" s="3" t="s">
        <v>443</v>
      </c>
      <c r="N487" s="3" t="s">
        <v>443</v>
      </c>
      <c r="O487" s="5">
        <v>0</v>
      </c>
      <c r="P487" s="3">
        <v>30</v>
      </c>
      <c r="Q487" s="3" t="s">
        <v>630</v>
      </c>
      <c r="R487" s="5">
        <v>0</v>
      </c>
      <c r="S487" s="3">
        <v>10</v>
      </c>
      <c r="T487" s="3" t="s">
        <v>631</v>
      </c>
      <c r="U487" s="5" t="s">
        <v>443</v>
      </c>
      <c r="V487" s="3" t="s">
        <v>443</v>
      </c>
      <c r="W487" s="3" t="s">
        <v>443</v>
      </c>
      <c r="X487" s="5" t="s">
        <v>443</v>
      </c>
      <c r="Y487" s="3" t="s">
        <v>443</v>
      </c>
      <c r="Z487" s="3" t="s">
        <v>443</v>
      </c>
      <c r="AA487" s="5" t="s">
        <v>443</v>
      </c>
      <c r="AB487" s="3" t="s">
        <v>443</v>
      </c>
      <c r="AC487" s="3" t="s">
        <v>443</v>
      </c>
      <c r="AD487" s="30">
        <v>0</v>
      </c>
      <c r="AE487" s="3">
        <v>30</v>
      </c>
      <c r="AF487" s="3">
        <v>0</v>
      </c>
      <c r="AG487" s="3">
        <v>15</v>
      </c>
    </row>
    <row r="488" spans="1:34" x14ac:dyDescent="0.25">
      <c r="A488" s="3" t="s">
        <v>416</v>
      </c>
      <c r="B488" s="3" t="s">
        <v>1381</v>
      </c>
      <c r="C488" s="5">
        <v>25</v>
      </c>
      <c r="D488" s="3">
        <v>25</v>
      </c>
      <c r="E488" s="3">
        <v>25</v>
      </c>
      <c r="F488" s="3">
        <v>240</v>
      </c>
      <c r="G488" s="3">
        <v>240</v>
      </c>
      <c r="H488" s="3">
        <v>240</v>
      </c>
      <c r="I488" s="5" t="s">
        <v>443</v>
      </c>
      <c r="J488" s="3" t="s">
        <v>443</v>
      </c>
      <c r="K488" s="3" t="s">
        <v>443</v>
      </c>
      <c r="L488" s="5">
        <v>15</v>
      </c>
      <c r="M488" s="3">
        <v>240</v>
      </c>
      <c r="N488" s="3" t="s">
        <v>629</v>
      </c>
      <c r="O488" s="5">
        <v>11</v>
      </c>
      <c r="P488" s="3">
        <v>200</v>
      </c>
      <c r="Q488" s="3" t="s">
        <v>630</v>
      </c>
      <c r="R488" s="5" t="s">
        <v>443</v>
      </c>
      <c r="S488" s="3" t="s">
        <v>443</v>
      </c>
      <c r="T488" s="3" t="s">
        <v>443</v>
      </c>
      <c r="U488" s="5" t="s">
        <v>443</v>
      </c>
      <c r="V488" s="3" t="s">
        <v>443</v>
      </c>
      <c r="W488" s="3" t="s">
        <v>443</v>
      </c>
      <c r="X488" s="5">
        <v>28</v>
      </c>
      <c r="Y488" s="3">
        <v>28</v>
      </c>
      <c r="Z488" s="3" t="s">
        <v>634</v>
      </c>
      <c r="AA488" s="5" t="s">
        <v>443</v>
      </c>
      <c r="AB488" s="3" t="s">
        <v>443</v>
      </c>
      <c r="AC488" s="3" t="s">
        <v>443</v>
      </c>
      <c r="AD488" s="30">
        <v>11</v>
      </c>
      <c r="AE488" s="3">
        <v>240</v>
      </c>
      <c r="AF488" s="3">
        <v>15</v>
      </c>
      <c r="AG488" s="3">
        <v>240</v>
      </c>
    </row>
    <row r="489" spans="1:34" x14ac:dyDescent="0.25">
      <c r="A489" s="3" t="s">
        <v>417</v>
      </c>
      <c r="B489" s="3" t="s">
        <v>1381</v>
      </c>
      <c r="C489" s="5">
        <v>47</v>
      </c>
      <c r="D489" s="3">
        <v>47</v>
      </c>
      <c r="E489" s="3">
        <v>47</v>
      </c>
      <c r="F489" s="3">
        <v>1150</v>
      </c>
      <c r="G489" s="3">
        <v>1250</v>
      </c>
      <c r="H489" s="3">
        <v>1250</v>
      </c>
      <c r="I489" s="5" t="s">
        <v>443</v>
      </c>
      <c r="J489" s="3" t="s">
        <v>443</v>
      </c>
      <c r="K489" s="3" t="s">
        <v>443</v>
      </c>
      <c r="L489" s="5">
        <v>137</v>
      </c>
      <c r="M489" s="3">
        <v>1200</v>
      </c>
      <c r="N489" s="3" t="s">
        <v>629</v>
      </c>
      <c r="O489" s="5">
        <v>142</v>
      </c>
      <c r="P489" s="3">
        <v>530</v>
      </c>
      <c r="Q489" s="3" t="s">
        <v>630</v>
      </c>
      <c r="R489" s="5" t="s">
        <v>443</v>
      </c>
      <c r="S489" s="3" t="s">
        <v>443</v>
      </c>
      <c r="T489" s="3" t="s">
        <v>443</v>
      </c>
      <c r="U489" s="5">
        <v>419</v>
      </c>
      <c r="V489" s="11">
        <v>1200</v>
      </c>
      <c r="W489" s="3" t="s">
        <v>633</v>
      </c>
      <c r="X489" s="5">
        <v>95</v>
      </c>
      <c r="Y489" s="3">
        <v>708</v>
      </c>
      <c r="Z489" s="3" t="s">
        <v>634</v>
      </c>
      <c r="AA489" s="5" t="s">
        <v>443</v>
      </c>
      <c r="AB489" s="3" t="s">
        <v>443</v>
      </c>
      <c r="AC489" s="3" t="s">
        <v>443</v>
      </c>
      <c r="AD489" s="30">
        <v>47</v>
      </c>
      <c r="AE489" s="3">
        <v>1250</v>
      </c>
      <c r="AF489" s="3">
        <v>95</v>
      </c>
      <c r="AG489" s="3">
        <v>1200</v>
      </c>
    </row>
    <row r="490" spans="1:34" x14ac:dyDescent="0.25">
      <c r="A490" s="3" t="s">
        <v>418</v>
      </c>
      <c r="B490" s="3" t="s">
        <v>1384</v>
      </c>
      <c r="C490" s="5">
        <v>20</v>
      </c>
      <c r="D490" s="3">
        <v>50</v>
      </c>
      <c r="E490" s="3">
        <v>20</v>
      </c>
      <c r="F490" s="3">
        <v>587.5</v>
      </c>
      <c r="G490" s="3" t="s">
        <v>602</v>
      </c>
      <c r="H490" s="3">
        <v>786</v>
      </c>
      <c r="I490" s="5" t="s">
        <v>443</v>
      </c>
      <c r="J490" s="3" t="s">
        <v>443</v>
      </c>
      <c r="K490" s="3" t="s">
        <v>443</v>
      </c>
      <c r="L490" s="5">
        <v>13</v>
      </c>
      <c r="M490" s="3">
        <v>200</v>
      </c>
      <c r="N490" s="3" t="s">
        <v>629</v>
      </c>
      <c r="O490" s="5" t="s">
        <v>443</v>
      </c>
      <c r="P490" s="3" t="s">
        <v>443</v>
      </c>
      <c r="Q490" s="3" t="s">
        <v>443</v>
      </c>
      <c r="R490" s="5" t="s">
        <v>443</v>
      </c>
      <c r="S490" s="3" t="s">
        <v>443</v>
      </c>
      <c r="T490" s="3" t="s">
        <v>443</v>
      </c>
      <c r="U490" s="5" t="s">
        <v>443</v>
      </c>
      <c r="V490" s="3" t="s">
        <v>443</v>
      </c>
      <c r="W490" s="3" t="s">
        <v>443</v>
      </c>
      <c r="X490" s="5" t="s">
        <v>443</v>
      </c>
      <c r="Y490" s="3" t="s">
        <v>443</v>
      </c>
      <c r="Z490" s="3" t="s">
        <v>443</v>
      </c>
      <c r="AA490" s="5" t="s">
        <v>443</v>
      </c>
      <c r="AB490" s="3" t="s">
        <v>443</v>
      </c>
      <c r="AC490" s="3" t="s">
        <v>443</v>
      </c>
      <c r="AD490" s="30">
        <v>13</v>
      </c>
      <c r="AE490" s="3">
        <v>786</v>
      </c>
      <c r="AF490" s="3">
        <v>13</v>
      </c>
      <c r="AG490" s="3">
        <v>786</v>
      </c>
    </row>
    <row r="491" spans="1:34" x14ac:dyDescent="0.25">
      <c r="A491" s="3" t="s">
        <v>419</v>
      </c>
      <c r="B491" s="3" t="s">
        <v>1384</v>
      </c>
      <c r="C491" s="5">
        <v>2.25</v>
      </c>
      <c r="D491" s="3">
        <v>40</v>
      </c>
      <c r="E491" s="3">
        <v>2.25</v>
      </c>
      <c r="F491" s="3">
        <v>1317</v>
      </c>
      <c r="G491" s="3">
        <v>1317</v>
      </c>
      <c r="H491" s="3">
        <v>1317</v>
      </c>
      <c r="I491" s="5" t="s">
        <v>443</v>
      </c>
      <c r="J491" s="3" t="s">
        <v>443</v>
      </c>
      <c r="K491" s="3" t="s">
        <v>443</v>
      </c>
      <c r="L491" s="5">
        <v>4</v>
      </c>
      <c r="M491" s="3">
        <v>914</v>
      </c>
      <c r="N491" s="3" t="s">
        <v>629</v>
      </c>
      <c r="O491" s="5">
        <v>4</v>
      </c>
      <c r="P491" s="3">
        <v>914</v>
      </c>
      <c r="Q491" s="3" t="s">
        <v>630</v>
      </c>
      <c r="R491" s="5" t="s">
        <v>443</v>
      </c>
      <c r="S491" s="3" t="s">
        <v>443</v>
      </c>
      <c r="T491" s="3" t="s">
        <v>443</v>
      </c>
      <c r="U491" s="5" t="s">
        <v>443</v>
      </c>
      <c r="V491" s="3" t="s">
        <v>443</v>
      </c>
      <c r="W491" s="3" t="s">
        <v>443</v>
      </c>
      <c r="X491" s="5">
        <v>48</v>
      </c>
      <c r="Y491" s="3">
        <v>1317</v>
      </c>
      <c r="Z491" s="3" t="s">
        <v>634</v>
      </c>
      <c r="AA491" s="5" t="s">
        <v>443</v>
      </c>
      <c r="AB491" s="3" t="s">
        <v>443</v>
      </c>
      <c r="AC491" s="3" t="s">
        <v>443</v>
      </c>
      <c r="AD491" s="30">
        <v>2.25</v>
      </c>
      <c r="AE491" s="3">
        <v>1317</v>
      </c>
      <c r="AF491" s="3">
        <v>4</v>
      </c>
      <c r="AG491" s="3">
        <v>1317</v>
      </c>
    </row>
    <row r="492" spans="1:34" x14ac:dyDescent="0.25">
      <c r="A492" s="3" t="s">
        <v>420</v>
      </c>
      <c r="B492" s="3" t="s">
        <v>1381</v>
      </c>
      <c r="C492" s="5">
        <v>65</v>
      </c>
      <c r="D492" s="3">
        <v>80</v>
      </c>
      <c r="E492" s="3">
        <v>65</v>
      </c>
      <c r="F492" s="3" t="s">
        <v>603</v>
      </c>
      <c r="G492" s="3">
        <v>878</v>
      </c>
      <c r="H492" s="3">
        <v>878</v>
      </c>
      <c r="I492" s="5" t="s">
        <v>443</v>
      </c>
      <c r="J492" s="3" t="s">
        <v>443</v>
      </c>
      <c r="K492" s="3" t="s">
        <v>443</v>
      </c>
      <c r="L492" s="5">
        <v>183</v>
      </c>
      <c r="M492" s="3">
        <v>879</v>
      </c>
      <c r="N492" s="3" t="s">
        <v>629</v>
      </c>
      <c r="O492" s="5">
        <v>214</v>
      </c>
      <c r="P492" s="3">
        <v>878</v>
      </c>
      <c r="Q492" s="3" t="s">
        <v>630</v>
      </c>
      <c r="R492" s="5" t="s">
        <v>443</v>
      </c>
      <c r="S492" s="3" t="s">
        <v>443</v>
      </c>
      <c r="T492" s="3" t="s">
        <v>443</v>
      </c>
      <c r="U492" s="5" t="s">
        <v>443</v>
      </c>
      <c r="V492" s="3" t="s">
        <v>443</v>
      </c>
      <c r="W492" s="3" t="s">
        <v>443</v>
      </c>
      <c r="X492" s="5">
        <v>65</v>
      </c>
      <c r="Y492" s="3">
        <v>878</v>
      </c>
      <c r="Z492" s="3" t="s">
        <v>634</v>
      </c>
      <c r="AA492" s="5" t="s">
        <v>443</v>
      </c>
      <c r="AB492" s="3" t="s">
        <v>443</v>
      </c>
      <c r="AC492" s="3" t="s">
        <v>443</v>
      </c>
      <c r="AD492" s="30">
        <v>65</v>
      </c>
      <c r="AE492" s="3">
        <v>879</v>
      </c>
      <c r="AF492" s="3">
        <v>65</v>
      </c>
      <c r="AG492" s="3">
        <v>878</v>
      </c>
    </row>
    <row r="493" spans="1:34" x14ac:dyDescent="0.25">
      <c r="A493" s="3" t="s">
        <v>421</v>
      </c>
      <c r="B493" s="3" t="s">
        <v>1379</v>
      </c>
      <c r="C493" s="5">
        <v>1</v>
      </c>
      <c r="D493" s="3">
        <v>1</v>
      </c>
      <c r="E493" s="3">
        <v>1</v>
      </c>
      <c r="F493" s="3" t="s">
        <v>604</v>
      </c>
      <c r="G493" s="3" t="s">
        <v>605</v>
      </c>
      <c r="H493" s="3">
        <v>84</v>
      </c>
      <c r="I493" s="5">
        <v>2</v>
      </c>
      <c r="J493" s="3">
        <v>40</v>
      </c>
      <c r="K493" s="3" t="s">
        <v>624</v>
      </c>
      <c r="L493" s="5" t="s">
        <v>443</v>
      </c>
      <c r="M493" s="3" t="s">
        <v>443</v>
      </c>
      <c r="N493" s="3" t="s">
        <v>443</v>
      </c>
      <c r="O493" s="5" t="s">
        <v>443</v>
      </c>
      <c r="P493" s="3" t="s">
        <v>443</v>
      </c>
      <c r="Q493" s="3" t="s">
        <v>443</v>
      </c>
      <c r="R493" s="5">
        <v>2</v>
      </c>
      <c r="S493" s="3">
        <v>40</v>
      </c>
      <c r="T493" s="3" t="s">
        <v>631</v>
      </c>
      <c r="U493" s="5" t="s">
        <v>443</v>
      </c>
      <c r="V493" s="3" t="s">
        <v>443</v>
      </c>
      <c r="W493" s="3" t="s">
        <v>443</v>
      </c>
      <c r="X493" s="5" t="s">
        <v>443</v>
      </c>
      <c r="Y493" s="3" t="s">
        <v>443</v>
      </c>
      <c r="Z493" s="3" t="s">
        <v>443</v>
      </c>
      <c r="AA493" s="5" t="s">
        <v>443</v>
      </c>
      <c r="AB493" s="3" t="s">
        <v>443</v>
      </c>
      <c r="AC493" s="3" t="s">
        <v>443</v>
      </c>
      <c r="AD493" s="30">
        <v>1</v>
      </c>
      <c r="AE493" s="3">
        <v>84</v>
      </c>
      <c r="AF493" s="3">
        <v>2</v>
      </c>
      <c r="AG493" s="3">
        <v>40</v>
      </c>
    </row>
    <row r="494" spans="1:34" x14ac:dyDescent="0.25">
      <c r="A494" s="3" t="s">
        <v>1275</v>
      </c>
      <c r="B494" s="3" t="s">
        <v>1381</v>
      </c>
      <c r="C494" s="5">
        <v>86</v>
      </c>
      <c r="D494" s="3">
        <v>86</v>
      </c>
      <c r="E494" s="3">
        <v>86</v>
      </c>
      <c r="F494" s="3">
        <v>431</v>
      </c>
      <c r="G494" s="3">
        <v>454</v>
      </c>
      <c r="H494" s="3">
        <v>454</v>
      </c>
      <c r="I494" s="5" t="s">
        <v>443</v>
      </c>
      <c r="J494" s="3" t="s">
        <v>443</v>
      </c>
      <c r="K494" s="3" t="s">
        <v>443</v>
      </c>
      <c r="L494" s="5">
        <v>371</v>
      </c>
      <c r="M494" s="3">
        <v>454</v>
      </c>
      <c r="N494" s="3" t="s">
        <v>629</v>
      </c>
      <c r="O494" s="5">
        <v>371</v>
      </c>
      <c r="P494" s="3">
        <v>454</v>
      </c>
      <c r="Q494" s="3" t="s">
        <v>630</v>
      </c>
      <c r="R494" s="5" t="s">
        <v>443</v>
      </c>
      <c r="S494" s="3" t="s">
        <v>443</v>
      </c>
      <c r="T494" s="3" t="s">
        <v>443</v>
      </c>
      <c r="U494" s="13">
        <v>86</v>
      </c>
      <c r="V494" s="3">
        <v>86</v>
      </c>
      <c r="W494" s="3" t="s">
        <v>633</v>
      </c>
      <c r="X494" s="5">
        <v>364</v>
      </c>
      <c r="Y494" s="3">
        <v>431</v>
      </c>
      <c r="Z494" s="3" t="s">
        <v>634</v>
      </c>
      <c r="AA494" s="5" t="s">
        <v>443</v>
      </c>
      <c r="AB494" s="3" t="s">
        <v>443</v>
      </c>
      <c r="AC494" s="3" t="s">
        <v>443</v>
      </c>
      <c r="AD494" s="30">
        <v>86</v>
      </c>
      <c r="AE494" s="3">
        <v>454</v>
      </c>
      <c r="AF494" s="3">
        <v>86</v>
      </c>
      <c r="AG494" s="3">
        <v>454</v>
      </c>
      <c r="AH494" s="4" t="s">
        <v>653</v>
      </c>
    </row>
    <row r="495" spans="1:34" x14ac:dyDescent="0.25">
      <c r="A495" s="3" t="s">
        <v>1290</v>
      </c>
      <c r="B495" s="3" t="s">
        <v>1381</v>
      </c>
      <c r="C495" s="5">
        <v>177.5</v>
      </c>
      <c r="D495" s="3">
        <v>185</v>
      </c>
      <c r="E495" s="3">
        <v>177.5</v>
      </c>
      <c r="F495" s="3">
        <v>800</v>
      </c>
      <c r="G495" s="3">
        <v>800</v>
      </c>
      <c r="H495" s="3">
        <v>800</v>
      </c>
      <c r="I495" s="5" t="s">
        <v>443</v>
      </c>
      <c r="J495" s="3" t="s">
        <v>443</v>
      </c>
      <c r="K495" s="3" t="s">
        <v>443</v>
      </c>
      <c r="L495" s="5">
        <v>391</v>
      </c>
      <c r="M495" s="3">
        <v>437</v>
      </c>
      <c r="N495" s="3" t="s">
        <v>629</v>
      </c>
      <c r="O495" s="5" t="s">
        <v>443</v>
      </c>
      <c r="P495" s="3" t="s">
        <v>443</v>
      </c>
      <c r="Q495" s="3" t="s">
        <v>443</v>
      </c>
      <c r="R495" s="5" t="s">
        <v>443</v>
      </c>
      <c r="S495" s="3" t="s">
        <v>443</v>
      </c>
      <c r="T495" s="3" t="s">
        <v>443</v>
      </c>
      <c r="U495" s="5" t="s">
        <v>443</v>
      </c>
      <c r="V495" s="3" t="s">
        <v>443</v>
      </c>
      <c r="W495" s="3" t="s">
        <v>443</v>
      </c>
      <c r="X495" s="5">
        <v>414</v>
      </c>
      <c r="Y495" s="3">
        <v>414</v>
      </c>
      <c r="Z495" s="3" t="s">
        <v>634</v>
      </c>
      <c r="AA495" s="5" t="s">
        <v>443</v>
      </c>
      <c r="AB495" s="3" t="s">
        <v>443</v>
      </c>
      <c r="AC495" s="3" t="s">
        <v>443</v>
      </c>
      <c r="AD495" s="30">
        <v>177.5</v>
      </c>
      <c r="AE495" s="3">
        <v>800</v>
      </c>
      <c r="AF495" s="3">
        <v>391</v>
      </c>
      <c r="AG495" s="3">
        <v>437</v>
      </c>
    </row>
    <row r="496" spans="1:34" x14ac:dyDescent="0.25">
      <c r="A496" s="3" t="s">
        <v>1291</v>
      </c>
      <c r="B496" s="3" t="s">
        <v>1381</v>
      </c>
      <c r="C496" s="5">
        <v>110</v>
      </c>
      <c r="D496" s="3">
        <v>110</v>
      </c>
      <c r="E496" s="3">
        <v>110</v>
      </c>
      <c r="F496" s="3">
        <v>1225</v>
      </c>
      <c r="G496" s="3">
        <v>1400</v>
      </c>
      <c r="H496" s="3">
        <v>1400</v>
      </c>
      <c r="I496" s="5" t="s">
        <v>443</v>
      </c>
      <c r="J496" s="3" t="s">
        <v>443</v>
      </c>
      <c r="K496" s="3" t="s">
        <v>443</v>
      </c>
      <c r="L496" s="5">
        <v>110</v>
      </c>
      <c r="M496" s="3">
        <v>530</v>
      </c>
      <c r="N496" s="3" t="s">
        <v>629</v>
      </c>
      <c r="O496" s="5">
        <v>110</v>
      </c>
      <c r="P496" s="3">
        <v>530</v>
      </c>
      <c r="Q496" s="3" t="s">
        <v>630</v>
      </c>
      <c r="R496" s="5" t="s">
        <v>443</v>
      </c>
      <c r="S496" s="3" t="s">
        <v>443</v>
      </c>
      <c r="T496" s="3" t="s">
        <v>443</v>
      </c>
      <c r="U496" s="5">
        <v>415</v>
      </c>
      <c r="V496" s="11">
        <v>1050</v>
      </c>
      <c r="W496" s="3" t="s">
        <v>633</v>
      </c>
      <c r="X496" s="5">
        <v>110</v>
      </c>
      <c r="Y496" s="3">
        <v>623</v>
      </c>
      <c r="Z496" s="3" t="s">
        <v>634</v>
      </c>
      <c r="AA496" s="5" t="s">
        <v>443</v>
      </c>
      <c r="AB496" s="3" t="s">
        <v>443</v>
      </c>
      <c r="AC496" s="3" t="s">
        <v>443</v>
      </c>
      <c r="AD496" s="30">
        <v>110</v>
      </c>
      <c r="AE496" s="3">
        <v>1400</v>
      </c>
      <c r="AF496" s="3">
        <v>110</v>
      </c>
      <c r="AG496" s="3">
        <v>1050</v>
      </c>
    </row>
    <row r="497" spans="1:34" x14ac:dyDescent="0.25">
      <c r="A497" s="3" t="s">
        <v>422</v>
      </c>
      <c r="B497" s="3" t="s">
        <v>1381</v>
      </c>
      <c r="C497" s="5">
        <v>50</v>
      </c>
      <c r="D497" s="3">
        <v>50</v>
      </c>
      <c r="E497" s="3">
        <v>50</v>
      </c>
      <c r="F497" s="3">
        <v>220</v>
      </c>
      <c r="G497" s="3">
        <v>220</v>
      </c>
      <c r="H497" s="3">
        <v>220</v>
      </c>
      <c r="I497" s="5" t="s">
        <v>443</v>
      </c>
      <c r="J497" s="3" t="s">
        <v>443</v>
      </c>
      <c r="K497" s="3" t="s">
        <v>443</v>
      </c>
      <c r="L497" s="5">
        <v>90</v>
      </c>
      <c r="M497" s="3">
        <v>220</v>
      </c>
      <c r="N497" s="3" t="s">
        <v>629</v>
      </c>
      <c r="O497" s="5" t="s">
        <v>443</v>
      </c>
      <c r="P497" s="3" t="s">
        <v>443</v>
      </c>
      <c r="Q497" s="3" t="s">
        <v>443</v>
      </c>
      <c r="R497" s="5" t="s">
        <v>443</v>
      </c>
      <c r="S497" s="3" t="s">
        <v>443</v>
      </c>
      <c r="T497" s="3" t="s">
        <v>443</v>
      </c>
      <c r="U497" s="5">
        <v>90</v>
      </c>
      <c r="V497" s="11">
        <v>220</v>
      </c>
      <c r="W497" s="3" t="s">
        <v>633</v>
      </c>
      <c r="X497" s="5" t="s">
        <v>443</v>
      </c>
      <c r="Y497" s="3" t="s">
        <v>443</v>
      </c>
      <c r="Z497" s="3" t="s">
        <v>443</v>
      </c>
      <c r="AA497" s="5" t="s">
        <v>443</v>
      </c>
      <c r="AB497" s="3" t="s">
        <v>443</v>
      </c>
      <c r="AC497" s="3" t="s">
        <v>443</v>
      </c>
      <c r="AD497" s="30">
        <v>50</v>
      </c>
      <c r="AE497" s="3">
        <v>220</v>
      </c>
      <c r="AF497" s="3">
        <v>90</v>
      </c>
      <c r="AG497" s="3">
        <v>220</v>
      </c>
    </row>
    <row r="498" spans="1:34" x14ac:dyDescent="0.25">
      <c r="A498" s="3" t="s">
        <v>423</v>
      </c>
      <c r="B498" s="3" t="s">
        <v>1381</v>
      </c>
      <c r="C498" s="5">
        <v>69</v>
      </c>
      <c r="D498" s="3">
        <v>69</v>
      </c>
      <c r="E498" s="3">
        <v>69</v>
      </c>
      <c r="F498" s="3">
        <v>600</v>
      </c>
      <c r="G498" s="3">
        <v>600</v>
      </c>
      <c r="H498" s="3">
        <v>600</v>
      </c>
      <c r="I498" s="5" t="s">
        <v>443</v>
      </c>
      <c r="J498" s="3" t="s">
        <v>443</v>
      </c>
      <c r="K498" s="3" t="s">
        <v>443</v>
      </c>
      <c r="L498" s="5">
        <v>70</v>
      </c>
      <c r="M498" s="3">
        <v>290</v>
      </c>
      <c r="N498" s="3" t="s">
        <v>629</v>
      </c>
      <c r="O498" s="5" t="s">
        <v>443</v>
      </c>
      <c r="P498" s="3" t="s">
        <v>443</v>
      </c>
      <c r="Q498" s="3" t="s">
        <v>443</v>
      </c>
      <c r="R498" s="5" t="s">
        <v>443</v>
      </c>
      <c r="S498" s="3" t="s">
        <v>443</v>
      </c>
      <c r="T498" s="3" t="s">
        <v>443</v>
      </c>
      <c r="U498" s="5" t="s">
        <v>443</v>
      </c>
      <c r="V498" s="3" t="s">
        <v>443</v>
      </c>
      <c r="W498" s="3" t="s">
        <v>443</v>
      </c>
      <c r="X498" s="5">
        <v>69</v>
      </c>
      <c r="Y498" s="3">
        <v>249</v>
      </c>
      <c r="Z498" s="3" t="s">
        <v>634</v>
      </c>
      <c r="AA498" s="5" t="s">
        <v>443</v>
      </c>
      <c r="AB498" s="3" t="s">
        <v>443</v>
      </c>
      <c r="AC498" s="3" t="s">
        <v>443</v>
      </c>
      <c r="AD498" s="30">
        <v>69</v>
      </c>
      <c r="AE498" s="3">
        <v>600</v>
      </c>
      <c r="AF498" s="3">
        <v>69</v>
      </c>
      <c r="AG498" s="3">
        <v>290</v>
      </c>
    </row>
    <row r="499" spans="1:34" x14ac:dyDescent="0.25">
      <c r="A499" s="3" t="s">
        <v>424</v>
      </c>
      <c r="B499" s="3" t="s">
        <v>1381</v>
      </c>
      <c r="C499" s="5">
        <v>37</v>
      </c>
      <c r="D499" s="3">
        <v>37</v>
      </c>
      <c r="E499" s="3">
        <v>37</v>
      </c>
      <c r="F499" s="3">
        <v>933</v>
      </c>
      <c r="G499" s="3">
        <v>933</v>
      </c>
      <c r="H499" s="3">
        <v>933</v>
      </c>
      <c r="I499" s="5" t="s">
        <v>443</v>
      </c>
      <c r="J499" s="3" t="s">
        <v>443</v>
      </c>
      <c r="K499" s="3" t="s">
        <v>443</v>
      </c>
      <c r="L499" s="5">
        <v>42</v>
      </c>
      <c r="M499" s="3">
        <v>933</v>
      </c>
      <c r="N499" s="3" t="s">
        <v>629</v>
      </c>
      <c r="O499" s="5" t="s">
        <v>443</v>
      </c>
      <c r="P499" s="3" t="s">
        <v>443</v>
      </c>
      <c r="Q499" s="3" t="s">
        <v>443</v>
      </c>
      <c r="R499" s="5" t="s">
        <v>443</v>
      </c>
      <c r="S499" s="3" t="s">
        <v>443</v>
      </c>
      <c r="T499" s="3" t="s">
        <v>443</v>
      </c>
      <c r="U499" s="5">
        <v>103</v>
      </c>
      <c r="V499" s="3">
        <v>173</v>
      </c>
      <c r="W499" s="3" t="s">
        <v>633</v>
      </c>
      <c r="X499" s="5">
        <v>71</v>
      </c>
      <c r="Y499" s="3">
        <v>315</v>
      </c>
      <c r="Z499" s="3" t="s">
        <v>634</v>
      </c>
      <c r="AA499" s="5" t="s">
        <v>443</v>
      </c>
      <c r="AB499" s="3" t="s">
        <v>443</v>
      </c>
      <c r="AC499" s="3" t="s">
        <v>443</v>
      </c>
      <c r="AD499" s="30">
        <v>37</v>
      </c>
      <c r="AE499" s="3">
        <v>933</v>
      </c>
      <c r="AF499" s="3">
        <v>42</v>
      </c>
      <c r="AG499" s="3">
        <v>933</v>
      </c>
    </row>
    <row r="500" spans="1:34" x14ac:dyDescent="0.25">
      <c r="A500" s="3" t="s">
        <v>425</v>
      </c>
      <c r="B500" s="3" t="s">
        <v>1381</v>
      </c>
      <c r="C500" s="5">
        <v>57</v>
      </c>
      <c r="D500" s="3">
        <v>18</v>
      </c>
      <c r="E500" s="3">
        <v>18</v>
      </c>
      <c r="F500" s="3">
        <v>201</v>
      </c>
      <c r="G500" s="3">
        <v>201</v>
      </c>
      <c r="H500" s="3">
        <v>201</v>
      </c>
      <c r="I500" s="5" t="s">
        <v>443</v>
      </c>
      <c r="J500" s="3" t="s">
        <v>443</v>
      </c>
      <c r="K500" s="3" t="s">
        <v>443</v>
      </c>
      <c r="L500" s="5">
        <v>18</v>
      </c>
      <c r="M500" s="3">
        <v>201</v>
      </c>
      <c r="N500" s="3" t="s">
        <v>629</v>
      </c>
      <c r="O500" s="5" t="s">
        <v>443</v>
      </c>
      <c r="P500" s="3" t="s">
        <v>443</v>
      </c>
      <c r="Q500" s="3" t="s">
        <v>443</v>
      </c>
      <c r="R500" s="5" t="s">
        <v>443</v>
      </c>
      <c r="S500" s="3" t="s">
        <v>443</v>
      </c>
      <c r="T500" s="3" t="s">
        <v>443</v>
      </c>
      <c r="U500" s="13">
        <v>18</v>
      </c>
      <c r="V500" s="3">
        <v>201</v>
      </c>
      <c r="W500" s="3" t="s">
        <v>633</v>
      </c>
      <c r="X500" s="5" t="s">
        <v>443</v>
      </c>
      <c r="Y500" s="3" t="s">
        <v>443</v>
      </c>
      <c r="Z500" s="3" t="s">
        <v>443</v>
      </c>
      <c r="AA500" s="5" t="s">
        <v>443</v>
      </c>
      <c r="AB500" s="3" t="s">
        <v>443</v>
      </c>
      <c r="AC500" s="3" t="s">
        <v>443</v>
      </c>
      <c r="AD500" s="30">
        <v>18</v>
      </c>
      <c r="AE500" s="3">
        <v>201</v>
      </c>
      <c r="AF500" s="3">
        <v>18</v>
      </c>
      <c r="AG500" s="3">
        <v>201</v>
      </c>
    </row>
    <row r="501" spans="1:34" x14ac:dyDescent="0.25">
      <c r="A501" s="3" t="s">
        <v>426</v>
      </c>
      <c r="B501" s="3" t="s">
        <v>1381</v>
      </c>
      <c r="C501" s="5">
        <v>4.5</v>
      </c>
      <c r="D501" s="3">
        <v>30</v>
      </c>
      <c r="E501" s="3">
        <v>4.5</v>
      </c>
      <c r="F501" s="3">
        <v>658</v>
      </c>
      <c r="G501" s="3">
        <v>658</v>
      </c>
      <c r="H501" s="3">
        <v>658</v>
      </c>
      <c r="I501" s="5" t="s">
        <v>443</v>
      </c>
      <c r="J501" s="3" t="s">
        <v>443</v>
      </c>
      <c r="K501" s="3" t="s">
        <v>443</v>
      </c>
      <c r="L501" s="5">
        <v>2</v>
      </c>
      <c r="M501" s="3">
        <v>174</v>
      </c>
      <c r="N501" s="3" t="s">
        <v>629</v>
      </c>
      <c r="O501" s="5" t="s">
        <v>443</v>
      </c>
      <c r="P501" s="3" t="s">
        <v>443</v>
      </c>
      <c r="Q501" s="3" t="s">
        <v>443</v>
      </c>
      <c r="R501" s="5" t="s">
        <v>443</v>
      </c>
      <c r="S501" s="3" t="s">
        <v>443</v>
      </c>
      <c r="T501" s="3" t="s">
        <v>443</v>
      </c>
      <c r="U501" s="5">
        <v>16</v>
      </c>
      <c r="V501" s="3">
        <v>55</v>
      </c>
      <c r="W501" s="3" t="s">
        <v>633</v>
      </c>
      <c r="X501" s="5">
        <v>69</v>
      </c>
      <c r="Y501" s="3">
        <v>135</v>
      </c>
      <c r="Z501" s="3" t="s">
        <v>634</v>
      </c>
      <c r="AA501" s="5" t="s">
        <v>443</v>
      </c>
      <c r="AB501" s="3" t="s">
        <v>443</v>
      </c>
      <c r="AC501" s="3" t="s">
        <v>443</v>
      </c>
      <c r="AD501" s="30">
        <v>2</v>
      </c>
      <c r="AE501" s="3">
        <v>658</v>
      </c>
      <c r="AF501" s="3">
        <v>4.5</v>
      </c>
      <c r="AG501" s="3">
        <v>174</v>
      </c>
    </row>
    <row r="502" spans="1:34" x14ac:dyDescent="0.25">
      <c r="A502" s="3" t="s">
        <v>427</v>
      </c>
      <c r="B502" s="3" t="s">
        <v>1384</v>
      </c>
      <c r="C502" s="5">
        <v>0</v>
      </c>
      <c r="D502" s="3">
        <v>0</v>
      </c>
      <c r="E502" s="3">
        <v>0</v>
      </c>
      <c r="F502" s="3">
        <v>96</v>
      </c>
      <c r="G502" s="3">
        <v>110</v>
      </c>
      <c r="H502" s="3">
        <v>110</v>
      </c>
      <c r="I502" s="5" t="s">
        <v>443</v>
      </c>
      <c r="J502" s="3" t="s">
        <v>443</v>
      </c>
      <c r="K502" s="3" t="s">
        <v>443</v>
      </c>
      <c r="L502" s="5">
        <v>0</v>
      </c>
      <c r="M502" s="3">
        <v>110</v>
      </c>
      <c r="N502" s="3" t="s">
        <v>629</v>
      </c>
      <c r="O502" s="5">
        <v>1</v>
      </c>
      <c r="P502" s="3">
        <v>37</v>
      </c>
      <c r="Q502" s="3" t="s">
        <v>630</v>
      </c>
      <c r="R502" s="5" t="s">
        <v>443</v>
      </c>
      <c r="S502" s="3" t="s">
        <v>443</v>
      </c>
      <c r="T502" s="3" t="s">
        <v>443</v>
      </c>
      <c r="U502" s="5">
        <v>0</v>
      </c>
      <c r="V502" s="3">
        <v>20</v>
      </c>
      <c r="W502" s="3" t="s">
        <v>633</v>
      </c>
      <c r="X502" s="5">
        <v>14</v>
      </c>
      <c r="Y502" s="3">
        <v>96</v>
      </c>
      <c r="Z502" s="3" t="s">
        <v>634</v>
      </c>
      <c r="AA502" s="5" t="s">
        <v>443</v>
      </c>
      <c r="AB502" s="3" t="s">
        <v>443</v>
      </c>
      <c r="AC502" s="3" t="s">
        <v>443</v>
      </c>
      <c r="AD502" s="30">
        <v>0</v>
      </c>
      <c r="AE502" s="3">
        <v>110</v>
      </c>
      <c r="AF502" s="3">
        <v>0</v>
      </c>
      <c r="AG502" s="3">
        <v>110</v>
      </c>
      <c r="AH502" s="4" t="s">
        <v>653</v>
      </c>
    </row>
    <row r="503" spans="1:34" x14ac:dyDescent="0.25">
      <c r="A503" s="3" t="s">
        <v>428</v>
      </c>
      <c r="B503" s="3" t="s">
        <v>1384</v>
      </c>
      <c r="C503" s="5">
        <v>0.5</v>
      </c>
      <c r="D503" s="3">
        <v>3</v>
      </c>
      <c r="E503" s="3">
        <v>0.5</v>
      </c>
      <c r="F503" s="3">
        <v>250</v>
      </c>
      <c r="G503" s="3">
        <v>250</v>
      </c>
      <c r="H503" s="3">
        <v>250</v>
      </c>
      <c r="I503" s="5" t="s">
        <v>443</v>
      </c>
      <c r="J503" s="3" t="s">
        <v>443</v>
      </c>
      <c r="K503" s="3" t="s">
        <v>443</v>
      </c>
      <c r="L503" s="5">
        <v>0</v>
      </c>
      <c r="M503" s="3">
        <v>50</v>
      </c>
      <c r="N503" s="3" t="s">
        <v>629</v>
      </c>
      <c r="O503" s="5" t="s">
        <v>443</v>
      </c>
      <c r="P503" s="3" t="s">
        <v>443</v>
      </c>
      <c r="Q503" s="3" t="s">
        <v>443</v>
      </c>
      <c r="R503" s="5" t="s">
        <v>443</v>
      </c>
      <c r="S503" s="3" t="s">
        <v>443</v>
      </c>
      <c r="T503" s="3" t="s">
        <v>443</v>
      </c>
      <c r="U503" s="5">
        <v>4</v>
      </c>
      <c r="V503" s="3">
        <v>33</v>
      </c>
      <c r="W503" s="3" t="s">
        <v>633</v>
      </c>
      <c r="X503" s="5">
        <v>18</v>
      </c>
      <c r="Y503" s="3">
        <v>84</v>
      </c>
      <c r="Z503" s="3" t="s">
        <v>634</v>
      </c>
      <c r="AA503" s="5" t="s">
        <v>443</v>
      </c>
      <c r="AB503" s="3" t="s">
        <v>443</v>
      </c>
      <c r="AC503" s="3" t="s">
        <v>443</v>
      </c>
      <c r="AD503" s="30">
        <v>0</v>
      </c>
      <c r="AE503" s="3">
        <v>250</v>
      </c>
      <c r="AF503" s="3">
        <v>0.5</v>
      </c>
      <c r="AG503" s="3">
        <v>84</v>
      </c>
    </row>
    <row r="504" spans="1:34" x14ac:dyDescent="0.25">
      <c r="A504" s="3" t="s">
        <v>429</v>
      </c>
      <c r="B504" s="3" t="s">
        <v>1384</v>
      </c>
      <c r="C504" s="5">
        <v>2</v>
      </c>
      <c r="D504" s="3">
        <v>0.9</v>
      </c>
      <c r="E504" s="3">
        <v>0.9</v>
      </c>
      <c r="F504" s="3">
        <v>43</v>
      </c>
      <c r="G504" s="3">
        <v>30</v>
      </c>
      <c r="H504" s="3">
        <v>43</v>
      </c>
      <c r="I504" s="5" t="s">
        <v>443</v>
      </c>
      <c r="J504" s="3" t="s">
        <v>443</v>
      </c>
      <c r="K504" s="3" t="s">
        <v>443</v>
      </c>
      <c r="L504" s="5">
        <v>1</v>
      </c>
      <c r="M504" s="3">
        <v>43</v>
      </c>
      <c r="N504" s="3" t="s">
        <v>629</v>
      </c>
      <c r="O504" s="5" t="s">
        <v>443</v>
      </c>
      <c r="P504" s="3" t="s">
        <v>443</v>
      </c>
      <c r="Q504" s="3" t="s">
        <v>443</v>
      </c>
      <c r="R504" s="5" t="s">
        <v>443</v>
      </c>
      <c r="S504" s="3" t="s">
        <v>443</v>
      </c>
      <c r="T504" s="3" t="s">
        <v>443</v>
      </c>
      <c r="U504" s="5" t="s">
        <v>443</v>
      </c>
      <c r="V504" s="3" t="s">
        <v>443</v>
      </c>
      <c r="W504" s="3" t="s">
        <v>443</v>
      </c>
      <c r="X504" s="5" t="s">
        <v>443</v>
      </c>
      <c r="Y504" s="3" t="s">
        <v>443</v>
      </c>
      <c r="Z504" s="3" t="s">
        <v>443</v>
      </c>
      <c r="AA504" s="5" t="s">
        <v>443</v>
      </c>
      <c r="AB504" s="3" t="s">
        <v>443</v>
      </c>
      <c r="AC504" s="3" t="s">
        <v>443</v>
      </c>
      <c r="AD504" s="30">
        <v>0.9</v>
      </c>
      <c r="AE504" s="3">
        <v>43</v>
      </c>
      <c r="AF504" s="3">
        <v>0.9</v>
      </c>
      <c r="AG504" s="3">
        <v>43</v>
      </c>
      <c r="AH504" s="4" t="s">
        <v>653</v>
      </c>
    </row>
    <row r="505" spans="1:34" x14ac:dyDescent="0.25">
      <c r="A505" s="3" t="s">
        <v>430</v>
      </c>
      <c r="B505" s="3" t="s">
        <v>1379</v>
      </c>
      <c r="C505" s="5">
        <v>2</v>
      </c>
      <c r="D505" s="3">
        <v>2</v>
      </c>
      <c r="E505" s="3">
        <v>2</v>
      </c>
      <c r="F505" s="3">
        <v>15</v>
      </c>
      <c r="G505" s="3">
        <v>15</v>
      </c>
      <c r="H505" s="3">
        <v>15</v>
      </c>
      <c r="I505" s="5">
        <v>5</v>
      </c>
      <c r="J505" s="3">
        <v>15</v>
      </c>
      <c r="K505" s="3" t="s">
        <v>624</v>
      </c>
      <c r="L505" s="5" t="s">
        <v>443</v>
      </c>
      <c r="M505" s="3" t="s">
        <v>443</v>
      </c>
      <c r="N505" s="3" t="s">
        <v>443</v>
      </c>
      <c r="O505" s="5">
        <v>0</v>
      </c>
      <c r="P505" s="3">
        <v>30</v>
      </c>
      <c r="Q505" s="3" t="s">
        <v>630</v>
      </c>
      <c r="R505" s="5">
        <v>5</v>
      </c>
      <c r="S505" s="3">
        <v>15</v>
      </c>
      <c r="T505" s="3" t="s">
        <v>631</v>
      </c>
      <c r="U505" s="5" t="s">
        <v>443</v>
      </c>
      <c r="V505" s="3" t="s">
        <v>443</v>
      </c>
      <c r="W505" s="3" t="s">
        <v>443</v>
      </c>
      <c r="X505" s="5" t="s">
        <v>443</v>
      </c>
      <c r="Y505" s="3" t="s">
        <v>443</v>
      </c>
      <c r="Z505" s="3" t="s">
        <v>443</v>
      </c>
      <c r="AA505" s="5" t="s">
        <v>443</v>
      </c>
      <c r="AB505" s="3" t="s">
        <v>443</v>
      </c>
      <c r="AC505" s="3" t="s">
        <v>443</v>
      </c>
      <c r="AD505" s="30">
        <v>0</v>
      </c>
      <c r="AE505" s="3">
        <v>30</v>
      </c>
      <c r="AF505" s="3">
        <v>2</v>
      </c>
      <c r="AG505" s="3">
        <v>15</v>
      </c>
    </row>
    <row r="506" spans="1:34" x14ac:dyDescent="0.25">
      <c r="A506" s="3" t="s">
        <v>431</v>
      </c>
      <c r="B506" s="3" t="s">
        <v>1379</v>
      </c>
      <c r="C506" s="5">
        <v>4</v>
      </c>
      <c r="D506" s="3">
        <v>4</v>
      </c>
      <c r="E506" s="3">
        <v>4</v>
      </c>
      <c r="F506" s="3">
        <v>40</v>
      </c>
      <c r="G506" s="3">
        <v>46</v>
      </c>
      <c r="H506" s="3">
        <v>46</v>
      </c>
      <c r="I506" s="5">
        <v>5</v>
      </c>
      <c r="J506" s="3">
        <v>40</v>
      </c>
      <c r="K506" s="3" t="s">
        <v>624</v>
      </c>
      <c r="L506" s="5" t="s">
        <v>443</v>
      </c>
      <c r="M506" s="3" t="s">
        <v>443</v>
      </c>
      <c r="N506" s="3" t="s">
        <v>443</v>
      </c>
      <c r="O506" s="5">
        <v>0</v>
      </c>
      <c r="P506" s="3">
        <v>30</v>
      </c>
      <c r="Q506" s="3" t="s">
        <v>630</v>
      </c>
      <c r="R506" s="5">
        <v>5</v>
      </c>
      <c r="S506" s="3">
        <v>40</v>
      </c>
      <c r="T506" s="3" t="s">
        <v>631</v>
      </c>
      <c r="U506" s="5" t="s">
        <v>443</v>
      </c>
      <c r="V506" s="3" t="s">
        <v>443</v>
      </c>
      <c r="W506" s="3" t="s">
        <v>443</v>
      </c>
      <c r="X506" s="5" t="s">
        <v>443</v>
      </c>
      <c r="Y506" s="3" t="s">
        <v>443</v>
      </c>
      <c r="Z506" s="3" t="s">
        <v>443</v>
      </c>
      <c r="AA506" s="5" t="s">
        <v>443</v>
      </c>
      <c r="AB506" s="3" t="s">
        <v>443</v>
      </c>
      <c r="AC506" s="3" t="s">
        <v>443</v>
      </c>
      <c r="AD506" s="30">
        <v>0</v>
      </c>
      <c r="AE506" s="3">
        <v>46</v>
      </c>
      <c r="AF506" s="3">
        <v>4</v>
      </c>
      <c r="AG506" s="3">
        <v>40</v>
      </c>
    </row>
    <row r="507" spans="1:34" x14ac:dyDescent="0.25">
      <c r="A507" s="3" t="s">
        <v>432</v>
      </c>
      <c r="B507" s="3" t="s">
        <v>1379</v>
      </c>
      <c r="C507" s="5">
        <v>0</v>
      </c>
      <c r="D507" s="3">
        <v>0</v>
      </c>
      <c r="E507" s="3">
        <v>0</v>
      </c>
      <c r="F507" s="3">
        <v>45.5</v>
      </c>
      <c r="G507" s="3" t="s">
        <v>606</v>
      </c>
      <c r="H507" s="3">
        <v>45.5</v>
      </c>
      <c r="I507" s="5">
        <v>2</v>
      </c>
      <c r="J507" s="3">
        <v>20</v>
      </c>
      <c r="K507" s="3" t="s">
        <v>624</v>
      </c>
      <c r="L507" s="5" t="s">
        <v>443</v>
      </c>
      <c r="M507" s="3">
        <v>45</v>
      </c>
      <c r="N507" s="3" t="s">
        <v>629</v>
      </c>
      <c r="O507" s="5">
        <v>0</v>
      </c>
      <c r="P507" s="3">
        <v>40</v>
      </c>
      <c r="Q507" s="3" t="s">
        <v>630</v>
      </c>
      <c r="R507" s="5">
        <v>3</v>
      </c>
      <c r="S507" s="3">
        <v>20</v>
      </c>
      <c r="T507" s="3" t="s">
        <v>631</v>
      </c>
      <c r="U507" s="5" t="s">
        <v>443</v>
      </c>
      <c r="V507" s="3" t="s">
        <v>443</v>
      </c>
      <c r="W507" s="3" t="s">
        <v>443</v>
      </c>
      <c r="X507" s="5" t="s">
        <v>443</v>
      </c>
      <c r="Y507" s="3" t="s">
        <v>443</v>
      </c>
      <c r="Z507" s="3" t="s">
        <v>443</v>
      </c>
      <c r="AA507" s="5" t="s">
        <v>443</v>
      </c>
      <c r="AB507" s="3" t="s">
        <v>443</v>
      </c>
      <c r="AC507" s="3" t="s">
        <v>443</v>
      </c>
      <c r="AD507" s="30">
        <v>0</v>
      </c>
      <c r="AE507" s="3">
        <v>45.5</v>
      </c>
      <c r="AF507" s="3">
        <v>0</v>
      </c>
      <c r="AG507" s="3">
        <v>40</v>
      </c>
    </row>
    <row r="508" spans="1:34" x14ac:dyDescent="0.25">
      <c r="A508" s="3" t="s">
        <v>433</v>
      </c>
      <c r="B508" s="3" t="s">
        <v>1379</v>
      </c>
      <c r="C508" s="5">
        <v>1</v>
      </c>
      <c r="D508" s="3">
        <v>1</v>
      </c>
      <c r="E508" s="3">
        <v>1</v>
      </c>
      <c r="F508" s="3">
        <v>25</v>
      </c>
      <c r="G508" s="3">
        <v>25</v>
      </c>
      <c r="H508" s="3">
        <v>25</v>
      </c>
      <c r="I508" s="5">
        <v>7</v>
      </c>
      <c r="J508" s="3">
        <v>20</v>
      </c>
      <c r="K508" s="3" t="s">
        <v>624</v>
      </c>
      <c r="L508" s="5" t="s">
        <v>443</v>
      </c>
      <c r="M508" s="3" t="s">
        <v>443</v>
      </c>
      <c r="N508" s="3" t="s">
        <v>443</v>
      </c>
      <c r="O508" s="5">
        <v>0</v>
      </c>
      <c r="P508" s="3">
        <v>30</v>
      </c>
      <c r="Q508" s="3" t="s">
        <v>630</v>
      </c>
      <c r="R508" s="5">
        <v>7</v>
      </c>
      <c r="S508" s="3">
        <v>20</v>
      </c>
      <c r="T508" s="3" t="s">
        <v>631</v>
      </c>
      <c r="U508" s="5" t="s">
        <v>443</v>
      </c>
      <c r="V508" s="3" t="s">
        <v>443</v>
      </c>
      <c r="W508" s="3" t="s">
        <v>443</v>
      </c>
      <c r="X508" s="5" t="s">
        <v>443</v>
      </c>
      <c r="Y508" s="3" t="s">
        <v>443</v>
      </c>
      <c r="Z508" s="3" t="s">
        <v>443</v>
      </c>
      <c r="AA508" s="5" t="s">
        <v>443</v>
      </c>
      <c r="AB508" s="3" t="s">
        <v>443</v>
      </c>
      <c r="AC508" s="3" t="s">
        <v>443</v>
      </c>
      <c r="AD508" s="30">
        <v>0</v>
      </c>
      <c r="AE508" s="3">
        <v>30</v>
      </c>
      <c r="AF508" s="3">
        <v>1</v>
      </c>
      <c r="AG508" s="3">
        <v>25</v>
      </c>
    </row>
    <row r="509" spans="1:34" x14ac:dyDescent="0.25">
      <c r="A509" s="3" t="s">
        <v>434</v>
      </c>
      <c r="B509" s="3" t="s">
        <v>1379</v>
      </c>
      <c r="C509" s="5">
        <v>0</v>
      </c>
      <c r="D509" s="3">
        <v>0</v>
      </c>
      <c r="E509" s="3">
        <v>0</v>
      </c>
      <c r="F509" s="3">
        <v>65</v>
      </c>
      <c r="G509" s="3">
        <v>66</v>
      </c>
      <c r="H509" s="3">
        <v>66</v>
      </c>
      <c r="I509" s="5">
        <v>2</v>
      </c>
      <c r="J509" s="3">
        <v>60</v>
      </c>
      <c r="K509" s="3" t="s">
        <v>624</v>
      </c>
      <c r="L509" s="5" t="s">
        <v>443</v>
      </c>
      <c r="M509" s="3" t="s">
        <v>443</v>
      </c>
      <c r="N509" s="3" t="s">
        <v>443</v>
      </c>
      <c r="O509" s="5">
        <v>0</v>
      </c>
      <c r="P509" s="3">
        <v>40</v>
      </c>
      <c r="Q509" s="3" t="s">
        <v>630</v>
      </c>
      <c r="R509" s="5">
        <v>2</v>
      </c>
      <c r="S509" s="3">
        <v>15</v>
      </c>
      <c r="T509" s="3" t="s">
        <v>631</v>
      </c>
      <c r="U509" s="5" t="s">
        <v>443</v>
      </c>
      <c r="V509" s="3" t="s">
        <v>443</v>
      </c>
      <c r="W509" s="3" t="s">
        <v>443</v>
      </c>
      <c r="X509" s="5" t="s">
        <v>443</v>
      </c>
      <c r="Y509" s="3" t="s">
        <v>443</v>
      </c>
      <c r="Z509" s="3" t="s">
        <v>443</v>
      </c>
      <c r="AA509" s="5" t="s">
        <v>443</v>
      </c>
      <c r="AB509" s="3" t="s">
        <v>443</v>
      </c>
      <c r="AC509" s="3" t="s">
        <v>443</v>
      </c>
      <c r="AD509" s="30">
        <v>0</v>
      </c>
      <c r="AE509" s="3">
        <v>66</v>
      </c>
      <c r="AF509" s="3">
        <v>0</v>
      </c>
      <c r="AG509" s="3">
        <v>60</v>
      </c>
    </row>
    <row r="510" spans="1:34" x14ac:dyDescent="0.25">
      <c r="A510" s="3" t="s">
        <v>435</v>
      </c>
      <c r="B510" s="3" t="s">
        <v>1381</v>
      </c>
      <c r="C510" s="5">
        <v>425</v>
      </c>
      <c r="D510" s="3">
        <v>540</v>
      </c>
      <c r="E510" s="3">
        <v>425</v>
      </c>
      <c r="F510" s="3">
        <v>2440</v>
      </c>
      <c r="G510" s="3">
        <v>1967</v>
      </c>
      <c r="H510" s="3">
        <v>2440</v>
      </c>
      <c r="I510" s="5" t="s">
        <v>443</v>
      </c>
      <c r="J510" s="3" t="s">
        <v>443</v>
      </c>
      <c r="K510" s="3" t="s">
        <v>443</v>
      </c>
      <c r="L510" s="5">
        <v>500</v>
      </c>
      <c r="M510" s="3">
        <v>3018</v>
      </c>
      <c r="N510" s="3" t="s">
        <v>629</v>
      </c>
      <c r="O510" s="5">
        <v>540</v>
      </c>
      <c r="P510" s="3">
        <v>3018</v>
      </c>
      <c r="Q510" s="3" t="s">
        <v>630</v>
      </c>
      <c r="R510" s="5" t="s">
        <v>443</v>
      </c>
      <c r="S510" s="3" t="s">
        <v>443</v>
      </c>
      <c r="T510" s="3" t="s">
        <v>443</v>
      </c>
      <c r="U510" s="5" t="s">
        <v>443</v>
      </c>
      <c r="V510" s="3" t="s">
        <v>443</v>
      </c>
      <c r="W510" s="3" t="s">
        <v>443</v>
      </c>
      <c r="X510" s="5">
        <v>750</v>
      </c>
      <c r="Y510" s="3">
        <v>1298</v>
      </c>
      <c r="Z510" s="3" t="s">
        <v>634</v>
      </c>
      <c r="AA510" s="5">
        <v>540</v>
      </c>
      <c r="AB510" s="3">
        <v>2170</v>
      </c>
      <c r="AC510" s="3" t="s">
        <v>636</v>
      </c>
      <c r="AD510" s="30">
        <v>425</v>
      </c>
      <c r="AE510" s="3">
        <v>3018</v>
      </c>
      <c r="AF510" s="3">
        <v>500</v>
      </c>
      <c r="AG510" s="3">
        <v>3018</v>
      </c>
    </row>
    <row r="511" spans="1:34" x14ac:dyDescent="0.25">
      <c r="A511" s="3" t="s">
        <v>436</v>
      </c>
      <c r="B511" s="3" t="s">
        <v>1379</v>
      </c>
      <c r="C511" s="5">
        <v>1.8</v>
      </c>
      <c r="D511" s="3">
        <v>20</v>
      </c>
      <c r="E511" s="3">
        <v>1.8</v>
      </c>
      <c r="F511" s="3">
        <v>27.434999999999999</v>
      </c>
      <c r="G511" s="3">
        <v>31</v>
      </c>
      <c r="H511" s="3">
        <v>31</v>
      </c>
      <c r="I511" s="5">
        <v>12</v>
      </c>
      <c r="J511" s="3">
        <v>20</v>
      </c>
      <c r="K511" s="3" t="s">
        <v>624</v>
      </c>
      <c r="L511" s="5" t="s">
        <v>443</v>
      </c>
      <c r="M511" s="3" t="s">
        <v>443</v>
      </c>
      <c r="N511" s="3" t="s">
        <v>443</v>
      </c>
      <c r="O511" s="5">
        <v>0</v>
      </c>
      <c r="P511" s="3">
        <v>35</v>
      </c>
      <c r="Q511" s="3" t="s">
        <v>630</v>
      </c>
      <c r="R511" s="5">
        <v>12</v>
      </c>
      <c r="S511" s="3">
        <v>20</v>
      </c>
      <c r="T511" s="3" t="s">
        <v>631</v>
      </c>
      <c r="U511" s="5" t="s">
        <v>443</v>
      </c>
      <c r="V511" s="3" t="s">
        <v>443</v>
      </c>
      <c r="W511" s="3" t="s">
        <v>443</v>
      </c>
      <c r="X511" s="5" t="s">
        <v>443</v>
      </c>
      <c r="Y511" s="3" t="s">
        <v>443</v>
      </c>
      <c r="Z511" s="3" t="s">
        <v>443</v>
      </c>
      <c r="AA511" s="5" t="s">
        <v>443</v>
      </c>
      <c r="AB511" s="3" t="s">
        <v>443</v>
      </c>
      <c r="AC511" s="3" t="s">
        <v>443</v>
      </c>
      <c r="AD511" s="30">
        <v>0</v>
      </c>
      <c r="AE511" s="3">
        <v>35</v>
      </c>
      <c r="AF511" s="3">
        <v>1.8</v>
      </c>
      <c r="AG511" s="3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45E-7693-42C6-AEFC-72F0D2E1F8A4}">
  <dimension ref="A1:M511"/>
  <sheetViews>
    <sheetView zoomScale="90" zoomScaleNormal="90" workbookViewId="0">
      <selection sqref="A1:A1048576"/>
    </sheetView>
  </sheetViews>
  <sheetFormatPr defaultRowHeight="15" x14ac:dyDescent="0.25"/>
  <cols>
    <col min="1" max="1" width="31.140625" bestFit="1" customWidth="1"/>
    <col min="2" max="2" width="10.140625" bestFit="1" customWidth="1"/>
    <col min="3" max="3" width="10.42578125" bestFit="1" customWidth="1"/>
    <col min="4" max="4" width="10.7109375" bestFit="1" customWidth="1"/>
    <col min="6" max="6" width="11" bestFit="1" customWidth="1"/>
    <col min="8" max="8" width="31.140625" bestFit="1" customWidth="1"/>
    <col min="9" max="9" width="10.140625" bestFit="1" customWidth="1"/>
    <col min="10" max="10" width="31.140625" bestFit="1" customWidth="1"/>
    <col min="11" max="11" width="10.42578125" bestFit="1" customWidth="1"/>
    <col min="12" max="12" width="31.140625" bestFit="1" customWidth="1"/>
    <col min="13" max="13" width="10.7109375" bestFit="1" customWidth="1"/>
  </cols>
  <sheetData>
    <row r="1" spans="1:13" x14ac:dyDescent="0.25">
      <c r="A1" t="s">
        <v>1442</v>
      </c>
      <c r="B1" t="s">
        <v>1410</v>
      </c>
      <c r="C1" t="s">
        <v>1411</v>
      </c>
      <c r="D1" t="s">
        <v>1412</v>
      </c>
      <c r="I1" t="s">
        <v>1410</v>
      </c>
      <c r="K1" t="s">
        <v>1411</v>
      </c>
      <c r="M1" t="s">
        <v>1412</v>
      </c>
    </row>
    <row r="2" spans="1:13" x14ac:dyDescent="0.25">
      <c r="A2" t="s">
        <v>0</v>
      </c>
      <c r="B2" s="6">
        <v>1</v>
      </c>
      <c r="C2" s="6">
        <v>70</v>
      </c>
      <c r="D2" s="6">
        <f>((C2-B2)/2)+B2</f>
        <v>35.5</v>
      </c>
      <c r="F2" s="21" t="s">
        <v>1413</v>
      </c>
      <c r="H2" t="s">
        <v>983</v>
      </c>
      <c r="I2" s="6">
        <f>LOG10(B2)</f>
        <v>0</v>
      </c>
      <c r="J2" t="s">
        <v>983</v>
      </c>
      <c r="K2" s="6">
        <f>LOG10(C2)</f>
        <v>1.8450980400142569</v>
      </c>
      <c r="L2" t="s">
        <v>983</v>
      </c>
      <c r="M2" s="6">
        <f>LOG10(D2)</f>
        <v>1.550228353055094</v>
      </c>
    </row>
    <row r="3" spans="1:13" x14ac:dyDescent="0.25">
      <c r="A3" t="s">
        <v>1</v>
      </c>
      <c r="B3" s="6">
        <v>1</v>
      </c>
      <c r="C3" s="6">
        <v>30</v>
      </c>
      <c r="D3" s="6">
        <f t="shared" ref="D3:D66" si="0">((C3-B3)/2)+B3</f>
        <v>15.5</v>
      </c>
      <c r="F3" s="18" t="s">
        <v>1397</v>
      </c>
      <c r="H3" t="s">
        <v>984</v>
      </c>
      <c r="I3" s="6">
        <f t="shared" ref="I3:I66" si="1">LOG10(B3)</f>
        <v>0</v>
      </c>
      <c r="J3" t="s">
        <v>984</v>
      </c>
      <c r="K3" s="6">
        <f t="shared" ref="K3:K66" si="2">LOG10(C3)</f>
        <v>1.4771212547196624</v>
      </c>
      <c r="L3" t="s">
        <v>984</v>
      </c>
      <c r="M3" s="6">
        <f t="shared" ref="M3:M66" si="3">LOG10(D3)</f>
        <v>1.1903316981702914</v>
      </c>
    </row>
    <row r="4" spans="1:13" x14ac:dyDescent="0.25">
      <c r="A4" t="s">
        <v>2</v>
      </c>
      <c r="B4" s="6">
        <v>1</v>
      </c>
      <c r="C4" s="6">
        <v>30</v>
      </c>
      <c r="D4" s="6">
        <f t="shared" si="0"/>
        <v>15.5</v>
      </c>
      <c r="F4" s="19" t="s">
        <v>1398</v>
      </c>
      <c r="H4" t="s">
        <v>985</v>
      </c>
      <c r="I4" s="6">
        <f t="shared" si="1"/>
        <v>0</v>
      </c>
      <c r="J4" t="s">
        <v>985</v>
      </c>
      <c r="K4" s="6">
        <f t="shared" si="2"/>
        <v>1.4771212547196624</v>
      </c>
      <c r="L4" t="s">
        <v>985</v>
      </c>
      <c r="M4" s="6">
        <f t="shared" si="3"/>
        <v>1.1903316981702914</v>
      </c>
    </row>
    <row r="5" spans="1:13" x14ac:dyDescent="0.25">
      <c r="A5" t="s">
        <v>445</v>
      </c>
      <c r="B5" s="6">
        <v>1</v>
      </c>
      <c r="C5" s="6">
        <v>35</v>
      </c>
      <c r="D5" s="6">
        <f t="shared" si="0"/>
        <v>18</v>
      </c>
      <c r="H5" t="s">
        <v>986</v>
      </c>
      <c r="I5" s="6">
        <f t="shared" si="1"/>
        <v>0</v>
      </c>
      <c r="J5" t="s">
        <v>986</v>
      </c>
      <c r="K5" s="6">
        <f t="shared" si="2"/>
        <v>1.5440680443502757</v>
      </c>
      <c r="L5" t="s">
        <v>986</v>
      </c>
      <c r="M5" s="6">
        <f t="shared" si="3"/>
        <v>1.255272505103306</v>
      </c>
    </row>
    <row r="6" spans="1:13" x14ac:dyDescent="0.25">
      <c r="A6" t="s">
        <v>3</v>
      </c>
      <c r="B6" s="6">
        <v>1.5</v>
      </c>
      <c r="C6" s="6">
        <v>40</v>
      </c>
      <c r="D6" s="6">
        <f t="shared" si="0"/>
        <v>20.75</v>
      </c>
      <c r="H6" t="s">
        <v>1216</v>
      </c>
      <c r="I6" s="6">
        <f t="shared" si="1"/>
        <v>0.17609125905568124</v>
      </c>
      <c r="J6" t="s">
        <v>1216</v>
      </c>
      <c r="K6" s="6">
        <f t="shared" si="2"/>
        <v>1.6020599913279623</v>
      </c>
      <c r="L6" t="s">
        <v>1216</v>
      </c>
      <c r="M6" s="6">
        <f t="shared" si="3"/>
        <v>1.3170181010481115</v>
      </c>
    </row>
    <row r="7" spans="1:13" x14ac:dyDescent="0.25">
      <c r="A7" t="s">
        <v>4</v>
      </c>
      <c r="B7" s="6">
        <v>1</v>
      </c>
      <c r="C7" s="6">
        <v>110</v>
      </c>
      <c r="D7" s="6">
        <f t="shared" si="0"/>
        <v>55.5</v>
      </c>
      <c r="H7" t="s">
        <v>1218</v>
      </c>
      <c r="I7" s="6">
        <f t="shared" si="1"/>
        <v>0</v>
      </c>
      <c r="J7" t="s">
        <v>1218</v>
      </c>
      <c r="K7" s="6">
        <f t="shared" si="2"/>
        <v>2.0413926851582249</v>
      </c>
      <c r="L7" t="s">
        <v>1218</v>
      </c>
      <c r="M7" s="6">
        <f t="shared" si="3"/>
        <v>1.7442929831226763</v>
      </c>
    </row>
    <row r="8" spans="1:13" x14ac:dyDescent="0.25">
      <c r="A8" t="s">
        <v>5</v>
      </c>
      <c r="B8" s="6">
        <v>1</v>
      </c>
      <c r="C8" s="6">
        <v>60</v>
      </c>
      <c r="D8" s="6">
        <f t="shared" si="0"/>
        <v>30.5</v>
      </c>
      <c r="H8" t="s">
        <v>791</v>
      </c>
      <c r="I8" s="6">
        <f t="shared" si="1"/>
        <v>0</v>
      </c>
      <c r="J8" t="s">
        <v>791</v>
      </c>
      <c r="K8" s="6">
        <f t="shared" si="2"/>
        <v>1.7781512503836436</v>
      </c>
      <c r="L8" t="s">
        <v>791</v>
      </c>
      <c r="M8" s="6">
        <f t="shared" si="3"/>
        <v>1.4842998393467859</v>
      </c>
    </row>
    <row r="9" spans="1:13" x14ac:dyDescent="0.25">
      <c r="A9" t="s">
        <v>6</v>
      </c>
      <c r="B9" s="6">
        <v>1</v>
      </c>
      <c r="C9" s="6">
        <v>66</v>
      </c>
      <c r="D9" s="6">
        <f t="shared" si="0"/>
        <v>33.5</v>
      </c>
      <c r="H9" t="s">
        <v>833</v>
      </c>
      <c r="I9" s="6">
        <f t="shared" si="1"/>
        <v>0</v>
      </c>
      <c r="J9" t="s">
        <v>833</v>
      </c>
      <c r="K9" s="6">
        <f t="shared" si="2"/>
        <v>1.8195439355418688</v>
      </c>
      <c r="L9" t="s">
        <v>833</v>
      </c>
      <c r="M9" s="6">
        <f t="shared" si="3"/>
        <v>1.5250448070368452</v>
      </c>
    </row>
    <row r="10" spans="1:13" x14ac:dyDescent="0.25">
      <c r="A10" t="s">
        <v>7</v>
      </c>
      <c r="B10" s="6">
        <v>1</v>
      </c>
      <c r="C10" s="6">
        <v>50</v>
      </c>
      <c r="D10" s="6">
        <f t="shared" si="0"/>
        <v>25.5</v>
      </c>
      <c r="H10" t="s">
        <v>834</v>
      </c>
      <c r="I10" s="6">
        <f t="shared" si="1"/>
        <v>0</v>
      </c>
      <c r="J10" t="s">
        <v>834</v>
      </c>
      <c r="K10" s="6">
        <f t="shared" si="2"/>
        <v>1.6989700043360187</v>
      </c>
      <c r="L10" t="s">
        <v>834</v>
      </c>
      <c r="M10" s="6">
        <f t="shared" si="3"/>
        <v>1.4065401804339552</v>
      </c>
    </row>
    <row r="11" spans="1:13" x14ac:dyDescent="0.25">
      <c r="A11" t="s">
        <v>8</v>
      </c>
      <c r="B11" s="6">
        <v>1</v>
      </c>
      <c r="C11" s="6">
        <v>66</v>
      </c>
      <c r="D11" s="6">
        <f t="shared" si="0"/>
        <v>33.5</v>
      </c>
      <c r="H11" t="s">
        <v>835</v>
      </c>
      <c r="I11" s="6">
        <f t="shared" si="1"/>
        <v>0</v>
      </c>
      <c r="J11" t="s">
        <v>835</v>
      </c>
      <c r="K11" s="6">
        <f t="shared" si="2"/>
        <v>1.8195439355418688</v>
      </c>
      <c r="L11" t="s">
        <v>835</v>
      </c>
      <c r="M11" s="6">
        <f t="shared" si="3"/>
        <v>1.5250448070368452</v>
      </c>
    </row>
    <row r="12" spans="1:13" x14ac:dyDescent="0.25">
      <c r="A12" t="s">
        <v>9</v>
      </c>
      <c r="B12" s="6">
        <v>1</v>
      </c>
      <c r="C12" s="6">
        <v>97</v>
      </c>
      <c r="D12" s="6">
        <f t="shared" si="0"/>
        <v>49</v>
      </c>
      <c r="H12" t="s">
        <v>836</v>
      </c>
      <c r="I12" s="6">
        <f t="shared" si="1"/>
        <v>0</v>
      </c>
      <c r="J12" t="s">
        <v>836</v>
      </c>
      <c r="K12" s="6">
        <f t="shared" si="2"/>
        <v>1.9867717342662448</v>
      </c>
      <c r="L12" t="s">
        <v>836</v>
      </c>
      <c r="M12" s="6">
        <f t="shared" si="3"/>
        <v>1.6901960800285136</v>
      </c>
    </row>
    <row r="13" spans="1:13" x14ac:dyDescent="0.25">
      <c r="A13" t="s">
        <v>10</v>
      </c>
      <c r="B13" s="6">
        <v>2.25</v>
      </c>
      <c r="C13" s="6">
        <v>40</v>
      </c>
      <c r="D13" s="6">
        <f t="shared" si="0"/>
        <v>21.125</v>
      </c>
      <c r="H13" t="s">
        <v>1223</v>
      </c>
      <c r="I13" s="6">
        <f t="shared" si="1"/>
        <v>0.35218251811136247</v>
      </c>
      <c r="J13" t="s">
        <v>1223</v>
      </c>
      <c r="K13" s="6">
        <f t="shared" si="2"/>
        <v>1.6020599913279623</v>
      </c>
      <c r="L13" t="s">
        <v>1223</v>
      </c>
      <c r="M13" s="6">
        <f t="shared" si="3"/>
        <v>1.3247967176217299</v>
      </c>
    </row>
    <row r="14" spans="1:13" x14ac:dyDescent="0.25">
      <c r="A14" t="s">
        <v>11</v>
      </c>
      <c r="B14" s="6">
        <v>1</v>
      </c>
      <c r="C14" s="6">
        <v>66</v>
      </c>
      <c r="D14" s="6">
        <f t="shared" si="0"/>
        <v>33.5</v>
      </c>
      <c r="H14" t="s">
        <v>837</v>
      </c>
      <c r="I14" s="6">
        <f t="shared" si="1"/>
        <v>0</v>
      </c>
      <c r="J14" t="s">
        <v>837</v>
      </c>
      <c r="K14" s="6">
        <f t="shared" si="2"/>
        <v>1.8195439355418688</v>
      </c>
      <c r="L14" t="s">
        <v>837</v>
      </c>
      <c r="M14" s="6">
        <f t="shared" si="3"/>
        <v>1.5250448070368452</v>
      </c>
    </row>
    <row r="15" spans="1:13" x14ac:dyDescent="0.25">
      <c r="A15" t="s">
        <v>12</v>
      </c>
      <c r="B15" s="6">
        <v>1</v>
      </c>
      <c r="C15" s="6">
        <v>91</v>
      </c>
      <c r="D15" s="6">
        <f t="shared" si="0"/>
        <v>46</v>
      </c>
      <c r="H15" t="s">
        <v>1142</v>
      </c>
      <c r="I15" s="6">
        <f t="shared" si="1"/>
        <v>0</v>
      </c>
      <c r="J15" t="s">
        <v>1142</v>
      </c>
      <c r="K15" s="6">
        <f t="shared" si="2"/>
        <v>1.9590413923210936</v>
      </c>
      <c r="L15" t="s">
        <v>1142</v>
      </c>
      <c r="M15" s="6">
        <f t="shared" si="3"/>
        <v>1.6627578316815741</v>
      </c>
    </row>
    <row r="16" spans="1:13" x14ac:dyDescent="0.25">
      <c r="A16" t="s">
        <v>13</v>
      </c>
      <c r="B16" s="6">
        <v>2</v>
      </c>
      <c r="C16" s="6">
        <v>27</v>
      </c>
      <c r="D16" s="6">
        <f t="shared" si="0"/>
        <v>14.5</v>
      </c>
      <c r="H16" t="s">
        <v>838</v>
      </c>
      <c r="I16" s="6">
        <f t="shared" si="1"/>
        <v>0.3010299956639812</v>
      </c>
      <c r="J16" t="s">
        <v>838</v>
      </c>
      <c r="K16" s="6">
        <f t="shared" si="2"/>
        <v>1.4313637641589874</v>
      </c>
      <c r="L16" t="s">
        <v>838</v>
      </c>
      <c r="M16" s="6">
        <f t="shared" si="3"/>
        <v>1.1613680022349748</v>
      </c>
    </row>
    <row r="17" spans="1:13" x14ac:dyDescent="0.25">
      <c r="A17" t="s">
        <v>14</v>
      </c>
      <c r="B17" s="6">
        <v>3</v>
      </c>
      <c r="C17" s="6">
        <v>35</v>
      </c>
      <c r="D17" s="6">
        <f t="shared" si="0"/>
        <v>19</v>
      </c>
      <c r="H17" t="s">
        <v>839</v>
      </c>
      <c r="I17" s="6">
        <f t="shared" si="1"/>
        <v>0.47712125471966244</v>
      </c>
      <c r="J17" t="s">
        <v>839</v>
      </c>
      <c r="K17" s="6">
        <f t="shared" si="2"/>
        <v>1.5440680443502757</v>
      </c>
      <c r="L17" t="s">
        <v>839</v>
      </c>
      <c r="M17" s="6">
        <f t="shared" si="3"/>
        <v>1.2787536009528289</v>
      </c>
    </row>
    <row r="18" spans="1:13" x14ac:dyDescent="0.25">
      <c r="A18" t="s">
        <v>15</v>
      </c>
      <c r="B18" s="6">
        <v>1</v>
      </c>
      <c r="C18" s="6">
        <v>46</v>
      </c>
      <c r="D18" s="6">
        <f t="shared" si="0"/>
        <v>23.5</v>
      </c>
      <c r="H18" t="s">
        <v>792</v>
      </c>
      <c r="I18" s="6">
        <f t="shared" si="1"/>
        <v>0</v>
      </c>
      <c r="J18" t="s">
        <v>792</v>
      </c>
      <c r="K18" s="6">
        <f t="shared" si="2"/>
        <v>1.6627578316815741</v>
      </c>
      <c r="L18" t="s">
        <v>792</v>
      </c>
      <c r="M18" s="6">
        <f t="shared" si="3"/>
        <v>1.3710678622717363</v>
      </c>
    </row>
    <row r="19" spans="1:13" x14ac:dyDescent="0.25">
      <c r="A19" t="s">
        <v>16</v>
      </c>
      <c r="B19" s="6">
        <v>1</v>
      </c>
      <c r="C19" s="6">
        <v>37.6</v>
      </c>
      <c r="D19" s="6">
        <f t="shared" si="0"/>
        <v>19.3</v>
      </c>
      <c r="H19" t="s">
        <v>840</v>
      </c>
      <c r="I19" s="6">
        <f t="shared" si="1"/>
        <v>0</v>
      </c>
      <c r="J19" t="s">
        <v>840</v>
      </c>
      <c r="K19" s="6">
        <f t="shared" si="2"/>
        <v>1.5751878449276611</v>
      </c>
      <c r="L19" t="s">
        <v>840</v>
      </c>
      <c r="M19" s="6">
        <f t="shared" si="3"/>
        <v>1.2855573090077739</v>
      </c>
    </row>
    <row r="20" spans="1:13" x14ac:dyDescent="0.25">
      <c r="A20" t="s">
        <v>437</v>
      </c>
      <c r="B20" s="6">
        <v>1</v>
      </c>
      <c r="C20" s="6">
        <v>10</v>
      </c>
      <c r="D20" s="6">
        <f t="shared" si="0"/>
        <v>5.5</v>
      </c>
      <c r="H20" t="s">
        <v>1220</v>
      </c>
      <c r="I20" s="6">
        <f t="shared" si="1"/>
        <v>0</v>
      </c>
      <c r="J20" t="s">
        <v>1220</v>
      </c>
      <c r="K20" s="6">
        <f t="shared" si="2"/>
        <v>1</v>
      </c>
      <c r="L20" t="s">
        <v>1220</v>
      </c>
      <c r="M20" s="6">
        <f t="shared" si="3"/>
        <v>0.74036268949424389</v>
      </c>
    </row>
    <row r="21" spans="1:13" x14ac:dyDescent="0.25">
      <c r="A21" t="s">
        <v>17</v>
      </c>
      <c r="B21" s="6">
        <v>1</v>
      </c>
      <c r="C21" s="6">
        <v>66</v>
      </c>
      <c r="D21" s="6">
        <f t="shared" si="0"/>
        <v>33.5</v>
      </c>
      <c r="H21" t="s">
        <v>841</v>
      </c>
      <c r="I21" s="6">
        <f t="shared" si="1"/>
        <v>0</v>
      </c>
      <c r="J21" t="s">
        <v>841</v>
      </c>
      <c r="K21" s="6">
        <f t="shared" si="2"/>
        <v>1.8195439355418688</v>
      </c>
      <c r="L21" t="s">
        <v>841</v>
      </c>
      <c r="M21" s="6">
        <f t="shared" si="3"/>
        <v>1.5250448070368452</v>
      </c>
    </row>
    <row r="22" spans="1:13" x14ac:dyDescent="0.25">
      <c r="A22" t="s">
        <v>18</v>
      </c>
      <c r="B22" s="6">
        <v>1</v>
      </c>
      <c r="C22" s="6">
        <v>66</v>
      </c>
      <c r="D22" s="6">
        <f t="shared" si="0"/>
        <v>33.5</v>
      </c>
      <c r="H22" t="s">
        <v>793</v>
      </c>
      <c r="I22" s="6">
        <f t="shared" si="1"/>
        <v>0</v>
      </c>
      <c r="J22" t="s">
        <v>793</v>
      </c>
      <c r="K22" s="6">
        <f t="shared" si="2"/>
        <v>1.8195439355418688</v>
      </c>
      <c r="L22" t="s">
        <v>793</v>
      </c>
      <c r="M22" s="6">
        <f t="shared" si="3"/>
        <v>1.5250448070368452</v>
      </c>
    </row>
    <row r="23" spans="1:13" x14ac:dyDescent="0.25">
      <c r="A23" t="s">
        <v>19</v>
      </c>
      <c r="B23" s="6">
        <v>1</v>
      </c>
      <c r="C23" s="6">
        <v>66</v>
      </c>
      <c r="D23" s="6">
        <f t="shared" si="0"/>
        <v>33.5</v>
      </c>
      <c r="H23" t="s">
        <v>842</v>
      </c>
      <c r="I23" s="6">
        <f t="shared" si="1"/>
        <v>0</v>
      </c>
      <c r="J23" t="s">
        <v>842</v>
      </c>
      <c r="K23" s="6">
        <f t="shared" si="2"/>
        <v>1.8195439355418688</v>
      </c>
      <c r="L23" t="s">
        <v>842</v>
      </c>
      <c r="M23" s="6">
        <f t="shared" si="3"/>
        <v>1.5250448070368452</v>
      </c>
    </row>
    <row r="24" spans="1:13" x14ac:dyDescent="0.25">
      <c r="A24" t="s">
        <v>20</v>
      </c>
      <c r="B24" s="6">
        <v>1</v>
      </c>
      <c r="C24" s="6">
        <v>48.5</v>
      </c>
      <c r="D24" s="6">
        <f t="shared" si="0"/>
        <v>24.75</v>
      </c>
      <c r="H24" t="s">
        <v>843</v>
      </c>
      <c r="I24" s="6">
        <f t="shared" si="1"/>
        <v>0</v>
      </c>
      <c r="J24" t="s">
        <v>843</v>
      </c>
      <c r="K24" s="6">
        <f t="shared" si="2"/>
        <v>1.6857417386022637</v>
      </c>
      <c r="L24" t="s">
        <v>843</v>
      </c>
      <c r="M24" s="6">
        <f t="shared" si="3"/>
        <v>1.3935752032695876</v>
      </c>
    </row>
    <row r="25" spans="1:13" x14ac:dyDescent="0.25">
      <c r="A25" t="s">
        <v>21</v>
      </c>
      <c r="B25" s="6">
        <v>1</v>
      </c>
      <c r="C25" s="6">
        <v>48</v>
      </c>
      <c r="D25" s="6">
        <f t="shared" si="0"/>
        <v>24.5</v>
      </c>
      <c r="H25" t="s">
        <v>1225</v>
      </c>
      <c r="I25" s="6">
        <f t="shared" si="1"/>
        <v>0</v>
      </c>
      <c r="J25" t="s">
        <v>1225</v>
      </c>
      <c r="K25" s="6">
        <f t="shared" si="2"/>
        <v>1.6812412373755872</v>
      </c>
      <c r="L25" t="s">
        <v>1225</v>
      </c>
      <c r="M25" s="6">
        <f t="shared" si="3"/>
        <v>1.3891660843645324</v>
      </c>
    </row>
    <row r="26" spans="1:13" x14ac:dyDescent="0.25">
      <c r="A26" t="s">
        <v>22</v>
      </c>
      <c r="B26" s="6">
        <v>1.5</v>
      </c>
      <c r="C26" s="6">
        <v>65</v>
      </c>
      <c r="D26" s="6">
        <f t="shared" si="0"/>
        <v>33.25</v>
      </c>
      <c r="H26" t="s">
        <v>1222</v>
      </c>
      <c r="I26" s="6">
        <f t="shared" si="1"/>
        <v>0.17609125905568124</v>
      </c>
      <c r="J26" t="s">
        <v>1222</v>
      </c>
      <c r="K26" s="6">
        <f t="shared" si="2"/>
        <v>1.8129133566428555</v>
      </c>
      <c r="L26" t="s">
        <v>1222</v>
      </c>
      <c r="M26" s="6">
        <f t="shared" si="3"/>
        <v>1.5217916496391235</v>
      </c>
    </row>
    <row r="27" spans="1:13" x14ac:dyDescent="0.25">
      <c r="A27" t="s">
        <v>23</v>
      </c>
      <c r="B27" s="6">
        <v>1.5</v>
      </c>
      <c r="C27" s="6">
        <v>25</v>
      </c>
      <c r="D27" s="6">
        <f t="shared" si="0"/>
        <v>13.25</v>
      </c>
      <c r="H27" t="s">
        <v>789</v>
      </c>
      <c r="I27" s="6">
        <f t="shared" si="1"/>
        <v>0.17609125905568124</v>
      </c>
      <c r="J27" t="s">
        <v>789</v>
      </c>
      <c r="K27" s="6">
        <f t="shared" si="2"/>
        <v>1.3979400086720377</v>
      </c>
      <c r="L27" t="s">
        <v>789</v>
      </c>
      <c r="M27" s="6">
        <f t="shared" si="3"/>
        <v>1.1222158782728267</v>
      </c>
    </row>
    <row r="28" spans="1:13" x14ac:dyDescent="0.25">
      <c r="A28" t="s">
        <v>24</v>
      </c>
      <c r="B28" s="6">
        <v>1</v>
      </c>
      <c r="C28" s="6">
        <v>40</v>
      </c>
      <c r="D28" s="6">
        <f t="shared" si="0"/>
        <v>20.5</v>
      </c>
      <c r="H28" t="s">
        <v>844</v>
      </c>
      <c r="I28" s="6">
        <f t="shared" si="1"/>
        <v>0</v>
      </c>
      <c r="J28" t="s">
        <v>844</v>
      </c>
      <c r="K28" s="6">
        <f t="shared" si="2"/>
        <v>1.6020599913279623</v>
      </c>
      <c r="L28" t="s">
        <v>844</v>
      </c>
      <c r="M28" s="6">
        <f t="shared" si="3"/>
        <v>1.3117538610557542</v>
      </c>
    </row>
    <row r="29" spans="1:13" x14ac:dyDescent="0.25">
      <c r="A29" t="s">
        <v>25</v>
      </c>
      <c r="B29" s="6">
        <v>1</v>
      </c>
      <c r="C29" s="6">
        <v>66</v>
      </c>
      <c r="D29" s="6">
        <f t="shared" si="0"/>
        <v>33.5</v>
      </c>
      <c r="H29" t="s">
        <v>794</v>
      </c>
      <c r="I29" s="6">
        <f t="shared" si="1"/>
        <v>0</v>
      </c>
      <c r="J29" t="s">
        <v>794</v>
      </c>
      <c r="K29" s="6">
        <f t="shared" si="2"/>
        <v>1.8195439355418688</v>
      </c>
      <c r="L29" t="s">
        <v>794</v>
      </c>
      <c r="M29" s="6">
        <f t="shared" si="3"/>
        <v>1.5250448070368452</v>
      </c>
    </row>
    <row r="30" spans="1:13" x14ac:dyDescent="0.25">
      <c r="A30" t="s">
        <v>26</v>
      </c>
      <c r="B30" s="6">
        <v>1</v>
      </c>
      <c r="C30" s="6">
        <v>65</v>
      </c>
      <c r="D30" s="6">
        <f t="shared" si="0"/>
        <v>33</v>
      </c>
      <c r="H30" t="s">
        <v>795</v>
      </c>
      <c r="I30" s="6">
        <f t="shared" si="1"/>
        <v>0</v>
      </c>
      <c r="J30" t="s">
        <v>795</v>
      </c>
      <c r="K30" s="6">
        <f t="shared" si="2"/>
        <v>1.8129133566428555</v>
      </c>
      <c r="L30" t="s">
        <v>795</v>
      </c>
      <c r="M30" s="6">
        <f t="shared" si="3"/>
        <v>1.5185139398778875</v>
      </c>
    </row>
    <row r="31" spans="1:13" x14ac:dyDescent="0.25">
      <c r="A31" t="s">
        <v>27</v>
      </c>
      <c r="B31" s="6">
        <v>1</v>
      </c>
      <c r="C31" s="6">
        <v>26</v>
      </c>
      <c r="D31" s="6">
        <f t="shared" si="0"/>
        <v>13.5</v>
      </c>
      <c r="H31" t="s">
        <v>845</v>
      </c>
      <c r="I31" s="6">
        <f t="shared" si="1"/>
        <v>0</v>
      </c>
      <c r="J31" t="s">
        <v>845</v>
      </c>
      <c r="K31" s="6">
        <f t="shared" si="2"/>
        <v>1.414973347970818</v>
      </c>
      <c r="L31" t="s">
        <v>845</v>
      </c>
      <c r="M31" s="6">
        <f t="shared" si="3"/>
        <v>1.1303337684950061</v>
      </c>
    </row>
    <row r="32" spans="1:13" x14ac:dyDescent="0.25">
      <c r="A32" t="s">
        <v>28</v>
      </c>
      <c r="B32" s="6">
        <v>1.5</v>
      </c>
      <c r="C32" s="6">
        <v>40</v>
      </c>
      <c r="D32" s="6">
        <f t="shared" si="0"/>
        <v>20.75</v>
      </c>
      <c r="H32" t="s">
        <v>1224</v>
      </c>
      <c r="I32" s="6">
        <f t="shared" si="1"/>
        <v>0.17609125905568124</v>
      </c>
      <c r="J32" t="s">
        <v>1224</v>
      </c>
      <c r="K32" s="6">
        <f t="shared" si="2"/>
        <v>1.6020599913279623</v>
      </c>
      <c r="L32" t="s">
        <v>1224</v>
      </c>
      <c r="M32" s="6">
        <f t="shared" si="3"/>
        <v>1.3170181010481115</v>
      </c>
    </row>
    <row r="33" spans="1:13" x14ac:dyDescent="0.25">
      <c r="A33" t="s">
        <v>29</v>
      </c>
      <c r="B33" s="6">
        <v>1</v>
      </c>
      <c r="C33" s="6">
        <v>19.5</v>
      </c>
      <c r="D33" s="6">
        <f t="shared" si="0"/>
        <v>10.25</v>
      </c>
      <c r="H33" t="s">
        <v>1221</v>
      </c>
      <c r="I33" s="6">
        <f t="shared" si="1"/>
        <v>0</v>
      </c>
      <c r="J33" t="s">
        <v>1221</v>
      </c>
      <c r="K33" s="6">
        <f t="shared" si="2"/>
        <v>1.2900346113625181</v>
      </c>
      <c r="L33" t="s">
        <v>1221</v>
      </c>
      <c r="M33" s="6">
        <f t="shared" si="3"/>
        <v>1.0107238653917732</v>
      </c>
    </row>
    <row r="34" spans="1:13" x14ac:dyDescent="0.25">
      <c r="A34" t="s">
        <v>30</v>
      </c>
      <c r="B34" s="6">
        <v>4</v>
      </c>
      <c r="C34" s="6">
        <v>40</v>
      </c>
      <c r="D34" s="6">
        <f t="shared" si="0"/>
        <v>22</v>
      </c>
      <c r="H34" t="s">
        <v>846</v>
      </c>
      <c r="I34" s="6">
        <f t="shared" si="1"/>
        <v>0.6020599913279624</v>
      </c>
      <c r="J34" t="s">
        <v>846</v>
      </c>
      <c r="K34" s="6">
        <f t="shared" si="2"/>
        <v>1.6020599913279623</v>
      </c>
      <c r="L34" t="s">
        <v>846</v>
      </c>
      <c r="M34" s="6">
        <f t="shared" si="3"/>
        <v>1.3424226808222062</v>
      </c>
    </row>
    <row r="35" spans="1:13" x14ac:dyDescent="0.25">
      <c r="A35" t="s">
        <v>31</v>
      </c>
      <c r="B35" s="6">
        <v>1</v>
      </c>
      <c r="C35" s="6">
        <v>40</v>
      </c>
      <c r="D35" s="6">
        <f t="shared" si="0"/>
        <v>20.5</v>
      </c>
      <c r="H35" t="s">
        <v>847</v>
      </c>
      <c r="I35" s="6">
        <f t="shared" si="1"/>
        <v>0</v>
      </c>
      <c r="J35" t="s">
        <v>847</v>
      </c>
      <c r="K35" s="6">
        <f t="shared" si="2"/>
        <v>1.6020599913279623</v>
      </c>
      <c r="L35" t="s">
        <v>847</v>
      </c>
      <c r="M35" s="6">
        <f t="shared" si="3"/>
        <v>1.3117538610557542</v>
      </c>
    </row>
    <row r="36" spans="1:13" x14ac:dyDescent="0.25">
      <c r="A36" t="s">
        <v>32</v>
      </c>
      <c r="B36" s="6">
        <v>1</v>
      </c>
      <c r="C36" s="6">
        <v>30</v>
      </c>
      <c r="D36" s="6">
        <f t="shared" si="0"/>
        <v>15.5</v>
      </c>
      <c r="H36" t="s">
        <v>1229</v>
      </c>
      <c r="I36" s="6">
        <f t="shared" si="1"/>
        <v>0</v>
      </c>
      <c r="J36" t="s">
        <v>1229</v>
      </c>
      <c r="K36" s="6">
        <f t="shared" si="2"/>
        <v>1.4771212547196624</v>
      </c>
      <c r="L36" t="s">
        <v>1229</v>
      </c>
      <c r="M36" s="6">
        <f t="shared" si="3"/>
        <v>1.1903316981702914</v>
      </c>
    </row>
    <row r="37" spans="1:13" x14ac:dyDescent="0.25">
      <c r="A37" t="s">
        <v>33</v>
      </c>
      <c r="B37" s="6">
        <v>1</v>
      </c>
      <c r="C37" s="6">
        <v>42</v>
      </c>
      <c r="D37" s="6">
        <f t="shared" si="0"/>
        <v>21.5</v>
      </c>
      <c r="H37" t="s">
        <v>848</v>
      </c>
      <c r="I37" s="6">
        <f t="shared" si="1"/>
        <v>0</v>
      </c>
      <c r="J37" t="s">
        <v>848</v>
      </c>
      <c r="K37" s="6">
        <f t="shared" si="2"/>
        <v>1.6232492903979006</v>
      </c>
      <c r="L37" t="s">
        <v>848</v>
      </c>
      <c r="M37" s="6">
        <f t="shared" si="3"/>
        <v>1.3324384599156054</v>
      </c>
    </row>
    <row r="38" spans="1:13" x14ac:dyDescent="0.25">
      <c r="A38" t="s">
        <v>34</v>
      </c>
      <c r="B38" s="6">
        <v>1</v>
      </c>
      <c r="C38" s="6">
        <v>50</v>
      </c>
      <c r="D38" s="6">
        <f t="shared" si="0"/>
        <v>25.5</v>
      </c>
      <c r="H38" t="s">
        <v>1226</v>
      </c>
      <c r="I38" s="6">
        <f t="shared" si="1"/>
        <v>0</v>
      </c>
      <c r="J38" t="s">
        <v>1226</v>
      </c>
      <c r="K38" s="6">
        <f t="shared" si="2"/>
        <v>1.6989700043360187</v>
      </c>
      <c r="L38" t="s">
        <v>1226</v>
      </c>
      <c r="M38" s="6">
        <f t="shared" si="3"/>
        <v>1.4065401804339552</v>
      </c>
    </row>
    <row r="39" spans="1:13" x14ac:dyDescent="0.25">
      <c r="A39" t="s">
        <v>35</v>
      </c>
      <c r="B39" s="6">
        <v>1.5</v>
      </c>
      <c r="C39" s="6">
        <v>30</v>
      </c>
      <c r="D39" s="6">
        <f t="shared" si="0"/>
        <v>15.75</v>
      </c>
      <c r="H39" t="s">
        <v>1228</v>
      </c>
      <c r="I39" s="6">
        <f t="shared" si="1"/>
        <v>0.17609125905568124</v>
      </c>
      <c r="J39" t="s">
        <v>1228</v>
      </c>
      <c r="K39" s="6">
        <f t="shared" si="2"/>
        <v>1.4771212547196624</v>
      </c>
      <c r="L39" t="s">
        <v>1228</v>
      </c>
      <c r="M39" s="6">
        <f t="shared" si="3"/>
        <v>1.1972805581256194</v>
      </c>
    </row>
    <row r="40" spans="1:13" x14ac:dyDescent="0.25">
      <c r="A40" t="s">
        <v>36</v>
      </c>
      <c r="B40" s="6">
        <v>1</v>
      </c>
      <c r="C40" s="6">
        <v>66</v>
      </c>
      <c r="D40" s="6">
        <f t="shared" si="0"/>
        <v>33.5</v>
      </c>
      <c r="H40" t="s">
        <v>796</v>
      </c>
      <c r="I40" s="6">
        <f t="shared" si="1"/>
        <v>0</v>
      </c>
      <c r="J40" t="s">
        <v>796</v>
      </c>
      <c r="K40" s="6">
        <f t="shared" si="2"/>
        <v>1.8195439355418688</v>
      </c>
      <c r="L40" t="s">
        <v>796</v>
      </c>
      <c r="M40" s="6">
        <f t="shared" si="3"/>
        <v>1.5250448070368452</v>
      </c>
    </row>
    <row r="41" spans="1:13" x14ac:dyDescent="0.25">
      <c r="A41" t="s">
        <v>37</v>
      </c>
      <c r="B41" s="6">
        <v>1</v>
      </c>
      <c r="C41" s="6">
        <v>35</v>
      </c>
      <c r="D41" s="6">
        <f t="shared" si="0"/>
        <v>18</v>
      </c>
      <c r="H41" t="s">
        <v>849</v>
      </c>
      <c r="I41" s="6">
        <f t="shared" si="1"/>
        <v>0</v>
      </c>
      <c r="J41" t="s">
        <v>849</v>
      </c>
      <c r="K41" s="6">
        <f t="shared" si="2"/>
        <v>1.5440680443502757</v>
      </c>
      <c r="L41" t="s">
        <v>849</v>
      </c>
      <c r="M41" s="6">
        <f t="shared" si="3"/>
        <v>1.255272505103306</v>
      </c>
    </row>
    <row r="42" spans="1:13" x14ac:dyDescent="0.25">
      <c r="A42" t="s">
        <v>38</v>
      </c>
      <c r="B42" s="6">
        <v>1</v>
      </c>
      <c r="C42" s="6">
        <v>37.6</v>
      </c>
      <c r="D42" s="6">
        <f t="shared" si="0"/>
        <v>19.3</v>
      </c>
      <c r="H42" t="s">
        <v>850</v>
      </c>
      <c r="I42" s="6">
        <f t="shared" si="1"/>
        <v>0</v>
      </c>
      <c r="J42" t="s">
        <v>850</v>
      </c>
      <c r="K42" s="6">
        <f t="shared" si="2"/>
        <v>1.5751878449276611</v>
      </c>
      <c r="L42" t="s">
        <v>850</v>
      </c>
      <c r="M42" s="6">
        <f t="shared" si="3"/>
        <v>1.2855573090077739</v>
      </c>
    </row>
    <row r="43" spans="1:13" x14ac:dyDescent="0.25">
      <c r="A43" t="s">
        <v>39</v>
      </c>
      <c r="B43" s="6">
        <v>1</v>
      </c>
      <c r="C43" s="6">
        <v>71</v>
      </c>
      <c r="D43" s="6">
        <f t="shared" si="0"/>
        <v>36</v>
      </c>
      <c r="H43" t="s">
        <v>851</v>
      </c>
      <c r="I43" s="6">
        <f t="shared" si="1"/>
        <v>0</v>
      </c>
      <c r="J43" t="s">
        <v>851</v>
      </c>
      <c r="K43" s="6">
        <f t="shared" si="2"/>
        <v>1.8512583487190752</v>
      </c>
      <c r="L43" t="s">
        <v>851</v>
      </c>
      <c r="M43" s="6">
        <f t="shared" si="3"/>
        <v>1.5563025007672873</v>
      </c>
    </row>
    <row r="44" spans="1:13" x14ac:dyDescent="0.25">
      <c r="A44" t="s">
        <v>40</v>
      </c>
      <c r="B44" s="6">
        <v>1</v>
      </c>
      <c r="C44" s="6">
        <v>52</v>
      </c>
      <c r="D44" s="6">
        <f t="shared" si="0"/>
        <v>26.5</v>
      </c>
      <c r="H44" t="s">
        <v>1219</v>
      </c>
      <c r="I44" s="6">
        <f t="shared" si="1"/>
        <v>0</v>
      </c>
      <c r="J44" t="s">
        <v>1219</v>
      </c>
      <c r="K44" s="6">
        <f t="shared" si="2"/>
        <v>1.7160033436347992</v>
      </c>
      <c r="L44" t="s">
        <v>1219</v>
      </c>
      <c r="M44" s="6">
        <f t="shared" si="3"/>
        <v>1.4232458739368079</v>
      </c>
    </row>
    <row r="45" spans="1:13" x14ac:dyDescent="0.25">
      <c r="A45" t="s">
        <v>41</v>
      </c>
      <c r="B45" s="6">
        <v>1</v>
      </c>
      <c r="C45" s="6">
        <v>37.6</v>
      </c>
      <c r="D45" s="6">
        <f t="shared" si="0"/>
        <v>19.3</v>
      </c>
      <c r="H45" t="s">
        <v>852</v>
      </c>
      <c r="I45" s="6">
        <f t="shared" si="1"/>
        <v>0</v>
      </c>
      <c r="J45" t="s">
        <v>852</v>
      </c>
      <c r="K45" s="6">
        <f t="shared" si="2"/>
        <v>1.5751878449276611</v>
      </c>
      <c r="L45" t="s">
        <v>852</v>
      </c>
      <c r="M45" s="6">
        <f t="shared" si="3"/>
        <v>1.2855573090077739</v>
      </c>
    </row>
    <row r="46" spans="1:13" x14ac:dyDescent="0.25">
      <c r="A46" t="s">
        <v>42</v>
      </c>
      <c r="B46" s="6">
        <v>1</v>
      </c>
      <c r="C46" s="6">
        <v>60</v>
      </c>
      <c r="D46" s="6">
        <f t="shared" si="0"/>
        <v>30.5</v>
      </c>
      <c r="H46" t="s">
        <v>797</v>
      </c>
      <c r="I46" s="6">
        <f t="shared" si="1"/>
        <v>0</v>
      </c>
      <c r="J46" t="s">
        <v>797</v>
      </c>
      <c r="K46" s="6">
        <f t="shared" si="2"/>
        <v>1.7781512503836436</v>
      </c>
      <c r="L46" t="s">
        <v>797</v>
      </c>
      <c r="M46" s="6">
        <f t="shared" si="3"/>
        <v>1.4842998393467859</v>
      </c>
    </row>
    <row r="47" spans="1:13" x14ac:dyDescent="0.25">
      <c r="A47" t="s">
        <v>446</v>
      </c>
      <c r="B47" s="6">
        <v>3</v>
      </c>
      <c r="C47" s="6">
        <v>12</v>
      </c>
      <c r="D47" s="6">
        <f t="shared" si="0"/>
        <v>7.5</v>
      </c>
      <c r="H47" t="s">
        <v>1227</v>
      </c>
      <c r="I47" s="6">
        <f t="shared" si="1"/>
        <v>0.47712125471966244</v>
      </c>
      <c r="J47" t="s">
        <v>1227</v>
      </c>
      <c r="K47" s="6">
        <f t="shared" si="2"/>
        <v>1.0791812460476249</v>
      </c>
      <c r="L47" t="s">
        <v>1227</v>
      </c>
      <c r="M47" s="6">
        <f t="shared" si="3"/>
        <v>0.87506126339170009</v>
      </c>
    </row>
    <row r="48" spans="1:13" x14ac:dyDescent="0.25">
      <c r="A48" t="s">
        <v>43</v>
      </c>
      <c r="B48" s="6">
        <v>1</v>
      </c>
      <c r="C48" s="6">
        <v>48</v>
      </c>
      <c r="D48" s="6">
        <f t="shared" si="0"/>
        <v>24.5</v>
      </c>
      <c r="H48" t="s">
        <v>853</v>
      </c>
      <c r="I48" s="6">
        <f t="shared" si="1"/>
        <v>0</v>
      </c>
      <c r="J48" t="s">
        <v>853</v>
      </c>
      <c r="K48" s="6">
        <f t="shared" si="2"/>
        <v>1.6812412373755872</v>
      </c>
      <c r="L48" t="s">
        <v>853</v>
      </c>
      <c r="M48" s="6">
        <f t="shared" si="3"/>
        <v>1.3891660843645324</v>
      </c>
    </row>
    <row r="49" spans="1:13" x14ac:dyDescent="0.25">
      <c r="A49" t="s">
        <v>44</v>
      </c>
      <c r="B49" s="6">
        <v>1</v>
      </c>
      <c r="C49" s="6">
        <v>38</v>
      </c>
      <c r="D49" s="6">
        <f t="shared" si="0"/>
        <v>19.5</v>
      </c>
      <c r="H49" t="s">
        <v>854</v>
      </c>
      <c r="I49" s="6">
        <f t="shared" si="1"/>
        <v>0</v>
      </c>
      <c r="J49" t="s">
        <v>854</v>
      </c>
      <c r="K49" s="6">
        <f t="shared" si="2"/>
        <v>1.5797835966168101</v>
      </c>
      <c r="L49" t="s">
        <v>854</v>
      </c>
      <c r="M49" s="6">
        <f t="shared" si="3"/>
        <v>1.2900346113625181</v>
      </c>
    </row>
    <row r="50" spans="1:13" x14ac:dyDescent="0.25">
      <c r="A50" t="s">
        <v>45</v>
      </c>
      <c r="B50" s="6">
        <v>1</v>
      </c>
      <c r="C50" s="6">
        <v>50</v>
      </c>
      <c r="D50" s="6">
        <f t="shared" si="0"/>
        <v>25.5</v>
      </c>
      <c r="H50" t="s">
        <v>855</v>
      </c>
      <c r="I50" s="6">
        <f t="shared" si="1"/>
        <v>0</v>
      </c>
      <c r="J50" t="s">
        <v>855</v>
      </c>
      <c r="K50" s="6">
        <f t="shared" si="2"/>
        <v>1.6989700043360187</v>
      </c>
      <c r="L50" t="s">
        <v>855</v>
      </c>
      <c r="M50" s="6">
        <f t="shared" si="3"/>
        <v>1.4065401804339552</v>
      </c>
    </row>
    <row r="51" spans="1:13" x14ac:dyDescent="0.25">
      <c r="A51" t="s">
        <v>46</v>
      </c>
      <c r="B51" s="6">
        <v>1</v>
      </c>
      <c r="C51" s="6">
        <v>66</v>
      </c>
      <c r="D51" s="6">
        <f t="shared" si="0"/>
        <v>33.5</v>
      </c>
      <c r="H51" t="s">
        <v>856</v>
      </c>
      <c r="I51" s="6">
        <f t="shared" si="1"/>
        <v>0</v>
      </c>
      <c r="J51" t="s">
        <v>856</v>
      </c>
      <c r="K51" s="6">
        <f t="shared" si="2"/>
        <v>1.8195439355418688</v>
      </c>
      <c r="L51" t="s">
        <v>856</v>
      </c>
      <c r="M51" s="6">
        <f t="shared" si="3"/>
        <v>1.5250448070368452</v>
      </c>
    </row>
    <row r="52" spans="1:13" x14ac:dyDescent="0.25">
      <c r="A52" t="s">
        <v>47</v>
      </c>
      <c r="B52" s="6">
        <v>1.5</v>
      </c>
      <c r="C52" s="6">
        <v>40</v>
      </c>
      <c r="D52" s="6">
        <f t="shared" si="0"/>
        <v>20.75</v>
      </c>
      <c r="H52" t="s">
        <v>857</v>
      </c>
      <c r="I52" s="6">
        <f t="shared" si="1"/>
        <v>0.17609125905568124</v>
      </c>
      <c r="J52" t="s">
        <v>857</v>
      </c>
      <c r="K52" s="6">
        <f t="shared" si="2"/>
        <v>1.6020599913279623</v>
      </c>
      <c r="L52" t="s">
        <v>857</v>
      </c>
      <c r="M52" s="6">
        <f t="shared" si="3"/>
        <v>1.3170181010481115</v>
      </c>
    </row>
    <row r="53" spans="1:13" x14ac:dyDescent="0.25">
      <c r="A53" t="s">
        <v>48</v>
      </c>
      <c r="B53" s="6">
        <v>1</v>
      </c>
      <c r="C53" s="6">
        <v>48</v>
      </c>
      <c r="D53" s="6">
        <f t="shared" si="0"/>
        <v>24.5</v>
      </c>
      <c r="H53" t="s">
        <v>858</v>
      </c>
      <c r="I53" s="6">
        <f t="shared" si="1"/>
        <v>0</v>
      </c>
      <c r="J53" t="s">
        <v>858</v>
      </c>
      <c r="K53" s="6">
        <f t="shared" si="2"/>
        <v>1.6812412373755872</v>
      </c>
      <c r="L53" t="s">
        <v>858</v>
      </c>
      <c r="M53" s="6">
        <f t="shared" si="3"/>
        <v>1.3891660843645324</v>
      </c>
    </row>
    <row r="54" spans="1:13" x14ac:dyDescent="0.25">
      <c r="A54" t="s">
        <v>49</v>
      </c>
      <c r="B54" s="6">
        <v>1.5</v>
      </c>
      <c r="C54" s="6">
        <v>49</v>
      </c>
      <c r="D54" s="6">
        <f t="shared" si="0"/>
        <v>25.25</v>
      </c>
      <c r="H54" t="s">
        <v>1217</v>
      </c>
      <c r="I54" s="6">
        <f t="shared" si="1"/>
        <v>0.17609125905568124</v>
      </c>
      <c r="J54" t="s">
        <v>1217</v>
      </c>
      <c r="K54" s="6">
        <f t="shared" si="2"/>
        <v>1.6901960800285136</v>
      </c>
      <c r="L54" t="s">
        <v>1217</v>
      </c>
      <c r="M54" s="6">
        <f t="shared" si="3"/>
        <v>1.4022613824546801</v>
      </c>
    </row>
    <row r="55" spans="1:13" x14ac:dyDescent="0.25">
      <c r="A55" t="s">
        <v>50</v>
      </c>
      <c r="B55" s="6">
        <v>1</v>
      </c>
      <c r="C55" s="6">
        <v>130</v>
      </c>
      <c r="D55" s="6">
        <f t="shared" si="0"/>
        <v>65.5</v>
      </c>
      <c r="H55" t="s">
        <v>859</v>
      </c>
      <c r="I55" s="6">
        <f t="shared" si="1"/>
        <v>0</v>
      </c>
      <c r="J55" t="s">
        <v>859</v>
      </c>
      <c r="K55" s="6">
        <f t="shared" si="2"/>
        <v>2.1139433523068369</v>
      </c>
      <c r="L55" t="s">
        <v>859</v>
      </c>
      <c r="M55" s="6">
        <f t="shared" si="3"/>
        <v>1.816241299991783</v>
      </c>
    </row>
    <row r="56" spans="1:13" x14ac:dyDescent="0.25">
      <c r="A56" t="s">
        <v>51</v>
      </c>
      <c r="B56" s="6">
        <v>1.5</v>
      </c>
      <c r="C56" s="6">
        <v>66</v>
      </c>
      <c r="D56" s="6">
        <f t="shared" si="0"/>
        <v>33.75</v>
      </c>
      <c r="H56" t="s">
        <v>1230</v>
      </c>
      <c r="I56" s="6">
        <f t="shared" si="1"/>
        <v>0.17609125905568124</v>
      </c>
      <c r="J56" t="s">
        <v>1230</v>
      </c>
      <c r="K56" s="6">
        <f t="shared" si="2"/>
        <v>1.8195439355418688</v>
      </c>
      <c r="L56" t="s">
        <v>1230</v>
      </c>
      <c r="M56" s="6">
        <f t="shared" si="3"/>
        <v>1.5282737771670438</v>
      </c>
    </row>
    <row r="57" spans="1:13" x14ac:dyDescent="0.25">
      <c r="A57" t="s">
        <v>52</v>
      </c>
      <c r="B57" s="6">
        <v>1</v>
      </c>
      <c r="C57" s="6">
        <v>48</v>
      </c>
      <c r="D57" s="6">
        <f t="shared" si="0"/>
        <v>24.5</v>
      </c>
      <c r="H57" t="s">
        <v>860</v>
      </c>
      <c r="I57" s="6">
        <f t="shared" si="1"/>
        <v>0</v>
      </c>
      <c r="J57" t="s">
        <v>860</v>
      </c>
      <c r="K57" s="6">
        <f t="shared" si="2"/>
        <v>1.6812412373755872</v>
      </c>
      <c r="L57" t="s">
        <v>860</v>
      </c>
      <c r="M57" s="6">
        <f t="shared" si="3"/>
        <v>1.3891660843645324</v>
      </c>
    </row>
    <row r="58" spans="1:13" x14ac:dyDescent="0.25">
      <c r="A58" t="s">
        <v>53</v>
      </c>
      <c r="B58" s="6">
        <v>1</v>
      </c>
      <c r="C58" s="6">
        <v>40</v>
      </c>
      <c r="D58" s="6">
        <f t="shared" si="0"/>
        <v>20.5</v>
      </c>
      <c r="H58" t="s">
        <v>861</v>
      </c>
      <c r="I58" s="6">
        <f t="shared" si="1"/>
        <v>0</v>
      </c>
      <c r="J58" t="s">
        <v>861</v>
      </c>
      <c r="K58" s="6">
        <f t="shared" si="2"/>
        <v>1.6020599913279623</v>
      </c>
      <c r="L58" t="s">
        <v>861</v>
      </c>
      <c r="M58" s="6">
        <f t="shared" si="3"/>
        <v>1.3117538610557542</v>
      </c>
    </row>
    <row r="59" spans="1:13" x14ac:dyDescent="0.25">
      <c r="A59" t="s">
        <v>54</v>
      </c>
      <c r="B59" s="6">
        <v>1</v>
      </c>
      <c r="C59" s="6">
        <v>30</v>
      </c>
      <c r="D59" s="6">
        <f t="shared" si="0"/>
        <v>15.5</v>
      </c>
      <c r="H59" t="s">
        <v>798</v>
      </c>
      <c r="I59" s="6">
        <f t="shared" si="1"/>
        <v>0</v>
      </c>
      <c r="J59" t="s">
        <v>798</v>
      </c>
      <c r="K59" s="6">
        <f t="shared" si="2"/>
        <v>1.4771212547196624</v>
      </c>
      <c r="L59" t="s">
        <v>798</v>
      </c>
      <c r="M59" s="6">
        <f t="shared" si="3"/>
        <v>1.1903316981702914</v>
      </c>
    </row>
    <row r="60" spans="1:13" x14ac:dyDescent="0.25">
      <c r="A60" t="s">
        <v>55</v>
      </c>
      <c r="B60" s="6">
        <v>1</v>
      </c>
      <c r="C60" s="6">
        <v>113</v>
      </c>
      <c r="D60" s="6">
        <f t="shared" si="0"/>
        <v>57</v>
      </c>
      <c r="H60" t="s">
        <v>878</v>
      </c>
      <c r="I60" s="6">
        <f t="shared" si="1"/>
        <v>0</v>
      </c>
      <c r="J60" t="s">
        <v>878</v>
      </c>
      <c r="K60" s="6">
        <f t="shared" si="2"/>
        <v>2.0530784434834195</v>
      </c>
      <c r="L60" t="s">
        <v>878</v>
      </c>
      <c r="M60" s="6">
        <f t="shared" si="3"/>
        <v>1.7558748556724915</v>
      </c>
    </row>
    <row r="61" spans="1:13" x14ac:dyDescent="0.25">
      <c r="A61" t="s">
        <v>56</v>
      </c>
      <c r="B61" s="6">
        <v>1</v>
      </c>
      <c r="C61" s="6">
        <v>115</v>
      </c>
      <c r="D61" s="6">
        <f t="shared" si="0"/>
        <v>58</v>
      </c>
      <c r="H61" t="s">
        <v>805</v>
      </c>
      <c r="I61" s="6">
        <f t="shared" si="1"/>
        <v>0</v>
      </c>
      <c r="J61" t="s">
        <v>805</v>
      </c>
      <c r="K61" s="6">
        <f t="shared" si="2"/>
        <v>2.0606978403536118</v>
      </c>
      <c r="L61" t="s">
        <v>805</v>
      </c>
      <c r="M61" s="6">
        <f t="shared" si="3"/>
        <v>1.7634279935629373</v>
      </c>
    </row>
    <row r="62" spans="1:13" x14ac:dyDescent="0.25">
      <c r="A62" t="s">
        <v>57</v>
      </c>
      <c r="B62" s="6">
        <v>1</v>
      </c>
      <c r="C62" s="6">
        <v>119</v>
      </c>
      <c r="D62" s="6">
        <f t="shared" si="0"/>
        <v>60</v>
      </c>
      <c r="H62" t="s">
        <v>1208</v>
      </c>
      <c r="I62" s="6">
        <f t="shared" si="1"/>
        <v>0</v>
      </c>
      <c r="J62" t="s">
        <v>1208</v>
      </c>
      <c r="K62" s="6">
        <f t="shared" si="2"/>
        <v>2.0755469613925306</v>
      </c>
      <c r="L62" t="s">
        <v>1208</v>
      </c>
      <c r="M62" s="6">
        <f t="shared" si="3"/>
        <v>1.7781512503836436</v>
      </c>
    </row>
    <row r="63" spans="1:13" x14ac:dyDescent="0.25">
      <c r="A63" t="s">
        <v>58</v>
      </c>
      <c r="B63" s="6">
        <v>1</v>
      </c>
      <c r="C63" s="6">
        <v>100</v>
      </c>
      <c r="D63" s="6">
        <f t="shared" si="0"/>
        <v>50.5</v>
      </c>
      <c r="H63" t="s">
        <v>806</v>
      </c>
      <c r="I63" s="6">
        <f t="shared" si="1"/>
        <v>0</v>
      </c>
      <c r="J63" t="s">
        <v>806</v>
      </c>
      <c r="K63" s="6">
        <f t="shared" si="2"/>
        <v>2</v>
      </c>
      <c r="L63" t="s">
        <v>806</v>
      </c>
      <c r="M63" s="6">
        <f t="shared" si="3"/>
        <v>1.7032913781186614</v>
      </c>
    </row>
    <row r="64" spans="1:13" x14ac:dyDescent="0.25">
      <c r="A64" t="s">
        <v>59</v>
      </c>
      <c r="B64" s="6">
        <v>1</v>
      </c>
      <c r="C64" s="6">
        <v>97</v>
      </c>
      <c r="D64" s="6">
        <f t="shared" si="0"/>
        <v>49</v>
      </c>
      <c r="H64" t="s">
        <v>1209</v>
      </c>
      <c r="I64" s="6">
        <f t="shared" si="1"/>
        <v>0</v>
      </c>
      <c r="J64" t="s">
        <v>1209</v>
      </c>
      <c r="K64" s="6">
        <f t="shared" si="2"/>
        <v>1.9867717342662448</v>
      </c>
      <c r="L64" t="s">
        <v>1209</v>
      </c>
      <c r="M64" s="6">
        <f t="shared" si="3"/>
        <v>1.6901960800285136</v>
      </c>
    </row>
    <row r="65" spans="1:13" x14ac:dyDescent="0.25">
      <c r="A65" t="s">
        <v>60</v>
      </c>
      <c r="B65" s="6">
        <v>1</v>
      </c>
      <c r="C65" s="6">
        <v>63</v>
      </c>
      <c r="D65" s="6">
        <f t="shared" si="0"/>
        <v>32</v>
      </c>
      <c r="H65" t="s">
        <v>879</v>
      </c>
      <c r="I65" s="6">
        <f t="shared" si="1"/>
        <v>0</v>
      </c>
      <c r="J65" t="s">
        <v>879</v>
      </c>
      <c r="K65" s="6">
        <f t="shared" si="2"/>
        <v>1.7993405494535817</v>
      </c>
      <c r="L65" t="s">
        <v>879</v>
      </c>
      <c r="M65" s="6">
        <f t="shared" si="3"/>
        <v>1.505149978319906</v>
      </c>
    </row>
    <row r="66" spans="1:13" x14ac:dyDescent="0.25">
      <c r="A66" t="s">
        <v>61</v>
      </c>
      <c r="B66" s="6">
        <v>1</v>
      </c>
      <c r="C66" s="6">
        <v>80</v>
      </c>
      <c r="D66" s="6">
        <f t="shared" si="0"/>
        <v>40.5</v>
      </c>
      <c r="H66" t="s">
        <v>1207</v>
      </c>
      <c r="I66" s="6">
        <f t="shared" si="1"/>
        <v>0</v>
      </c>
      <c r="J66" t="s">
        <v>1207</v>
      </c>
      <c r="K66" s="6">
        <f t="shared" si="2"/>
        <v>1.9030899869919435</v>
      </c>
      <c r="L66" t="s">
        <v>1207</v>
      </c>
      <c r="M66" s="6">
        <f t="shared" si="3"/>
        <v>1.6074550232146685</v>
      </c>
    </row>
    <row r="67" spans="1:13" x14ac:dyDescent="0.25">
      <c r="A67" t="s">
        <v>62</v>
      </c>
      <c r="B67" s="6">
        <v>1.5</v>
      </c>
      <c r="C67" s="6">
        <v>92</v>
      </c>
      <c r="D67" s="6">
        <f t="shared" ref="D67:D130" si="4">((C67-B67)/2)+B67</f>
        <v>46.75</v>
      </c>
      <c r="H67" t="s">
        <v>862</v>
      </c>
      <c r="I67" s="6">
        <f t="shared" ref="I67:I130" si="5">LOG10(B67)</f>
        <v>0.17609125905568124</v>
      </c>
      <c r="J67" t="s">
        <v>862</v>
      </c>
      <c r="K67" s="6">
        <f t="shared" ref="K67:K130" si="6">LOG10(C67)</f>
        <v>1.9637878273455553</v>
      </c>
      <c r="L67" t="s">
        <v>862</v>
      </c>
      <c r="M67" s="6">
        <f t="shared" ref="M67:M130" si="7">LOG10(D67)</f>
        <v>1.6697816152085365</v>
      </c>
    </row>
    <row r="68" spans="1:13" x14ac:dyDescent="0.25">
      <c r="A68" t="s">
        <v>63</v>
      </c>
      <c r="B68" s="6">
        <v>1.5</v>
      </c>
      <c r="C68" s="6">
        <v>40</v>
      </c>
      <c r="D68" s="6">
        <f t="shared" si="4"/>
        <v>20.75</v>
      </c>
      <c r="H68" t="s">
        <v>863</v>
      </c>
      <c r="I68" s="6">
        <f t="shared" si="5"/>
        <v>0.17609125905568124</v>
      </c>
      <c r="J68" t="s">
        <v>863</v>
      </c>
      <c r="K68" s="6">
        <f t="shared" si="6"/>
        <v>1.6020599913279623</v>
      </c>
      <c r="L68" t="s">
        <v>863</v>
      </c>
      <c r="M68" s="6">
        <f t="shared" si="7"/>
        <v>1.3170181010481115</v>
      </c>
    </row>
    <row r="69" spans="1:13" x14ac:dyDescent="0.25">
      <c r="A69" t="s">
        <v>64</v>
      </c>
      <c r="B69" s="6">
        <v>3</v>
      </c>
      <c r="C69" s="6">
        <v>30</v>
      </c>
      <c r="D69" s="6">
        <f t="shared" si="4"/>
        <v>16.5</v>
      </c>
      <c r="H69" t="s">
        <v>864</v>
      </c>
      <c r="I69" s="6">
        <f t="shared" si="5"/>
        <v>0.47712125471966244</v>
      </c>
      <c r="J69" t="s">
        <v>864</v>
      </c>
      <c r="K69" s="6">
        <f t="shared" si="6"/>
        <v>1.4771212547196624</v>
      </c>
      <c r="L69" t="s">
        <v>864</v>
      </c>
      <c r="M69" s="6">
        <f t="shared" si="7"/>
        <v>1.2174839442139063</v>
      </c>
    </row>
    <row r="70" spans="1:13" x14ac:dyDescent="0.25">
      <c r="A70" t="s">
        <v>438</v>
      </c>
      <c r="B70" s="6">
        <v>2</v>
      </c>
      <c r="C70" s="6">
        <v>20</v>
      </c>
      <c r="D70" s="6">
        <f t="shared" si="4"/>
        <v>11</v>
      </c>
      <c r="H70" t="s">
        <v>865</v>
      </c>
      <c r="I70" s="6">
        <f t="shared" si="5"/>
        <v>0.3010299956639812</v>
      </c>
      <c r="J70" t="s">
        <v>865</v>
      </c>
      <c r="K70" s="6">
        <f t="shared" si="6"/>
        <v>1.3010299956639813</v>
      </c>
      <c r="L70" t="s">
        <v>865</v>
      </c>
      <c r="M70" s="6">
        <f t="shared" si="7"/>
        <v>1.0413926851582251</v>
      </c>
    </row>
    <row r="71" spans="1:13" x14ac:dyDescent="0.25">
      <c r="A71" t="s">
        <v>65</v>
      </c>
      <c r="B71" s="6">
        <v>1</v>
      </c>
      <c r="C71" s="6">
        <v>50</v>
      </c>
      <c r="D71" s="6">
        <f t="shared" si="4"/>
        <v>25.5</v>
      </c>
      <c r="H71" t="s">
        <v>866</v>
      </c>
      <c r="I71" s="6">
        <f t="shared" si="5"/>
        <v>0</v>
      </c>
      <c r="J71" t="s">
        <v>866</v>
      </c>
      <c r="K71" s="6">
        <f t="shared" si="6"/>
        <v>1.6989700043360187</v>
      </c>
      <c r="L71" t="s">
        <v>866</v>
      </c>
      <c r="M71" s="6">
        <f t="shared" si="7"/>
        <v>1.4065401804339552</v>
      </c>
    </row>
    <row r="72" spans="1:13" x14ac:dyDescent="0.25">
      <c r="A72" t="s">
        <v>66</v>
      </c>
      <c r="B72" s="6">
        <v>2</v>
      </c>
      <c r="C72" s="6">
        <v>50</v>
      </c>
      <c r="D72" s="6">
        <f t="shared" si="4"/>
        <v>26</v>
      </c>
      <c r="H72" t="s">
        <v>867</v>
      </c>
      <c r="I72" s="6">
        <f t="shared" si="5"/>
        <v>0.3010299956639812</v>
      </c>
      <c r="J72" t="s">
        <v>867</v>
      </c>
      <c r="K72" s="6">
        <f t="shared" si="6"/>
        <v>1.6989700043360187</v>
      </c>
      <c r="L72" t="s">
        <v>867</v>
      </c>
      <c r="M72" s="6">
        <f t="shared" si="7"/>
        <v>1.414973347970818</v>
      </c>
    </row>
    <row r="73" spans="1:13" x14ac:dyDescent="0.25">
      <c r="A73" t="s">
        <v>67</v>
      </c>
      <c r="B73" s="6">
        <v>2</v>
      </c>
      <c r="C73" s="6">
        <v>70</v>
      </c>
      <c r="D73" s="6">
        <f t="shared" si="4"/>
        <v>36</v>
      </c>
      <c r="H73" t="s">
        <v>868</v>
      </c>
      <c r="I73" s="6">
        <f t="shared" si="5"/>
        <v>0.3010299956639812</v>
      </c>
      <c r="J73" t="s">
        <v>868</v>
      </c>
      <c r="K73" s="6">
        <f t="shared" si="6"/>
        <v>1.8450980400142569</v>
      </c>
      <c r="L73" t="s">
        <v>868</v>
      </c>
      <c r="M73" s="6">
        <f t="shared" si="7"/>
        <v>1.5563025007672873</v>
      </c>
    </row>
    <row r="74" spans="1:13" x14ac:dyDescent="0.25">
      <c r="A74" t="s">
        <v>68</v>
      </c>
      <c r="B74" s="6">
        <v>2</v>
      </c>
      <c r="C74" s="6">
        <v>51</v>
      </c>
      <c r="D74" s="6">
        <f t="shared" si="4"/>
        <v>26.5</v>
      </c>
      <c r="H74" t="s">
        <v>869</v>
      </c>
      <c r="I74" s="6">
        <f t="shared" si="5"/>
        <v>0.3010299956639812</v>
      </c>
      <c r="J74" t="s">
        <v>869</v>
      </c>
      <c r="K74" s="6">
        <f t="shared" si="6"/>
        <v>1.7075701760979363</v>
      </c>
      <c r="L74" t="s">
        <v>869</v>
      </c>
      <c r="M74" s="6">
        <f t="shared" si="7"/>
        <v>1.4232458739368079</v>
      </c>
    </row>
    <row r="75" spans="1:13" x14ac:dyDescent="0.25">
      <c r="A75" t="s">
        <v>69</v>
      </c>
      <c r="B75" s="6">
        <v>2</v>
      </c>
      <c r="C75" s="6">
        <v>30</v>
      </c>
      <c r="D75" s="6">
        <f t="shared" si="4"/>
        <v>16</v>
      </c>
      <c r="H75" t="s">
        <v>1388</v>
      </c>
      <c r="I75" s="6">
        <f t="shared" si="5"/>
        <v>0.3010299956639812</v>
      </c>
      <c r="J75" t="s">
        <v>1388</v>
      </c>
      <c r="K75" s="6">
        <f t="shared" si="6"/>
        <v>1.4771212547196624</v>
      </c>
      <c r="L75" t="s">
        <v>1388</v>
      </c>
      <c r="M75" s="6">
        <f t="shared" si="7"/>
        <v>1.2041199826559248</v>
      </c>
    </row>
    <row r="76" spans="1:13" x14ac:dyDescent="0.25">
      <c r="A76" t="s">
        <v>70</v>
      </c>
      <c r="B76" s="6">
        <v>1</v>
      </c>
      <c r="C76" s="6">
        <v>20</v>
      </c>
      <c r="D76" s="6">
        <f t="shared" si="4"/>
        <v>10.5</v>
      </c>
      <c r="H76" t="s">
        <v>1248</v>
      </c>
      <c r="I76" s="6">
        <f t="shared" si="5"/>
        <v>0</v>
      </c>
      <c r="J76" t="s">
        <v>1248</v>
      </c>
      <c r="K76" s="6">
        <f t="shared" si="6"/>
        <v>1.3010299956639813</v>
      </c>
      <c r="L76" t="s">
        <v>1248</v>
      </c>
      <c r="M76" s="6">
        <f t="shared" si="7"/>
        <v>1.0211892990699381</v>
      </c>
    </row>
    <row r="77" spans="1:13" x14ac:dyDescent="0.25">
      <c r="A77" t="s">
        <v>71</v>
      </c>
      <c r="B77" s="6">
        <v>50</v>
      </c>
      <c r="C77" s="6">
        <v>1400</v>
      </c>
      <c r="D77" s="6">
        <f t="shared" si="4"/>
        <v>725</v>
      </c>
      <c r="H77" t="s">
        <v>886</v>
      </c>
      <c r="I77" s="6">
        <f t="shared" si="5"/>
        <v>1.6989700043360187</v>
      </c>
      <c r="J77" t="s">
        <v>886</v>
      </c>
      <c r="K77" s="6">
        <f t="shared" si="6"/>
        <v>3.1461280356782382</v>
      </c>
      <c r="L77" t="s">
        <v>886</v>
      </c>
      <c r="M77" s="6">
        <f t="shared" si="7"/>
        <v>2.8603380065709936</v>
      </c>
    </row>
    <row r="78" spans="1:13" x14ac:dyDescent="0.25">
      <c r="A78" t="s">
        <v>72</v>
      </c>
      <c r="B78" s="6">
        <v>320</v>
      </c>
      <c r="C78" s="6">
        <v>1095</v>
      </c>
      <c r="D78" s="6">
        <f t="shared" si="4"/>
        <v>707.5</v>
      </c>
      <c r="H78" t="s">
        <v>887</v>
      </c>
      <c r="I78" s="6">
        <f t="shared" si="5"/>
        <v>2.5051499783199058</v>
      </c>
      <c r="J78" t="s">
        <v>887</v>
      </c>
      <c r="K78" s="6">
        <f t="shared" si="6"/>
        <v>3.0394141191761372</v>
      </c>
      <c r="L78" t="s">
        <v>887</v>
      </c>
      <c r="M78" s="6">
        <f t="shared" si="7"/>
        <v>2.8497264441963277</v>
      </c>
    </row>
    <row r="79" spans="1:13" x14ac:dyDescent="0.25">
      <c r="A79" t="s">
        <v>73</v>
      </c>
      <c r="B79" s="6">
        <v>80</v>
      </c>
      <c r="C79" s="6">
        <v>1270</v>
      </c>
      <c r="D79" s="6">
        <f t="shared" si="4"/>
        <v>675</v>
      </c>
      <c r="H79" t="s">
        <v>1167</v>
      </c>
      <c r="I79" s="6">
        <f t="shared" si="5"/>
        <v>1.9030899869919435</v>
      </c>
      <c r="J79" t="s">
        <v>1167</v>
      </c>
      <c r="K79" s="6">
        <f t="shared" si="6"/>
        <v>3.1038037209559568</v>
      </c>
      <c r="L79" t="s">
        <v>1167</v>
      </c>
      <c r="M79" s="6">
        <f t="shared" si="7"/>
        <v>2.8293037728310249</v>
      </c>
    </row>
    <row r="80" spans="1:13" x14ac:dyDescent="0.25">
      <c r="A80" t="s">
        <v>75</v>
      </c>
      <c r="B80" s="6">
        <v>1</v>
      </c>
      <c r="C80" s="6">
        <v>796</v>
      </c>
      <c r="D80" s="6">
        <f t="shared" si="4"/>
        <v>398.5</v>
      </c>
      <c r="H80" t="s">
        <v>1268</v>
      </c>
      <c r="I80" s="6">
        <f t="shared" si="5"/>
        <v>0</v>
      </c>
      <c r="J80" t="s">
        <v>1268</v>
      </c>
      <c r="K80" s="6">
        <f t="shared" si="6"/>
        <v>2.9009130677376689</v>
      </c>
      <c r="L80" t="s">
        <v>1268</v>
      </c>
      <c r="M80" s="6">
        <f t="shared" si="7"/>
        <v>2.600428325732131</v>
      </c>
    </row>
    <row r="81" spans="1:13" x14ac:dyDescent="0.25">
      <c r="A81" t="s">
        <v>76</v>
      </c>
      <c r="B81" s="6">
        <v>1</v>
      </c>
      <c r="C81" s="6">
        <v>66</v>
      </c>
      <c r="D81" s="6">
        <f t="shared" si="4"/>
        <v>33.5</v>
      </c>
      <c r="H81" t="s">
        <v>1246</v>
      </c>
      <c r="I81" s="6">
        <f t="shared" si="5"/>
        <v>0</v>
      </c>
      <c r="J81" t="s">
        <v>1246</v>
      </c>
      <c r="K81" s="6">
        <f t="shared" si="6"/>
        <v>1.8195439355418688</v>
      </c>
      <c r="L81" t="s">
        <v>1246</v>
      </c>
      <c r="M81" s="6">
        <f t="shared" si="7"/>
        <v>1.5250448070368452</v>
      </c>
    </row>
    <row r="82" spans="1:13" x14ac:dyDescent="0.25">
      <c r="A82" t="s">
        <v>77</v>
      </c>
      <c r="B82" s="6">
        <v>1</v>
      </c>
      <c r="C82" s="6">
        <v>30</v>
      </c>
      <c r="D82" s="6">
        <f t="shared" si="4"/>
        <v>15.5</v>
      </c>
      <c r="H82" t="s">
        <v>1243</v>
      </c>
      <c r="I82" s="6">
        <f t="shared" si="5"/>
        <v>0</v>
      </c>
      <c r="J82" t="s">
        <v>1243</v>
      </c>
      <c r="K82" s="6">
        <f t="shared" si="6"/>
        <v>1.4771212547196624</v>
      </c>
      <c r="L82" t="s">
        <v>1243</v>
      </c>
      <c r="M82" s="6">
        <f t="shared" si="7"/>
        <v>1.1903316981702914</v>
      </c>
    </row>
    <row r="83" spans="1:13" x14ac:dyDescent="0.25">
      <c r="A83" t="s">
        <v>78</v>
      </c>
      <c r="B83" s="6">
        <v>1</v>
      </c>
      <c r="C83" s="6">
        <v>30</v>
      </c>
      <c r="D83" s="6">
        <f t="shared" si="4"/>
        <v>15.5</v>
      </c>
      <c r="H83" t="s">
        <v>799</v>
      </c>
      <c r="I83" s="6">
        <f t="shared" si="5"/>
        <v>0</v>
      </c>
      <c r="J83" t="s">
        <v>799</v>
      </c>
      <c r="K83" s="6">
        <f t="shared" si="6"/>
        <v>1.4771212547196624</v>
      </c>
      <c r="L83" t="s">
        <v>799</v>
      </c>
      <c r="M83" s="6">
        <f t="shared" si="7"/>
        <v>1.1903316981702914</v>
      </c>
    </row>
    <row r="84" spans="1:13" x14ac:dyDescent="0.25">
      <c r="A84" t="s">
        <v>79</v>
      </c>
      <c r="B84" s="6">
        <v>1</v>
      </c>
      <c r="C84" s="6">
        <v>65</v>
      </c>
      <c r="D84" s="6">
        <f t="shared" si="4"/>
        <v>33</v>
      </c>
      <c r="H84" t="s">
        <v>800</v>
      </c>
      <c r="I84" s="6">
        <f t="shared" si="5"/>
        <v>0</v>
      </c>
      <c r="J84" t="s">
        <v>800</v>
      </c>
      <c r="K84" s="6">
        <f t="shared" si="6"/>
        <v>1.8129133566428555</v>
      </c>
      <c r="L84" t="s">
        <v>800</v>
      </c>
      <c r="M84" s="6">
        <f t="shared" si="7"/>
        <v>1.5185139398778875</v>
      </c>
    </row>
    <row r="85" spans="1:13" x14ac:dyDescent="0.25">
      <c r="A85" t="s">
        <v>80</v>
      </c>
      <c r="B85" s="6">
        <v>1</v>
      </c>
      <c r="C85" s="6">
        <v>250</v>
      </c>
      <c r="D85" s="6">
        <f t="shared" si="4"/>
        <v>125.5</v>
      </c>
      <c r="H85" t="s">
        <v>908</v>
      </c>
      <c r="I85" s="6">
        <f t="shared" si="5"/>
        <v>0</v>
      </c>
      <c r="J85" t="s">
        <v>908</v>
      </c>
      <c r="K85" s="6">
        <f t="shared" si="6"/>
        <v>2.3979400086720375</v>
      </c>
      <c r="L85" t="s">
        <v>908</v>
      </c>
      <c r="M85" s="6">
        <f t="shared" si="7"/>
        <v>2.0986437258170572</v>
      </c>
    </row>
    <row r="86" spans="1:13" x14ac:dyDescent="0.25">
      <c r="A86" t="s">
        <v>1321</v>
      </c>
      <c r="B86" s="6">
        <v>10</v>
      </c>
      <c r="C86" s="6">
        <v>420</v>
      </c>
      <c r="D86" s="6">
        <f t="shared" si="4"/>
        <v>215</v>
      </c>
      <c r="H86" t="s">
        <v>1163</v>
      </c>
      <c r="I86" s="6">
        <f t="shared" si="5"/>
        <v>1</v>
      </c>
      <c r="J86" t="s">
        <v>1163</v>
      </c>
      <c r="K86" s="6">
        <f t="shared" si="6"/>
        <v>2.6232492903979003</v>
      </c>
      <c r="L86" t="s">
        <v>1163</v>
      </c>
      <c r="M86" s="6">
        <f t="shared" si="7"/>
        <v>2.3324384599156054</v>
      </c>
    </row>
    <row r="87" spans="1:13" x14ac:dyDescent="0.25">
      <c r="A87" t="s">
        <v>1294</v>
      </c>
      <c r="B87" s="6">
        <v>53.5</v>
      </c>
      <c r="C87" s="6">
        <v>1400</v>
      </c>
      <c r="D87" s="6">
        <f t="shared" si="4"/>
        <v>726.75</v>
      </c>
      <c r="H87" t="s">
        <v>910</v>
      </c>
      <c r="I87" s="6">
        <f t="shared" si="5"/>
        <v>1.7283537820212285</v>
      </c>
      <c r="J87" t="s">
        <v>910</v>
      </c>
      <c r="K87" s="6">
        <f t="shared" si="6"/>
        <v>3.1461280356782382</v>
      </c>
      <c r="L87" t="s">
        <v>910</v>
      </c>
      <c r="M87" s="6">
        <f t="shared" si="7"/>
        <v>2.8613850404424652</v>
      </c>
    </row>
    <row r="88" spans="1:13" x14ac:dyDescent="0.25">
      <c r="A88" t="s">
        <v>1295</v>
      </c>
      <c r="B88" s="6">
        <v>1</v>
      </c>
      <c r="C88" s="6">
        <v>1553</v>
      </c>
      <c r="D88" s="6">
        <f t="shared" si="4"/>
        <v>777</v>
      </c>
      <c r="H88" t="s">
        <v>911</v>
      </c>
      <c r="I88" s="6">
        <f t="shared" si="5"/>
        <v>0</v>
      </c>
      <c r="J88" t="s">
        <v>911</v>
      </c>
      <c r="K88" s="6">
        <f t="shared" si="6"/>
        <v>3.1911714557285586</v>
      </c>
      <c r="L88" t="s">
        <v>911</v>
      </c>
      <c r="M88" s="6">
        <f t="shared" si="7"/>
        <v>2.8904210188009141</v>
      </c>
    </row>
    <row r="89" spans="1:13" x14ac:dyDescent="0.25">
      <c r="A89" t="s">
        <v>1296</v>
      </c>
      <c r="B89" s="6">
        <v>1</v>
      </c>
      <c r="C89" s="6">
        <v>130</v>
      </c>
      <c r="D89" s="6">
        <f t="shared" si="4"/>
        <v>65.5</v>
      </c>
      <c r="H89" t="s">
        <v>912</v>
      </c>
      <c r="I89" s="6">
        <f t="shared" si="5"/>
        <v>0</v>
      </c>
      <c r="J89" t="s">
        <v>912</v>
      </c>
      <c r="K89" s="6">
        <f t="shared" si="6"/>
        <v>2.1139433523068369</v>
      </c>
      <c r="L89" t="s">
        <v>912</v>
      </c>
      <c r="M89" s="6">
        <f t="shared" si="7"/>
        <v>1.816241299991783</v>
      </c>
    </row>
    <row r="90" spans="1:13" x14ac:dyDescent="0.25">
      <c r="A90" t="s">
        <v>1314</v>
      </c>
      <c r="B90" s="6">
        <v>20</v>
      </c>
      <c r="C90" s="6">
        <v>850</v>
      </c>
      <c r="D90" s="6">
        <f t="shared" si="4"/>
        <v>435</v>
      </c>
      <c r="H90" t="s">
        <v>1148</v>
      </c>
      <c r="I90" s="6">
        <f t="shared" si="5"/>
        <v>1.3010299956639813</v>
      </c>
      <c r="J90" t="s">
        <v>1148</v>
      </c>
      <c r="K90" s="6">
        <f t="shared" si="6"/>
        <v>2.9294189257142929</v>
      </c>
      <c r="L90" t="s">
        <v>1148</v>
      </c>
      <c r="M90" s="6">
        <f t="shared" si="7"/>
        <v>2.6384892569546374</v>
      </c>
    </row>
    <row r="91" spans="1:13" x14ac:dyDescent="0.25">
      <c r="A91" t="s">
        <v>1298</v>
      </c>
      <c r="B91" s="6">
        <v>15.5</v>
      </c>
      <c r="C91" s="6">
        <v>170</v>
      </c>
      <c r="D91" s="6">
        <f t="shared" si="4"/>
        <v>92.75</v>
      </c>
      <c r="H91" t="s">
        <v>914</v>
      </c>
      <c r="I91" s="6">
        <f t="shared" si="5"/>
        <v>1.1903316981702914</v>
      </c>
      <c r="J91" t="s">
        <v>914</v>
      </c>
      <c r="K91" s="6">
        <f t="shared" si="6"/>
        <v>2.2304489213782741</v>
      </c>
      <c r="L91" t="s">
        <v>914</v>
      </c>
      <c r="M91" s="6">
        <f t="shared" si="7"/>
        <v>1.9673139182870836</v>
      </c>
    </row>
    <row r="92" spans="1:13" x14ac:dyDescent="0.25">
      <c r="A92" t="s">
        <v>1297</v>
      </c>
      <c r="B92" s="6">
        <v>1</v>
      </c>
      <c r="C92" s="6">
        <v>130</v>
      </c>
      <c r="D92" s="6">
        <f t="shared" si="4"/>
        <v>65.5</v>
      </c>
      <c r="H92" t="s">
        <v>913</v>
      </c>
      <c r="I92" s="6">
        <f t="shared" si="5"/>
        <v>0</v>
      </c>
      <c r="J92" t="s">
        <v>913</v>
      </c>
      <c r="K92" s="6">
        <f t="shared" si="6"/>
        <v>2.1139433523068369</v>
      </c>
      <c r="L92" t="s">
        <v>913</v>
      </c>
      <c r="M92" s="6">
        <f t="shared" si="7"/>
        <v>1.816241299991783</v>
      </c>
    </row>
    <row r="93" spans="1:13" x14ac:dyDescent="0.25">
      <c r="A93" t="s">
        <v>1293</v>
      </c>
      <c r="B93" s="6">
        <v>60</v>
      </c>
      <c r="C93" s="6">
        <v>542</v>
      </c>
      <c r="D93" s="6">
        <f t="shared" si="4"/>
        <v>301</v>
      </c>
      <c r="H93" t="s">
        <v>909</v>
      </c>
      <c r="I93" s="6">
        <f t="shared" si="5"/>
        <v>1.7781512503836436</v>
      </c>
      <c r="J93" t="s">
        <v>909</v>
      </c>
      <c r="K93" s="6">
        <f t="shared" si="6"/>
        <v>2.7339992865383871</v>
      </c>
      <c r="L93" t="s">
        <v>909</v>
      </c>
      <c r="M93" s="6">
        <f t="shared" si="7"/>
        <v>2.4785664955938436</v>
      </c>
    </row>
    <row r="94" spans="1:13" x14ac:dyDescent="0.25">
      <c r="A94" t="s">
        <v>81</v>
      </c>
      <c r="B94" s="6">
        <v>80</v>
      </c>
      <c r="C94" s="6">
        <v>1626</v>
      </c>
      <c r="D94" s="6">
        <f t="shared" si="4"/>
        <v>853</v>
      </c>
      <c r="H94" t="s">
        <v>1199</v>
      </c>
      <c r="I94" s="6">
        <f t="shared" si="5"/>
        <v>1.9030899869919435</v>
      </c>
      <c r="J94" t="s">
        <v>1199</v>
      </c>
      <c r="K94" s="6">
        <f t="shared" si="6"/>
        <v>3.2111205412580492</v>
      </c>
      <c r="L94" t="s">
        <v>1199</v>
      </c>
      <c r="M94" s="6">
        <f t="shared" si="7"/>
        <v>2.9309490311675228</v>
      </c>
    </row>
    <row r="95" spans="1:13" x14ac:dyDescent="0.25">
      <c r="A95" t="s">
        <v>1312</v>
      </c>
      <c r="B95" s="6">
        <v>5</v>
      </c>
      <c r="C95" s="6">
        <v>20</v>
      </c>
      <c r="D95" s="6">
        <f t="shared" si="4"/>
        <v>12.5</v>
      </c>
      <c r="H95" t="s">
        <v>1117</v>
      </c>
      <c r="I95" s="6">
        <f t="shared" si="5"/>
        <v>0.69897000433601886</v>
      </c>
      <c r="J95" t="s">
        <v>1117</v>
      </c>
      <c r="K95" s="6">
        <f t="shared" si="6"/>
        <v>1.3010299956639813</v>
      </c>
      <c r="L95" t="s">
        <v>1117</v>
      </c>
      <c r="M95" s="6">
        <f t="shared" si="7"/>
        <v>1.0969100130080565</v>
      </c>
    </row>
    <row r="96" spans="1:13" x14ac:dyDescent="0.25">
      <c r="A96" t="s">
        <v>82</v>
      </c>
      <c r="B96" s="6">
        <v>1</v>
      </c>
      <c r="C96" s="6">
        <v>60</v>
      </c>
      <c r="D96" s="6">
        <f t="shared" si="4"/>
        <v>30.5</v>
      </c>
      <c r="H96" t="s">
        <v>1118</v>
      </c>
      <c r="I96" s="6">
        <f t="shared" si="5"/>
        <v>0</v>
      </c>
      <c r="J96" t="s">
        <v>1118</v>
      </c>
      <c r="K96" s="6">
        <f t="shared" si="6"/>
        <v>1.7781512503836436</v>
      </c>
      <c r="L96" t="s">
        <v>1118</v>
      </c>
      <c r="M96" s="6">
        <f t="shared" si="7"/>
        <v>1.4842998393467859</v>
      </c>
    </row>
    <row r="97" spans="1:13" x14ac:dyDescent="0.25">
      <c r="A97" t="s">
        <v>447</v>
      </c>
      <c r="B97" s="6">
        <v>3</v>
      </c>
      <c r="C97" s="6">
        <v>20</v>
      </c>
      <c r="D97" s="6">
        <f t="shared" si="4"/>
        <v>11.5</v>
      </c>
      <c r="H97" t="s">
        <v>765</v>
      </c>
      <c r="I97" s="6">
        <f t="shared" si="5"/>
        <v>0.47712125471966244</v>
      </c>
      <c r="J97" t="s">
        <v>765</v>
      </c>
      <c r="K97" s="6">
        <f t="shared" si="6"/>
        <v>1.3010299956639813</v>
      </c>
      <c r="L97" t="s">
        <v>765</v>
      </c>
      <c r="M97" s="6">
        <f t="shared" si="7"/>
        <v>1.0606978403536116</v>
      </c>
    </row>
    <row r="98" spans="1:13" x14ac:dyDescent="0.25">
      <c r="A98" t="s">
        <v>448</v>
      </c>
      <c r="B98" s="6">
        <v>2</v>
      </c>
      <c r="C98" s="6">
        <v>30</v>
      </c>
      <c r="D98" s="6">
        <f t="shared" si="4"/>
        <v>16</v>
      </c>
      <c r="H98" t="s">
        <v>1119</v>
      </c>
      <c r="I98" s="6">
        <f t="shared" si="5"/>
        <v>0.3010299956639812</v>
      </c>
      <c r="J98" t="s">
        <v>1119</v>
      </c>
      <c r="K98" s="6">
        <f t="shared" si="6"/>
        <v>1.4771212547196624</v>
      </c>
      <c r="L98" t="s">
        <v>1119</v>
      </c>
      <c r="M98" s="6">
        <f t="shared" si="7"/>
        <v>1.2041199826559248</v>
      </c>
    </row>
    <row r="99" spans="1:13" x14ac:dyDescent="0.25">
      <c r="A99" t="s">
        <v>83</v>
      </c>
      <c r="B99" s="6">
        <v>1</v>
      </c>
      <c r="C99" s="6">
        <v>50</v>
      </c>
      <c r="D99" s="6">
        <f t="shared" si="4"/>
        <v>25.5</v>
      </c>
      <c r="H99" t="s">
        <v>1120</v>
      </c>
      <c r="I99" s="6">
        <f t="shared" si="5"/>
        <v>0</v>
      </c>
      <c r="J99" t="s">
        <v>1120</v>
      </c>
      <c r="K99" s="6">
        <f t="shared" si="6"/>
        <v>1.6989700043360187</v>
      </c>
      <c r="L99" t="s">
        <v>1120</v>
      </c>
      <c r="M99" s="6">
        <f t="shared" si="7"/>
        <v>1.4065401804339552</v>
      </c>
    </row>
    <row r="100" spans="1:13" x14ac:dyDescent="0.25">
      <c r="A100" t="s">
        <v>1282</v>
      </c>
      <c r="B100" s="6">
        <v>37</v>
      </c>
      <c r="C100" s="6">
        <v>420</v>
      </c>
      <c r="D100" s="6">
        <f t="shared" si="4"/>
        <v>228.5</v>
      </c>
      <c r="H100" t="s">
        <v>889</v>
      </c>
      <c r="I100" s="6">
        <f t="shared" si="5"/>
        <v>1.568201724066995</v>
      </c>
      <c r="J100" t="s">
        <v>889</v>
      </c>
      <c r="K100" s="6">
        <f t="shared" si="6"/>
        <v>2.6232492903979003</v>
      </c>
      <c r="L100" t="s">
        <v>889</v>
      </c>
      <c r="M100" s="6">
        <f t="shared" si="7"/>
        <v>2.3588862044058692</v>
      </c>
    </row>
    <row r="101" spans="1:13" x14ac:dyDescent="0.25">
      <c r="A101" t="s">
        <v>1327</v>
      </c>
      <c r="B101" s="6">
        <v>134</v>
      </c>
      <c r="C101" s="6">
        <v>1104.5</v>
      </c>
      <c r="D101" s="6">
        <f t="shared" si="4"/>
        <v>619.25</v>
      </c>
      <c r="H101" t="s">
        <v>1183</v>
      </c>
      <c r="I101" s="6">
        <f t="shared" si="5"/>
        <v>2.1271047983648077</v>
      </c>
      <c r="J101" t="s">
        <v>1183</v>
      </c>
      <c r="K101" s="6">
        <f t="shared" si="6"/>
        <v>3.0431657202074538</v>
      </c>
      <c r="L101" t="s">
        <v>1183</v>
      </c>
      <c r="M101" s="6">
        <f t="shared" si="7"/>
        <v>2.7918660152578747</v>
      </c>
    </row>
    <row r="102" spans="1:13" x14ac:dyDescent="0.25">
      <c r="A102" t="s">
        <v>1283</v>
      </c>
      <c r="B102" s="6">
        <v>193</v>
      </c>
      <c r="C102" s="6">
        <v>2235</v>
      </c>
      <c r="D102" s="6">
        <f t="shared" si="4"/>
        <v>1214</v>
      </c>
      <c r="H102" t="s">
        <v>890</v>
      </c>
      <c r="I102" s="6">
        <f t="shared" si="5"/>
        <v>2.2855573090077739</v>
      </c>
      <c r="J102" t="s">
        <v>890</v>
      </c>
      <c r="K102" s="6">
        <f t="shared" si="6"/>
        <v>3.3492775274679554</v>
      </c>
      <c r="L102" t="s">
        <v>890</v>
      </c>
      <c r="M102" s="6">
        <f t="shared" si="7"/>
        <v>3.0842186867392387</v>
      </c>
    </row>
    <row r="103" spans="1:13" x14ac:dyDescent="0.25">
      <c r="A103" t="s">
        <v>1284</v>
      </c>
      <c r="B103" s="6">
        <v>91</v>
      </c>
      <c r="C103" s="6">
        <v>1229</v>
      </c>
      <c r="D103" s="6">
        <f t="shared" si="4"/>
        <v>660</v>
      </c>
      <c r="H103" t="s">
        <v>891</v>
      </c>
      <c r="I103" s="6">
        <f t="shared" si="5"/>
        <v>1.9590413923210936</v>
      </c>
      <c r="J103" t="s">
        <v>891</v>
      </c>
      <c r="K103" s="6">
        <f t="shared" si="6"/>
        <v>3.0895518828864539</v>
      </c>
      <c r="L103" t="s">
        <v>891</v>
      </c>
      <c r="M103" s="6">
        <f t="shared" si="7"/>
        <v>2.8195439355418688</v>
      </c>
    </row>
    <row r="104" spans="1:13" x14ac:dyDescent="0.25">
      <c r="A104" t="s">
        <v>1285</v>
      </c>
      <c r="B104" s="6">
        <v>1</v>
      </c>
      <c r="C104" s="6">
        <v>2273</v>
      </c>
      <c r="D104" s="6">
        <f t="shared" si="4"/>
        <v>1137</v>
      </c>
      <c r="H104" t="s">
        <v>892</v>
      </c>
      <c r="I104" s="6">
        <f t="shared" si="5"/>
        <v>0</v>
      </c>
      <c r="J104" t="s">
        <v>892</v>
      </c>
      <c r="K104" s="6">
        <f t="shared" si="6"/>
        <v>3.3565994357249709</v>
      </c>
      <c r="L104" t="s">
        <v>892</v>
      </c>
      <c r="M104" s="6">
        <f t="shared" si="7"/>
        <v>3.0557604646877348</v>
      </c>
    </row>
    <row r="105" spans="1:13" x14ac:dyDescent="0.25">
      <c r="A105" t="s">
        <v>1329</v>
      </c>
      <c r="B105" s="6">
        <v>93</v>
      </c>
      <c r="C105" s="6">
        <v>903.4</v>
      </c>
      <c r="D105" s="6">
        <f t="shared" si="4"/>
        <v>498.2</v>
      </c>
      <c r="H105" t="s">
        <v>1186</v>
      </c>
      <c r="I105" s="6">
        <f t="shared" si="5"/>
        <v>1.968482948553935</v>
      </c>
      <c r="J105" t="s">
        <v>1186</v>
      </c>
      <c r="K105" s="6">
        <f t="shared" si="6"/>
        <v>2.9558800862253753</v>
      </c>
      <c r="L105" t="s">
        <v>1186</v>
      </c>
      <c r="M105" s="6">
        <f t="shared" si="7"/>
        <v>2.6974037232004875</v>
      </c>
    </row>
    <row r="106" spans="1:13" x14ac:dyDescent="0.25">
      <c r="A106" t="s">
        <v>1326</v>
      </c>
      <c r="B106" s="6">
        <v>11</v>
      </c>
      <c r="C106" s="6">
        <v>800</v>
      </c>
      <c r="D106" s="6">
        <f t="shared" si="4"/>
        <v>405.5</v>
      </c>
      <c r="H106" t="s">
        <v>1182</v>
      </c>
      <c r="I106" s="6">
        <f t="shared" si="5"/>
        <v>1.0413926851582251</v>
      </c>
      <c r="J106" t="s">
        <v>1182</v>
      </c>
      <c r="K106" s="6">
        <f t="shared" si="6"/>
        <v>2.9030899869919438</v>
      </c>
      <c r="L106" t="s">
        <v>1182</v>
      </c>
      <c r="M106" s="6">
        <f t="shared" si="7"/>
        <v>2.6079908585471747</v>
      </c>
    </row>
    <row r="107" spans="1:13" x14ac:dyDescent="0.25">
      <c r="A107" t="s">
        <v>1324</v>
      </c>
      <c r="B107" s="6">
        <v>1</v>
      </c>
      <c r="C107" s="6">
        <v>652.5</v>
      </c>
      <c r="D107" s="6">
        <f t="shared" si="4"/>
        <v>326.75</v>
      </c>
      <c r="H107" t="s">
        <v>1180</v>
      </c>
      <c r="I107" s="6">
        <f t="shared" si="5"/>
        <v>0</v>
      </c>
      <c r="J107" t="s">
        <v>1180</v>
      </c>
      <c r="K107" s="6">
        <f t="shared" si="6"/>
        <v>2.8145805160103188</v>
      </c>
      <c r="L107" t="s">
        <v>1180</v>
      </c>
      <c r="M107" s="6">
        <f t="shared" si="7"/>
        <v>2.5142155962525821</v>
      </c>
    </row>
    <row r="108" spans="1:13" x14ac:dyDescent="0.25">
      <c r="A108" t="s">
        <v>1286</v>
      </c>
      <c r="B108" s="6">
        <v>89</v>
      </c>
      <c r="C108" s="6">
        <v>1600</v>
      </c>
      <c r="D108" s="6">
        <f t="shared" si="4"/>
        <v>844.5</v>
      </c>
      <c r="H108" t="s">
        <v>893</v>
      </c>
      <c r="I108" s="6">
        <f t="shared" si="5"/>
        <v>1.9493900066449128</v>
      </c>
      <c r="J108" t="s">
        <v>893</v>
      </c>
      <c r="K108" s="6">
        <f t="shared" si="6"/>
        <v>3.2041199826559246</v>
      </c>
      <c r="L108" t="s">
        <v>893</v>
      </c>
      <c r="M108" s="6">
        <f t="shared" si="7"/>
        <v>2.9265996539070276</v>
      </c>
    </row>
    <row r="109" spans="1:13" x14ac:dyDescent="0.25">
      <c r="A109" t="s">
        <v>1325</v>
      </c>
      <c r="B109" s="6">
        <v>128</v>
      </c>
      <c r="C109" s="6">
        <v>1870</v>
      </c>
      <c r="D109" s="6">
        <f t="shared" si="4"/>
        <v>999</v>
      </c>
      <c r="H109" t="s">
        <v>1181</v>
      </c>
      <c r="I109" s="6">
        <f t="shared" si="5"/>
        <v>2.1072099696478683</v>
      </c>
      <c r="J109" t="s">
        <v>1181</v>
      </c>
      <c r="K109" s="6">
        <f t="shared" si="6"/>
        <v>3.271841606536499</v>
      </c>
      <c r="L109" t="s">
        <v>1181</v>
      </c>
      <c r="M109" s="6">
        <f t="shared" si="7"/>
        <v>2.9995654882259823</v>
      </c>
    </row>
    <row r="110" spans="1:13" x14ac:dyDescent="0.25">
      <c r="A110" t="s">
        <v>1323</v>
      </c>
      <c r="B110" s="6">
        <v>54</v>
      </c>
      <c r="C110" s="6">
        <v>930</v>
      </c>
      <c r="D110" s="6">
        <f t="shared" si="4"/>
        <v>492</v>
      </c>
      <c r="H110" t="s">
        <v>1179</v>
      </c>
      <c r="I110" s="6">
        <f t="shared" si="5"/>
        <v>1.7323937598229686</v>
      </c>
      <c r="J110" t="s">
        <v>1179</v>
      </c>
      <c r="K110" s="6">
        <f t="shared" si="6"/>
        <v>2.9684829485539352</v>
      </c>
      <c r="L110" t="s">
        <v>1179</v>
      </c>
      <c r="M110" s="6">
        <f t="shared" si="7"/>
        <v>2.6919651027673601</v>
      </c>
    </row>
    <row r="111" spans="1:13" x14ac:dyDescent="0.25">
      <c r="A111" t="s">
        <v>1331</v>
      </c>
      <c r="B111" s="6">
        <v>260</v>
      </c>
      <c r="C111" s="6">
        <v>927</v>
      </c>
      <c r="D111" s="6">
        <f t="shared" si="4"/>
        <v>593.5</v>
      </c>
      <c r="H111" t="s">
        <v>1188</v>
      </c>
      <c r="I111" s="6">
        <f t="shared" si="5"/>
        <v>2.4149733479708178</v>
      </c>
      <c r="J111" t="s">
        <v>1188</v>
      </c>
      <c r="K111" s="6">
        <f t="shared" si="6"/>
        <v>2.9670797341444972</v>
      </c>
      <c r="L111" t="s">
        <v>1188</v>
      </c>
      <c r="M111" s="6">
        <f t="shared" si="7"/>
        <v>2.7734207232906098</v>
      </c>
    </row>
    <row r="112" spans="1:13" x14ac:dyDescent="0.25">
      <c r="A112" t="s">
        <v>1287</v>
      </c>
      <c r="B112" s="6">
        <v>50</v>
      </c>
      <c r="C112" s="6">
        <v>920</v>
      </c>
      <c r="D112" s="6">
        <f t="shared" si="4"/>
        <v>485</v>
      </c>
      <c r="H112" t="s">
        <v>894</v>
      </c>
      <c r="I112" s="6">
        <f t="shared" si="5"/>
        <v>1.6989700043360187</v>
      </c>
      <c r="J112" t="s">
        <v>894</v>
      </c>
      <c r="K112" s="6">
        <f t="shared" si="6"/>
        <v>2.9637878273455551</v>
      </c>
      <c r="L112" t="s">
        <v>894</v>
      </c>
      <c r="M112" s="6">
        <f t="shared" si="7"/>
        <v>2.6857417386022635</v>
      </c>
    </row>
    <row r="113" spans="1:13" x14ac:dyDescent="0.25">
      <c r="A113" t="s">
        <v>1271</v>
      </c>
      <c r="B113" s="6">
        <v>64</v>
      </c>
      <c r="C113" s="6">
        <v>2204</v>
      </c>
      <c r="D113" s="6">
        <f t="shared" si="4"/>
        <v>1134</v>
      </c>
      <c r="H113" t="s">
        <v>781</v>
      </c>
      <c r="I113" s="6">
        <f t="shared" si="5"/>
        <v>1.8061799739838871</v>
      </c>
      <c r="J113" t="s">
        <v>781</v>
      </c>
      <c r="K113" s="6">
        <f t="shared" si="6"/>
        <v>3.3432115901797474</v>
      </c>
      <c r="L113" t="s">
        <v>781</v>
      </c>
      <c r="M113" s="6">
        <f t="shared" si="7"/>
        <v>3.0546130545568877</v>
      </c>
    </row>
    <row r="114" spans="1:13" x14ac:dyDescent="0.25">
      <c r="A114" t="s">
        <v>1328</v>
      </c>
      <c r="B114" s="6">
        <v>119</v>
      </c>
      <c r="C114" s="6">
        <v>2450</v>
      </c>
      <c r="D114" s="6">
        <f t="shared" si="4"/>
        <v>1284.5</v>
      </c>
      <c r="H114" t="s">
        <v>1184</v>
      </c>
      <c r="I114" s="6">
        <f t="shared" si="5"/>
        <v>2.0755469613925306</v>
      </c>
      <c r="J114" t="s">
        <v>1184</v>
      </c>
      <c r="K114" s="6">
        <f t="shared" si="6"/>
        <v>3.3891660843645326</v>
      </c>
      <c r="L114" t="s">
        <v>1184</v>
      </c>
      <c r="M114" s="6">
        <f t="shared" si="7"/>
        <v>3.108734108602365</v>
      </c>
    </row>
    <row r="115" spans="1:13" x14ac:dyDescent="0.25">
      <c r="A115" t="s">
        <v>1272</v>
      </c>
      <c r="B115" s="6">
        <v>1</v>
      </c>
      <c r="C115" s="6">
        <v>2480</v>
      </c>
      <c r="D115" s="6">
        <f t="shared" si="4"/>
        <v>1240.5</v>
      </c>
      <c r="H115" t="s">
        <v>782</v>
      </c>
      <c r="I115" s="6">
        <f t="shared" si="5"/>
        <v>0</v>
      </c>
      <c r="J115" t="s">
        <v>782</v>
      </c>
      <c r="K115" s="6">
        <f t="shared" si="6"/>
        <v>3.3944516808262164</v>
      </c>
      <c r="L115" t="s">
        <v>782</v>
      </c>
      <c r="M115" s="6">
        <f t="shared" si="7"/>
        <v>3.093596768608228</v>
      </c>
    </row>
    <row r="116" spans="1:13" x14ac:dyDescent="0.25">
      <c r="A116" t="s">
        <v>1330</v>
      </c>
      <c r="B116" s="6">
        <v>28.5</v>
      </c>
      <c r="C116" s="6">
        <v>525</v>
      </c>
      <c r="D116" s="6">
        <f t="shared" si="4"/>
        <v>276.75</v>
      </c>
      <c r="H116" t="s">
        <v>1187</v>
      </c>
      <c r="I116" s="6">
        <f t="shared" si="5"/>
        <v>1.4548448600085102</v>
      </c>
      <c r="J116" t="s">
        <v>1187</v>
      </c>
      <c r="K116" s="6">
        <f t="shared" si="6"/>
        <v>2.720159303405957</v>
      </c>
      <c r="L116" t="s">
        <v>1187</v>
      </c>
      <c r="M116" s="6">
        <f t="shared" si="7"/>
        <v>2.4420876295507603</v>
      </c>
    </row>
    <row r="117" spans="1:13" x14ac:dyDescent="0.25">
      <c r="A117" t="s">
        <v>1322</v>
      </c>
      <c r="B117" s="6">
        <v>175</v>
      </c>
      <c r="C117" s="6">
        <v>990</v>
      </c>
      <c r="D117" s="6">
        <f t="shared" si="4"/>
        <v>582.5</v>
      </c>
      <c r="H117" t="s">
        <v>1177</v>
      </c>
      <c r="I117" s="6">
        <f t="shared" si="5"/>
        <v>2.2430380486862944</v>
      </c>
      <c r="J117" t="s">
        <v>1177</v>
      </c>
      <c r="K117" s="6">
        <f t="shared" si="6"/>
        <v>2.9956351945975501</v>
      </c>
      <c r="L117" t="s">
        <v>1177</v>
      </c>
      <c r="M117" s="6">
        <f t="shared" si="7"/>
        <v>2.7652959296980564</v>
      </c>
    </row>
    <row r="118" spans="1:13" x14ac:dyDescent="0.25">
      <c r="A118" t="s">
        <v>84</v>
      </c>
      <c r="B118" s="6">
        <v>1</v>
      </c>
      <c r="C118" s="6">
        <v>50</v>
      </c>
      <c r="D118" s="6">
        <f t="shared" si="4"/>
        <v>25.5</v>
      </c>
      <c r="H118" t="s">
        <v>1169</v>
      </c>
      <c r="I118" s="6">
        <f t="shared" si="5"/>
        <v>0</v>
      </c>
      <c r="J118" t="s">
        <v>1169</v>
      </c>
      <c r="K118" s="6">
        <f t="shared" si="6"/>
        <v>1.6989700043360187</v>
      </c>
      <c r="L118" t="s">
        <v>1169</v>
      </c>
      <c r="M118" s="6">
        <f t="shared" si="7"/>
        <v>1.4065401804339552</v>
      </c>
    </row>
    <row r="119" spans="1:13" x14ac:dyDescent="0.25">
      <c r="A119" t="s">
        <v>85</v>
      </c>
      <c r="B119" s="6">
        <v>1</v>
      </c>
      <c r="C119" s="6">
        <v>40</v>
      </c>
      <c r="D119" s="6">
        <f t="shared" si="4"/>
        <v>20.5</v>
      </c>
      <c r="H119" t="s">
        <v>1010</v>
      </c>
      <c r="I119" s="6">
        <f t="shared" si="5"/>
        <v>0</v>
      </c>
      <c r="J119" t="s">
        <v>1010</v>
      </c>
      <c r="K119" s="6">
        <f t="shared" si="6"/>
        <v>1.6020599913279623</v>
      </c>
      <c r="L119" t="s">
        <v>1010</v>
      </c>
      <c r="M119" s="6">
        <f t="shared" si="7"/>
        <v>1.3117538610557542</v>
      </c>
    </row>
    <row r="120" spans="1:13" x14ac:dyDescent="0.25">
      <c r="A120" t="s">
        <v>86</v>
      </c>
      <c r="B120" s="6">
        <v>1</v>
      </c>
      <c r="C120" s="6">
        <v>72</v>
      </c>
      <c r="D120" s="6">
        <f t="shared" si="4"/>
        <v>36.5</v>
      </c>
      <c r="H120" t="s">
        <v>1011</v>
      </c>
      <c r="I120" s="6">
        <f t="shared" si="5"/>
        <v>0</v>
      </c>
      <c r="J120" t="s">
        <v>1011</v>
      </c>
      <c r="K120" s="6">
        <f t="shared" si="6"/>
        <v>1.8573324964312685</v>
      </c>
      <c r="L120" t="s">
        <v>1011</v>
      </c>
      <c r="M120" s="6">
        <f t="shared" si="7"/>
        <v>1.5622928644564746</v>
      </c>
    </row>
    <row r="121" spans="1:13" x14ac:dyDescent="0.25">
      <c r="A121" t="s">
        <v>74</v>
      </c>
      <c r="B121" s="6">
        <v>1</v>
      </c>
      <c r="C121" s="6">
        <v>40</v>
      </c>
      <c r="D121" s="6">
        <f t="shared" si="4"/>
        <v>20.5</v>
      </c>
      <c r="H121" t="s">
        <v>1392</v>
      </c>
      <c r="I121" s="6">
        <f t="shared" si="5"/>
        <v>0</v>
      </c>
      <c r="J121" t="s">
        <v>1392</v>
      </c>
      <c r="K121" s="6">
        <f t="shared" si="6"/>
        <v>1.6020599913279623</v>
      </c>
      <c r="L121" t="s">
        <v>1392</v>
      </c>
      <c r="M121" s="6">
        <f t="shared" si="7"/>
        <v>1.3117538610557542</v>
      </c>
    </row>
    <row r="122" spans="1:13" x14ac:dyDescent="0.25">
      <c r="A122" t="s">
        <v>87</v>
      </c>
      <c r="B122" s="6">
        <v>7</v>
      </c>
      <c r="C122" s="6">
        <v>920</v>
      </c>
      <c r="D122" s="6">
        <f t="shared" si="4"/>
        <v>463.5</v>
      </c>
      <c r="H122" t="s">
        <v>785</v>
      </c>
      <c r="I122" s="6">
        <f t="shared" si="5"/>
        <v>0.84509804001425681</v>
      </c>
      <c r="J122" t="s">
        <v>785</v>
      </c>
      <c r="K122" s="6">
        <f t="shared" si="6"/>
        <v>2.9637878273455551</v>
      </c>
      <c r="L122" t="s">
        <v>785</v>
      </c>
      <c r="M122" s="6">
        <f t="shared" si="7"/>
        <v>2.666049738480516</v>
      </c>
    </row>
    <row r="123" spans="1:13" x14ac:dyDescent="0.25">
      <c r="A123" t="s">
        <v>88</v>
      </c>
      <c r="B123" s="6">
        <v>1</v>
      </c>
      <c r="C123" s="6">
        <v>188</v>
      </c>
      <c r="D123" s="6">
        <f t="shared" si="4"/>
        <v>94.5</v>
      </c>
      <c r="H123" t="s">
        <v>1121</v>
      </c>
      <c r="I123" s="6">
        <f t="shared" si="5"/>
        <v>0</v>
      </c>
      <c r="J123" t="s">
        <v>1121</v>
      </c>
      <c r="K123" s="6">
        <f t="shared" si="6"/>
        <v>2.27415784926368</v>
      </c>
      <c r="L123" t="s">
        <v>1121</v>
      </c>
      <c r="M123" s="6">
        <f t="shared" si="7"/>
        <v>1.975431808509263</v>
      </c>
    </row>
    <row r="124" spans="1:13" x14ac:dyDescent="0.25">
      <c r="A124" t="s">
        <v>89</v>
      </c>
      <c r="B124" s="6">
        <v>1</v>
      </c>
      <c r="C124" s="6">
        <v>130</v>
      </c>
      <c r="D124" s="6">
        <f t="shared" si="4"/>
        <v>65.5</v>
      </c>
      <c r="H124" t="s">
        <v>1122</v>
      </c>
      <c r="I124" s="6">
        <f t="shared" si="5"/>
        <v>0</v>
      </c>
      <c r="J124" t="s">
        <v>1122</v>
      </c>
      <c r="K124" s="6">
        <f t="shared" si="6"/>
        <v>2.1139433523068369</v>
      </c>
      <c r="L124" t="s">
        <v>1122</v>
      </c>
      <c r="M124" s="6">
        <f t="shared" si="7"/>
        <v>1.816241299991783</v>
      </c>
    </row>
    <row r="125" spans="1:13" x14ac:dyDescent="0.25">
      <c r="A125" t="s">
        <v>90</v>
      </c>
      <c r="B125" s="6">
        <v>1</v>
      </c>
      <c r="C125" s="6">
        <v>151</v>
      </c>
      <c r="D125" s="6">
        <f t="shared" si="4"/>
        <v>76</v>
      </c>
      <c r="H125" t="s">
        <v>915</v>
      </c>
      <c r="I125" s="6">
        <f t="shared" si="5"/>
        <v>0</v>
      </c>
      <c r="J125" t="s">
        <v>915</v>
      </c>
      <c r="K125" s="6">
        <f t="shared" si="6"/>
        <v>2.1789769472931693</v>
      </c>
      <c r="L125" t="s">
        <v>915</v>
      </c>
      <c r="M125" s="6">
        <f t="shared" si="7"/>
        <v>1.8808135922807914</v>
      </c>
    </row>
    <row r="126" spans="1:13" x14ac:dyDescent="0.25">
      <c r="A126" t="s">
        <v>91</v>
      </c>
      <c r="B126" s="6">
        <v>1</v>
      </c>
      <c r="C126" s="6">
        <v>350</v>
      </c>
      <c r="D126" s="6">
        <f t="shared" si="4"/>
        <v>175.5</v>
      </c>
      <c r="H126" t="s">
        <v>916</v>
      </c>
      <c r="I126" s="6">
        <f t="shared" si="5"/>
        <v>0</v>
      </c>
      <c r="J126" t="s">
        <v>916</v>
      </c>
      <c r="K126" s="6">
        <f t="shared" si="6"/>
        <v>2.5440680443502757</v>
      </c>
      <c r="L126" t="s">
        <v>916</v>
      </c>
      <c r="M126" s="6">
        <f t="shared" si="7"/>
        <v>2.2442771208018431</v>
      </c>
    </row>
    <row r="127" spans="1:13" x14ac:dyDescent="0.25">
      <c r="A127" t="s">
        <v>92</v>
      </c>
      <c r="B127" s="6">
        <v>1</v>
      </c>
      <c r="C127" s="6">
        <v>52</v>
      </c>
      <c r="D127" s="6">
        <f t="shared" si="4"/>
        <v>26.5</v>
      </c>
      <c r="H127" t="s">
        <v>1012</v>
      </c>
      <c r="I127" s="6">
        <f t="shared" si="5"/>
        <v>0</v>
      </c>
      <c r="J127" t="s">
        <v>1012</v>
      </c>
      <c r="K127" s="6">
        <f t="shared" si="6"/>
        <v>1.7160033436347992</v>
      </c>
      <c r="L127" t="s">
        <v>1012</v>
      </c>
      <c r="M127" s="6">
        <f t="shared" si="7"/>
        <v>1.4232458739368079</v>
      </c>
    </row>
    <row r="128" spans="1:13" x14ac:dyDescent="0.25">
      <c r="A128" t="s">
        <v>93</v>
      </c>
      <c r="B128" s="6">
        <v>1</v>
      </c>
      <c r="C128" s="6">
        <v>40</v>
      </c>
      <c r="D128" s="6">
        <f t="shared" si="4"/>
        <v>20.5</v>
      </c>
      <c r="H128" t="s">
        <v>1013</v>
      </c>
      <c r="I128" s="6">
        <f t="shared" si="5"/>
        <v>0</v>
      </c>
      <c r="J128" t="s">
        <v>1013</v>
      </c>
      <c r="K128" s="6">
        <f t="shared" si="6"/>
        <v>1.6020599913279623</v>
      </c>
      <c r="L128" t="s">
        <v>1013</v>
      </c>
      <c r="M128" s="6">
        <f t="shared" si="7"/>
        <v>1.3117538610557542</v>
      </c>
    </row>
    <row r="129" spans="1:13" x14ac:dyDescent="0.25">
      <c r="A129" t="s">
        <v>94</v>
      </c>
      <c r="B129" s="6">
        <v>1</v>
      </c>
      <c r="C129" s="6">
        <v>40</v>
      </c>
      <c r="D129" s="6">
        <f t="shared" si="4"/>
        <v>20.5</v>
      </c>
      <c r="H129" t="s">
        <v>1241</v>
      </c>
      <c r="I129" s="6">
        <f t="shared" si="5"/>
        <v>0</v>
      </c>
      <c r="J129" t="s">
        <v>1241</v>
      </c>
      <c r="K129" s="6">
        <f t="shared" si="6"/>
        <v>1.6020599913279623</v>
      </c>
      <c r="L129" t="s">
        <v>1241</v>
      </c>
      <c r="M129" s="6">
        <f t="shared" si="7"/>
        <v>1.3117538610557542</v>
      </c>
    </row>
    <row r="130" spans="1:13" x14ac:dyDescent="0.25">
      <c r="A130" t="s">
        <v>95</v>
      </c>
      <c r="B130" s="6">
        <v>1</v>
      </c>
      <c r="C130" s="6">
        <v>115</v>
      </c>
      <c r="D130" s="6">
        <f t="shared" si="4"/>
        <v>58</v>
      </c>
      <c r="H130" t="s">
        <v>821</v>
      </c>
      <c r="I130" s="6">
        <f t="shared" si="5"/>
        <v>0</v>
      </c>
      <c r="J130" t="s">
        <v>821</v>
      </c>
      <c r="K130" s="6">
        <f t="shared" si="6"/>
        <v>2.0606978403536118</v>
      </c>
      <c r="L130" t="s">
        <v>821</v>
      </c>
      <c r="M130" s="6">
        <f t="shared" si="7"/>
        <v>1.7634279935629373</v>
      </c>
    </row>
    <row r="131" spans="1:13" x14ac:dyDescent="0.25">
      <c r="A131" t="s">
        <v>96</v>
      </c>
      <c r="B131" s="6">
        <v>40</v>
      </c>
      <c r="C131" s="6">
        <v>1583</v>
      </c>
      <c r="D131" s="6">
        <f t="shared" ref="D131:D194" si="8">((C131-B131)/2)+B131</f>
        <v>811.5</v>
      </c>
      <c r="H131" t="s">
        <v>1390</v>
      </c>
      <c r="I131" s="6">
        <f t="shared" ref="I131:I194" si="9">LOG10(B131)</f>
        <v>1.6020599913279623</v>
      </c>
      <c r="J131" t="s">
        <v>1390</v>
      </c>
      <c r="K131" s="6">
        <f t="shared" ref="K131:K194" si="10">LOG10(C131)</f>
        <v>3.199480914862356</v>
      </c>
      <c r="L131" t="s">
        <v>1390</v>
      </c>
      <c r="M131" s="6">
        <f t="shared" ref="M131:M194" si="11">LOG10(D131)</f>
        <v>2.9092885241622506</v>
      </c>
    </row>
    <row r="132" spans="1:13" x14ac:dyDescent="0.25">
      <c r="A132" t="s">
        <v>380</v>
      </c>
      <c r="B132" s="6">
        <v>1</v>
      </c>
      <c r="C132" s="6">
        <v>65</v>
      </c>
      <c r="D132" s="6">
        <f t="shared" si="8"/>
        <v>33</v>
      </c>
      <c r="H132" t="s">
        <v>1402</v>
      </c>
      <c r="I132" s="6">
        <f t="shared" si="9"/>
        <v>0</v>
      </c>
      <c r="J132" t="s">
        <v>1402</v>
      </c>
      <c r="K132" s="6">
        <f t="shared" si="10"/>
        <v>1.8129133566428555</v>
      </c>
      <c r="L132" t="s">
        <v>1402</v>
      </c>
      <c r="M132" s="6">
        <f t="shared" si="11"/>
        <v>1.5185139398778875</v>
      </c>
    </row>
    <row r="133" spans="1:13" x14ac:dyDescent="0.25">
      <c r="A133" t="s">
        <v>382</v>
      </c>
      <c r="B133" s="6">
        <v>1</v>
      </c>
      <c r="C133" s="6">
        <v>50</v>
      </c>
      <c r="D133" s="6">
        <f t="shared" si="8"/>
        <v>25.5</v>
      </c>
      <c r="H133" t="s">
        <v>1391</v>
      </c>
      <c r="I133" s="6">
        <f t="shared" si="9"/>
        <v>0</v>
      </c>
      <c r="J133" t="s">
        <v>1391</v>
      </c>
      <c r="K133" s="6">
        <f t="shared" si="10"/>
        <v>1.6989700043360187</v>
      </c>
      <c r="L133" t="s">
        <v>1391</v>
      </c>
      <c r="M133" s="6">
        <f t="shared" si="11"/>
        <v>1.4065401804339552</v>
      </c>
    </row>
    <row r="134" spans="1:13" x14ac:dyDescent="0.25">
      <c r="A134" t="s">
        <v>97</v>
      </c>
      <c r="B134" s="6">
        <v>1</v>
      </c>
      <c r="C134" s="6">
        <v>70</v>
      </c>
      <c r="D134" s="6">
        <f t="shared" si="8"/>
        <v>35.5</v>
      </c>
      <c r="H134" t="s">
        <v>1249</v>
      </c>
      <c r="I134" s="6">
        <f t="shared" si="9"/>
        <v>0</v>
      </c>
      <c r="J134" t="s">
        <v>1249</v>
      </c>
      <c r="K134" s="6">
        <f t="shared" si="10"/>
        <v>1.8450980400142569</v>
      </c>
      <c r="L134" t="s">
        <v>1249</v>
      </c>
      <c r="M134" s="6">
        <f t="shared" si="11"/>
        <v>1.550228353055094</v>
      </c>
    </row>
    <row r="135" spans="1:13" x14ac:dyDescent="0.25">
      <c r="A135" t="s">
        <v>98</v>
      </c>
      <c r="B135" s="6">
        <v>30</v>
      </c>
      <c r="C135" s="6">
        <v>70</v>
      </c>
      <c r="D135" s="6">
        <f t="shared" si="8"/>
        <v>50</v>
      </c>
      <c r="H135" t="s">
        <v>901</v>
      </c>
      <c r="I135" s="6">
        <f t="shared" si="9"/>
        <v>1.4771212547196624</v>
      </c>
      <c r="J135" t="s">
        <v>901</v>
      </c>
      <c r="K135" s="6">
        <f t="shared" si="10"/>
        <v>1.8450980400142569</v>
      </c>
      <c r="L135" t="s">
        <v>901</v>
      </c>
      <c r="M135" s="6">
        <f t="shared" si="11"/>
        <v>1.6989700043360187</v>
      </c>
    </row>
    <row r="136" spans="1:13" x14ac:dyDescent="0.25">
      <c r="A136" t="s">
        <v>99</v>
      </c>
      <c r="B136" s="6">
        <v>142</v>
      </c>
      <c r="C136" s="6">
        <v>1400</v>
      </c>
      <c r="D136" s="6">
        <f t="shared" si="8"/>
        <v>771</v>
      </c>
      <c r="H136" t="s">
        <v>1178</v>
      </c>
      <c r="I136" s="6">
        <f t="shared" si="9"/>
        <v>2.1522883443830563</v>
      </c>
      <c r="J136" t="s">
        <v>1178</v>
      </c>
      <c r="K136" s="6">
        <f t="shared" si="10"/>
        <v>3.1461280356782382</v>
      </c>
      <c r="L136" t="s">
        <v>1178</v>
      </c>
      <c r="M136" s="6">
        <f t="shared" si="11"/>
        <v>2.8870543780509568</v>
      </c>
    </row>
    <row r="137" spans="1:13" x14ac:dyDescent="0.25">
      <c r="A137" t="s">
        <v>100</v>
      </c>
      <c r="B137" s="6">
        <v>1</v>
      </c>
      <c r="C137" s="6">
        <v>40</v>
      </c>
      <c r="D137" s="6">
        <f t="shared" si="8"/>
        <v>20.5</v>
      </c>
      <c r="H137" t="s">
        <v>950</v>
      </c>
      <c r="I137" s="6">
        <f t="shared" si="9"/>
        <v>0</v>
      </c>
      <c r="J137" t="s">
        <v>950</v>
      </c>
      <c r="K137" s="6">
        <f t="shared" si="10"/>
        <v>1.6020599913279623</v>
      </c>
      <c r="L137" t="s">
        <v>950</v>
      </c>
      <c r="M137" s="6">
        <f t="shared" si="11"/>
        <v>1.3117538610557542</v>
      </c>
    </row>
    <row r="138" spans="1:13" x14ac:dyDescent="0.25">
      <c r="A138" t="s">
        <v>101</v>
      </c>
      <c r="B138" s="6">
        <v>1</v>
      </c>
      <c r="C138" s="6">
        <v>67</v>
      </c>
      <c r="D138" s="6">
        <f t="shared" si="8"/>
        <v>34</v>
      </c>
      <c r="H138" t="s">
        <v>951</v>
      </c>
      <c r="I138" s="6">
        <f t="shared" si="9"/>
        <v>0</v>
      </c>
      <c r="J138" t="s">
        <v>951</v>
      </c>
      <c r="K138" s="6">
        <f t="shared" si="10"/>
        <v>1.8260748027008264</v>
      </c>
      <c r="L138" t="s">
        <v>951</v>
      </c>
      <c r="M138" s="6">
        <f t="shared" si="11"/>
        <v>1.5314789170422551</v>
      </c>
    </row>
    <row r="139" spans="1:13" x14ac:dyDescent="0.25">
      <c r="A139" t="s">
        <v>102</v>
      </c>
      <c r="B139" s="6">
        <v>1</v>
      </c>
      <c r="C139" s="6">
        <v>40</v>
      </c>
      <c r="D139" s="6">
        <f t="shared" si="8"/>
        <v>20.5</v>
      </c>
      <c r="H139" t="s">
        <v>952</v>
      </c>
      <c r="I139" s="6">
        <f t="shared" si="9"/>
        <v>0</v>
      </c>
      <c r="J139" t="s">
        <v>952</v>
      </c>
      <c r="K139" s="6">
        <f t="shared" si="10"/>
        <v>1.6020599913279623</v>
      </c>
      <c r="L139" t="s">
        <v>952</v>
      </c>
      <c r="M139" s="6">
        <f t="shared" si="11"/>
        <v>1.3117538610557542</v>
      </c>
    </row>
    <row r="140" spans="1:13" x14ac:dyDescent="0.25">
      <c r="A140" t="s">
        <v>103</v>
      </c>
      <c r="B140" s="6">
        <v>3</v>
      </c>
      <c r="C140" s="6">
        <v>45</v>
      </c>
      <c r="D140" s="6">
        <f t="shared" si="8"/>
        <v>24</v>
      </c>
      <c r="H140" t="s">
        <v>929</v>
      </c>
      <c r="I140" s="6">
        <f t="shared" si="9"/>
        <v>0.47712125471966244</v>
      </c>
      <c r="J140" t="s">
        <v>929</v>
      </c>
      <c r="K140" s="6">
        <f t="shared" si="10"/>
        <v>1.6532125137753437</v>
      </c>
      <c r="L140" t="s">
        <v>929</v>
      </c>
      <c r="M140" s="6">
        <f t="shared" si="11"/>
        <v>1.3802112417116059</v>
      </c>
    </row>
    <row r="141" spans="1:13" x14ac:dyDescent="0.25">
      <c r="A141" t="s">
        <v>104</v>
      </c>
      <c r="B141" s="6">
        <v>10.5</v>
      </c>
      <c r="C141" s="6">
        <v>366</v>
      </c>
      <c r="D141" s="6">
        <f t="shared" si="8"/>
        <v>188.25</v>
      </c>
      <c r="H141" t="s">
        <v>1073</v>
      </c>
      <c r="I141" s="6">
        <f t="shared" si="9"/>
        <v>1.0211892990699381</v>
      </c>
      <c r="J141" t="s">
        <v>1073</v>
      </c>
      <c r="K141" s="6">
        <f t="shared" si="10"/>
        <v>2.5634810853944106</v>
      </c>
      <c r="L141" t="s">
        <v>1073</v>
      </c>
      <c r="M141" s="6">
        <f t="shared" si="11"/>
        <v>2.2747349848727381</v>
      </c>
    </row>
    <row r="142" spans="1:13" x14ac:dyDescent="0.25">
      <c r="A142" t="s">
        <v>105</v>
      </c>
      <c r="B142" s="6">
        <v>121.5</v>
      </c>
      <c r="C142" s="6">
        <v>660</v>
      </c>
      <c r="D142" s="6">
        <f t="shared" si="8"/>
        <v>390.75</v>
      </c>
      <c r="H142" t="s">
        <v>1116</v>
      </c>
      <c r="I142" s="6">
        <f t="shared" si="9"/>
        <v>2.0845762779343309</v>
      </c>
      <c r="J142" t="s">
        <v>1116</v>
      </c>
      <c r="K142" s="6">
        <f t="shared" si="10"/>
        <v>2.8195439355418688</v>
      </c>
      <c r="L142" t="s">
        <v>1116</v>
      </c>
      <c r="M142" s="6">
        <f t="shared" si="11"/>
        <v>2.5918989866912243</v>
      </c>
    </row>
    <row r="143" spans="1:13" x14ac:dyDescent="0.25">
      <c r="A143" t="s">
        <v>106</v>
      </c>
      <c r="B143" s="6">
        <v>1</v>
      </c>
      <c r="C143" s="6">
        <v>55</v>
      </c>
      <c r="D143" s="6">
        <f t="shared" si="8"/>
        <v>28</v>
      </c>
      <c r="H143" t="s">
        <v>953</v>
      </c>
      <c r="I143" s="6">
        <f t="shared" si="9"/>
        <v>0</v>
      </c>
      <c r="J143" t="s">
        <v>953</v>
      </c>
      <c r="K143" s="6">
        <f t="shared" si="10"/>
        <v>1.7403626894942439</v>
      </c>
      <c r="L143" t="s">
        <v>953</v>
      </c>
      <c r="M143" s="6">
        <f t="shared" si="11"/>
        <v>1.4471580313422192</v>
      </c>
    </row>
    <row r="144" spans="1:13" x14ac:dyDescent="0.25">
      <c r="A144" t="s">
        <v>107</v>
      </c>
      <c r="B144" s="6">
        <v>1</v>
      </c>
      <c r="C144" s="6">
        <v>84</v>
      </c>
      <c r="D144" s="6">
        <f t="shared" si="8"/>
        <v>42.5</v>
      </c>
      <c r="H144" t="s">
        <v>954</v>
      </c>
      <c r="I144" s="6">
        <f t="shared" si="9"/>
        <v>0</v>
      </c>
      <c r="J144" t="s">
        <v>954</v>
      </c>
      <c r="K144" s="6">
        <f t="shared" si="10"/>
        <v>1.9242792860618816</v>
      </c>
      <c r="L144" t="s">
        <v>954</v>
      </c>
      <c r="M144" s="6">
        <f t="shared" si="11"/>
        <v>1.6283889300503116</v>
      </c>
    </row>
    <row r="145" spans="1:13" x14ac:dyDescent="0.25">
      <c r="A145" t="s">
        <v>108</v>
      </c>
      <c r="B145" s="6">
        <v>1</v>
      </c>
      <c r="C145" s="6">
        <v>119</v>
      </c>
      <c r="D145" s="6">
        <f t="shared" si="8"/>
        <v>60</v>
      </c>
      <c r="H145" t="s">
        <v>955</v>
      </c>
      <c r="I145" s="6">
        <f t="shared" si="9"/>
        <v>0</v>
      </c>
      <c r="J145" t="s">
        <v>955</v>
      </c>
      <c r="K145" s="6">
        <f t="shared" si="10"/>
        <v>2.0755469613925306</v>
      </c>
      <c r="L145" t="s">
        <v>955</v>
      </c>
      <c r="M145" s="6">
        <f t="shared" si="11"/>
        <v>1.7781512503836436</v>
      </c>
    </row>
    <row r="146" spans="1:13" x14ac:dyDescent="0.25">
      <c r="A146" t="s">
        <v>109</v>
      </c>
      <c r="B146" s="6">
        <v>1</v>
      </c>
      <c r="C146" s="6">
        <v>296</v>
      </c>
      <c r="D146" s="6">
        <f t="shared" si="8"/>
        <v>148.5</v>
      </c>
      <c r="H146" t="s">
        <v>956</v>
      </c>
      <c r="I146" s="6">
        <f t="shared" si="9"/>
        <v>0</v>
      </c>
      <c r="J146" t="s">
        <v>956</v>
      </c>
      <c r="K146" s="6">
        <f t="shared" si="10"/>
        <v>2.4712917110589387</v>
      </c>
      <c r="L146" t="s">
        <v>956</v>
      </c>
      <c r="M146" s="6">
        <f t="shared" si="11"/>
        <v>2.171726453653231</v>
      </c>
    </row>
    <row r="147" spans="1:13" x14ac:dyDescent="0.25">
      <c r="A147" t="s">
        <v>110</v>
      </c>
      <c r="B147" s="6">
        <v>1</v>
      </c>
      <c r="C147" s="6">
        <v>55</v>
      </c>
      <c r="D147" s="6">
        <f t="shared" si="8"/>
        <v>28</v>
      </c>
      <c r="H147" t="s">
        <v>957</v>
      </c>
      <c r="I147" s="6">
        <f t="shared" si="9"/>
        <v>0</v>
      </c>
      <c r="J147" t="s">
        <v>957</v>
      </c>
      <c r="K147" s="6">
        <f t="shared" si="10"/>
        <v>1.7403626894942439</v>
      </c>
      <c r="L147" t="s">
        <v>957</v>
      </c>
      <c r="M147" s="6">
        <f t="shared" si="11"/>
        <v>1.4471580313422192</v>
      </c>
    </row>
    <row r="148" spans="1:13" x14ac:dyDescent="0.25">
      <c r="A148" t="s">
        <v>111</v>
      </c>
      <c r="B148" s="6">
        <v>1</v>
      </c>
      <c r="C148" s="6">
        <v>293.5</v>
      </c>
      <c r="D148" s="6">
        <f t="shared" si="8"/>
        <v>147.25</v>
      </c>
      <c r="H148" t="s">
        <v>958</v>
      </c>
      <c r="I148" s="6">
        <f t="shared" si="9"/>
        <v>0</v>
      </c>
      <c r="J148" t="s">
        <v>958</v>
      </c>
      <c r="K148" s="6">
        <f t="shared" si="10"/>
        <v>2.4676081055836332</v>
      </c>
      <c r="L148" t="s">
        <v>958</v>
      </c>
      <c r="M148" s="6">
        <f t="shared" si="11"/>
        <v>2.1680553034591394</v>
      </c>
    </row>
    <row r="149" spans="1:13" x14ac:dyDescent="0.25">
      <c r="A149" t="s">
        <v>112</v>
      </c>
      <c r="B149" s="6">
        <v>1</v>
      </c>
      <c r="C149" s="6">
        <v>76</v>
      </c>
      <c r="D149" s="6">
        <f t="shared" si="8"/>
        <v>38.5</v>
      </c>
      <c r="H149" t="s">
        <v>987</v>
      </c>
      <c r="I149" s="6">
        <f t="shared" si="9"/>
        <v>0</v>
      </c>
      <c r="J149" t="s">
        <v>987</v>
      </c>
      <c r="K149" s="6">
        <f t="shared" si="10"/>
        <v>1.8808135922807914</v>
      </c>
      <c r="L149" t="s">
        <v>987</v>
      </c>
      <c r="M149" s="6">
        <f t="shared" si="11"/>
        <v>1.5854607295085006</v>
      </c>
    </row>
    <row r="150" spans="1:13" x14ac:dyDescent="0.25">
      <c r="A150" t="s">
        <v>113</v>
      </c>
      <c r="B150" s="6">
        <v>1</v>
      </c>
      <c r="C150" s="6">
        <v>74.5</v>
      </c>
      <c r="D150" s="6">
        <f t="shared" si="8"/>
        <v>37.75</v>
      </c>
      <c r="H150" t="s">
        <v>1014</v>
      </c>
      <c r="I150" s="6">
        <f t="shared" si="9"/>
        <v>0</v>
      </c>
      <c r="J150" t="s">
        <v>1014</v>
      </c>
      <c r="K150" s="6">
        <f t="shared" si="10"/>
        <v>1.8721562727482928</v>
      </c>
      <c r="L150" t="s">
        <v>1014</v>
      </c>
      <c r="M150" s="6">
        <f t="shared" si="11"/>
        <v>1.576916955965207</v>
      </c>
    </row>
    <row r="151" spans="1:13" x14ac:dyDescent="0.25">
      <c r="A151" t="s">
        <v>114</v>
      </c>
      <c r="B151" s="6">
        <v>2</v>
      </c>
      <c r="C151" s="6">
        <v>40</v>
      </c>
      <c r="D151" s="6">
        <f t="shared" si="8"/>
        <v>21</v>
      </c>
      <c r="H151" t="s">
        <v>1195</v>
      </c>
      <c r="I151" s="6">
        <f t="shared" si="9"/>
        <v>0.3010299956639812</v>
      </c>
      <c r="J151" t="s">
        <v>1195</v>
      </c>
      <c r="K151" s="6">
        <f t="shared" si="10"/>
        <v>1.6020599913279623</v>
      </c>
      <c r="L151" t="s">
        <v>1195</v>
      </c>
      <c r="M151" s="6">
        <f t="shared" si="11"/>
        <v>1.3222192947339193</v>
      </c>
    </row>
    <row r="152" spans="1:13" x14ac:dyDescent="0.25">
      <c r="A152" t="s">
        <v>115</v>
      </c>
      <c r="B152" s="6">
        <v>1</v>
      </c>
      <c r="C152" s="6">
        <v>30</v>
      </c>
      <c r="D152" s="6">
        <f t="shared" si="8"/>
        <v>15.5</v>
      </c>
      <c r="H152" t="s">
        <v>1193</v>
      </c>
      <c r="I152" s="6">
        <f t="shared" si="9"/>
        <v>0</v>
      </c>
      <c r="J152" t="s">
        <v>1193</v>
      </c>
      <c r="K152" s="6">
        <f t="shared" si="10"/>
        <v>1.4771212547196624</v>
      </c>
      <c r="L152" t="s">
        <v>1193</v>
      </c>
      <c r="M152" s="6">
        <f t="shared" si="11"/>
        <v>1.1903316981702914</v>
      </c>
    </row>
    <row r="153" spans="1:13" x14ac:dyDescent="0.25">
      <c r="A153" t="s">
        <v>116</v>
      </c>
      <c r="B153" s="6">
        <v>2</v>
      </c>
      <c r="C153" s="6">
        <v>14</v>
      </c>
      <c r="D153" s="6">
        <f t="shared" si="8"/>
        <v>8</v>
      </c>
      <c r="H153" t="s">
        <v>1194</v>
      </c>
      <c r="I153" s="6">
        <f t="shared" si="9"/>
        <v>0.3010299956639812</v>
      </c>
      <c r="J153" t="s">
        <v>1194</v>
      </c>
      <c r="K153" s="6">
        <f t="shared" si="10"/>
        <v>1.146128035678238</v>
      </c>
      <c r="L153" t="s">
        <v>1194</v>
      </c>
      <c r="M153" s="6">
        <f t="shared" si="11"/>
        <v>0.90308998699194354</v>
      </c>
    </row>
    <row r="154" spans="1:13" x14ac:dyDescent="0.25">
      <c r="A154" t="s">
        <v>117</v>
      </c>
      <c r="B154" s="6">
        <v>1</v>
      </c>
      <c r="C154" s="6">
        <v>63.5</v>
      </c>
      <c r="D154" s="6">
        <f t="shared" si="8"/>
        <v>32.25</v>
      </c>
      <c r="H154" t="s">
        <v>1015</v>
      </c>
      <c r="I154" s="6">
        <f t="shared" si="9"/>
        <v>0</v>
      </c>
      <c r="J154" t="s">
        <v>1015</v>
      </c>
      <c r="K154" s="6">
        <f t="shared" si="10"/>
        <v>1.8027737252919758</v>
      </c>
      <c r="L154" t="s">
        <v>1015</v>
      </c>
      <c r="M154" s="6">
        <f t="shared" si="11"/>
        <v>1.5085297189712865</v>
      </c>
    </row>
    <row r="155" spans="1:13" x14ac:dyDescent="0.25">
      <c r="A155" t="s">
        <v>439</v>
      </c>
      <c r="B155" s="6">
        <v>1</v>
      </c>
      <c r="C155" s="6">
        <v>18</v>
      </c>
      <c r="D155" s="6">
        <f t="shared" si="8"/>
        <v>9.5</v>
      </c>
      <c r="H155" t="s">
        <v>766</v>
      </c>
      <c r="I155" s="6">
        <f t="shared" si="9"/>
        <v>0</v>
      </c>
      <c r="J155" t="s">
        <v>766</v>
      </c>
      <c r="K155" s="6">
        <f t="shared" si="10"/>
        <v>1.255272505103306</v>
      </c>
      <c r="L155" t="s">
        <v>766</v>
      </c>
      <c r="M155" s="6">
        <f t="shared" si="11"/>
        <v>0.97772360528884772</v>
      </c>
    </row>
    <row r="156" spans="1:13" x14ac:dyDescent="0.25">
      <c r="A156" t="s">
        <v>118</v>
      </c>
      <c r="B156" s="6">
        <v>1</v>
      </c>
      <c r="C156" s="6">
        <v>74</v>
      </c>
      <c r="D156" s="6">
        <f t="shared" si="8"/>
        <v>37.5</v>
      </c>
      <c r="H156" t="s">
        <v>1016</v>
      </c>
      <c r="I156" s="6">
        <f t="shared" si="9"/>
        <v>0</v>
      </c>
      <c r="J156" t="s">
        <v>1016</v>
      </c>
      <c r="K156" s="6">
        <f t="shared" si="10"/>
        <v>1.8692317197309762</v>
      </c>
      <c r="L156" t="s">
        <v>1016</v>
      </c>
      <c r="M156" s="6">
        <f t="shared" si="11"/>
        <v>1.5740312677277188</v>
      </c>
    </row>
    <row r="157" spans="1:13" x14ac:dyDescent="0.25">
      <c r="A157" t="s">
        <v>119</v>
      </c>
      <c r="B157" s="6">
        <v>50</v>
      </c>
      <c r="C157" s="6">
        <v>852</v>
      </c>
      <c r="D157" s="6">
        <f t="shared" si="8"/>
        <v>451</v>
      </c>
      <c r="H157" t="s">
        <v>880</v>
      </c>
      <c r="I157" s="6">
        <f t="shared" si="9"/>
        <v>1.6989700043360187</v>
      </c>
      <c r="J157" t="s">
        <v>880</v>
      </c>
      <c r="K157" s="6">
        <f t="shared" si="10"/>
        <v>2.9304395947667001</v>
      </c>
      <c r="L157" t="s">
        <v>880</v>
      </c>
      <c r="M157" s="6">
        <f t="shared" si="11"/>
        <v>2.6541765418779604</v>
      </c>
    </row>
    <row r="158" spans="1:13" x14ac:dyDescent="0.25">
      <c r="A158" t="s">
        <v>120</v>
      </c>
      <c r="B158" s="6">
        <v>1</v>
      </c>
      <c r="C158" s="6">
        <v>66</v>
      </c>
      <c r="D158" s="6">
        <f t="shared" si="8"/>
        <v>33.5</v>
      </c>
      <c r="H158" t="s">
        <v>959</v>
      </c>
      <c r="I158" s="6">
        <f t="shared" si="9"/>
        <v>0</v>
      </c>
      <c r="J158" t="s">
        <v>959</v>
      </c>
      <c r="K158" s="6">
        <f t="shared" si="10"/>
        <v>1.8195439355418688</v>
      </c>
      <c r="L158" t="s">
        <v>959</v>
      </c>
      <c r="M158" s="6">
        <f t="shared" si="11"/>
        <v>1.5250448070368452</v>
      </c>
    </row>
    <row r="159" spans="1:13" x14ac:dyDescent="0.25">
      <c r="A159" t="s">
        <v>121</v>
      </c>
      <c r="B159" s="6">
        <v>1</v>
      </c>
      <c r="C159" s="6">
        <v>55</v>
      </c>
      <c r="D159" s="6">
        <f t="shared" si="8"/>
        <v>28</v>
      </c>
      <c r="H159" t="s">
        <v>960</v>
      </c>
      <c r="I159" s="6">
        <f t="shared" si="9"/>
        <v>0</v>
      </c>
      <c r="J159" t="s">
        <v>960</v>
      </c>
      <c r="K159" s="6">
        <f t="shared" si="10"/>
        <v>1.7403626894942439</v>
      </c>
      <c r="L159" t="s">
        <v>960</v>
      </c>
      <c r="M159" s="6">
        <f t="shared" si="11"/>
        <v>1.4471580313422192</v>
      </c>
    </row>
    <row r="160" spans="1:13" x14ac:dyDescent="0.25">
      <c r="A160" t="s">
        <v>122</v>
      </c>
      <c r="B160" s="6">
        <v>6</v>
      </c>
      <c r="C160" s="6">
        <v>1213</v>
      </c>
      <c r="D160" s="6">
        <f t="shared" si="8"/>
        <v>609.5</v>
      </c>
      <c r="H160" t="s">
        <v>1185</v>
      </c>
      <c r="I160" s="6">
        <f t="shared" si="9"/>
        <v>0.77815125038364363</v>
      </c>
      <c r="J160" t="s">
        <v>1185</v>
      </c>
      <c r="K160" s="6">
        <f t="shared" si="10"/>
        <v>3.0838608008665731</v>
      </c>
      <c r="L160" t="s">
        <v>1185</v>
      </c>
      <c r="M160" s="6">
        <f t="shared" si="11"/>
        <v>2.7849737099544005</v>
      </c>
    </row>
    <row r="161" spans="1:13" x14ac:dyDescent="0.25">
      <c r="A161" t="s">
        <v>123</v>
      </c>
      <c r="B161" s="6">
        <v>212.5</v>
      </c>
      <c r="C161" s="6">
        <v>800</v>
      </c>
      <c r="D161" s="6">
        <f t="shared" si="8"/>
        <v>506.25</v>
      </c>
      <c r="H161" t="s">
        <v>1197</v>
      </c>
      <c r="I161" s="6">
        <f t="shared" si="9"/>
        <v>2.3273589343863303</v>
      </c>
      <c r="J161" t="s">
        <v>1197</v>
      </c>
      <c r="K161" s="6">
        <f t="shared" si="10"/>
        <v>2.9030899869919438</v>
      </c>
      <c r="L161" t="s">
        <v>1197</v>
      </c>
      <c r="M161" s="6">
        <f t="shared" si="11"/>
        <v>2.7043650362227249</v>
      </c>
    </row>
    <row r="162" spans="1:13" x14ac:dyDescent="0.25">
      <c r="A162" t="s">
        <v>124</v>
      </c>
      <c r="B162" s="6">
        <v>88</v>
      </c>
      <c r="C162" s="6">
        <v>1870</v>
      </c>
      <c r="D162" s="6">
        <f t="shared" si="8"/>
        <v>979</v>
      </c>
      <c r="H162" t="s">
        <v>903</v>
      </c>
      <c r="I162" s="6">
        <f t="shared" si="9"/>
        <v>1.9444826721501687</v>
      </c>
      <c r="J162" t="s">
        <v>903</v>
      </c>
      <c r="K162" s="6">
        <f t="shared" si="10"/>
        <v>3.271841606536499</v>
      </c>
      <c r="L162" t="s">
        <v>903</v>
      </c>
      <c r="M162" s="6">
        <f t="shared" si="11"/>
        <v>2.9907826918031377</v>
      </c>
    </row>
    <row r="163" spans="1:13" x14ac:dyDescent="0.25">
      <c r="A163" t="s">
        <v>125</v>
      </c>
      <c r="B163" s="6">
        <v>73</v>
      </c>
      <c r="C163" s="6">
        <v>730</v>
      </c>
      <c r="D163" s="6">
        <f t="shared" si="8"/>
        <v>401.5</v>
      </c>
      <c r="H163" t="s">
        <v>904</v>
      </c>
      <c r="I163" s="6">
        <f t="shared" si="9"/>
        <v>1.8633228601204559</v>
      </c>
      <c r="J163" t="s">
        <v>904</v>
      </c>
      <c r="K163" s="6">
        <f t="shared" si="10"/>
        <v>2.8633228601204559</v>
      </c>
      <c r="L163" t="s">
        <v>904</v>
      </c>
      <c r="M163" s="6">
        <f t="shared" si="11"/>
        <v>2.6036855496146996</v>
      </c>
    </row>
    <row r="164" spans="1:13" x14ac:dyDescent="0.25">
      <c r="A164" t="s">
        <v>126</v>
      </c>
      <c r="B164" s="6">
        <v>143</v>
      </c>
      <c r="C164" s="6">
        <v>2340</v>
      </c>
      <c r="D164" s="6">
        <f t="shared" si="8"/>
        <v>1241.5</v>
      </c>
      <c r="H164" t="s">
        <v>905</v>
      </c>
      <c r="I164" s="6">
        <f t="shared" si="9"/>
        <v>2.1553360374650619</v>
      </c>
      <c r="J164" t="s">
        <v>905</v>
      </c>
      <c r="K164" s="6">
        <f t="shared" si="10"/>
        <v>3.369215857410143</v>
      </c>
      <c r="L164" t="s">
        <v>905</v>
      </c>
      <c r="M164" s="6">
        <f t="shared" si="11"/>
        <v>3.0939467238905829</v>
      </c>
    </row>
    <row r="165" spans="1:13" x14ac:dyDescent="0.25">
      <c r="A165" t="s">
        <v>127</v>
      </c>
      <c r="B165" s="6">
        <v>44</v>
      </c>
      <c r="C165" s="6">
        <v>896</v>
      </c>
      <c r="D165" s="6">
        <f t="shared" si="8"/>
        <v>470</v>
      </c>
      <c r="H165" t="s">
        <v>906</v>
      </c>
      <c r="I165" s="6">
        <f t="shared" si="9"/>
        <v>1.6434526764861874</v>
      </c>
      <c r="J165" t="s">
        <v>906</v>
      </c>
      <c r="K165" s="6">
        <f t="shared" si="10"/>
        <v>2.9523080096621253</v>
      </c>
      <c r="L165" t="s">
        <v>906</v>
      </c>
      <c r="M165" s="6">
        <f t="shared" si="11"/>
        <v>2.6720978579357175</v>
      </c>
    </row>
    <row r="166" spans="1:13" x14ac:dyDescent="0.25">
      <c r="A166" t="s">
        <v>128</v>
      </c>
      <c r="B166" s="6">
        <v>142</v>
      </c>
      <c r="C166" s="6">
        <v>1817.5</v>
      </c>
      <c r="D166" s="6">
        <f t="shared" si="8"/>
        <v>979.75</v>
      </c>
      <c r="H166" t="s">
        <v>907</v>
      </c>
      <c r="I166" s="6">
        <f t="shared" si="9"/>
        <v>2.1522883443830563</v>
      </c>
      <c r="J166" t="s">
        <v>907</v>
      </c>
      <c r="K166" s="6">
        <f t="shared" si="10"/>
        <v>3.2594744195310756</v>
      </c>
      <c r="L166" t="s">
        <v>907</v>
      </c>
      <c r="M166" s="6">
        <f t="shared" si="11"/>
        <v>2.9911152721501404</v>
      </c>
    </row>
    <row r="167" spans="1:13" x14ac:dyDescent="0.25">
      <c r="A167" t="s">
        <v>129</v>
      </c>
      <c r="B167" s="6">
        <v>88</v>
      </c>
      <c r="C167" s="6">
        <v>1097</v>
      </c>
      <c r="D167" s="6">
        <f t="shared" si="8"/>
        <v>592.5</v>
      </c>
      <c r="H167" t="s">
        <v>1198</v>
      </c>
      <c r="I167" s="6">
        <f t="shared" si="9"/>
        <v>1.9444826721501687</v>
      </c>
      <c r="J167" t="s">
        <v>1198</v>
      </c>
      <c r="K167" s="6">
        <f t="shared" si="10"/>
        <v>3.0402066275747113</v>
      </c>
      <c r="L167" t="s">
        <v>1198</v>
      </c>
      <c r="M167" s="6">
        <f t="shared" si="11"/>
        <v>2.7726883546821415</v>
      </c>
    </row>
    <row r="168" spans="1:13" x14ac:dyDescent="0.25">
      <c r="A168" t="s">
        <v>130</v>
      </c>
      <c r="B168" s="6">
        <v>1</v>
      </c>
      <c r="C168" s="6">
        <v>69</v>
      </c>
      <c r="D168" s="6">
        <f t="shared" si="8"/>
        <v>35</v>
      </c>
      <c r="H168" t="s">
        <v>1006</v>
      </c>
      <c r="I168" s="6">
        <f t="shared" si="9"/>
        <v>0</v>
      </c>
      <c r="J168" t="s">
        <v>1006</v>
      </c>
      <c r="K168" s="6">
        <f t="shared" si="10"/>
        <v>1.8388490907372552</v>
      </c>
      <c r="L168" t="s">
        <v>1006</v>
      </c>
      <c r="M168" s="6">
        <f t="shared" si="11"/>
        <v>1.5440680443502757</v>
      </c>
    </row>
    <row r="169" spans="1:13" x14ac:dyDescent="0.25">
      <c r="A169" t="s">
        <v>131</v>
      </c>
      <c r="B169" s="6">
        <v>25</v>
      </c>
      <c r="C169" s="6">
        <v>1080</v>
      </c>
      <c r="D169" s="6">
        <f t="shared" si="8"/>
        <v>552.5</v>
      </c>
      <c r="H169" t="s">
        <v>917</v>
      </c>
      <c r="I169" s="6">
        <f t="shared" si="9"/>
        <v>1.3979400086720377</v>
      </c>
      <c r="J169" t="s">
        <v>917</v>
      </c>
      <c r="K169" s="6">
        <f t="shared" si="10"/>
        <v>3.0334237554869499</v>
      </c>
      <c r="L169" t="s">
        <v>917</v>
      </c>
      <c r="M169" s="6">
        <f t="shared" si="11"/>
        <v>2.7423322823571481</v>
      </c>
    </row>
    <row r="170" spans="1:13" x14ac:dyDescent="0.25">
      <c r="A170" t="s">
        <v>449</v>
      </c>
      <c r="B170" s="6">
        <v>7</v>
      </c>
      <c r="C170" s="6">
        <v>40</v>
      </c>
      <c r="D170" s="6">
        <f t="shared" si="8"/>
        <v>23.5</v>
      </c>
      <c r="H170" t="s">
        <v>811</v>
      </c>
      <c r="I170" s="6">
        <f t="shared" si="9"/>
        <v>0.84509804001425681</v>
      </c>
      <c r="J170" t="s">
        <v>811</v>
      </c>
      <c r="K170" s="6">
        <f t="shared" si="10"/>
        <v>1.6020599913279623</v>
      </c>
      <c r="L170" t="s">
        <v>811</v>
      </c>
      <c r="M170" s="6">
        <f t="shared" si="11"/>
        <v>1.3710678622717363</v>
      </c>
    </row>
    <row r="171" spans="1:13" x14ac:dyDescent="0.25">
      <c r="A171" t="s">
        <v>132</v>
      </c>
      <c r="B171" s="6">
        <v>373</v>
      </c>
      <c r="C171" s="6">
        <v>462</v>
      </c>
      <c r="D171" s="6">
        <f t="shared" si="8"/>
        <v>417.5</v>
      </c>
      <c r="H171" t="s">
        <v>776</v>
      </c>
      <c r="I171" s="6">
        <f t="shared" si="9"/>
        <v>2.5717088318086878</v>
      </c>
      <c r="J171" t="s">
        <v>776</v>
      </c>
      <c r="K171" s="6">
        <f t="shared" si="10"/>
        <v>2.6646419755561257</v>
      </c>
      <c r="L171" t="s">
        <v>776</v>
      </c>
      <c r="M171" s="6">
        <f t="shared" si="11"/>
        <v>2.6206564798196208</v>
      </c>
    </row>
    <row r="172" spans="1:13" x14ac:dyDescent="0.25">
      <c r="A172" t="s">
        <v>133</v>
      </c>
      <c r="B172" s="6">
        <v>1</v>
      </c>
      <c r="C172" s="6">
        <v>70</v>
      </c>
      <c r="D172" s="6">
        <f t="shared" si="8"/>
        <v>35.5</v>
      </c>
      <c r="H172" t="s">
        <v>777</v>
      </c>
      <c r="I172" s="6">
        <f t="shared" si="9"/>
        <v>0</v>
      </c>
      <c r="J172" t="s">
        <v>777</v>
      </c>
      <c r="K172" s="6">
        <f t="shared" si="10"/>
        <v>1.8450980400142569</v>
      </c>
      <c r="L172" t="s">
        <v>777</v>
      </c>
      <c r="M172" s="6">
        <f t="shared" si="11"/>
        <v>1.550228353055094</v>
      </c>
    </row>
    <row r="173" spans="1:13" x14ac:dyDescent="0.25">
      <c r="A173" t="s">
        <v>134</v>
      </c>
      <c r="B173" s="6">
        <v>9</v>
      </c>
      <c r="C173" s="6">
        <v>2044</v>
      </c>
      <c r="D173" s="6">
        <f t="shared" si="8"/>
        <v>1026.5</v>
      </c>
      <c r="H173" t="s">
        <v>1255</v>
      </c>
      <c r="I173" s="6">
        <f t="shared" si="9"/>
        <v>0.95424250943932487</v>
      </c>
      <c r="J173" t="s">
        <v>1255</v>
      </c>
      <c r="K173" s="6">
        <f t="shared" si="10"/>
        <v>3.3104808914626753</v>
      </c>
      <c r="L173" t="s">
        <v>1255</v>
      </c>
      <c r="M173" s="6">
        <f t="shared" si="11"/>
        <v>3.0113589537066106</v>
      </c>
    </row>
    <row r="174" spans="1:13" x14ac:dyDescent="0.25">
      <c r="A174" t="s">
        <v>135</v>
      </c>
      <c r="B174" s="6">
        <v>1</v>
      </c>
      <c r="C174" s="6">
        <v>3200</v>
      </c>
      <c r="D174" s="6">
        <f t="shared" si="8"/>
        <v>1600.5</v>
      </c>
      <c r="H174" t="s">
        <v>808</v>
      </c>
      <c r="I174" s="6">
        <f t="shared" si="9"/>
        <v>0</v>
      </c>
      <c r="J174" t="s">
        <v>808</v>
      </c>
      <c r="K174" s="6">
        <f t="shared" si="10"/>
        <v>3.5051499783199058</v>
      </c>
      <c r="L174" t="s">
        <v>808</v>
      </c>
      <c r="M174" s="6">
        <f t="shared" si="11"/>
        <v>3.204255678480151</v>
      </c>
    </row>
    <row r="175" spans="1:13" x14ac:dyDescent="0.25">
      <c r="A175" t="s">
        <v>136</v>
      </c>
      <c r="B175" s="6">
        <v>1</v>
      </c>
      <c r="C175" s="6">
        <v>3600</v>
      </c>
      <c r="D175" s="6">
        <f t="shared" si="8"/>
        <v>1800.5</v>
      </c>
      <c r="H175" t="s">
        <v>809</v>
      </c>
      <c r="I175" s="6">
        <f t="shared" si="9"/>
        <v>0</v>
      </c>
      <c r="J175" t="s">
        <v>809</v>
      </c>
      <c r="K175" s="6">
        <f t="shared" si="10"/>
        <v>3.5563025007672873</v>
      </c>
      <c r="L175" t="s">
        <v>809</v>
      </c>
      <c r="M175" s="6">
        <f t="shared" si="11"/>
        <v>3.2553931257073043</v>
      </c>
    </row>
    <row r="176" spans="1:13" x14ac:dyDescent="0.25">
      <c r="A176" t="s">
        <v>137</v>
      </c>
      <c r="B176" s="6">
        <v>1</v>
      </c>
      <c r="C176" s="6">
        <v>98</v>
      </c>
      <c r="D176" s="6">
        <f t="shared" si="8"/>
        <v>49.5</v>
      </c>
      <c r="H176" t="s">
        <v>1007</v>
      </c>
      <c r="I176" s="6">
        <f t="shared" si="9"/>
        <v>0</v>
      </c>
      <c r="J176" t="s">
        <v>1007</v>
      </c>
      <c r="K176" s="6">
        <f t="shared" si="10"/>
        <v>1.9912260756924949</v>
      </c>
      <c r="L176" t="s">
        <v>1007</v>
      </c>
      <c r="M176" s="6">
        <f t="shared" si="11"/>
        <v>1.6946051989335686</v>
      </c>
    </row>
    <row r="177" spans="1:13" x14ac:dyDescent="0.25">
      <c r="A177" t="s">
        <v>138</v>
      </c>
      <c r="B177" s="6">
        <v>1</v>
      </c>
      <c r="C177" s="6">
        <v>57</v>
      </c>
      <c r="D177" s="6">
        <f t="shared" si="8"/>
        <v>29</v>
      </c>
      <c r="H177" t="s">
        <v>928</v>
      </c>
      <c r="I177" s="6">
        <f t="shared" si="9"/>
        <v>0</v>
      </c>
      <c r="J177" t="s">
        <v>928</v>
      </c>
      <c r="K177" s="6">
        <f t="shared" si="10"/>
        <v>1.7558748556724915</v>
      </c>
      <c r="L177" t="s">
        <v>928</v>
      </c>
      <c r="M177" s="6">
        <f t="shared" si="11"/>
        <v>1.4623979978989561</v>
      </c>
    </row>
    <row r="178" spans="1:13" x14ac:dyDescent="0.25">
      <c r="A178" t="s">
        <v>139</v>
      </c>
      <c r="B178" s="6">
        <v>1</v>
      </c>
      <c r="C178" s="6">
        <v>98</v>
      </c>
      <c r="D178" s="6">
        <f t="shared" si="8"/>
        <v>49.5</v>
      </c>
      <c r="H178" t="s">
        <v>1061</v>
      </c>
      <c r="I178" s="6">
        <f t="shared" si="9"/>
        <v>0</v>
      </c>
      <c r="J178" t="s">
        <v>1061</v>
      </c>
      <c r="K178" s="6">
        <f t="shared" si="10"/>
        <v>1.9912260756924949</v>
      </c>
      <c r="L178" t="s">
        <v>1061</v>
      </c>
      <c r="M178" s="6">
        <f t="shared" si="11"/>
        <v>1.6946051989335686</v>
      </c>
    </row>
    <row r="179" spans="1:13" x14ac:dyDescent="0.25">
      <c r="A179" t="s">
        <v>140</v>
      </c>
      <c r="B179" s="6">
        <v>1</v>
      </c>
      <c r="C179" s="6">
        <v>54</v>
      </c>
      <c r="D179" s="6">
        <f t="shared" si="8"/>
        <v>27.5</v>
      </c>
      <c r="H179" t="s">
        <v>1017</v>
      </c>
      <c r="I179" s="6">
        <f t="shared" si="9"/>
        <v>0</v>
      </c>
      <c r="J179" t="s">
        <v>1017</v>
      </c>
      <c r="K179" s="6">
        <f t="shared" si="10"/>
        <v>1.7323937598229686</v>
      </c>
      <c r="L179" t="s">
        <v>1017</v>
      </c>
      <c r="M179" s="6">
        <f t="shared" si="11"/>
        <v>1.4393326938302626</v>
      </c>
    </row>
    <row r="180" spans="1:13" x14ac:dyDescent="0.25">
      <c r="A180" t="s">
        <v>141</v>
      </c>
      <c r="B180" s="6">
        <v>1</v>
      </c>
      <c r="C180" s="6">
        <v>30</v>
      </c>
      <c r="D180" s="6">
        <f t="shared" si="8"/>
        <v>15.5</v>
      </c>
      <c r="H180" t="s">
        <v>1244</v>
      </c>
      <c r="I180" s="6">
        <f t="shared" si="9"/>
        <v>0</v>
      </c>
      <c r="J180" t="s">
        <v>1244</v>
      </c>
      <c r="K180" s="6">
        <f t="shared" si="10"/>
        <v>1.4771212547196624</v>
      </c>
      <c r="L180" t="s">
        <v>1244</v>
      </c>
      <c r="M180" s="6">
        <f t="shared" si="11"/>
        <v>1.1903316981702914</v>
      </c>
    </row>
    <row r="181" spans="1:13" x14ac:dyDescent="0.25">
      <c r="A181" t="s">
        <v>142</v>
      </c>
      <c r="B181" s="6">
        <v>1</v>
      </c>
      <c r="C181" s="6">
        <v>91.5</v>
      </c>
      <c r="D181" s="6">
        <f t="shared" si="8"/>
        <v>46.25</v>
      </c>
      <c r="H181" t="s">
        <v>1168</v>
      </c>
      <c r="I181" s="6">
        <f t="shared" si="9"/>
        <v>0</v>
      </c>
      <c r="J181" t="s">
        <v>1168</v>
      </c>
      <c r="K181" s="6">
        <f t="shared" si="10"/>
        <v>1.9614210940664483</v>
      </c>
      <c r="L181" t="s">
        <v>1168</v>
      </c>
      <c r="M181" s="6">
        <f t="shared" si="11"/>
        <v>1.6651117370750514</v>
      </c>
    </row>
    <row r="182" spans="1:13" x14ac:dyDescent="0.25">
      <c r="A182" t="s">
        <v>143</v>
      </c>
      <c r="B182" s="6">
        <v>1</v>
      </c>
      <c r="C182" s="6">
        <v>67</v>
      </c>
      <c r="D182" s="6">
        <f t="shared" si="8"/>
        <v>34</v>
      </c>
      <c r="H182" t="s">
        <v>790</v>
      </c>
      <c r="I182" s="6">
        <f t="shared" si="9"/>
        <v>0</v>
      </c>
      <c r="J182" t="s">
        <v>790</v>
      </c>
      <c r="K182" s="6">
        <f t="shared" si="10"/>
        <v>1.8260748027008264</v>
      </c>
      <c r="L182" t="s">
        <v>790</v>
      </c>
      <c r="M182" s="6">
        <f t="shared" si="11"/>
        <v>1.5314789170422551</v>
      </c>
    </row>
    <row r="183" spans="1:13" x14ac:dyDescent="0.25">
      <c r="A183" t="s">
        <v>144</v>
      </c>
      <c r="B183" s="6">
        <v>1</v>
      </c>
      <c r="C183" s="6">
        <v>66</v>
      </c>
      <c r="D183" s="6">
        <f t="shared" si="8"/>
        <v>33.5</v>
      </c>
      <c r="H183" t="s">
        <v>1245</v>
      </c>
      <c r="I183" s="6">
        <f t="shared" si="9"/>
        <v>0</v>
      </c>
      <c r="J183" t="s">
        <v>1245</v>
      </c>
      <c r="K183" s="6">
        <f t="shared" si="10"/>
        <v>1.8195439355418688</v>
      </c>
      <c r="L183" t="s">
        <v>1245</v>
      </c>
      <c r="M183" s="6">
        <f t="shared" si="11"/>
        <v>1.5250448070368452</v>
      </c>
    </row>
    <row r="184" spans="1:13" x14ac:dyDescent="0.25">
      <c r="A184" t="s">
        <v>145</v>
      </c>
      <c r="B184" s="6">
        <v>1</v>
      </c>
      <c r="C184" s="6">
        <v>30</v>
      </c>
      <c r="D184" s="6">
        <f t="shared" si="8"/>
        <v>15.5</v>
      </c>
      <c r="H184" t="s">
        <v>918</v>
      </c>
      <c r="I184" s="6">
        <f t="shared" si="9"/>
        <v>0</v>
      </c>
      <c r="J184" t="s">
        <v>918</v>
      </c>
      <c r="K184" s="6">
        <f t="shared" si="10"/>
        <v>1.4771212547196624</v>
      </c>
      <c r="L184" t="s">
        <v>918</v>
      </c>
      <c r="M184" s="6">
        <f t="shared" si="11"/>
        <v>1.1903316981702914</v>
      </c>
    </row>
    <row r="185" spans="1:13" x14ac:dyDescent="0.25">
      <c r="A185" t="s">
        <v>146</v>
      </c>
      <c r="B185" s="6">
        <v>1</v>
      </c>
      <c r="C185" s="6">
        <v>90</v>
      </c>
      <c r="D185" s="6">
        <f t="shared" si="8"/>
        <v>45.5</v>
      </c>
      <c r="H185" t="s">
        <v>1389</v>
      </c>
      <c r="I185" s="6">
        <f t="shared" si="9"/>
        <v>0</v>
      </c>
      <c r="J185" t="s">
        <v>1389</v>
      </c>
      <c r="K185" s="6">
        <f t="shared" si="10"/>
        <v>1.954242509439325</v>
      </c>
      <c r="L185" t="s">
        <v>1389</v>
      </c>
      <c r="M185" s="6">
        <f t="shared" si="11"/>
        <v>1.6580113966571124</v>
      </c>
    </row>
    <row r="186" spans="1:13" x14ac:dyDescent="0.25">
      <c r="A186" t="s">
        <v>147</v>
      </c>
      <c r="B186" s="6">
        <v>1</v>
      </c>
      <c r="C186" s="6">
        <v>136</v>
      </c>
      <c r="D186" s="6">
        <f t="shared" si="8"/>
        <v>68.5</v>
      </c>
      <c r="H186" t="s">
        <v>988</v>
      </c>
      <c r="I186" s="6">
        <f t="shared" si="9"/>
        <v>0</v>
      </c>
      <c r="J186" t="s">
        <v>988</v>
      </c>
      <c r="K186" s="6">
        <f t="shared" si="10"/>
        <v>2.1335389083702174</v>
      </c>
      <c r="L186" t="s">
        <v>988</v>
      </c>
      <c r="M186" s="6">
        <f t="shared" si="11"/>
        <v>1.8356905714924256</v>
      </c>
    </row>
    <row r="187" spans="1:13" x14ac:dyDescent="0.25">
      <c r="A187" t="s">
        <v>148</v>
      </c>
      <c r="B187" s="6">
        <v>1</v>
      </c>
      <c r="C187" s="6">
        <v>30</v>
      </c>
      <c r="D187" s="6">
        <f t="shared" si="8"/>
        <v>15.5</v>
      </c>
      <c r="H187" t="s">
        <v>1133</v>
      </c>
      <c r="I187" s="6">
        <f t="shared" si="9"/>
        <v>0</v>
      </c>
      <c r="J187" t="s">
        <v>1133</v>
      </c>
      <c r="K187" s="6">
        <f t="shared" si="10"/>
        <v>1.4771212547196624</v>
      </c>
      <c r="L187" t="s">
        <v>1133</v>
      </c>
      <c r="M187" s="6">
        <f t="shared" si="11"/>
        <v>1.1903316981702914</v>
      </c>
    </row>
    <row r="188" spans="1:13" x14ac:dyDescent="0.25">
      <c r="A188" t="s">
        <v>149</v>
      </c>
      <c r="B188" s="6">
        <v>1</v>
      </c>
      <c r="C188" s="6">
        <v>60</v>
      </c>
      <c r="D188" s="6">
        <f t="shared" si="8"/>
        <v>30.5</v>
      </c>
      <c r="H188" t="s">
        <v>1004</v>
      </c>
      <c r="I188" s="6">
        <f t="shared" si="9"/>
        <v>0</v>
      </c>
      <c r="J188" t="s">
        <v>1004</v>
      </c>
      <c r="K188" s="6">
        <f t="shared" si="10"/>
        <v>1.7781512503836436</v>
      </c>
      <c r="L188" t="s">
        <v>1004</v>
      </c>
      <c r="M188" s="6">
        <f t="shared" si="11"/>
        <v>1.4842998393467859</v>
      </c>
    </row>
    <row r="189" spans="1:13" x14ac:dyDescent="0.25">
      <c r="A189" t="s">
        <v>150</v>
      </c>
      <c r="B189" s="6">
        <v>1</v>
      </c>
      <c r="C189" s="6">
        <v>40</v>
      </c>
      <c r="D189" s="6">
        <f t="shared" si="8"/>
        <v>20.5</v>
      </c>
      <c r="H189" t="s">
        <v>990</v>
      </c>
      <c r="I189" s="6">
        <f t="shared" si="9"/>
        <v>0</v>
      </c>
      <c r="J189" t="s">
        <v>990</v>
      </c>
      <c r="K189" s="6">
        <f t="shared" si="10"/>
        <v>1.6020599913279623</v>
      </c>
      <c r="L189" t="s">
        <v>990</v>
      </c>
      <c r="M189" s="6">
        <f t="shared" si="11"/>
        <v>1.3117538610557542</v>
      </c>
    </row>
    <row r="190" spans="1:13" x14ac:dyDescent="0.25">
      <c r="A190" t="s">
        <v>151</v>
      </c>
      <c r="B190" s="6">
        <v>10</v>
      </c>
      <c r="C190" s="6">
        <v>10</v>
      </c>
      <c r="D190" s="6">
        <f t="shared" si="8"/>
        <v>10</v>
      </c>
      <c r="H190" t="s">
        <v>991</v>
      </c>
      <c r="I190" s="6">
        <f t="shared" si="9"/>
        <v>1</v>
      </c>
      <c r="J190" t="s">
        <v>991</v>
      </c>
      <c r="K190" s="6">
        <f t="shared" si="10"/>
        <v>1</v>
      </c>
      <c r="L190" t="s">
        <v>991</v>
      </c>
      <c r="M190" s="6">
        <f t="shared" si="11"/>
        <v>1</v>
      </c>
    </row>
    <row r="191" spans="1:13" x14ac:dyDescent="0.25">
      <c r="A191" t="s">
        <v>152</v>
      </c>
      <c r="B191" s="6">
        <v>1</v>
      </c>
      <c r="C191" s="6">
        <v>50</v>
      </c>
      <c r="D191" s="6">
        <f t="shared" si="8"/>
        <v>25.5</v>
      </c>
      <c r="H191" t="s">
        <v>1192</v>
      </c>
      <c r="I191" s="6">
        <f t="shared" si="9"/>
        <v>0</v>
      </c>
      <c r="J191" t="s">
        <v>1192</v>
      </c>
      <c r="K191" s="6">
        <f t="shared" si="10"/>
        <v>1.6989700043360187</v>
      </c>
      <c r="L191" t="s">
        <v>1192</v>
      </c>
      <c r="M191" s="6">
        <f t="shared" si="11"/>
        <v>1.4065401804339552</v>
      </c>
    </row>
    <row r="192" spans="1:13" x14ac:dyDescent="0.25">
      <c r="A192" t="s">
        <v>153</v>
      </c>
      <c r="B192" s="6">
        <v>1</v>
      </c>
      <c r="C192" s="6">
        <v>30</v>
      </c>
      <c r="D192" s="6">
        <f t="shared" si="8"/>
        <v>15.5</v>
      </c>
      <c r="H192" t="s">
        <v>1018</v>
      </c>
      <c r="I192" s="6">
        <f t="shared" si="9"/>
        <v>0</v>
      </c>
      <c r="J192" t="s">
        <v>1018</v>
      </c>
      <c r="K192" s="6">
        <f t="shared" si="10"/>
        <v>1.4771212547196624</v>
      </c>
      <c r="L192" t="s">
        <v>1018</v>
      </c>
      <c r="M192" s="6">
        <f t="shared" si="11"/>
        <v>1.1903316981702914</v>
      </c>
    </row>
    <row r="193" spans="1:13" x14ac:dyDescent="0.25">
      <c r="A193" t="s">
        <v>154</v>
      </c>
      <c r="B193" s="6">
        <v>1</v>
      </c>
      <c r="C193" s="6">
        <v>52</v>
      </c>
      <c r="D193" s="6">
        <f t="shared" si="8"/>
        <v>26.5</v>
      </c>
      <c r="H193" t="s">
        <v>1019</v>
      </c>
      <c r="I193" s="6">
        <f t="shared" si="9"/>
        <v>0</v>
      </c>
      <c r="J193" t="s">
        <v>1019</v>
      </c>
      <c r="K193" s="6">
        <f t="shared" si="10"/>
        <v>1.7160033436347992</v>
      </c>
      <c r="L193" t="s">
        <v>1019</v>
      </c>
      <c r="M193" s="6">
        <f t="shared" si="11"/>
        <v>1.4232458739368079</v>
      </c>
    </row>
    <row r="194" spans="1:13" x14ac:dyDescent="0.25">
      <c r="A194" t="s">
        <v>155</v>
      </c>
      <c r="B194" s="6">
        <v>1.5</v>
      </c>
      <c r="C194" s="6">
        <v>23.5</v>
      </c>
      <c r="D194" s="6">
        <f t="shared" si="8"/>
        <v>12.5</v>
      </c>
      <c r="H194" t="s">
        <v>1020</v>
      </c>
      <c r="I194" s="6">
        <f t="shared" si="9"/>
        <v>0.17609125905568124</v>
      </c>
      <c r="J194" t="s">
        <v>1020</v>
      </c>
      <c r="K194" s="6">
        <f t="shared" si="10"/>
        <v>1.3710678622717363</v>
      </c>
      <c r="L194" t="s">
        <v>1020</v>
      </c>
      <c r="M194" s="6">
        <f t="shared" si="11"/>
        <v>1.0969100130080565</v>
      </c>
    </row>
    <row r="195" spans="1:13" x14ac:dyDescent="0.25">
      <c r="A195" t="s">
        <v>156</v>
      </c>
      <c r="B195" s="6">
        <v>1</v>
      </c>
      <c r="C195" s="6">
        <v>22</v>
      </c>
      <c r="D195" s="6">
        <f t="shared" ref="D195:D258" si="12">((C195-B195)/2)+B195</f>
        <v>11.5</v>
      </c>
      <c r="H195" t="s">
        <v>1021</v>
      </c>
      <c r="I195" s="6">
        <f t="shared" ref="I195:I258" si="13">LOG10(B195)</f>
        <v>0</v>
      </c>
      <c r="J195" t="s">
        <v>1021</v>
      </c>
      <c r="K195" s="6">
        <f t="shared" ref="K195:K258" si="14">LOG10(C195)</f>
        <v>1.3424226808222062</v>
      </c>
      <c r="L195" t="s">
        <v>1021</v>
      </c>
      <c r="M195" s="6">
        <f t="shared" ref="M195:M258" si="15">LOG10(D195)</f>
        <v>1.0606978403536116</v>
      </c>
    </row>
    <row r="196" spans="1:13" x14ac:dyDescent="0.25">
      <c r="A196" t="s">
        <v>157</v>
      </c>
      <c r="B196" s="6">
        <v>2</v>
      </c>
      <c r="C196" s="6">
        <v>910</v>
      </c>
      <c r="D196" s="6">
        <f t="shared" si="12"/>
        <v>456</v>
      </c>
      <c r="H196" t="s">
        <v>1147</v>
      </c>
      <c r="I196" s="6">
        <f t="shared" si="13"/>
        <v>0.3010299956639812</v>
      </c>
      <c r="J196" t="s">
        <v>1147</v>
      </c>
      <c r="K196" s="6">
        <f t="shared" si="14"/>
        <v>2.9590413923210934</v>
      </c>
      <c r="L196" t="s">
        <v>1147</v>
      </c>
      <c r="M196" s="6">
        <f t="shared" si="15"/>
        <v>2.6589648426644348</v>
      </c>
    </row>
    <row r="197" spans="1:13" x14ac:dyDescent="0.25">
      <c r="A197" t="s">
        <v>158</v>
      </c>
      <c r="B197" s="6">
        <v>12</v>
      </c>
      <c r="C197" s="6">
        <v>523</v>
      </c>
      <c r="D197" s="6">
        <f t="shared" si="12"/>
        <v>267.5</v>
      </c>
      <c r="H197" t="s">
        <v>919</v>
      </c>
      <c r="I197" s="6">
        <f t="shared" si="13"/>
        <v>1.0791812460476249</v>
      </c>
      <c r="J197" t="s">
        <v>919</v>
      </c>
      <c r="K197" s="6">
        <f t="shared" si="14"/>
        <v>2.7185016888672742</v>
      </c>
      <c r="L197" t="s">
        <v>919</v>
      </c>
      <c r="M197" s="6">
        <f t="shared" si="15"/>
        <v>2.4273237863572472</v>
      </c>
    </row>
    <row r="198" spans="1:13" x14ac:dyDescent="0.25">
      <c r="A198" t="s">
        <v>159</v>
      </c>
      <c r="B198" s="6">
        <v>7.47</v>
      </c>
      <c r="C198" s="6">
        <v>2291</v>
      </c>
      <c r="D198" s="6">
        <f t="shared" si="12"/>
        <v>1149.2350000000001</v>
      </c>
      <c r="H198" t="s">
        <v>920</v>
      </c>
      <c r="I198" s="6">
        <f t="shared" si="13"/>
        <v>0.87332060181539872</v>
      </c>
      <c r="J198" t="s">
        <v>920</v>
      </c>
      <c r="K198" s="6">
        <f t="shared" si="14"/>
        <v>3.3600250891893975</v>
      </c>
      <c r="L198" t="s">
        <v>920</v>
      </c>
      <c r="M198" s="6">
        <f t="shared" si="15"/>
        <v>3.060408843977934</v>
      </c>
    </row>
    <row r="199" spans="1:13" x14ac:dyDescent="0.25">
      <c r="A199" t="s">
        <v>160</v>
      </c>
      <c r="B199" s="6">
        <v>1</v>
      </c>
      <c r="C199" s="6">
        <v>974</v>
      </c>
      <c r="D199" s="6">
        <f t="shared" si="12"/>
        <v>487.5</v>
      </c>
      <c r="H199" t="s">
        <v>1150</v>
      </c>
      <c r="I199" s="6">
        <f t="shared" si="13"/>
        <v>0</v>
      </c>
      <c r="J199" t="s">
        <v>1150</v>
      </c>
      <c r="K199" s="6">
        <f t="shared" si="14"/>
        <v>2.9885589568786157</v>
      </c>
      <c r="L199" t="s">
        <v>1150</v>
      </c>
      <c r="M199" s="6">
        <f t="shared" si="15"/>
        <v>2.6879746200345558</v>
      </c>
    </row>
    <row r="200" spans="1:13" x14ac:dyDescent="0.25">
      <c r="A200" t="s">
        <v>161</v>
      </c>
      <c r="B200" s="6">
        <v>1</v>
      </c>
      <c r="C200" s="6">
        <v>97</v>
      </c>
      <c r="D200" s="6">
        <f t="shared" si="12"/>
        <v>49</v>
      </c>
      <c r="H200" t="s">
        <v>1008</v>
      </c>
      <c r="I200" s="6">
        <f t="shared" si="13"/>
        <v>0</v>
      </c>
      <c r="J200" t="s">
        <v>1008</v>
      </c>
      <c r="K200" s="6">
        <f t="shared" si="14"/>
        <v>1.9867717342662448</v>
      </c>
      <c r="L200" t="s">
        <v>1008</v>
      </c>
      <c r="M200" s="6">
        <f t="shared" si="15"/>
        <v>1.6901960800285136</v>
      </c>
    </row>
    <row r="201" spans="1:13" x14ac:dyDescent="0.25">
      <c r="A201" t="s">
        <v>162</v>
      </c>
      <c r="B201" s="6">
        <v>1</v>
      </c>
      <c r="C201" s="6">
        <v>81</v>
      </c>
      <c r="D201" s="6">
        <f t="shared" si="12"/>
        <v>41</v>
      </c>
      <c r="H201" t="s">
        <v>1062</v>
      </c>
      <c r="I201" s="6">
        <f t="shared" si="13"/>
        <v>0</v>
      </c>
      <c r="J201" t="s">
        <v>1062</v>
      </c>
      <c r="K201" s="6">
        <f t="shared" si="14"/>
        <v>1.9084850188786497</v>
      </c>
      <c r="L201" t="s">
        <v>1062</v>
      </c>
      <c r="M201" s="6">
        <f t="shared" si="15"/>
        <v>1.6127838567197355</v>
      </c>
    </row>
    <row r="202" spans="1:13" x14ac:dyDescent="0.25">
      <c r="A202" t="s">
        <v>163</v>
      </c>
      <c r="B202" s="6">
        <v>1</v>
      </c>
      <c r="C202" s="6">
        <v>66</v>
      </c>
      <c r="D202" s="6">
        <f t="shared" si="12"/>
        <v>33.5</v>
      </c>
      <c r="H202" t="s">
        <v>817</v>
      </c>
      <c r="I202" s="6">
        <f t="shared" si="13"/>
        <v>0</v>
      </c>
      <c r="J202" t="s">
        <v>817</v>
      </c>
      <c r="K202" s="6">
        <f t="shared" si="14"/>
        <v>1.8195439355418688</v>
      </c>
      <c r="L202" t="s">
        <v>817</v>
      </c>
      <c r="M202" s="6">
        <f t="shared" si="15"/>
        <v>1.5250448070368452</v>
      </c>
    </row>
    <row r="203" spans="1:13" x14ac:dyDescent="0.25">
      <c r="A203" t="s">
        <v>164</v>
      </c>
      <c r="B203" s="6">
        <v>1</v>
      </c>
      <c r="C203" s="6">
        <v>40</v>
      </c>
      <c r="D203" s="6">
        <f t="shared" si="12"/>
        <v>20.5</v>
      </c>
      <c r="H203" t="s">
        <v>1022</v>
      </c>
      <c r="I203" s="6">
        <f t="shared" si="13"/>
        <v>0</v>
      </c>
      <c r="J203" t="s">
        <v>1022</v>
      </c>
      <c r="K203" s="6">
        <f t="shared" si="14"/>
        <v>1.6020599913279623</v>
      </c>
      <c r="L203" t="s">
        <v>1022</v>
      </c>
      <c r="M203" s="6">
        <f t="shared" si="15"/>
        <v>1.3117538610557542</v>
      </c>
    </row>
    <row r="204" spans="1:13" x14ac:dyDescent="0.25">
      <c r="A204" t="s">
        <v>165</v>
      </c>
      <c r="B204" s="6">
        <v>1</v>
      </c>
      <c r="C204" s="6">
        <v>50</v>
      </c>
      <c r="D204" s="6">
        <f t="shared" si="12"/>
        <v>25.5</v>
      </c>
      <c r="H204" t="s">
        <v>1023</v>
      </c>
      <c r="I204" s="6">
        <f t="shared" si="13"/>
        <v>0</v>
      </c>
      <c r="J204" t="s">
        <v>1023</v>
      </c>
      <c r="K204" s="6">
        <f t="shared" si="14"/>
        <v>1.6989700043360187</v>
      </c>
      <c r="L204" t="s">
        <v>1023</v>
      </c>
      <c r="M204" s="6">
        <f t="shared" si="15"/>
        <v>1.4065401804339552</v>
      </c>
    </row>
    <row r="205" spans="1:13" x14ac:dyDescent="0.25">
      <c r="A205" t="s">
        <v>166</v>
      </c>
      <c r="B205" s="6">
        <v>1</v>
      </c>
      <c r="C205" s="6">
        <v>66</v>
      </c>
      <c r="D205" s="6">
        <f t="shared" si="12"/>
        <v>33.5</v>
      </c>
      <c r="H205" t="s">
        <v>1024</v>
      </c>
      <c r="I205" s="6">
        <f t="shared" si="13"/>
        <v>0</v>
      </c>
      <c r="J205" t="s">
        <v>1024</v>
      </c>
      <c r="K205" s="6">
        <f t="shared" si="14"/>
        <v>1.8195439355418688</v>
      </c>
      <c r="L205" t="s">
        <v>1024</v>
      </c>
      <c r="M205" s="6">
        <f t="shared" si="15"/>
        <v>1.5250448070368452</v>
      </c>
    </row>
    <row r="206" spans="1:13" x14ac:dyDescent="0.25">
      <c r="A206" t="s">
        <v>167</v>
      </c>
      <c r="B206" s="6">
        <v>1</v>
      </c>
      <c r="C206" s="6">
        <v>66</v>
      </c>
      <c r="D206" s="6">
        <f t="shared" si="12"/>
        <v>33.5</v>
      </c>
      <c r="H206" t="s">
        <v>1025</v>
      </c>
      <c r="I206" s="6">
        <f t="shared" si="13"/>
        <v>0</v>
      </c>
      <c r="J206" t="s">
        <v>1025</v>
      </c>
      <c r="K206" s="6">
        <f t="shared" si="14"/>
        <v>1.8195439355418688</v>
      </c>
      <c r="L206" t="s">
        <v>1025</v>
      </c>
      <c r="M206" s="6">
        <f t="shared" si="15"/>
        <v>1.5250448070368452</v>
      </c>
    </row>
    <row r="207" spans="1:13" x14ac:dyDescent="0.25">
      <c r="A207" t="s">
        <v>168</v>
      </c>
      <c r="B207" s="6">
        <v>1</v>
      </c>
      <c r="C207" s="6">
        <v>50</v>
      </c>
      <c r="D207" s="6">
        <f t="shared" si="12"/>
        <v>25.5</v>
      </c>
      <c r="H207" t="s">
        <v>1026</v>
      </c>
      <c r="I207" s="6">
        <f t="shared" si="13"/>
        <v>0</v>
      </c>
      <c r="J207" t="s">
        <v>1026</v>
      </c>
      <c r="K207" s="6">
        <f t="shared" si="14"/>
        <v>1.6989700043360187</v>
      </c>
      <c r="L207" t="s">
        <v>1026</v>
      </c>
      <c r="M207" s="6">
        <f t="shared" si="15"/>
        <v>1.4065401804339552</v>
      </c>
    </row>
    <row r="208" spans="1:13" x14ac:dyDescent="0.25">
      <c r="A208" t="s">
        <v>169</v>
      </c>
      <c r="B208" s="6">
        <v>1</v>
      </c>
      <c r="C208" s="6">
        <v>40</v>
      </c>
      <c r="D208" s="6">
        <f t="shared" si="12"/>
        <v>20.5</v>
      </c>
      <c r="H208" t="s">
        <v>1027</v>
      </c>
      <c r="I208" s="6">
        <f t="shared" si="13"/>
        <v>0</v>
      </c>
      <c r="J208" t="s">
        <v>1027</v>
      </c>
      <c r="K208" s="6">
        <f t="shared" si="14"/>
        <v>1.6020599913279623</v>
      </c>
      <c r="L208" t="s">
        <v>1027</v>
      </c>
      <c r="M208" s="6">
        <f t="shared" si="15"/>
        <v>1.3117538610557542</v>
      </c>
    </row>
    <row r="209" spans="1:13" x14ac:dyDescent="0.25">
      <c r="A209" t="s">
        <v>170</v>
      </c>
      <c r="B209" s="6">
        <v>1</v>
      </c>
      <c r="C209" s="6">
        <v>57</v>
      </c>
      <c r="D209" s="6">
        <f t="shared" si="12"/>
        <v>29</v>
      </c>
      <c r="H209" t="s">
        <v>1028</v>
      </c>
      <c r="I209" s="6">
        <f t="shared" si="13"/>
        <v>0</v>
      </c>
      <c r="J209" t="s">
        <v>1028</v>
      </c>
      <c r="K209" s="6">
        <f t="shared" si="14"/>
        <v>1.7558748556724915</v>
      </c>
      <c r="L209" t="s">
        <v>1028</v>
      </c>
      <c r="M209" s="6">
        <f t="shared" si="15"/>
        <v>1.4623979978989561</v>
      </c>
    </row>
    <row r="210" spans="1:13" x14ac:dyDescent="0.25">
      <c r="A210" t="s">
        <v>171</v>
      </c>
      <c r="B210" s="6">
        <v>1</v>
      </c>
      <c r="C210" s="6">
        <v>42</v>
      </c>
      <c r="D210" s="6">
        <f t="shared" si="12"/>
        <v>21.5</v>
      </c>
      <c r="H210" t="s">
        <v>814</v>
      </c>
      <c r="I210" s="6">
        <f t="shared" si="13"/>
        <v>0</v>
      </c>
      <c r="J210" t="s">
        <v>814</v>
      </c>
      <c r="K210" s="6">
        <f t="shared" si="14"/>
        <v>1.6232492903979006</v>
      </c>
      <c r="L210" t="s">
        <v>814</v>
      </c>
      <c r="M210" s="6">
        <f t="shared" si="15"/>
        <v>1.3324384599156054</v>
      </c>
    </row>
    <row r="211" spans="1:13" x14ac:dyDescent="0.25">
      <c r="A211" t="s">
        <v>1299</v>
      </c>
      <c r="B211" s="6">
        <v>237.5</v>
      </c>
      <c r="C211" s="6">
        <v>967</v>
      </c>
      <c r="D211" s="6">
        <f t="shared" si="12"/>
        <v>602.25</v>
      </c>
      <c r="H211" t="s">
        <v>931</v>
      </c>
      <c r="I211" s="6">
        <f t="shared" si="13"/>
        <v>2.3756636139608855</v>
      </c>
      <c r="J211" t="s">
        <v>931</v>
      </c>
      <c r="K211" s="6">
        <f t="shared" si="14"/>
        <v>2.9854264740830017</v>
      </c>
      <c r="L211" t="s">
        <v>931</v>
      </c>
      <c r="M211" s="6">
        <f t="shared" si="15"/>
        <v>2.7797768086703809</v>
      </c>
    </row>
    <row r="212" spans="1:13" x14ac:dyDescent="0.25">
      <c r="A212" t="s">
        <v>1332</v>
      </c>
      <c r="B212" s="6">
        <v>200</v>
      </c>
      <c r="C212" s="6">
        <v>1650</v>
      </c>
      <c r="D212" s="6">
        <f t="shared" si="12"/>
        <v>925</v>
      </c>
      <c r="H212" t="s">
        <v>1200</v>
      </c>
      <c r="I212" s="6">
        <f t="shared" si="13"/>
        <v>2.3010299956639813</v>
      </c>
      <c r="J212" t="s">
        <v>1200</v>
      </c>
      <c r="K212" s="6">
        <f t="shared" si="14"/>
        <v>3.2174839442139063</v>
      </c>
      <c r="L212" t="s">
        <v>1200</v>
      </c>
      <c r="M212" s="6">
        <f t="shared" si="15"/>
        <v>2.9661417327390325</v>
      </c>
    </row>
    <row r="213" spans="1:13" x14ac:dyDescent="0.25">
      <c r="A213" t="s">
        <v>1276</v>
      </c>
      <c r="B213" s="6">
        <v>79</v>
      </c>
      <c r="C213" s="6">
        <v>4455</v>
      </c>
      <c r="D213" s="6">
        <f t="shared" si="12"/>
        <v>2267</v>
      </c>
      <c r="H213" t="s">
        <v>787</v>
      </c>
      <c r="I213" s="6">
        <f t="shared" si="13"/>
        <v>1.8976270912904414</v>
      </c>
      <c r="J213" t="s">
        <v>787</v>
      </c>
      <c r="K213" s="6">
        <f t="shared" si="14"/>
        <v>3.6488477083728936</v>
      </c>
      <c r="L213" t="s">
        <v>787</v>
      </c>
      <c r="M213" s="6">
        <f t="shared" si="15"/>
        <v>3.3554515201265174</v>
      </c>
    </row>
    <row r="214" spans="1:13" x14ac:dyDescent="0.25">
      <c r="A214" t="s">
        <v>1274</v>
      </c>
      <c r="B214" s="6">
        <v>30</v>
      </c>
      <c r="C214" s="6">
        <v>1506</v>
      </c>
      <c r="D214" s="6">
        <f t="shared" si="12"/>
        <v>768</v>
      </c>
      <c r="H214" t="s">
        <v>784</v>
      </c>
      <c r="I214" s="6">
        <f t="shared" si="13"/>
        <v>1.4771212547196624</v>
      </c>
      <c r="J214" t="s">
        <v>784</v>
      </c>
      <c r="K214" s="6">
        <f t="shared" si="14"/>
        <v>3.1778249718646818</v>
      </c>
      <c r="L214" t="s">
        <v>784</v>
      </c>
      <c r="M214" s="6">
        <f t="shared" si="15"/>
        <v>2.8853612200315122</v>
      </c>
    </row>
    <row r="215" spans="1:13" x14ac:dyDescent="0.25">
      <c r="A215" t="s">
        <v>1300</v>
      </c>
      <c r="B215" s="6">
        <v>124</v>
      </c>
      <c r="C215" s="6">
        <v>430</v>
      </c>
      <c r="D215" s="6">
        <f t="shared" si="12"/>
        <v>277</v>
      </c>
      <c r="H215" t="s">
        <v>932</v>
      </c>
      <c r="I215" s="6">
        <f t="shared" si="13"/>
        <v>2.0934216851622351</v>
      </c>
      <c r="J215" t="s">
        <v>932</v>
      </c>
      <c r="K215" s="6">
        <f t="shared" si="14"/>
        <v>2.6334684555795866</v>
      </c>
      <c r="L215" t="s">
        <v>932</v>
      </c>
      <c r="M215" s="6">
        <f t="shared" si="15"/>
        <v>2.4424797690644486</v>
      </c>
    </row>
    <row r="216" spans="1:13" x14ac:dyDescent="0.25">
      <c r="A216" t="s">
        <v>1315</v>
      </c>
      <c r="B216" s="6">
        <v>46</v>
      </c>
      <c r="C216" s="6">
        <v>3084</v>
      </c>
      <c r="D216" s="6">
        <f t="shared" si="12"/>
        <v>1565</v>
      </c>
      <c r="H216" t="s">
        <v>1151</v>
      </c>
      <c r="I216" s="6">
        <f t="shared" si="13"/>
        <v>1.6627578316815741</v>
      </c>
      <c r="J216" t="s">
        <v>1151</v>
      </c>
      <c r="K216" s="6">
        <f t="shared" si="14"/>
        <v>3.4891143693789193</v>
      </c>
      <c r="L216" t="s">
        <v>1151</v>
      </c>
      <c r="M216" s="6">
        <f t="shared" si="15"/>
        <v>3.1945143418824671</v>
      </c>
    </row>
    <row r="217" spans="1:13" x14ac:dyDescent="0.25">
      <c r="A217" t="s">
        <v>1301</v>
      </c>
      <c r="B217" s="6">
        <v>109.45</v>
      </c>
      <c r="C217" s="6">
        <v>551</v>
      </c>
      <c r="D217" s="6">
        <f t="shared" si="12"/>
        <v>330.22500000000002</v>
      </c>
      <c r="H217" t="s">
        <v>933</v>
      </c>
      <c r="I217" s="6">
        <f t="shared" si="13"/>
        <v>2.0392157659039505</v>
      </c>
      <c r="J217" t="s">
        <v>933</v>
      </c>
      <c r="K217" s="6">
        <f t="shared" si="14"/>
        <v>2.7411515988517849</v>
      </c>
      <c r="L217" t="s">
        <v>933</v>
      </c>
      <c r="M217" s="6">
        <f t="shared" si="15"/>
        <v>2.5188099488512257</v>
      </c>
    </row>
    <row r="218" spans="1:13" x14ac:dyDescent="0.25">
      <c r="A218" t="s">
        <v>1319</v>
      </c>
      <c r="B218" s="6">
        <v>156</v>
      </c>
      <c r="C218" s="6">
        <v>916</v>
      </c>
      <c r="D218" s="6">
        <f t="shared" si="12"/>
        <v>536</v>
      </c>
      <c r="H218" t="s">
        <v>1156</v>
      </c>
      <c r="I218" s="6">
        <f t="shared" si="13"/>
        <v>2.1931245983544616</v>
      </c>
      <c r="J218" t="s">
        <v>1156</v>
      </c>
      <c r="K218" s="6">
        <f t="shared" si="14"/>
        <v>2.9618954736678504</v>
      </c>
      <c r="L218" t="s">
        <v>1156</v>
      </c>
      <c r="M218" s="6">
        <f t="shared" si="15"/>
        <v>2.7291647896927702</v>
      </c>
    </row>
    <row r="219" spans="1:13" x14ac:dyDescent="0.25">
      <c r="A219" t="s">
        <v>1318</v>
      </c>
      <c r="B219" s="6">
        <v>44.5</v>
      </c>
      <c r="C219" s="6">
        <v>1232</v>
      </c>
      <c r="D219" s="6">
        <f t="shared" si="12"/>
        <v>638.25</v>
      </c>
      <c r="H219" t="s">
        <v>1155</v>
      </c>
      <c r="I219" s="6">
        <f t="shared" si="13"/>
        <v>1.6483600109809315</v>
      </c>
      <c r="J219" t="s">
        <v>1155</v>
      </c>
      <c r="K219" s="6">
        <f t="shared" si="14"/>
        <v>3.0906107078284069</v>
      </c>
      <c r="L219" t="s">
        <v>1155</v>
      </c>
      <c r="M219" s="6">
        <f t="shared" si="15"/>
        <v>2.8049908234762881</v>
      </c>
    </row>
    <row r="220" spans="1:13" x14ac:dyDescent="0.25">
      <c r="A220" t="s">
        <v>1270</v>
      </c>
      <c r="B220" s="6">
        <v>60</v>
      </c>
      <c r="C220" s="6">
        <v>2267</v>
      </c>
      <c r="D220" s="6">
        <f t="shared" si="12"/>
        <v>1163.5</v>
      </c>
      <c r="H220" t="s">
        <v>780</v>
      </c>
      <c r="I220" s="6">
        <f t="shared" si="13"/>
        <v>1.7781512503836436</v>
      </c>
      <c r="J220" t="s">
        <v>780</v>
      </c>
      <c r="K220" s="6">
        <f t="shared" si="14"/>
        <v>3.3554515201265174</v>
      </c>
      <c r="L220" t="s">
        <v>780</v>
      </c>
      <c r="M220" s="6">
        <f t="shared" si="15"/>
        <v>3.0657663876227486</v>
      </c>
    </row>
    <row r="221" spans="1:13" x14ac:dyDescent="0.25">
      <c r="A221" t="s">
        <v>1302</v>
      </c>
      <c r="B221" s="6">
        <v>145</v>
      </c>
      <c r="C221" s="6">
        <v>534</v>
      </c>
      <c r="D221" s="6">
        <f t="shared" si="12"/>
        <v>339.5</v>
      </c>
      <c r="H221" t="s">
        <v>934</v>
      </c>
      <c r="I221" s="6">
        <f t="shared" si="13"/>
        <v>2.1613680022349748</v>
      </c>
      <c r="J221" t="s">
        <v>934</v>
      </c>
      <c r="K221" s="6">
        <f t="shared" si="14"/>
        <v>2.7275412570285562</v>
      </c>
      <c r="L221" t="s">
        <v>934</v>
      </c>
      <c r="M221" s="6">
        <f t="shared" si="15"/>
        <v>2.5308397786165204</v>
      </c>
    </row>
    <row r="222" spans="1:13" x14ac:dyDescent="0.25">
      <c r="A222" t="s">
        <v>1335</v>
      </c>
      <c r="B222" s="6">
        <v>1</v>
      </c>
      <c r="C222" s="6">
        <v>2550</v>
      </c>
      <c r="D222" s="6">
        <f t="shared" si="12"/>
        <v>1275.5</v>
      </c>
      <c r="H222" t="s">
        <v>1204</v>
      </c>
      <c r="I222" s="6">
        <f t="shared" si="13"/>
        <v>0</v>
      </c>
      <c r="J222" t="s">
        <v>1204</v>
      </c>
      <c r="K222" s="6">
        <f t="shared" si="14"/>
        <v>3.406540180433955</v>
      </c>
      <c r="L222" t="s">
        <v>1204</v>
      </c>
      <c r="M222" s="6">
        <f t="shared" si="15"/>
        <v>3.1056804629458088</v>
      </c>
    </row>
    <row r="223" spans="1:13" x14ac:dyDescent="0.25">
      <c r="A223" t="s">
        <v>1317</v>
      </c>
      <c r="B223" s="6">
        <v>439</v>
      </c>
      <c r="C223" s="6">
        <v>3186</v>
      </c>
      <c r="D223" s="6">
        <f t="shared" si="12"/>
        <v>1812.5</v>
      </c>
      <c r="H223" t="s">
        <v>1153</v>
      </c>
      <c r="I223" s="6">
        <f t="shared" si="13"/>
        <v>2.6424645202421213</v>
      </c>
      <c r="J223" t="s">
        <v>1153</v>
      </c>
      <c r="K223" s="6">
        <f t="shared" si="14"/>
        <v>3.5032457714651128</v>
      </c>
      <c r="L223" t="s">
        <v>1153</v>
      </c>
      <c r="M223" s="6">
        <f t="shared" si="15"/>
        <v>3.2582780152430315</v>
      </c>
    </row>
    <row r="224" spans="1:13" x14ac:dyDescent="0.25">
      <c r="A224" t="s">
        <v>1303</v>
      </c>
      <c r="B224" s="6">
        <v>50</v>
      </c>
      <c r="C224" s="6">
        <v>2000</v>
      </c>
      <c r="D224" s="6">
        <f t="shared" si="12"/>
        <v>1025</v>
      </c>
      <c r="H224" t="s">
        <v>935</v>
      </c>
      <c r="I224" s="6">
        <f t="shared" si="13"/>
        <v>1.6989700043360187</v>
      </c>
      <c r="J224" t="s">
        <v>935</v>
      </c>
      <c r="K224" s="6">
        <f t="shared" si="14"/>
        <v>3.3010299956639813</v>
      </c>
      <c r="L224" t="s">
        <v>935</v>
      </c>
      <c r="M224" s="6">
        <f t="shared" si="15"/>
        <v>3.0107238653917729</v>
      </c>
    </row>
    <row r="225" spans="1:13" x14ac:dyDescent="0.25">
      <c r="A225" t="s">
        <v>1304</v>
      </c>
      <c r="B225" s="6">
        <v>19</v>
      </c>
      <c r="C225" s="6">
        <v>1500</v>
      </c>
      <c r="D225" s="6">
        <f t="shared" si="12"/>
        <v>759.5</v>
      </c>
      <c r="H225" t="s">
        <v>936</v>
      </c>
      <c r="I225" s="6">
        <f t="shared" si="13"/>
        <v>1.2787536009528289</v>
      </c>
      <c r="J225" t="s">
        <v>936</v>
      </c>
      <c r="K225" s="6">
        <f t="shared" si="14"/>
        <v>3.1760912590556813</v>
      </c>
      <c r="L225" t="s">
        <v>936</v>
      </c>
      <c r="M225" s="6">
        <f t="shared" si="15"/>
        <v>2.8805277781988052</v>
      </c>
    </row>
    <row r="226" spans="1:13" x14ac:dyDescent="0.25">
      <c r="A226" t="s">
        <v>1316</v>
      </c>
      <c r="B226" s="6">
        <v>35</v>
      </c>
      <c r="C226" s="6">
        <v>1720</v>
      </c>
      <c r="D226" s="6">
        <f t="shared" si="12"/>
        <v>877.5</v>
      </c>
      <c r="H226" t="s">
        <v>1152</v>
      </c>
      <c r="I226" s="6">
        <f t="shared" si="13"/>
        <v>1.5440680443502757</v>
      </c>
      <c r="J226" t="s">
        <v>1152</v>
      </c>
      <c r="K226" s="6">
        <f t="shared" si="14"/>
        <v>3.2355284469075487</v>
      </c>
      <c r="L226" t="s">
        <v>1152</v>
      </c>
      <c r="M226" s="6">
        <f t="shared" si="15"/>
        <v>2.9432471251378618</v>
      </c>
    </row>
    <row r="227" spans="1:13" x14ac:dyDescent="0.25">
      <c r="A227" t="s">
        <v>1305</v>
      </c>
      <c r="B227" s="6">
        <v>1</v>
      </c>
      <c r="C227" s="6">
        <v>1645</v>
      </c>
      <c r="D227" s="6">
        <f t="shared" si="12"/>
        <v>823</v>
      </c>
      <c r="H227" t="s">
        <v>937</v>
      </c>
      <c r="I227" s="6">
        <f t="shared" si="13"/>
        <v>0</v>
      </c>
      <c r="J227" t="s">
        <v>937</v>
      </c>
      <c r="K227" s="6">
        <f t="shared" si="14"/>
        <v>3.2161659022859932</v>
      </c>
      <c r="L227" t="s">
        <v>937</v>
      </c>
      <c r="M227" s="6">
        <f t="shared" si="15"/>
        <v>2.9153998352122699</v>
      </c>
    </row>
    <row r="228" spans="1:13" x14ac:dyDescent="0.25">
      <c r="A228" t="s">
        <v>1306</v>
      </c>
      <c r="B228" s="6">
        <v>255</v>
      </c>
      <c r="C228" s="6">
        <v>824</v>
      </c>
      <c r="D228" s="6">
        <f t="shared" si="12"/>
        <v>539.5</v>
      </c>
      <c r="H228" t="s">
        <v>938</v>
      </c>
      <c r="I228" s="6">
        <f t="shared" si="13"/>
        <v>2.406540180433955</v>
      </c>
      <c r="J228" t="s">
        <v>938</v>
      </c>
      <c r="K228" s="6">
        <f t="shared" si="14"/>
        <v>2.9159272116971158</v>
      </c>
      <c r="L228" t="s">
        <v>938</v>
      </c>
      <c r="M228" s="6">
        <f t="shared" si="15"/>
        <v>2.7319914490189294</v>
      </c>
    </row>
    <row r="229" spans="1:13" x14ac:dyDescent="0.25">
      <c r="A229" t="s">
        <v>172</v>
      </c>
      <c r="B229" s="6">
        <v>1</v>
      </c>
      <c r="C229" s="6">
        <v>73</v>
      </c>
      <c r="D229" s="6">
        <f t="shared" si="12"/>
        <v>37</v>
      </c>
      <c r="H229" t="s">
        <v>961</v>
      </c>
      <c r="I229" s="6">
        <f t="shared" si="13"/>
        <v>0</v>
      </c>
      <c r="J229" t="s">
        <v>961</v>
      </c>
      <c r="K229" s="6">
        <f t="shared" si="14"/>
        <v>1.8633228601204559</v>
      </c>
      <c r="L229" t="s">
        <v>961</v>
      </c>
      <c r="M229" s="6">
        <f t="shared" si="15"/>
        <v>1.568201724066995</v>
      </c>
    </row>
    <row r="230" spans="1:13" x14ac:dyDescent="0.25">
      <c r="A230" t="s">
        <v>1320</v>
      </c>
      <c r="B230" s="6">
        <v>1</v>
      </c>
      <c r="C230" s="6">
        <v>6328</v>
      </c>
      <c r="D230" s="6">
        <f t="shared" si="12"/>
        <v>3164.5</v>
      </c>
      <c r="H230" t="s">
        <v>1162</v>
      </c>
      <c r="I230" s="6">
        <f t="shared" si="13"/>
        <v>0</v>
      </c>
      <c r="J230" t="s">
        <v>1162</v>
      </c>
      <c r="K230" s="6">
        <f t="shared" si="14"/>
        <v>3.8012664704896202</v>
      </c>
      <c r="L230" t="s">
        <v>1162</v>
      </c>
      <c r="M230" s="6">
        <f t="shared" si="15"/>
        <v>3.5003051000105652</v>
      </c>
    </row>
    <row r="231" spans="1:13" x14ac:dyDescent="0.25">
      <c r="A231" t="s">
        <v>1307</v>
      </c>
      <c r="B231" s="6">
        <v>15</v>
      </c>
      <c r="C231" s="6">
        <v>1640</v>
      </c>
      <c r="D231" s="6">
        <f t="shared" si="12"/>
        <v>827.5</v>
      </c>
      <c r="H231" t="s">
        <v>947</v>
      </c>
      <c r="I231" s="6">
        <f t="shared" si="13"/>
        <v>1.1760912590556813</v>
      </c>
      <c r="J231" t="s">
        <v>947</v>
      </c>
      <c r="K231" s="6">
        <f t="shared" si="14"/>
        <v>3.214843848047698</v>
      </c>
      <c r="L231" t="s">
        <v>947</v>
      </c>
      <c r="M231" s="6">
        <f t="shared" si="15"/>
        <v>2.9177680024477564</v>
      </c>
    </row>
    <row r="232" spans="1:13" x14ac:dyDescent="0.25">
      <c r="A232" t="s">
        <v>1308</v>
      </c>
      <c r="B232" s="6">
        <v>191</v>
      </c>
      <c r="C232" s="6">
        <v>2979</v>
      </c>
      <c r="D232" s="6">
        <f t="shared" si="12"/>
        <v>1585</v>
      </c>
      <c r="H232" t="s">
        <v>948</v>
      </c>
      <c r="I232" s="6">
        <f t="shared" si="13"/>
        <v>2.2810333672477277</v>
      </c>
      <c r="J232" t="s">
        <v>948</v>
      </c>
      <c r="K232" s="6">
        <f t="shared" si="14"/>
        <v>3.4740705032150436</v>
      </c>
      <c r="L232" t="s">
        <v>948</v>
      </c>
      <c r="M232" s="6">
        <f t="shared" si="15"/>
        <v>3.2000292665537704</v>
      </c>
    </row>
    <row r="233" spans="1:13" x14ac:dyDescent="0.25">
      <c r="A233" t="s">
        <v>1309</v>
      </c>
      <c r="B233" s="6">
        <v>13</v>
      </c>
      <c r="C233" s="6">
        <v>1400</v>
      </c>
      <c r="D233" s="6">
        <f t="shared" si="12"/>
        <v>706.5</v>
      </c>
      <c r="H233" t="s">
        <v>949</v>
      </c>
      <c r="I233" s="6">
        <f t="shared" si="13"/>
        <v>1.1139433523068367</v>
      </c>
      <c r="J233" t="s">
        <v>949</v>
      </c>
      <c r="K233" s="6">
        <f t="shared" si="14"/>
        <v>3.1461280356782382</v>
      </c>
      <c r="L233" t="s">
        <v>949</v>
      </c>
      <c r="M233" s="6">
        <f t="shared" si="15"/>
        <v>2.8491121661845775</v>
      </c>
    </row>
    <row r="234" spans="1:13" x14ac:dyDescent="0.25">
      <c r="A234" t="s">
        <v>1281</v>
      </c>
      <c r="B234" s="6">
        <v>239</v>
      </c>
      <c r="C234" s="6">
        <v>2160</v>
      </c>
      <c r="D234" s="6">
        <f t="shared" si="12"/>
        <v>1199.5</v>
      </c>
      <c r="H234" t="s">
        <v>816</v>
      </c>
      <c r="I234" s="6">
        <f t="shared" si="13"/>
        <v>2.3783979009481375</v>
      </c>
      <c r="J234" t="s">
        <v>816</v>
      </c>
      <c r="K234" s="6">
        <f t="shared" si="14"/>
        <v>3.3344537511509307</v>
      </c>
      <c r="L234" t="s">
        <v>816</v>
      </c>
      <c r="M234" s="6">
        <f t="shared" si="15"/>
        <v>3.0790002523038495</v>
      </c>
    </row>
    <row r="235" spans="1:13" x14ac:dyDescent="0.25">
      <c r="A235" t="s">
        <v>173</v>
      </c>
      <c r="B235" s="6">
        <v>1</v>
      </c>
      <c r="C235" s="6">
        <v>102</v>
      </c>
      <c r="D235" s="6">
        <f t="shared" si="12"/>
        <v>51.5</v>
      </c>
      <c r="H235" t="s">
        <v>930</v>
      </c>
      <c r="I235" s="6">
        <f t="shared" si="13"/>
        <v>0</v>
      </c>
      <c r="J235" t="s">
        <v>930</v>
      </c>
      <c r="K235" s="6">
        <f t="shared" si="14"/>
        <v>2.0086001717619175</v>
      </c>
      <c r="L235" t="s">
        <v>930</v>
      </c>
      <c r="M235" s="6">
        <f t="shared" si="15"/>
        <v>1.711807229041191</v>
      </c>
    </row>
    <row r="236" spans="1:13" x14ac:dyDescent="0.25">
      <c r="A236" t="s">
        <v>174</v>
      </c>
      <c r="B236" s="6">
        <v>1</v>
      </c>
      <c r="C236" s="6">
        <v>274</v>
      </c>
      <c r="D236" s="6">
        <f t="shared" si="12"/>
        <v>137.5</v>
      </c>
      <c r="H236" t="s">
        <v>815</v>
      </c>
      <c r="I236" s="6">
        <f t="shared" si="13"/>
        <v>0</v>
      </c>
      <c r="J236" t="s">
        <v>815</v>
      </c>
      <c r="K236" s="6">
        <f t="shared" si="14"/>
        <v>2.4377505628203879</v>
      </c>
      <c r="L236" t="s">
        <v>815</v>
      </c>
      <c r="M236" s="6">
        <f t="shared" si="15"/>
        <v>2.1383026981662816</v>
      </c>
    </row>
    <row r="237" spans="1:13" x14ac:dyDescent="0.25">
      <c r="A237" t="s">
        <v>175</v>
      </c>
      <c r="B237" s="6">
        <v>15</v>
      </c>
      <c r="C237" s="6">
        <v>1250</v>
      </c>
      <c r="D237" s="6">
        <f t="shared" si="12"/>
        <v>632.5</v>
      </c>
      <c r="H237" t="s">
        <v>981</v>
      </c>
      <c r="I237" s="6">
        <f t="shared" si="13"/>
        <v>1.1760912590556813</v>
      </c>
      <c r="J237" t="s">
        <v>981</v>
      </c>
      <c r="K237" s="6">
        <f t="shared" si="14"/>
        <v>3.0969100130080562</v>
      </c>
      <c r="L237" t="s">
        <v>981</v>
      </c>
      <c r="M237" s="6">
        <f t="shared" si="15"/>
        <v>2.8010605298478555</v>
      </c>
    </row>
    <row r="238" spans="1:13" x14ac:dyDescent="0.25">
      <c r="A238" t="s">
        <v>176</v>
      </c>
      <c r="B238" s="6">
        <v>81</v>
      </c>
      <c r="C238" s="6">
        <v>967</v>
      </c>
      <c r="D238" s="6">
        <f t="shared" si="12"/>
        <v>524</v>
      </c>
      <c r="H238" t="s">
        <v>982</v>
      </c>
      <c r="I238" s="6">
        <f t="shared" si="13"/>
        <v>1.9084850188786497</v>
      </c>
      <c r="J238" t="s">
        <v>982</v>
      </c>
      <c r="K238" s="6">
        <f t="shared" si="14"/>
        <v>2.9854264740830017</v>
      </c>
      <c r="L238" t="s">
        <v>982</v>
      </c>
      <c r="M238" s="6">
        <f t="shared" si="15"/>
        <v>2.7193312869837265</v>
      </c>
    </row>
    <row r="239" spans="1:13" x14ac:dyDescent="0.25">
      <c r="A239" t="s">
        <v>177</v>
      </c>
      <c r="B239" s="6">
        <v>1</v>
      </c>
      <c r="C239" s="6">
        <v>66</v>
      </c>
      <c r="D239" s="6">
        <f t="shared" si="12"/>
        <v>33.5</v>
      </c>
      <c r="H239" t="s">
        <v>881</v>
      </c>
      <c r="I239" s="6">
        <f t="shared" si="13"/>
        <v>0</v>
      </c>
      <c r="J239" t="s">
        <v>881</v>
      </c>
      <c r="K239" s="6">
        <f t="shared" si="14"/>
        <v>1.8195439355418688</v>
      </c>
      <c r="L239" t="s">
        <v>881</v>
      </c>
      <c r="M239" s="6">
        <f t="shared" si="15"/>
        <v>1.5250448070368452</v>
      </c>
    </row>
    <row r="240" spans="1:13" x14ac:dyDescent="0.25">
      <c r="A240" t="s">
        <v>178</v>
      </c>
      <c r="B240" s="6">
        <v>1</v>
      </c>
      <c r="C240" s="6">
        <v>77</v>
      </c>
      <c r="D240" s="6">
        <f t="shared" si="12"/>
        <v>39</v>
      </c>
      <c r="H240" t="s">
        <v>1029</v>
      </c>
      <c r="I240" s="6">
        <f t="shared" si="13"/>
        <v>0</v>
      </c>
      <c r="J240" t="s">
        <v>1029</v>
      </c>
      <c r="K240" s="6">
        <f t="shared" si="14"/>
        <v>1.8864907251724818</v>
      </c>
      <c r="L240" t="s">
        <v>1029</v>
      </c>
      <c r="M240" s="6">
        <f t="shared" si="15"/>
        <v>1.5910646070264991</v>
      </c>
    </row>
    <row r="241" spans="1:13" x14ac:dyDescent="0.25">
      <c r="A241" t="s">
        <v>179</v>
      </c>
      <c r="B241" s="6">
        <v>1</v>
      </c>
      <c r="C241" s="6">
        <v>40</v>
      </c>
      <c r="D241" s="6">
        <f t="shared" si="12"/>
        <v>20.5</v>
      </c>
      <c r="H241" t="s">
        <v>1030</v>
      </c>
      <c r="I241" s="6">
        <f t="shared" si="13"/>
        <v>0</v>
      </c>
      <c r="J241" t="s">
        <v>1030</v>
      </c>
      <c r="K241" s="6">
        <f t="shared" si="14"/>
        <v>1.6020599913279623</v>
      </c>
      <c r="L241" t="s">
        <v>1030</v>
      </c>
      <c r="M241" s="6">
        <f t="shared" si="15"/>
        <v>1.3117538610557542</v>
      </c>
    </row>
    <row r="242" spans="1:13" x14ac:dyDescent="0.25">
      <c r="A242" t="s">
        <v>180</v>
      </c>
      <c r="B242" s="6">
        <v>1</v>
      </c>
      <c r="C242" s="6">
        <v>70</v>
      </c>
      <c r="D242" s="6">
        <f t="shared" si="12"/>
        <v>35.5</v>
      </c>
      <c r="H242" t="s">
        <v>1031</v>
      </c>
      <c r="I242" s="6">
        <f t="shared" si="13"/>
        <v>0</v>
      </c>
      <c r="J242" t="s">
        <v>1031</v>
      </c>
      <c r="K242" s="6">
        <f t="shared" si="14"/>
        <v>1.8450980400142569</v>
      </c>
      <c r="L242" t="s">
        <v>1031</v>
      </c>
      <c r="M242" s="6">
        <f t="shared" si="15"/>
        <v>1.550228353055094</v>
      </c>
    </row>
    <row r="243" spans="1:13" x14ac:dyDescent="0.25">
      <c r="A243" t="s">
        <v>181</v>
      </c>
      <c r="B243" s="6">
        <v>1</v>
      </c>
      <c r="C243" s="6">
        <v>53</v>
      </c>
      <c r="D243" s="6">
        <f t="shared" si="12"/>
        <v>27</v>
      </c>
      <c r="H243" t="s">
        <v>1032</v>
      </c>
      <c r="I243" s="6">
        <f t="shared" si="13"/>
        <v>0</v>
      </c>
      <c r="J243" t="s">
        <v>1032</v>
      </c>
      <c r="K243" s="6">
        <f t="shared" si="14"/>
        <v>1.7242758696007889</v>
      </c>
      <c r="L243" t="s">
        <v>1032</v>
      </c>
      <c r="M243" s="6">
        <f t="shared" si="15"/>
        <v>1.4313637641589874</v>
      </c>
    </row>
    <row r="244" spans="1:13" x14ac:dyDescent="0.25">
      <c r="A244" t="s">
        <v>182</v>
      </c>
      <c r="B244" s="6">
        <v>1</v>
      </c>
      <c r="C244" s="6">
        <v>110</v>
      </c>
      <c r="D244" s="6">
        <f t="shared" si="12"/>
        <v>55.5</v>
      </c>
      <c r="H244" t="s">
        <v>1254</v>
      </c>
      <c r="I244" s="6">
        <f t="shared" si="13"/>
        <v>0</v>
      </c>
      <c r="J244" t="s">
        <v>1254</v>
      </c>
      <c r="K244" s="6">
        <f t="shared" si="14"/>
        <v>2.0413926851582249</v>
      </c>
      <c r="L244" t="s">
        <v>1254</v>
      </c>
      <c r="M244" s="6">
        <f t="shared" si="15"/>
        <v>1.7442929831226763</v>
      </c>
    </row>
    <row r="245" spans="1:13" x14ac:dyDescent="0.25">
      <c r="A245" t="s">
        <v>183</v>
      </c>
      <c r="B245" s="6">
        <v>2</v>
      </c>
      <c r="C245" s="6">
        <v>30</v>
      </c>
      <c r="D245" s="6">
        <f t="shared" si="12"/>
        <v>16</v>
      </c>
      <c r="H245" t="s">
        <v>1084</v>
      </c>
      <c r="I245" s="6">
        <f t="shared" si="13"/>
        <v>0.3010299956639812</v>
      </c>
      <c r="J245" t="s">
        <v>1084</v>
      </c>
      <c r="K245" s="6">
        <f t="shared" si="14"/>
        <v>1.4771212547196624</v>
      </c>
      <c r="L245" t="s">
        <v>1084</v>
      </c>
      <c r="M245" s="6">
        <f t="shared" si="15"/>
        <v>1.2041199826559248</v>
      </c>
    </row>
    <row r="246" spans="1:13" x14ac:dyDescent="0.25">
      <c r="A246" t="s">
        <v>184</v>
      </c>
      <c r="B246" s="6">
        <v>1</v>
      </c>
      <c r="C246" s="6">
        <v>30</v>
      </c>
      <c r="D246" s="6">
        <f t="shared" si="12"/>
        <v>15.5</v>
      </c>
      <c r="H246" t="s">
        <v>1085</v>
      </c>
      <c r="I246" s="6">
        <f t="shared" si="13"/>
        <v>0</v>
      </c>
      <c r="J246" t="s">
        <v>1085</v>
      </c>
      <c r="K246" s="6">
        <f t="shared" si="14"/>
        <v>1.4771212547196624</v>
      </c>
      <c r="L246" t="s">
        <v>1085</v>
      </c>
      <c r="M246" s="6">
        <f t="shared" si="15"/>
        <v>1.1903316981702914</v>
      </c>
    </row>
    <row r="247" spans="1:13" x14ac:dyDescent="0.25">
      <c r="A247" t="s">
        <v>185</v>
      </c>
      <c r="B247" s="6">
        <v>1</v>
      </c>
      <c r="C247" s="6">
        <v>40</v>
      </c>
      <c r="D247" s="6">
        <f t="shared" si="12"/>
        <v>20.5</v>
      </c>
      <c r="H247" t="s">
        <v>827</v>
      </c>
      <c r="I247" s="6">
        <f t="shared" si="13"/>
        <v>0</v>
      </c>
      <c r="J247" t="s">
        <v>827</v>
      </c>
      <c r="K247" s="6">
        <f t="shared" si="14"/>
        <v>1.6020599913279623</v>
      </c>
      <c r="L247" t="s">
        <v>827</v>
      </c>
      <c r="M247" s="6">
        <f t="shared" si="15"/>
        <v>1.3117538610557542</v>
      </c>
    </row>
    <row r="248" spans="1:13" x14ac:dyDescent="0.25">
      <c r="A248" t="s">
        <v>186</v>
      </c>
      <c r="B248" s="6">
        <v>1</v>
      </c>
      <c r="C248" s="6">
        <v>74.5</v>
      </c>
      <c r="D248" s="6">
        <f t="shared" si="12"/>
        <v>37.75</v>
      </c>
      <c r="H248" t="s">
        <v>1086</v>
      </c>
      <c r="I248" s="6">
        <f t="shared" si="13"/>
        <v>0</v>
      </c>
      <c r="J248" t="s">
        <v>1086</v>
      </c>
      <c r="K248" s="6">
        <f t="shared" si="14"/>
        <v>1.8721562727482928</v>
      </c>
      <c r="L248" t="s">
        <v>1086</v>
      </c>
      <c r="M248" s="6">
        <f t="shared" si="15"/>
        <v>1.576916955965207</v>
      </c>
    </row>
    <row r="249" spans="1:13" x14ac:dyDescent="0.25">
      <c r="A249" t="s">
        <v>187</v>
      </c>
      <c r="B249" s="6">
        <v>1</v>
      </c>
      <c r="C249" s="6">
        <v>37.5</v>
      </c>
      <c r="D249" s="6">
        <f t="shared" si="12"/>
        <v>19.25</v>
      </c>
      <c r="H249" t="s">
        <v>1087</v>
      </c>
      <c r="I249" s="6">
        <f t="shared" si="13"/>
        <v>0</v>
      </c>
      <c r="J249" t="s">
        <v>1087</v>
      </c>
      <c r="K249" s="6">
        <f t="shared" si="14"/>
        <v>1.5740312677277188</v>
      </c>
      <c r="L249" t="s">
        <v>1087</v>
      </c>
      <c r="M249" s="6">
        <f t="shared" si="15"/>
        <v>1.2844307338445196</v>
      </c>
    </row>
    <row r="250" spans="1:13" x14ac:dyDescent="0.25">
      <c r="A250" t="s">
        <v>188</v>
      </c>
      <c r="B250" s="6">
        <v>1</v>
      </c>
      <c r="C250" s="6">
        <v>30</v>
      </c>
      <c r="D250" s="6">
        <f t="shared" si="12"/>
        <v>15.5</v>
      </c>
      <c r="H250" t="s">
        <v>1088</v>
      </c>
      <c r="I250" s="6">
        <f t="shared" si="13"/>
        <v>0</v>
      </c>
      <c r="J250" t="s">
        <v>1088</v>
      </c>
      <c r="K250" s="6">
        <f t="shared" si="14"/>
        <v>1.4771212547196624</v>
      </c>
      <c r="L250" t="s">
        <v>1088</v>
      </c>
      <c r="M250" s="6">
        <f t="shared" si="15"/>
        <v>1.1903316981702914</v>
      </c>
    </row>
    <row r="251" spans="1:13" x14ac:dyDescent="0.25">
      <c r="A251" t="s">
        <v>189</v>
      </c>
      <c r="B251" s="6">
        <v>2</v>
      </c>
      <c r="C251" s="6">
        <v>35</v>
      </c>
      <c r="D251" s="6">
        <f t="shared" si="12"/>
        <v>18.5</v>
      </c>
      <c r="H251" t="s">
        <v>1089</v>
      </c>
      <c r="I251" s="6">
        <f t="shared" si="13"/>
        <v>0.3010299956639812</v>
      </c>
      <c r="J251" t="s">
        <v>1089</v>
      </c>
      <c r="K251" s="6">
        <f t="shared" si="14"/>
        <v>1.5440680443502757</v>
      </c>
      <c r="L251" t="s">
        <v>1089</v>
      </c>
      <c r="M251" s="6">
        <f t="shared" si="15"/>
        <v>1.2671717284030137</v>
      </c>
    </row>
    <row r="252" spans="1:13" x14ac:dyDescent="0.25">
      <c r="A252" t="s">
        <v>190</v>
      </c>
      <c r="B252" s="6">
        <v>1</v>
      </c>
      <c r="C252" s="6">
        <v>45</v>
      </c>
      <c r="D252" s="6">
        <f t="shared" si="12"/>
        <v>23</v>
      </c>
      <c r="H252" t="s">
        <v>1090</v>
      </c>
      <c r="I252" s="6">
        <f t="shared" si="13"/>
        <v>0</v>
      </c>
      <c r="J252" t="s">
        <v>1090</v>
      </c>
      <c r="K252" s="6">
        <f t="shared" si="14"/>
        <v>1.6532125137753437</v>
      </c>
      <c r="L252" t="s">
        <v>1090</v>
      </c>
      <c r="M252" s="6">
        <f t="shared" si="15"/>
        <v>1.3617278360175928</v>
      </c>
    </row>
    <row r="253" spans="1:13" x14ac:dyDescent="0.25">
      <c r="A253" t="s">
        <v>191</v>
      </c>
      <c r="B253" s="6">
        <v>1</v>
      </c>
      <c r="C253" s="6">
        <v>55</v>
      </c>
      <c r="D253" s="6">
        <f t="shared" si="12"/>
        <v>28</v>
      </c>
      <c r="H253" t="s">
        <v>1091</v>
      </c>
      <c r="I253" s="6">
        <f t="shared" si="13"/>
        <v>0</v>
      </c>
      <c r="J253" t="s">
        <v>1091</v>
      </c>
      <c r="K253" s="6">
        <f t="shared" si="14"/>
        <v>1.7403626894942439</v>
      </c>
      <c r="L253" t="s">
        <v>1091</v>
      </c>
      <c r="M253" s="6">
        <f t="shared" si="15"/>
        <v>1.4471580313422192</v>
      </c>
    </row>
    <row r="254" spans="1:13" x14ac:dyDescent="0.25">
      <c r="A254" t="s">
        <v>192</v>
      </c>
      <c r="B254" s="6">
        <v>3</v>
      </c>
      <c r="C254" s="6">
        <v>815</v>
      </c>
      <c r="D254" s="6">
        <f t="shared" si="12"/>
        <v>409</v>
      </c>
      <c r="H254" t="s">
        <v>1164</v>
      </c>
      <c r="I254" s="6">
        <f t="shared" si="13"/>
        <v>0.47712125471966244</v>
      </c>
      <c r="J254" t="s">
        <v>1164</v>
      </c>
      <c r="K254" s="6">
        <f t="shared" si="14"/>
        <v>2.9111576087399764</v>
      </c>
      <c r="L254" t="s">
        <v>1164</v>
      </c>
      <c r="M254" s="6">
        <f t="shared" si="15"/>
        <v>2.6117233080073419</v>
      </c>
    </row>
    <row r="255" spans="1:13" x14ac:dyDescent="0.25">
      <c r="A255" t="s">
        <v>193</v>
      </c>
      <c r="B255" s="6">
        <v>1</v>
      </c>
      <c r="C255" s="6">
        <v>30</v>
      </c>
      <c r="D255" s="6">
        <f t="shared" si="12"/>
        <v>15.5</v>
      </c>
      <c r="H255" t="s">
        <v>962</v>
      </c>
      <c r="I255" s="6">
        <f t="shared" si="13"/>
        <v>0</v>
      </c>
      <c r="J255" t="s">
        <v>962</v>
      </c>
      <c r="K255" s="6">
        <f t="shared" si="14"/>
        <v>1.4771212547196624</v>
      </c>
      <c r="L255" t="s">
        <v>962</v>
      </c>
      <c r="M255" s="6">
        <f t="shared" si="15"/>
        <v>1.1903316981702914</v>
      </c>
    </row>
    <row r="256" spans="1:13" x14ac:dyDescent="0.25">
      <c r="A256" t="s">
        <v>194</v>
      </c>
      <c r="B256" s="6">
        <v>1</v>
      </c>
      <c r="C256" s="6">
        <v>66</v>
      </c>
      <c r="D256" s="6">
        <f t="shared" si="12"/>
        <v>33.5</v>
      </c>
      <c r="H256" t="s">
        <v>963</v>
      </c>
      <c r="I256" s="6">
        <f t="shared" si="13"/>
        <v>0</v>
      </c>
      <c r="J256" t="s">
        <v>963</v>
      </c>
      <c r="K256" s="6">
        <f t="shared" si="14"/>
        <v>1.8195439355418688</v>
      </c>
      <c r="L256" t="s">
        <v>963</v>
      </c>
      <c r="M256" s="6">
        <f t="shared" si="15"/>
        <v>1.5250448070368452</v>
      </c>
    </row>
    <row r="257" spans="1:13" x14ac:dyDescent="0.25">
      <c r="A257" t="s">
        <v>195</v>
      </c>
      <c r="B257" s="6">
        <v>1</v>
      </c>
      <c r="C257" s="6">
        <v>72</v>
      </c>
      <c r="D257" s="6">
        <f t="shared" si="12"/>
        <v>36.5</v>
      </c>
      <c r="H257" t="s">
        <v>964</v>
      </c>
      <c r="I257" s="6">
        <f t="shared" si="13"/>
        <v>0</v>
      </c>
      <c r="J257" t="s">
        <v>964</v>
      </c>
      <c r="K257" s="6">
        <f t="shared" si="14"/>
        <v>1.8573324964312685</v>
      </c>
      <c r="L257" t="s">
        <v>964</v>
      </c>
      <c r="M257" s="6">
        <f t="shared" si="15"/>
        <v>1.5622928644564746</v>
      </c>
    </row>
    <row r="258" spans="1:13" x14ac:dyDescent="0.25">
      <c r="A258" t="s">
        <v>196</v>
      </c>
      <c r="B258" s="6">
        <v>1</v>
      </c>
      <c r="C258" s="6">
        <v>30</v>
      </c>
      <c r="D258" s="6">
        <f t="shared" si="12"/>
        <v>15.5</v>
      </c>
      <c r="H258" t="s">
        <v>965</v>
      </c>
      <c r="I258" s="6">
        <f t="shared" si="13"/>
        <v>0</v>
      </c>
      <c r="J258" t="s">
        <v>965</v>
      </c>
      <c r="K258" s="6">
        <f t="shared" si="14"/>
        <v>1.4771212547196624</v>
      </c>
      <c r="L258" t="s">
        <v>965</v>
      </c>
      <c r="M258" s="6">
        <f t="shared" si="15"/>
        <v>1.1903316981702914</v>
      </c>
    </row>
    <row r="259" spans="1:13" x14ac:dyDescent="0.25">
      <c r="A259" t="s">
        <v>197</v>
      </c>
      <c r="B259" s="6">
        <v>1</v>
      </c>
      <c r="C259" s="6">
        <v>120</v>
      </c>
      <c r="D259" s="6">
        <f t="shared" ref="D259:D322" si="16">((C259-B259)/2)+B259</f>
        <v>60.5</v>
      </c>
      <c r="H259" t="s">
        <v>882</v>
      </c>
      <c r="I259" s="6">
        <f t="shared" ref="I259:I322" si="17">LOG10(B259)</f>
        <v>0</v>
      </c>
      <c r="J259" t="s">
        <v>882</v>
      </c>
      <c r="K259" s="6">
        <f t="shared" ref="K259:K322" si="18">LOG10(C259)</f>
        <v>2.0791812460476247</v>
      </c>
      <c r="L259" t="s">
        <v>882</v>
      </c>
      <c r="M259" s="6">
        <f t="shared" ref="M259:M322" si="19">LOG10(D259)</f>
        <v>1.7817553746524688</v>
      </c>
    </row>
    <row r="260" spans="1:13" x14ac:dyDescent="0.25">
      <c r="A260" t="s">
        <v>198</v>
      </c>
      <c r="B260" s="6">
        <v>1</v>
      </c>
      <c r="C260" s="6">
        <v>80</v>
      </c>
      <c r="D260" s="6">
        <f t="shared" si="16"/>
        <v>40.5</v>
      </c>
      <c r="H260" t="s">
        <v>966</v>
      </c>
      <c r="I260" s="6">
        <f t="shared" si="17"/>
        <v>0</v>
      </c>
      <c r="J260" t="s">
        <v>966</v>
      </c>
      <c r="K260" s="6">
        <f t="shared" si="18"/>
        <v>1.9030899869919435</v>
      </c>
      <c r="L260" t="s">
        <v>966</v>
      </c>
      <c r="M260" s="6">
        <f t="shared" si="19"/>
        <v>1.6074550232146685</v>
      </c>
    </row>
    <row r="261" spans="1:13" x14ac:dyDescent="0.25">
      <c r="A261" t="s">
        <v>199</v>
      </c>
      <c r="B261" s="6">
        <v>1</v>
      </c>
      <c r="C261" s="6">
        <v>668</v>
      </c>
      <c r="D261" s="6">
        <f t="shared" si="16"/>
        <v>334.5</v>
      </c>
      <c r="H261" t="s">
        <v>921</v>
      </c>
      <c r="I261" s="6">
        <f t="shared" si="17"/>
        <v>0</v>
      </c>
      <c r="J261" t="s">
        <v>921</v>
      </c>
      <c r="K261" s="6">
        <f t="shared" si="18"/>
        <v>2.8247764624755458</v>
      </c>
      <c r="L261" t="s">
        <v>921</v>
      </c>
      <c r="M261" s="6">
        <f t="shared" si="19"/>
        <v>2.524396122103842</v>
      </c>
    </row>
    <row r="262" spans="1:13" x14ac:dyDescent="0.25">
      <c r="A262" t="s">
        <v>200</v>
      </c>
      <c r="B262" s="6">
        <v>1</v>
      </c>
      <c r="C262" s="6">
        <v>54</v>
      </c>
      <c r="D262" s="6">
        <f t="shared" si="16"/>
        <v>27.5</v>
      </c>
      <c r="H262" t="s">
        <v>992</v>
      </c>
      <c r="I262" s="6">
        <f t="shared" si="17"/>
        <v>0</v>
      </c>
      <c r="J262" t="s">
        <v>992</v>
      </c>
      <c r="K262" s="6">
        <f t="shared" si="18"/>
        <v>1.7323937598229686</v>
      </c>
      <c r="L262" t="s">
        <v>992</v>
      </c>
      <c r="M262" s="6">
        <f t="shared" si="19"/>
        <v>1.4393326938302626</v>
      </c>
    </row>
    <row r="263" spans="1:13" x14ac:dyDescent="0.25">
      <c r="A263" t="s">
        <v>201</v>
      </c>
      <c r="B263" s="6">
        <v>1</v>
      </c>
      <c r="C263" s="6">
        <v>40</v>
      </c>
      <c r="D263" s="6">
        <f t="shared" si="16"/>
        <v>20.5</v>
      </c>
      <c r="H263" t="s">
        <v>993</v>
      </c>
      <c r="I263" s="6">
        <f t="shared" si="17"/>
        <v>0</v>
      </c>
      <c r="J263" t="s">
        <v>993</v>
      </c>
      <c r="K263" s="6">
        <f t="shared" si="18"/>
        <v>1.6020599913279623</v>
      </c>
      <c r="L263" t="s">
        <v>993</v>
      </c>
      <c r="M263" s="6">
        <f t="shared" si="19"/>
        <v>1.3117538610557542</v>
      </c>
    </row>
    <row r="264" spans="1:13" x14ac:dyDescent="0.25">
      <c r="A264" t="s">
        <v>202</v>
      </c>
      <c r="B264" s="6">
        <v>1</v>
      </c>
      <c r="C264" s="6">
        <v>817.5</v>
      </c>
      <c r="D264" s="6">
        <f t="shared" si="16"/>
        <v>409.25</v>
      </c>
      <c r="H264" t="s">
        <v>1205</v>
      </c>
      <c r="I264" s="6">
        <f t="shared" si="17"/>
        <v>0</v>
      </c>
      <c r="J264" t="s">
        <v>1205</v>
      </c>
      <c r="K264" s="6">
        <f t="shared" si="18"/>
        <v>2.9124877613323239</v>
      </c>
      <c r="L264" t="s">
        <v>1205</v>
      </c>
      <c r="M264" s="6">
        <f t="shared" si="19"/>
        <v>2.6119886880839789</v>
      </c>
    </row>
    <row r="265" spans="1:13" x14ac:dyDescent="0.25">
      <c r="A265" t="s">
        <v>450</v>
      </c>
      <c r="B265" s="6">
        <v>1</v>
      </c>
      <c r="C265" s="6">
        <v>40</v>
      </c>
      <c r="D265" s="6">
        <f t="shared" si="16"/>
        <v>20.5</v>
      </c>
      <c r="H265" t="s">
        <v>902</v>
      </c>
      <c r="I265" s="6">
        <f t="shared" si="17"/>
        <v>0</v>
      </c>
      <c r="J265" t="s">
        <v>902</v>
      </c>
      <c r="K265" s="6">
        <f t="shared" si="18"/>
        <v>1.6020599913279623</v>
      </c>
      <c r="L265" t="s">
        <v>902</v>
      </c>
      <c r="M265" s="6">
        <f t="shared" si="19"/>
        <v>1.3117538610557542</v>
      </c>
    </row>
    <row r="266" spans="1:13" x14ac:dyDescent="0.25">
      <c r="A266" t="s">
        <v>203</v>
      </c>
      <c r="B266" s="6">
        <v>1</v>
      </c>
      <c r="C266" s="6">
        <v>66</v>
      </c>
      <c r="D266" s="6">
        <f t="shared" si="16"/>
        <v>33.5</v>
      </c>
      <c r="H266" t="s">
        <v>1033</v>
      </c>
      <c r="I266" s="6">
        <f t="shared" si="17"/>
        <v>0</v>
      </c>
      <c r="J266" t="s">
        <v>1033</v>
      </c>
      <c r="K266" s="6">
        <f t="shared" si="18"/>
        <v>1.8195439355418688</v>
      </c>
      <c r="L266" t="s">
        <v>1033</v>
      </c>
      <c r="M266" s="6">
        <f t="shared" si="19"/>
        <v>1.5250448070368452</v>
      </c>
    </row>
    <row r="267" spans="1:13" x14ac:dyDescent="0.25">
      <c r="A267" t="s">
        <v>204</v>
      </c>
      <c r="B267" s="6">
        <v>1</v>
      </c>
      <c r="C267" s="6">
        <v>40</v>
      </c>
      <c r="D267" s="6">
        <f t="shared" si="16"/>
        <v>20.5</v>
      </c>
      <c r="H267" t="s">
        <v>1034</v>
      </c>
      <c r="I267" s="6">
        <f t="shared" si="17"/>
        <v>0</v>
      </c>
      <c r="J267" t="s">
        <v>1034</v>
      </c>
      <c r="K267" s="6">
        <f t="shared" si="18"/>
        <v>1.6020599913279623</v>
      </c>
      <c r="L267" t="s">
        <v>1034</v>
      </c>
      <c r="M267" s="6">
        <f t="shared" si="19"/>
        <v>1.3117538610557542</v>
      </c>
    </row>
    <row r="268" spans="1:13" x14ac:dyDescent="0.25">
      <c r="A268" t="s">
        <v>205</v>
      </c>
      <c r="B268" s="6">
        <v>1</v>
      </c>
      <c r="C268" s="6">
        <v>66</v>
      </c>
      <c r="D268" s="6">
        <f t="shared" si="16"/>
        <v>33.5</v>
      </c>
      <c r="H268" t="s">
        <v>1035</v>
      </c>
      <c r="I268" s="6">
        <f t="shared" si="17"/>
        <v>0</v>
      </c>
      <c r="J268" t="s">
        <v>1035</v>
      </c>
      <c r="K268" s="6">
        <f t="shared" si="18"/>
        <v>1.8195439355418688</v>
      </c>
      <c r="L268" t="s">
        <v>1035</v>
      </c>
      <c r="M268" s="6">
        <f t="shared" si="19"/>
        <v>1.5250448070368452</v>
      </c>
    </row>
    <row r="269" spans="1:13" x14ac:dyDescent="0.25">
      <c r="A269" t="s">
        <v>206</v>
      </c>
      <c r="B269" s="6">
        <v>1</v>
      </c>
      <c r="C269" s="6">
        <v>32</v>
      </c>
      <c r="D269" s="6">
        <f t="shared" si="16"/>
        <v>16.5</v>
      </c>
      <c r="H269" t="s">
        <v>1036</v>
      </c>
      <c r="I269" s="6">
        <f t="shared" si="17"/>
        <v>0</v>
      </c>
      <c r="J269" t="s">
        <v>1036</v>
      </c>
      <c r="K269" s="6">
        <f t="shared" si="18"/>
        <v>1.505149978319906</v>
      </c>
      <c r="L269" t="s">
        <v>1036</v>
      </c>
      <c r="M269" s="6">
        <f t="shared" si="19"/>
        <v>1.2174839442139063</v>
      </c>
    </row>
    <row r="270" spans="1:13" x14ac:dyDescent="0.25">
      <c r="A270" t="s">
        <v>207</v>
      </c>
      <c r="B270" s="6">
        <v>1</v>
      </c>
      <c r="C270" s="6">
        <v>67</v>
      </c>
      <c r="D270" s="6">
        <f t="shared" si="16"/>
        <v>34</v>
      </c>
      <c r="H270" t="s">
        <v>1170</v>
      </c>
      <c r="I270" s="6">
        <f t="shared" si="17"/>
        <v>0</v>
      </c>
      <c r="J270" t="s">
        <v>1170</v>
      </c>
      <c r="K270" s="6">
        <f t="shared" si="18"/>
        <v>1.8260748027008264</v>
      </c>
      <c r="L270" t="s">
        <v>1170</v>
      </c>
      <c r="M270" s="6">
        <f t="shared" si="19"/>
        <v>1.5314789170422551</v>
      </c>
    </row>
    <row r="271" spans="1:13" x14ac:dyDescent="0.25">
      <c r="A271" t="s">
        <v>208</v>
      </c>
      <c r="B271" s="6">
        <v>1</v>
      </c>
      <c r="C271" s="6">
        <v>71</v>
      </c>
      <c r="D271" s="6">
        <f t="shared" si="16"/>
        <v>36</v>
      </c>
      <c r="H271" t="s">
        <v>1256</v>
      </c>
      <c r="I271" s="6">
        <f t="shared" si="17"/>
        <v>0</v>
      </c>
      <c r="J271" t="s">
        <v>1256</v>
      </c>
      <c r="K271" s="6">
        <f t="shared" si="18"/>
        <v>1.8512583487190752</v>
      </c>
      <c r="L271" t="s">
        <v>1256</v>
      </c>
      <c r="M271" s="6">
        <f t="shared" si="19"/>
        <v>1.5563025007672873</v>
      </c>
    </row>
    <row r="272" spans="1:13" x14ac:dyDescent="0.25">
      <c r="A272" t="s">
        <v>209</v>
      </c>
      <c r="B272" s="6">
        <v>1</v>
      </c>
      <c r="C272" s="6">
        <v>79</v>
      </c>
      <c r="D272" s="6">
        <f t="shared" si="16"/>
        <v>40</v>
      </c>
      <c r="H272" t="s">
        <v>1068</v>
      </c>
      <c r="I272" s="6">
        <f t="shared" si="17"/>
        <v>0</v>
      </c>
      <c r="J272" t="s">
        <v>1068</v>
      </c>
      <c r="K272" s="6">
        <f t="shared" si="18"/>
        <v>1.8976270912904414</v>
      </c>
      <c r="L272" t="s">
        <v>1068</v>
      </c>
      <c r="M272" s="6">
        <f t="shared" si="19"/>
        <v>1.6020599913279623</v>
      </c>
    </row>
    <row r="273" spans="1:13" x14ac:dyDescent="0.25">
      <c r="A273" t="s">
        <v>210</v>
      </c>
      <c r="B273" s="6">
        <v>1</v>
      </c>
      <c r="C273" s="6">
        <v>60</v>
      </c>
      <c r="D273" s="6">
        <f t="shared" si="16"/>
        <v>30.5</v>
      </c>
      <c r="H273" t="s">
        <v>870</v>
      </c>
      <c r="I273" s="6">
        <f t="shared" si="17"/>
        <v>0</v>
      </c>
      <c r="J273" t="s">
        <v>870</v>
      </c>
      <c r="K273" s="6">
        <f t="shared" si="18"/>
        <v>1.7781512503836436</v>
      </c>
      <c r="L273" t="s">
        <v>870</v>
      </c>
      <c r="M273" s="6">
        <f t="shared" si="19"/>
        <v>1.4842998393467859</v>
      </c>
    </row>
    <row r="274" spans="1:13" x14ac:dyDescent="0.25">
      <c r="A274" t="s">
        <v>211</v>
      </c>
      <c r="B274" s="6">
        <v>1</v>
      </c>
      <c r="C274" s="6">
        <v>20</v>
      </c>
      <c r="D274" s="6">
        <f t="shared" si="16"/>
        <v>10.5</v>
      </c>
      <c r="H274" t="s">
        <v>1231</v>
      </c>
      <c r="I274" s="6">
        <f t="shared" si="17"/>
        <v>0</v>
      </c>
      <c r="J274" t="s">
        <v>1231</v>
      </c>
      <c r="K274" s="6">
        <f t="shared" si="18"/>
        <v>1.3010299956639813</v>
      </c>
      <c r="L274" t="s">
        <v>1231</v>
      </c>
      <c r="M274" s="6">
        <f t="shared" si="19"/>
        <v>1.0211892990699381</v>
      </c>
    </row>
    <row r="275" spans="1:13" x14ac:dyDescent="0.25">
      <c r="A275" t="s">
        <v>212</v>
      </c>
      <c r="B275" s="6">
        <v>1</v>
      </c>
      <c r="C275" s="6">
        <v>55</v>
      </c>
      <c r="D275" s="6">
        <f t="shared" si="16"/>
        <v>28</v>
      </c>
      <c r="H275" t="s">
        <v>801</v>
      </c>
      <c r="I275" s="6">
        <f t="shared" si="17"/>
        <v>0</v>
      </c>
      <c r="J275" t="s">
        <v>801</v>
      </c>
      <c r="K275" s="6">
        <f t="shared" si="18"/>
        <v>1.7403626894942439</v>
      </c>
      <c r="L275" t="s">
        <v>801</v>
      </c>
      <c r="M275" s="6">
        <f t="shared" si="19"/>
        <v>1.4471580313422192</v>
      </c>
    </row>
    <row r="276" spans="1:13" x14ac:dyDescent="0.25">
      <c r="A276" t="s">
        <v>213</v>
      </c>
      <c r="B276" s="6">
        <v>8</v>
      </c>
      <c r="C276" s="6">
        <v>25</v>
      </c>
      <c r="D276" s="6">
        <f t="shared" si="16"/>
        <v>16.5</v>
      </c>
      <c r="H276" t="s">
        <v>802</v>
      </c>
      <c r="I276" s="6">
        <f t="shared" si="17"/>
        <v>0.90308998699194354</v>
      </c>
      <c r="J276" t="s">
        <v>802</v>
      </c>
      <c r="K276" s="6">
        <f t="shared" si="18"/>
        <v>1.3979400086720377</v>
      </c>
      <c r="L276" t="s">
        <v>802</v>
      </c>
      <c r="M276" s="6">
        <f t="shared" si="19"/>
        <v>1.2174839442139063</v>
      </c>
    </row>
    <row r="277" spans="1:13" x14ac:dyDescent="0.25">
      <c r="A277" t="s">
        <v>214</v>
      </c>
      <c r="B277" s="6">
        <v>35</v>
      </c>
      <c r="C277" s="6">
        <v>1626</v>
      </c>
      <c r="D277" s="6">
        <f t="shared" si="16"/>
        <v>830.5</v>
      </c>
      <c r="H277" t="s">
        <v>774</v>
      </c>
      <c r="I277" s="6">
        <f t="shared" si="17"/>
        <v>1.5440680443502757</v>
      </c>
      <c r="J277" t="s">
        <v>774</v>
      </c>
      <c r="K277" s="6">
        <f t="shared" si="18"/>
        <v>3.2111205412580492</v>
      </c>
      <c r="L277" t="s">
        <v>774</v>
      </c>
      <c r="M277" s="6">
        <f t="shared" si="19"/>
        <v>2.9193396367874134</v>
      </c>
    </row>
    <row r="278" spans="1:13" x14ac:dyDescent="0.25">
      <c r="A278" t="s">
        <v>215</v>
      </c>
      <c r="B278" s="6">
        <v>26</v>
      </c>
      <c r="C278" s="6">
        <v>412</v>
      </c>
      <c r="D278" s="6">
        <f t="shared" si="16"/>
        <v>219</v>
      </c>
      <c r="H278" t="s">
        <v>773</v>
      </c>
      <c r="I278" s="6">
        <f t="shared" si="17"/>
        <v>1.414973347970818</v>
      </c>
      <c r="J278" t="s">
        <v>773</v>
      </c>
      <c r="K278" s="6">
        <f t="shared" si="18"/>
        <v>2.6148972160331345</v>
      </c>
      <c r="L278" t="s">
        <v>773</v>
      </c>
      <c r="M278" s="6">
        <f t="shared" si="19"/>
        <v>2.3404441148401185</v>
      </c>
    </row>
    <row r="279" spans="1:13" x14ac:dyDescent="0.25">
      <c r="A279" t="s">
        <v>216</v>
      </c>
      <c r="B279" s="6">
        <v>13</v>
      </c>
      <c r="C279" s="6">
        <v>2358.1999999999998</v>
      </c>
      <c r="D279" s="6">
        <f t="shared" si="16"/>
        <v>1185.5999999999999</v>
      </c>
      <c r="H279" t="s">
        <v>939</v>
      </c>
      <c r="I279" s="6">
        <f t="shared" si="17"/>
        <v>1.1139433523068367</v>
      </c>
      <c r="J279" t="s">
        <v>939</v>
      </c>
      <c r="K279" s="6">
        <f t="shared" si="18"/>
        <v>3.3725806350309133</v>
      </c>
      <c r="L279" t="s">
        <v>939</v>
      </c>
      <c r="M279" s="6">
        <f t="shared" si="19"/>
        <v>3.073938190635253</v>
      </c>
    </row>
    <row r="280" spans="1:13" x14ac:dyDescent="0.25">
      <c r="A280" t="s">
        <v>217</v>
      </c>
      <c r="B280" s="6">
        <v>91</v>
      </c>
      <c r="C280" s="6">
        <v>1140</v>
      </c>
      <c r="D280" s="6">
        <f t="shared" si="16"/>
        <v>615.5</v>
      </c>
      <c r="H280" t="s">
        <v>940</v>
      </c>
      <c r="I280" s="6">
        <f t="shared" si="17"/>
        <v>1.9590413923210936</v>
      </c>
      <c r="J280" t="s">
        <v>940</v>
      </c>
      <c r="K280" s="6">
        <f t="shared" si="18"/>
        <v>3.0569048513364727</v>
      </c>
      <c r="L280" t="s">
        <v>940</v>
      </c>
      <c r="M280" s="6">
        <f t="shared" si="19"/>
        <v>2.7892280572673349</v>
      </c>
    </row>
    <row r="281" spans="1:13" x14ac:dyDescent="0.25">
      <c r="A281" t="s">
        <v>218</v>
      </c>
      <c r="B281" s="6">
        <v>77.5</v>
      </c>
      <c r="C281" s="6">
        <v>1212</v>
      </c>
      <c r="D281" s="6">
        <f t="shared" si="16"/>
        <v>644.75</v>
      </c>
      <c r="H281" t="s">
        <v>941</v>
      </c>
      <c r="I281" s="6">
        <f t="shared" si="17"/>
        <v>1.8893017025063104</v>
      </c>
      <c r="J281" t="s">
        <v>941</v>
      </c>
      <c r="K281" s="6">
        <f t="shared" si="18"/>
        <v>3.0835026198302673</v>
      </c>
      <c r="L281" t="s">
        <v>941</v>
      </c>
      <c r="M281" s="6">
        <f t="shared" si="19"/>
        <v>2.809391350809975</v>
      </c>
    </row>
    <row r="282" spans="1:13" x14ac:dyDescent="0.25">
      <c r="A282" t="s">
        <v>219</v>
      </c>
      <c r="B282" s="6">
        <v>46</v>
      </c>
      <c r="C282" s="6">
        <v>1400</v>
      </c>
      <c r="D282" s="6">
        <f t="shared" si="16"/>
        <v>723</v>
      </c>
      <c r="H282" t="s">
        <v>1154</v>
      </c>
      <c r="I282" s="6">
        <f t="shared" si="17"/>
        <v>1.6627578316815741</v>
      </c>
      <c r="J282" t="s">
        <v>1154</v>
      </c>
      <c r="K282" s="6">
        <f t="shared" si="18"/>
        <v>3.1461280356782382</v>
      </c>
      <c r="L282" t="s">
        <v>1154</v>
      </c>
      <c r="M282" s="6">
        <f t="shared" si="19"/>
        <v>2.859138297294531</v>
      </c>
    </row>
    <row r="283" spans="1:13" x14ac:dyDescent="0.25">
      <c r="A283" t="s">
        <v>220</v>
      </c>
      <c r="B283" s="6">
        <v>77</v>
      </c>
      <c r="C283" s="6">
        <v>1600</v>
      </c>
      <c r="D283" s="6">
        <f t="shared" si="16"/>
        <v>838.5</v>
      </c>
      <c r="H283" t="s">
        <v>942</v>
      </c>
      <c r="I283" s="6">
        <f t="shared" si="17"/>
        <v>1.8864907251724818</v>
      </c>
      <c r="J283" t="s">
        <v>942</v>
      </c>
      <c r="K283" s="6">
        <f t="shared" si="18"/>
        <v>3.2041199826559246</v>
      </c>
      <c r="L283" t="s">
        <v>942</v>
      </c>
      <c r="M283" s="6">
        <f t="shared" si="19"/>
        <v>2.9235030669421045</v>
      </c>
    </row>
    <row r="284" spans="1:13" x14ac:dyDescent="0.25">
      <c r="A284" t="s">
        <v>221</v>
      </c>
      <c r="B284" s="6">
        <v>256</v>
      </c>
      <c r="C284" s="6">
        <v>860</v>
      </c>
      <c r="D284" s="6">
        <f t="shared" si="16"/>
        <v>558</v>
      </c>
      <c r="H284" t="s">
        <v>1149</v>
      </c>
      <c r="I284" s="6">
        <f t="shared" si="17"/>
        <v>2.4082399653118496</v>
      </c>
      <c r="J284" t="s">
        <v>1149</v>
      </c>
      <c r="K284" s="6">
        <f t="shared" si="18"/>
        <v>2.9344984512435679</v>
      </c>
      <c r="L284" t="s">
        <v>1149</v>
      </c>
      <c r="M284" s="6">
        <f t="shared" si="19"/>
        <v>2.7466341989375787</v>
      </c>
    </row>
    <row r="285" spans="1:13" x14ac:dyDescent="0.25">
      <c r="A285" t="s">
        <v>222</v>
      </c>
      <c r="B285" s="6">
        <v>1</v>
      </c>
      <c r="C285" s="6">
        <v>40</v>
      </c>
      <c r="D285" s="6">
        <f t="shared" si="16"/>
        <v>20.5</v>
      </c>
      <c r="H285" t="s">
        <v>1123</v>
      </c>
      <c r="I285" s="6">
        <f t="shared" si="17"/>
        <v>0</v>
      </c>
      <c r="J285" t="s">
        <v>1123</v>
      </c>
      <c r="K285" s="6">
        <f t="shared" si="18"/>
        <v>1.6020599913279623</v>
      </c>
      <c r="L285" t="s">
        <v>1123</v>
      </c>
      <c r="M285" s="6">
        <f t="shared" si="19"/>
        <v>1.3117538610557542</v>
      </c>
    </row>
    <row r="286" spans="1:13" x14ac:dyDescent="0.25">
      <c r="A286" t="s">
        <v>223</v>
      </c>
      <c r="B286" s="6">
        <v>1</v>
      </c>
      <c r="C286" s="6">
        <v>40</v>
      </c>
      <c r="D286" s="6">
        <f t="shared" si="16"/>
        <v>20.5</v>
      </c>
      <c r="H286" t="s">
        <v>1247</v>
      </c>
      <c r="I286" s="6">
        <f t="shared" si="17"/>
        <v>0</v>
      </c>
      <c r="J286" t="s">
        <v>1247</v>
      </c>
      <c r="K286" s="6">
        <f t="shared" si="18"/>
        <v>1.6020599913279623</v>
      </c>
      <c r="L286" t="s">
        <v>1247</v>
      </c>
      <c r="M286" s="6">
        <f t="shared" si="19"/>
        <v>1.3117538610557542</v>
      </c>
    </row>
    <row r="287" spans="1:13" x14ac:dyDescent="0.25">
      <c r="A287" t="s">
        <v>224</v>
      </c>
      <c r="B287" s="6">
        <v>1</v>
      </c>
      <c r="C287" s="6">
        <v>86</v>
      </c>
      <c r="D287" s="6">
        <f t="shared" si="16"/>
        <v>43.5</v>
      </c>
      <c r="H287" t="s">
        <v>1124</v>
      </c>
      <c r="I287" s="6">
        <f t="shared" si="17"/>
        <v>0</v>
      </c>
      <c r="J287" t="s">
        <v>1124</v>
      </c>
      <c r="K287" s="6">
        <f t="shared" si="18"/>
        <v>1.9344984512435677</v>
      </c>
      <c r="L287" t="s">
        <v>1124</v>
      </c>
      <c r="M287" s="6">
        <f t="shared" si="19"/>
        <v>1.6384892569546374</v>
      </c>
    </row>
    <row r="288" spans="1:13" x14ac:dyDescent="0.25">
      <c r="A288" t="s">
        <v>225</v>
      </c>
      <c r="B288" s="6">
        <v>1</v>
      </c>
      <c r="C288" s="6">
        <v>63</v>
      </c>
      <c r="D288" s="6">
        <f t="shared" si="16"/>
        <v>32</v>
      </c>
      <c r="H288" t="s">
        <v>1141</v>
      </c>
      <c r="I288" s="6">
        <f t="shared" si="17"/>
        <v>0</v>
      </c>
      <c r="J288" t="s">
        <v>1141</v>
      </c>
      <c r="K288" s="6">
        <f t="shared" si="18"/>
        <v>1.7993405494535817</v>
      </c>
      <c r="L288" t="s">
        <v>1141</v>
      </c>
      <c r="M288" s="6">
        <f t="shared" si="19"/>
        <v>1.505149978319906</v>
      </c>
    </row>
    <row r="289" spans="1:13" x14ac:dyDescent="0.25">
      <c r="A289" t="s">
        <v>226</v>
      </c>
      <c r="B289" s="6">
        <v>2.5</v>
      </c>
      <c r="C289" s="6">
        <v>440</v>
      </c>
      <c r="D289" s="6">
        <f t="shared" si="16"/>
        <v>221.25</v>
      </c>
      <c r="H289" t="s">
        <v>922</v>
      </c>
      <c r="I289" s="6">
        <f t="shared" si="17"/>
        <v>0.3979400086720376</v>
      </c>
      <c r="J289" t="s">
        <v>922</v>
      </c>
      <c r="K289" s="6">
        <f t="shared" si="18"/>
        <v>2.6434526764861874</v>
      </c>
      <c r="L289" t="s">
        <v>922</v>
      </c>
      <c r="M289" s="6">
        <f t="shared" si="19"/>
        <v>2.3448832793698631</v>
      </c>
    </row>
    <row r="290" spans="1:13" x14ac:dyDescent="0.25">
      <c r="A290" t="s">
        <v>227</v>
      </c>
      <c r="B290" s="6">
        <v>1</v>
      </c>
      <c r="C290" s="6">
        <v>30</v>
      </c>
      <c r="D290" s="6">
        <f t="shared" si="16"/>
        <v>15.5</v>
      </c>
      <c r="H290" t="s">
        <v>1037</v>
      </c>
      <c r="I290" s="6">
        <f t="shared" si="17"/>
        <v>0</v>
      </c>
      <c r="J290" t="s">
        <v>1037</v>
      </c>
      <c r="K290" s="6">
        <f t="shared" si="18"/>
        <v>1.4771212547196624</v>
      </c>
      <c r="L290" t="s">
        <v>1037</v>
      </c>
      <c r="M290" s="6">
        <f t="shared" si="19"/>
        <v>1.1903316981702914</v>
      </c>
    </row>
    <row r="291" spans="1:13" x14ac:dyDescent="0.25">
      <c r="A291" t="s">
        <v>228</v>
      </c>
      <c r="B291" s="6">
        <v>1</v>
      </c>
      <c r="C291" s="6">
        <v>54</v>
      </c>
      <c r="D291" s="6">
        <f t="shared" si="16"/>
        <v>27.5</v>
      </c>
      <c r="H291" t="s">
        <v>1038</v>
      </c>
      <c r="I291" s="6">
        <f t="shared" si="17"/>
        <v>0</v>
      </c>
      <c r="J291" t="s">
        <v>1038</v>
      </c>
      <c r="K291" s="6">
        <f t="shared" si="18"/>
        <v>1.7323937598229686</v>
      </c>
      <c r="L291" t="s">
        <v>1038</v>
      </c>
      <c r="M291" s="6">
        <f t="shared" si="19"/>
        <v>1.4393326938302626</v>
      </c>
    </row>
    <row r="292" spans="1:13" x14ac:dyDescent="0.25">
      <c r="A292" t="s">
        <v>229</v>
      </c>
      <c r="B292" s="6">
        <v>1</v>
      </c>
      <c r="C292" s="6">
        <v>54</v>
      </c>
      <c r="D292" s="6">
        <f t="shared" si="16"/>
        <v>27.5</v>
      </c>
      <c r="H292" t="s">
        <v>883</v>
      </c>
      <c r="I292" s="6">
        <f t="shared" si="17"/>
        <v>0</v>
      </c>
      <c r="J292" t="s">
        <v>883</v>
      </c>
      <c r="K292" s="6">
        <f t="shared" si="18"/>
        <v>1.7323937598229686</v>
      </c>
      <c r="L292" t="s">
        <v>883</v>
      </c>
      <c r="M292" s="6">
        <f t="shared" si="19"/>
        <v>1.4393326938302626</v>
      </c>
    </row>
    <row r="293" spans="1:13" x14ac:dyDescent="0.25">
      <c r="A293" t="s">
        <v>230</v>
      </c>
      <c r="B293" s="6">
        <v>20</v>
      </c>
      <c r="C293" s="6">
        <v>145</v>
      </c>
      <c r="D293" s="6">
        <f t="shared" si="16"/>
        <v>82.5</v>
      </c>
      <c r="H293" t="s">
        <v>1262</v>
      </c>
      <c r="I293" s="6">
        <f t="shared" si="17"/>
        <v>1.3010299956639813</v>
      </c>
      <c r="J293" t="s">
        <v>1262</v>
      </c>
      <c r="K293" s="6">
        <f t="shared" si="18"/>
        <v>2.1613680022349748</v>
      </c>
      <c r="L293" t="s">
        <v>1262</v>
      </c>
      <c r="M293" s="6">
        <f t="shared" si="19"/>
        <v>1.916453948549925</v>
      </c>
    </row>
    <row r="294" spans="1:13" x14ac:dyDescent="0.25">
      <c r="A294" t="s">
        <v>231</v>
      </c>
      <c r="B294" s="6">
        <v>3</v>
      </c>
      <c r="C294" s="6">
        <v>203</v>
      </c>
      <c r="D294" s="6">
        <f t="shared" si="16"/>
        <v>103</v>
      </c>
      <c r="H294" t="s">
        <v>1263</v>
      </c>
      <c r="I294" s="6">
        <f t="shared" si="17"/>
        <v>0.47712125471966244</v>
      </c>
      <c r="J294" t="s">
        <v>1263</v>
      </c>
      <c r="K294" s="6">
        <f t="shared" si="18"/>
        <v>2.307496037913213</v>
      </c>
      <c r="L294" t="s">
        <v>1263</v>
      </c>
      <c r="M294" s="6">
        <f t="shared" si="19"/>
        <v>2.012837224705172</v>
      </c>
    </row>
    <row r="295" spans="1:13" x14ac:dyDescent="0.25">
      <c r="A295" t="s">
        <v>232</v>
      </c>
      <c r="B295" s="6">
        <v>1</v>
      </c>
      <c r="C295" s="6">
        <v>74.5</v>
      </c>
      <c r="D295" s="6">
        <f t="shared" si="16"/>
        <v>37.75</v>
      </c>
      <c r="H295" t="s">
        <v>1143</v>
      </c>
      <c r="I295" s="6">
        <f t="shared" si="17"/>
        <v>0</v>
      </c>
      <c r="J295" t="s">
        <v>1143</v>
      </c>
      <c r="K295" s="6">
        <f t="shared" si="18"/>
        <v>1.8721562727482928</v>
      </c>
      <c r="L295" t="s">
        <v>1143</v>
      </c>
      <c r="M295" s="6">
        <f t="shared" si="19"/>
        <v>1.576916955965207</v>
      </c>
    </row>
    <row r="296" spans="1:13" x14ac:dyDescent="0.25">
      <c r="A296" t="s">
        <v>233</v>
      </c>
      <c r="B296" s="6">
        <v>1</v>
      </c>
      <c r="C296" s="6">
        <v>75</v>
      </c>
      <c r="D296" s="6">
        <f t="shared" si="16"/>
        <v>38</v>
      </c>
      <c r="H296" t="s">
        <v>1264</v>
      </c>
      <c r="I296" s="6">
        <f t="shared" si="17"/>
        <v>0</v>
      </c>
      <c r="J296" t="s">
        <v>1264</v>
      </c>
      <c r="K296" s="6">
        <f t="shared" si="18"/>
        <v>1.8750612633917001</v>
      </c>
      <c r="L296" t="s">
        <v>1264</v>
      </c>
      <c r="M296" s="6">
        <f t="shared" si="19"/>
        <v>1.5797835966168101</v>
      </c>
    </row>
    <row r="297" spans="1:13" x14ac:dyDescent="0.25">
      <c r="A297" t="s">
        <v>234</v>
      </c>
      <c r="B297" s="6">
        <v>55</v>
      </c>
      <c r="C297" s="6">
        <v>1300</v>
      </c>
      <c r="D297" s="6">
        <f t="shared" si="16"/>
        <v>677.5</v>
      </c>
      <c r="H297" t="s">
        <v>1058</v>
      </c>
      <c r="I297" s="6">
        <f t="shared" si="17"/>
        <v>1.7403626894942439</v>
      </c>
      <c r="J297" t="s">
        <v>1058</v>
      </c>
      <c r="K297" s="6">
        <f t="shared" si="18"/>
        <v>3.1139433523068369</v>
      </c>
      <c r="L297" t="s">
        <v>1058</v>
      </c>
      <c r="M297" s="6">
        <f t="shared" si="19"/>
        <v>2.8309092995464433</v>
      </c>
    </row>
    <row r="298" spans="1:13" x14ac:dyDescent="0.25">
      <c r="A298" t="s">
        <v>235</v>
      </c>
      <c r="B298" s="6">
        <v>1</v>
      </c>
      <c r="C298" s="6">
        <v>66</v>
      </c>
      <c r="D298" s="6">
        <f t="shared" si="16"/>
        <v>33.5</v>
      </c>
      <c r="H298" t="s">
        <v>967</v>
      </c>
      <c r="I298" s="6">
        <f t="shared" si="17"/>
        <v>0</v>
      </c>
      <c r="J298" t="s">
        <v>967</v>
      </c>
      <c r="K298" s="6">
        <f t="shared" si="18"/>
        <v>1.8195439355418688</v>
      </c>
      <c r="L298" t="s">
        <v>967</v>
      </c>
      <c r="M298" s="6">
        <f t="shared" si="19"/>
        <v>1.5250448070368452</v>
      </c>
    </row>
    <row r="299" spans="1:13" x14ac:dyDescent="0.25">
      <c r="A299" t="s">
        <v>236</v>
      </c>
      <c r="B299" s="6">
        <v>1</v>
      </c>
      <c r="C299" s="6">
        <v>40</v>
      </c>
      <c r="D299" s="6">
        <f t="shared" si="16"/>
        <v>20.5</v>
      </c>
      <c r="H299" t="s">
        <v>968</v>
      </c>
      <c r="I299" s="6">
        <f t="shared" si="17"/>
        <v>0</v>
      </c>
      <c r="J299" t="s">
        <v>968</v>
      </c>
      <c r="K299" s="6">
        <f t="shared" si="18"/>
        <v>1.6020599913279623</v>
      </c>
      <c r="L299" t="s">
        <v>968</v>
      </c>
      <c r="M299" s="6">
        <f t="shared" si="19"/>
        <v>1.3117538610557542</v>
      </c>
    </row>
    <row r="300" spans="1:13" x14ac:dyDescent="0.25">
      <c r="A300" t="s">
        <v>237</v>
      </c>
      <c r="B300" s="6">
        <v>1</v>
      </c>
      <c r="C300" s="6">
        <v>40</v>
      </c>
      <c r="D300" s="6">
        <f t="shared" si="16"/>
        <v>20.5</v>
      </c>
      <c r="H300" t="s">
        <v>969</v>
      </c>
      <c r="I300" s="6">
        <f t="shared" si="17"/>
        <v>0</v>
      </c>
      <c r="J300" t="s">
        <v>969</v>
      </c>
      <c r="K300" s="6">
        <f t="shared" si="18"/>
        <v>1.6020599913279623</v>
      </c>
      <c r="L300" t="s">
        <v>969</v>
      </c>
      <c r="M300" s="6">
        <f t="shared" si="19"/>
        <v>1.3117538610557542</v>
      </c>
    </row>
    <row r="301" spans="1:13" x14ac:dyDescent="0.25">
      <c r="A301" t="s">
        <v>238</v>
      </c>
      <c r="B301" s="6">
        <v>1</v>
      </c>
      <c r="C301" s="6">
        <v>110</v>
      </c>
      <c r="D301" s="6">
        <f t="shared" si="16"/>
        <v>55.5</v>
      </c>
      <c r="H301" t="s">
        <v>970</v>
      </c>
      <c r="I301" s="6">
        <f t="shared" si="17"/>
        <v>0</v>
      </c>
      <c r="J301" t="s">
        <v>970</v>
      </c>
      <c r="K301" s="6">
        <f t="shared" si="18"/>
        <v>2.0413926851582249</v>
      </c>
      <c r="L301" t="s">
        <v>970</v>
      </c>
      <c r="M301" s="6">
        <f t="shared" si="19"/>
        <v>1.7442929831226763</v>
      </c>
    </row>
    <row r="302" spans="1:13" x14ac:dyDescent="0.25">
      <c r="A302" t="s">
        <v>239</v>
      </c>
      <c r="B302" s="6">
        <v>1</v>
      </c>
      <c r="C302" s="6">
        <v>35</v>
      </c>
      <c r="D302" s="6">
        <f t="shared" si="16"/>
        <v>18</v>
      </c>
      <c r="H302" t="s">
        <v>1252</v>
      </c>
      <c r="I302" s="6">
        <f t="shared" si="17"/>
        <v>0</v>
      </c>
      <c r="J302" t="s">
        <v>1252</v>
      </c>
      <c r="K302" s="6">
        <f t="shared" si="18"/>
        <v>1.5440680443502757</v>
      </c>
      <c r="L302" t="s">
        <v>1252</v>
      </c>
      <c r="M302" s="6">
        <f t="shared" si="19"/>
        <v>1.255272505103306</v>
      </c>
    </row>
    <row r="303" spans="1:13" x14ac:dyDescent="0.25">
      <c r="A303" t="s">
        <v>240</v>
      </c>
      <c r="B303" s="6">
        <v>1</v>
      </c>
      <c r="C303" s="6">
        <v>66</v>
      </c>
      <c r="D303" s="6">
        <f t="shared" si="16"/>
        <v>33.5</v>
      </c>
      <c r="H303" t="s">
        <v>994</v>
      </c>
      <c r="I303" s="6">
        <f t="shared" si="17"/>
        <v>0</v>
      </c>
      <c r="J303" t="s">
        <v>994</v>
      </c>
      <c r="K303" s="6">
        <f t="shared" si="18"/>
        <v>1.8195439355418688</v>
      </c>
      <c r="L303" t="s">
        <v>994</v>
      </c>
      <c r="M303" s="6">
        <f t="shared" si="19"/>
        <v>1.5250448070368452</v>
      </c>
    </row>
    <row r="304" spans="1:13" x14ac:dyDescent="0.25">
      <c r="A304" t="s">
        <v>241</v>
      </c>
      <c r="B304" s="6">
        <v>1</v>
      </c>
      <c r="C304" s="6">
        <v>40</v>
      </c>
      <c r="D304" s="6">
        <f t="shared" si="16"/>
        <v>20.5</v>
      </c>
      <c r="H304" t="s">
        <v>995</v>
      </c>
      <c r="I304" s="6">
        <f t="shared" si="17"/>
        <v>0</v>
      </c>
      <c r="J304" t="s">
        <v>995</v>
      </c>
      <c r="K304" s="6">
        <f t="shared" si="18"/>
        <v>1.6020599913279623</v>
      </c>
      <c r="L304" t="s">
        <v>995</v>
      </c>
      <c r="M304" s="6">
        <f t="shared" si="19"/>
        <v>1.3117538610557542</v>
      </c>
    </row>
    <row r="305" spans="1:13" x14ac:dyDescent="0.25">
      <c r="A305" t="s">
        <v>242</v>
      </c>
      <c r="B305" s="6">
        <v>1</v>
      </c>
      <c r="C305" s="6">
        <v>30</v>
      </c>
      <c r="D305" s="6">
        <f t="shared" si="16"/>
        <v>15.5</v>
      </c>
      <c r="H305" t="s">
        <v>996</v>
      </c>
      <c r="I305" s="6">
        <f t="shared" si="17"/>
        <v>0</v>
      </c>
      <c r="J305" t="s">
        <v>996</v>
      </c>
      <c r="K305" s="6">
        <f t="shared" si="18"/>
        <v>1.4771212547196624</v>
      </c>
      <c r="L305" t="s">
        <v>996</v>
      </c>
      <c r="M305" s="6">
        <f t="shared" si="19"/>
        <v>1.1903316981702914</v>
      </c>
    </row>
    <row r="306" spans="1:13" x14ac:dyDescent="0.25">
      <c r="A306" t="s">
        <v>243</v>
      </c>
      <c r="B306" s="6">
        <v>17</v>
      </c>
      <c r="C306" s="6">
        <v>20</v>
      </c>
      <c r="D306" s="6">
        <f t="shared" si="16"/>
        <v>18.5</v>
      </c>
      <c r="H306" t="s">
        <v>1250</v>
      </c>
      <c r="I306" s="6">
        <f t="shared" si="17"/>
        <v>1.2304489213782739</v>
      </c>
      <c r="J306" t="s">
        <v>1250</v>
      </c>
      <c r="K306" s="6">
        <f t="shared" si="18"/>
        <v>1.3010299956639813</v>
      </c>
      <c r="L306" t="s">
        <v>1250</v>
      </c>
      <c r="M306" s="6">
        <f t="shared" si="19"/>
        <v>1.2671717284030137</v>
      </c>
    </row>
    <row r="307" spans="1:13" x14ac:dyDescent="0.25">
      <c r="A307" t="s">
        <v>244</v>
      </c>
      <c r="B307" s="6">
        <v>1</v>
      </c>
      <c r="C307" s="6">
        <v>40</v>
      </c>
      <c r="D307" s="6">
        <f t="shared" si="16"/>
        <v>20.5</v>
      </c>
      <c r="H307" t="s">
        <v>997</v>
      </c>
      <c r="I307" s="6">
        <f t="shared" si="17"/>
        <v>0</v>
      </c>
      <c r="J307" t="s">
        <v>997</v>
      </c>
      <c r="K307" s="6">
        <f t="shared" si="18"/>
        <v>1.6020599913279623</v>
      </c>
      <c r="L307" t="s">
        <v>997</v>
      </c>
      <c r="M307" s="6">
        <f t="shared" si="19"/>
        <v>1.3117538610557542</v>
      </c>
    </row>
    <row r="308" spans="1:13" x14ac:dyDescent="0.25">
      <c r="A308" t="s">
        <v>245</v>
      </c>
      <c r="B308" s="6">
        <v>1</v>
      </c>
      <c r="C308" s="6">
        <v>66</v>
      </c>
      <c r="D308" s="6">
        <f t="shared" si="16"/>
        <v>33.5</v>
      </c>
      <c r="H308" t="s">
        <v>998</v>
      </c>
      <c r="I308" s="6">
        <f t="shared" si="17"/>
        <v>0</v>
      </c>
      <c r="J308" t="s">
        <v>998</v>
      </c>
      <c r="K308" s="6">
        <f t="shared" si="18"/>
        <v>1.8195439355418688</v>
      </c>
      <c r="L308" t="s">
        <v>998</v>
      </c>
      <c r="M308" s="6">
        <f t="shared" si="19"/>
        <v>1.5250448070368452</v>
      </c>
    </row>
    <row r="309" spans="1:13" x14ac:dyDescent="0.25">
      <c r="A309" t="s">
        <v>246</v>
      </c>
      <c r="B309" s="6">
        <v>1</v>
      </c>
      <c r="C309" s="6">
        <v>47</v>
      </c>
      <c r="D309" s="6">
        <f t="shared" si="16"/>
        <v>24</v>
      </c>
      <c r="H309" t="s">
        <v>1253</v>
      </c>
      <c r="I309" s="6">
        <f t="shared" si="17"/>
        <v>0</v>
      </c>
      <c r="J309" t="s">
        <v>1253</v>
      </c>
      <c r="K309" s="6">
        <f t="shared" si="18"/>
        <v>1.6720978579357175</v>
      </c>
      <c r="L309" t="s">
        <v>1253</v>
      </c>
      <c r="M309" s="6">
        <f t="shared" si="19"/>
        <v>1.3802112417116059</v>
      </c>
    </row>
    <row r="310" spans="1:13" x14ac:dyDescent="0.25">
      <c r="A310" t="s">
        <v>247</v>
      </c>
      <c r="B310" s="6">
        <v>1</v>
      </c>
      <c r="C310" s="6">
        <v>40</v>
      </c>
      <c r="D310" s="6">
        <f t="shared" si="16"/>
        <v>20.5</v>
      </c>
      <c r="H310" t="s">
        <v>999</v>
      </c>
      <c r="I310" s="6">
        <f t="shared" si="17"/>
        <v>0</v>
      </c>
      <c r="J310" t="s">
        <v>999</v>
      </c>
      <c r="K310" s="6">
        <f t="shared" si="18"/>
        <v>1.6020599913279623</v>
      </c>
      <c r="L310" t="s">
        <v>999</v>
      </c>
      <c r="M310" s="6">
        <f t="shared" si="19"/>
        <v>1.3117538610557542</v>
      </c>
    </row>
    <row r="311" spans="1:13" x14ac:dyDescent="0.25">
      <c r="A311" t="s">
        <v>248</v>
      </c>
      <c r="B311" s="6">
        <v>1</v>
      </c>
      <c r="C311" s="6">
        <v>70</v>
      </c>
      <c r="D311" s="6">
        <f t="shared" si="16"/>
        <v>35.5</v>
      </c>
      <c r="H311" t="s">
        <v>1251</v>
      </c>
      <c r="I311" s="6">
        <f t="shared" si="17"/>
        <v>0</v>
      </c>
      <c r="J311" t="s">
        <v>1251</v>
      </c>
      <c r="K311" s="6">
        <f t="shared" si="18"/>
        <v>1.8450980400142569</v>
      </c>
      <c r="L311" t="s">
        <v>1251</v>
      </c>
      <c r="M311" s="6">
        <f t="shared" si="19"/>
        <v>1.550228353055094</v>
      </c>
    </row>
    <row r="312" spans="1:13" x14ac:dyDescent="0.25">
      <c r="A312" t="s">
        <v>249</v>
      </c>
      <c r="B312" s="6">
        <v>1</v>
      </c>
      <c r="C312" s="6">
        <v>183</v>
      </c>
      <c r="D312" s="6">
        <f t="shared" si="16"/>
        <v>92</v>
      </c>
      <c r="H312" t="s">
        <v>1078</v>
      </c>
      <c r="I312" s="6">
        <f t="shared" si="17"/>
        <v>0</v>
      </c>
      <c r="J312" t="s">
        <v>1078</v>
      </c>
      <c r="K312" s="6">
        <f t="shared" si="18"/>
        <v>2.2624510897304293</v>
      </c>
      <c r="L312" t="s">
        <v>1078</v>
      </c>
      <c r="M312" s="6">
        <f t="shared" si="19"/>
        <v>1.9637878273455553</v>
      </c>
    </row>
    <row r="313" spans="1:13" x14ac:dyDescent="0.25">
      <c r="A313" t="s">
        <v>250</v>
      </c>
      <c r="B313" s="6">
        <v>1.915</v>
      </c>
      <c r="C313" s="6">
        <v>40</v>
      </c>
      <c r="D313" s="6">
        <f t="shared" si="16"/>
        <v>20.9575</v>
      </c>
      <c r="H313" t="s">
        <v>1212</v>
      </c>
      <c r="I313" s="6">
        <f t="shared" si="17"/>
        <v>0.28216877830464154</v>
      </c>
      <c r="J313" t="s">
        <v>1212</v>
      </c>
      <c r="K313" s="6">
        <f t="shared" si="18"/>
        <v>1.6020599913279623</v>
      </c>
      <c r="L313" t="s">
        <v>1212</v>
      </c>
      <c r="M313" s="6">
        <f t="shared" si="19"/>
        <v>1.3213394748307541</v>
      </c>
    </row>
    <row r="314" spans="1:13" x14ac:dyDescent="0.25">
      <c r="A314" t="s">
        <v>251</v>
      </c>
      <c r="B314" s="6">
        <v>1</v>
      </c>
      <c r="C314" s="6">
        <v>145.6</v>
      </c>
      <c r="D314" s="6">
        <f t="shared" si="16"/>
        <v>73.3</v>
      </c>
      <c r="H314" t="s">
        <v>1214</v>
      </c>
      <c r="I314" s="6">
        <f t="shared" si="17"/>
        <v>0</v>
      </c>
      <c r="J314" t="s">
        <v>1214</v>
      </c>
      <c r="K314" s="6">
        <f t="shared" si="18"/>
        <v>2.1631613749770184</v>
      </c>
      <c r="L314" t="s">
        <v>1214</v>
      </c>
      <c r="M314" s="6">
        <f t="shared" si="19"/>
        <v>1.865103974641128</v>
      </c>
    </row>
    <row r="315" spans="1:13" x14ac:dyDescent="0.25">
      <c r="A315" t="s">
        <v>252</v>
      </c>
      <c r="B315" s="6">
        <v>1</v>
      </c>
      <c r="C315" s="6">
        <v>114.5</v>
      </c>
      <c r="D315" s="6">
        <f t="shared" si="16"/>
        <v>57.75</v>
      </c>
      <c r="H315" t="s">
        <v>1213</v>
      </c>
      <c r="I315" s="6">
        <f t="shared" si="17"/>
        <v>0</v>
      </c>
      <c r="J315" t="s">
        <v>1213</v>
      </c>
      <c r="K315" s="6">
        <f t="shared" si="18"/>
        <v>2.0588054866759067</v>
      </c>
      <c r="L315" t="s">
        <v>1213</v>
      </c>
      <c r="M315" s="6">
        <f t="shared" si="19"/>
        <v>1.7615519885641819</v>
      </c>
    </row>
    <row r="316" spans="1:13" x14ac:dyDescent="0.25">
      <c r="A316" t="s">
        <v>253</v>
      </c>
      <c r="B316" s="6">
        <v>1</v>
      </c>
      <c r="C316" s="6">
        <v>60</v>
      </c>
      <c r="D316" s="6">
        <f t="shared" si="16"/>
        <v>30.5</v>
      </c>
      <c r="H316" t="s">
        <v>1261</v>
      </c>
      <c r="I316" s="6">
        <f t="shared" si="17"/>
        <v>0</v>
      </c>
      <c r="J316" t="s">
        <v>1261</v>
      </c>
      <c r="K316" s="6">
        <f t="shared" si="18"/>
        <v>1.7781512503836436</v>
      </c>
      <c r="L316" t="s">
        <v>1261</v>
      </c>
      <c r="M316" s="6">
        <f t="shared" si="19"/>
        <v>1.4842998393467859</v>
      </c>
    </row>
    <row r="317" spans="1:13" x14ac:dyDescent="0.25">
      <c r="A317" t="s">
        <v>254</v>
      </c>
      <c r="B317" s="6">
        <v>1</v>
      </c>
      <c r="C317" s="6">
        <v>1220</v>
      </c>
      <c r="D317" s="6">
        <f t="shared" si="16"/>
        <v>610.5</v>
      </c>
      <c r="H317" t="s">
        <v>823</v>
      </c>
      <c r="I317" s="6">
        <f t="shared" si="17"/>
        <v>0</v>
      </c>
      <c r="J317" t="s">
        <v>823</v>
      </c>
      <c r="K317" s="6">
        <f t="shared" si="18"/>
        <v>3.0863598306747484</v>
      </c>
      <c r="L317" t="s">
        <v>823</v>
      </c>
      <c r="M317" s="6">
        <f t="shared" si="19"/>
        <v>2.7856856682809013</v>
      </c>
    </row>
    <row r="318" spans="1:13" x14ac:dyDescent="0.25">
      <c r="A318" t="s">
        <v>255</v>
      </c>
      <c r="B318" s="6">
        <v>1</v>
      </c>
      <c r="C318" s="6">
        <v>1500</v>
      </c>
      <c r="D318" s="6">
        <f t="shared" si="16"/>
        <v>750.5</v>
      </c>
      <c r="H318" t="s">
        <v>1079</v>
      </c>
      <c r="I318" s="6">
        <f t="shared" si="17"/>
        <v>0</v>
      </c>
      <c r="J318" t="s">
        <v>1079</v>
      </c>
      <c r="K318" s="6">
        <f t="shared" si="18"/>
        <v>3.1760912590556813</v>
      </c>
      <c r="L318" t="s">
        <v>1079</v>
      </c>
      <c r="M318" s="6">
        <f t="shared" si="19"/>
        <v>2.875350696579289</v>
      </c>
    </row>
    <row r="319" spans="1:13" x14ac:dyDescent="0.25">
      <c r="A319" t="s">
        <v>256</v>
      </c>
      <c r="B319" s="6">
        <v>1.61</v>
      </c>
      <c r="C319" s="6">
        <v>97</v>
      </c>
      <c r="D319" s="6">
        <f t="shared" si="16"/>
        <v>49.305</v>
      </c>
      <c r="H319" t="s">
        <v>1215</v>
      </c>
      <c r="I319" s="6">
        <f t="shared" si="17"/>
        <v>0.20682587603184974</v>
      </c>
      <c r="J319" t="s">
        <v>1215</v>
      </c>
      <c r="K319" s="6">
        <f t="shared" si="18"/>
        <v>1.9867717342662448</v>
      </c>
      <c r="L319" t="s">
        <v>1215</v>
      </c>
      <c r="M319" s="6">
        <f t="shared" si="19"/>
        <v>1.6928909631373057</v>
      </c>
    </row>
    <row r="320" spans="1:13" x14ac:dyDescent="0.25">
      <c r="A320" t="s">
        <v>257</v>
      </c>
      <c r="B320" s="6">
        <v>1</v>
      </c>
      <c r="C320" s="6">
        <v>3200</v>
      </c>
      <c r="D320" s="6">
        <f t="shared" si="16"/>
        <v>1600.5</v>
      </c>
      <c r="H320" t="s">
        <v>822</v>
      </c>
      <c r="I320" s="6">
        <f t="shared" si="17"/>
        <v>0</v>
      </c>
      <c r="J320" t="s">
        <v>822</v>
      </c>
      <c r="K320" s="6">
        <f t="shared" si="18"/>
        <v>3.5051499783199058</v>
      </c>
      <c r="L320" t="s">
        <v>822</v>
      </c>
      <c r="M320" s="6">
        <f t="shared" si="19"/>
        <v>3.204255678480151</v>
      </c>
    </row>
    <row r="321" spans="1:13" x14ac:dyDescent="0.25">
      <c r="A321" t="s">
        <v>258</v>
      </c>
      <c r="B321" s="6">
        <v>1</v>
      </c>
      <c r="C321" s="6">
        <v>97</v>
      </c>
      <c r="D321" s="6">
        <f t="shared" si="16"/>
        <v>49</v>
      </c>
      <c r="H321" t="s">
        <v>1064</v>
      </c>
      <c r="I321" s="6">
        <f t="shared" si="17"/>
        <v>0</v>
      </c>
      <c r="J321" t="s">
        <v>1064</v>
      </c>
      <c r="K321" s="6">
        <f t="shared" si="18"/>
        <v>1.9867717342662448</v>
      </c>
      <c r="L321" t="s">
        <v>1064</v>
      </c>
      <c r="M321" s="6">
        <f t="shared" si="19"/>
        <v>1.6901960800285136</v>
      </c>
    </row>
    <row r="322" spans="1:13" x14ac:dyDescent="0.25">
      <c r="A322" t="s">
        <v>259</v>
      </c>
      <c r="B322" s="6">
        <v>1</v>
      </c>
      <c r="C322" s="6">
        <v>32.5</v>
      </c>
      <c r="D322" s="6">
        <f t="shared" si="16"/>
        <v>16.75</v>
      </c>
      <c r="H322" t="s">
        <v>1196</v>
      </c>
      <c r="I322" s="6">
        <f t="shared" si="17"/>
        <v>0</v>
      </c>
      <c r="J322" t="s">
        <v>1196</v>
      </c>
      <c r="K322" s="6">
        <f t="shared" si="18"/>
        <v>1.5118833609788744</v>
      </c>
      <c r="L322" t="s">
        <v>1196</v>
      </c>
      <c r="M322" s="6">
        <f t="shared" si="19"/>
        <v>1.2240148113728639</v>
      </c>
    </row>
    <row r="323" spans="1:13" x14ac:dyDescent="0.25">
      <c r="A323" t="s">
        <v>260</v>
      </c>
      <c r="B323" s="6">
        <v>1</v>
      </c>
      <c r="C323" s="6">
        <v>110</v>
      </c>
      <c r="D323" s="6">
        <f t="shared" ref="D323:D386" si="20">((C323-B323)/2)+B323</f>
        <v>55.5</v>
      </c>
      <c r="H323" t="s">
        <v>1009</v>
      </c>
      <c r="I323" s="6">
        <f t="shared" ref="I323:I386" si="21">LOG10(B323)</f>
        <v>0</v>
      </c>
      <c r="J323" t="s">
        <v>1009</v>
      </c>
      <c r="K323" s="6">
        <f t="shared" ref="K323:K386" si="22">LOG10(C323)</f>
        <v>2.0413926851582249</v>
      </c>
      <c r="L323" t="s">
        <v>1009</v>
      </c>
      <c r="M323" s="6">
        <f t="shared" ref="M323:M386" si="23">LOG10(D323)</f>
        <v>1.7442929831226763</v>
      </c>
    </row>
    <row r="324" spans="1:13" x14ac:dyDescent="0.25">
      <c r="A324" t="s">
        <v>261</v>
      </c>
      <c r="B324" s="6">
        <v>1</v>
      </c>
      <c r="C324" s="6">
        <v>66</v>
      </c>
      <c r="D324" s="6">
        <f t="shared" si="20"/>
        <v>33.5</v>
      </c>
      <c r="H324" t="s">
        <v>1039</v>
      </c>
      <c r="I324" s="6">
        <f t="shared" si="21"/>
        <v>0</v>
      </c>
      <c r="J324" t="s">
        <v>1039</v>
      </c>
      <c r="K324" s="6">
        <f t="shared" si="22"/>
        <v>1.8195439355418688</v>
      </c>
      <c r="L324" t="s">
        <v>1039</v>
      </c>
      <c r="M324" s="6">
        <f t="shared" si="23"/>
        <v>1.5250448070368452</v>
      </c>
    </row>
    <row r="325" spans="1:13" x14ac:dyDescent="0.25">
      <c r="A325" t="s">
        <v>263</v>
      </c>
      <c r="B325" s="6">
        <v>1</v>
      </c>
      <c r="C325" s="6">
        <v>40</v>
      </c>
      <c r="D325" s="6">
        <f t="shared" si="20"/>
        <v>20.5</v>
      </c>
      <c r="H325" t="s">
        <v>1040</v>
      </c>
      <c r="I325" s="6">
        <f t="shared" si="21"/>
        <v>0</v>
      </c>
      <c r="J325" t="s">
        <v>1040</v>
      </c>
      <c r="K325" s="6">
        <f t="shared" si="22"/>
        <v>1.6020599913279623</v>
      </c>
      <c r="L325" t="s">
        <v>1040</v>
      </c>
      <c r="M325" s="6">
        <f t="shared" si="23"/>
        <v>1.3117538610557542</v>
      </c>
    </row>
    <row r="326" spans="1:13" x14ac:dyDescent="0.25">
      <c r="A326" t="s">
        <v>264</v>
      </c>
      <c r="B326" s="6">
        <v>1</v>
      </c>
      <c r="C326" s="6">
        <v>35</v>
      </c>
      <c r="D326" s="6">
        <f t="shared" si="20"/>
        <v>18</v>
      </c>
      <c r="H326" t="s">
        <v>1242</v>
      </c>
      <c r="I326" s="6">
        <f t="shared" si="21"/>
        <v>0</v>
      </c>
      <c r="J326" t="s">
        <v>1242</v>
      </c>
      <c r="K326" s="6">
        <f t="shared" si="22"/>
        <v>1.5440680443502757</v>
      </c>
      <c r="L326" t="s">
        <v>1242</v>
      </c>
      <c r="M326" s="6">
        <f t="shared" si="23"/>
        <v>1.255272505103306</v>
      </c>
    </row>
    <row r="327" spans="1:13" x14ac:dyDescent="0.25">
      <c r="A327" t="s">
        <v>265</v>
      </c>
      <c r="B327" s="6">
        <v>1</v>
      </c>
      <c r="C327" s="6">
        <v>30</v>
      </c>
      <c r="D327" s="6">
        <f t="shared" si="20"/>
        <v>15.5</v>
      </c>
      <c r="H327" t="s">
        <v>1000</v>
      </c>
      <c r="I327" s="6">
        <f t="shared" si="21"/>
        <v>0</v>
      </c>
      <c r="J327" t="s">
        <v>1000</v>
      </c>
      <c r="K327" s="6">
        <f t="shared" si="22"/>
        <v>1.4771212547196624</v>
      </c>
      <c r="L327" t="s">
        <v>1000</v>
      </c>
      <c r="M327" s="6">
        <f t="shared" si="23"/>
        <v>1.1903316981702914</v>
      </c>
    </row>
    <row r="328" spans="1:13" x14ac:dyDescent="0.25">
      <c r="A328" t="s">
        <v>266</v>
      </c>
      <c r="B328" s="6">
        <v>1</v>
      </c>
      <c r="C328" s="6">
        <v>40</v>
      </c>
      <c r="D328" s="6">
        <f t="shared" si="20"/>
        <v>20.5</v>
      </c>
      <c r="H328" t="s">
        <v>1001</v>
      </c>
      <c r="I328" s="6">
        <f t="shared" si="21"/>
        <v>0</v>
      </c>
      <c r="J328" t="s">
        <v>1001</v>
      </c>
      <c r="K328" s="6">
        <f t="shared" si="22"/>
        <v>1.6020599913279623</v>
      </c>
      <c r="L328" t="s">
        <v>1001</v>
      </c>
      <c r="M328" s="6">
        <f t="shared" si="23"/>
        <v>1.3117538610557542</v>
      </c>
    </row>
    <row r="329" spans="1:13" x14ac:dyDescent="0.25">
      <c r="A329" t="s">
        <v>451</v>
      </c>
      <c r="B329" s="6">
        <v>1</v>
      </c>
      <c r="C329" s="6">
        <v>30</v>
      </c>
      <c r="D329" s="6">
        <f t="shared" si="20"/>
        <v>15.5</v>
      </c>
      <c r="H329" t="s">
        <v>769</v>
      </c>
      <c r="I329" s="6">
        <f t="shared" si="21"/>
        <v>0</v>
      </c>
      <c r="J329" t="s">
        <v>769</v>
      </c>
      <c r="K329" s="6">
        <f t="shared" si="22"/>
        <v>1.4771212547196624</v>
      </c>
      <c r="L329" t="s">
        <v>769</v>
      </c>
      <c r="M329" s="6">
        <f t="shared" si="23"/>
        <v>1.1903316981702914</v>
      </c>
    </row>
    <row r="330" spans="1:13" x14ac:dyDescent="0.25">
      <c r="A330" t="s">
        <v>267</v>
      </c>
      <c r="B330" s="6">
        <v>5</v>
      </c>
      <c r="C330" s="6">
        <v>400</v>
      </c>
      <c r="D330" s="6">
        <f t="shared" si="20"/>
        <v>202.5</v>
      </c>
      <c r="H330" t="s">
        <v>1161</v>
      </c>
      <c r="I330" s="6">
        <f t="shared" si="21"/>
        <v>0.69897000433601886</v>
      </c>
      <c r="J330" t="s">
        <v>1161</v>
      </c>
      <c r="K330" s="6">
        <f t="shared" si="22"/>
        <v>2.6020599913279625</v>
      </c>
      <c r="L330" t="s">
        <v>1161</v>
      </c>
      <c r="M330" s="6">
        <f t="shared" si="23"/>
        <v>2.3064250275506875</v>
      </c>
    </row>
    <row r="331" spans="1:13" x14ac:dyDescent="0.25">
      <c r="A331" t="s">
        <v>268</v>
      </c>
      <c r="B331" s="6">
        <v>1</v>
      </c>
      <c r="C331" s="6">
        <v>180</v>
      </c>
      <c r="D331" s="6">
        <f t="shared" si="20"/>
        <v>90.5</v>
      </c>
      <c r="H331" t="s">
        <v>1060</v>
      </c>
      <c r="I331" s="6">
        <f t="shared" si="21"/>
        <v>0</v>
      </c>
      <c r="J331" t="s">
        <v>1060</v>
      </c>
      <c r="K331" s="6">
        <f t="shared" si="22"/>
        <v>2.255272505103306</v>
      </c>
      <c r="L331" t="s">
        <v>1060</v>
      </c>
      <c r="M331" s="6">
        <f t="shared" si="23"/>
        <v>1.9566485792052033</v>
      </c>
    </row>
    <row r="332" spans="1:13" x14ac:dyDescent="0.25">
      <c r="A332" t="s">
        <v>269</v>
      </c>
      <c r="B332" s="6">
        <v>1</v>
      </c>
      <c r="C332" s="6">
        <v>110</v>
      </c>
      <c r="D332" s="6">
        <f t="shared" si="20"/>
        <v>55.5</v>
      </c>
      <c r="H332" t="s">
        <v>803</v>
      </c>
      <c r="I332" s="6">
        <f t="shared" si="21"/>
        <v>0</v>
      </c>
      <c r="J332" t="s">
        <v>803</v>
      </c>
      <c r="K332" s="6">
        <f t="shared" si="22"/>
        <v>2.0413926851582249</v>
      </c>
      <c r="L332" t="s">
        <v>803</v>
      </c>
      <c r="M332" s="6">
        <f t="shared" si="23"/>
        <v>1.7442929831226763</v>
      </c>
    </row>
    <row r="333" spans="1:13" x14ac:dyDescent="0.25">
      <c r="A333" t="s">
        <v>270</v>
      </c>
      <c r="B333" s="6">
        <v>2</v>
      </c>
      <c r="C333" s="6">
        <v>30</v>
      </c>
      <c r="D333" s="6">
        <f t="shared" si="20"/>
        <v>16</v>
      </c>
      <c r="H333" t="s">
        <v>1238</v>
      </c>
      <c r="I333" s="6">
        <f t="shared" si="21"/>
        <v>0.3010299956639812</v>
      </c>
      <c r="J333" t="s">
        <v>1238</v>
      </c>
      <c r="K333" s="6">
        <f t="shared" si="22"/>
        <v>1.4771212547196624</v>
      </c>
      <c r="L333" t="s">
        <v>1238</v>
      </c>
      <c r="M333" s="6">
        <f t="shared" si="23"/>
        <v>1.2041199826559248</v>
      </c>
    </row>
    <row r="334" spans="1:13" x14ac:dyDescent="0.25">
      <c r="A334" t="s">
        <v>271</v>
      </c>
      <c r="B334" s="6">
        <v>1</v>
      </c>
      <c r="C334" s="6">
        <v>20</v>
      </c>
      <c r="D334" s="6">
        <f t="shared" si="20"/>
        <v>10.5</v>
      </c>
      <c r="H334" t="s">
        <v>804</v>
      </c>
      <c r="I334" s="6">
        <f t="shared" si="21"/>
        <v>0</v>
      </c>
      <c r="J334" t="s">
        <v>804</v>
      </c>
      <c r="K334" s="6">
        <f t="shared" si="22"/>
        <v>1.3010299956639813</v>
      </c>
      <c r="L334" t="s">
        <v>804</v>
      </c>
      <c r="M334" s="6">
        <f t="shared" si="23"/>
        <v>1.0211892990699381</v>
      </c>
    </row>
    <row r="335" spans="1:13" x14ac:dyDescent="0.25">
      <c r="A335" t="s">
        <v>272</v>
      </c>
      <c r="B335" s="6">
        <v>1</v>
      </c>
      <c r="C335" s="6">
        <v>65</v>
      </c>
      <c r="D335" s="6">
        <f t="shared" si="20"/>
        <v>33</v>
      </c>
      <c r="H335" t="s">
        <v>1237</v>
      </c>
      <c r="I335" s="6">
        <f t="shared" si="21"/>
        <v>0</v>
      </c>
      <c r="J335" t="s">
        <v>1237</v>
      </c>
      <c r="K335" s="6">
        <f t="shared" si="22"/>
        <v>1.8129133566428555</v>
      </c>
      <c r="L335" t="s">
        <v>1237</v>
      </c>
      <c r="M335" s="6">
        <f t="shared" si="23"/>
        <v>1.5185139398778875</v>
      </c>
    </row>
    <row r="336" spans="1:13" x14ac:dyDescent="0.25">
      <c r="A336" t="s">
        <v>273</v>
      </c>
      <c r="B336" s="6">
        <v>1</v>
      </c>
      <c r="C336" s="6">
        <v>98</v>
      </c>
      <c r="D336" s="6">
        <f t="shared" si="20"/>
        <v>49.5</v>
      </c>
      <c r="H336" t="s">
        <v>871</v>
      </c>
      <c r="I336" s="6">
        <f t="shared" si="21"/>
        <v>0</v>
      </c>
      <c r="J336" t="s">
        <v>871</v>
      </c>
      <c r="K336" s="6">
        <f t="shared" si="22"/>
        <v>1.9912260756924949</v>
      </c>
      <c r="L336" t="s">
        <v>871</v>
      </c>
      <c r="M336" s="6">
        <f t="shared" si="23"/>
        <v>1.6946051989335686</v>
      </c>
    </row>
    <row r="337" spans="1:13" x14ac:dyDescent="0.25">
      <c r="A337" t="s">
        <v>274</v>
      </c>
      <c r="B337" s="6">
        <v>1</v>
      </c>
      <c r="C337" s="6">
        <v>20</v>
      </c>
      <c r="D337" s="6">
        <f t="shared" si="20"/>
        <v>10.5</v>
      </c>
      <c r="H337" t="s">
        <v>1165</v>
      </c>
      <c r="I337" s="6">
        <f t="shared" si="21"/>
        <v>0</v>
      </c>
      <c r="J337" t="s">
        <v>1165</v>
      </c>
      <c r="K337" s="6">
        <f t="shared" si="22"/>
        <v>1.3010299956639813</v>
      </c>
      <c r="L337" t="s">
        <v>1165</v>
      </c>
      <c r="M337" s="6">
        <f t="shared" si="23"/>
        <v>1.0211892990699381</v>
      </c>
    </row>
    <row r="338" spans="1:13" x14ac:dyDescent="0.25">
      <c r="A338" t="s">
        <v>275</v>
      </c>
      <c r="B338" s="6">
        <v>1</v>
      </c>
      <c r="C338" s="6">
        <v>33</v>
      </c>
      <c r="D338" s="6">
        <f t="shared" si="20"/>
        <v>17</v>
      </c>
      <c r="H338" t="s">
        <v>872</v>
      </c>
      <c r="I338" s="6">
        <f t="shared" si="21"/>
        <v>0</v>
      </c>
      <c r="J338" t="s">
        <v>872</v>
      </c>
      <c r="K338" s="6">
        <f t="shared" si="22"/>
        <v>1.5185139398778875</v>
      </c>
      <c r="L338" t="s">
        <v>872</v>
      </c>
      <c r="M338" s="6">
        <f t="shared" si="23"/>
        <v>1.2304489213782739</v>
      </c>
    </row>
    <row r="339" spans="1:13" x14ac:dyDescent="0.25">
      <c r="A339" t="s">
        <v>276</v>
      </c>
      <c r="B339" s="6">
        <v>1</v>
      </c>
      <c r="C339" s="6">
        <v>10</v>
      </c>
      <c r="D339" s="6">
        <f t="shared" si="20"/>
        <v>5.5</v>
      </c>
      <c r="H339" t="s">
        <v>873</v>
      </c>
      <c r="I339" s="6">
        <f t="shared" si="21"/>
        <v>0</v>
      </c>
      <c r="J339" t="s">
        <v>873</v>
      </c>
      <c r="K339" s="6">
        <f t="shared" si="22"/>
        <v>1</v>
      </c>
      <c r="L339" t="s">
        <v>873</v>
      </c>
      <c r="M339" s="6">
        <f t="shared" si="23"/>
        <v>0.74036268949424389</v>
      </c>
    </row>
    <row r="340" spans="1:13" x14ac:dyDescent="0.25">
      <c r="A340" t="s">
        <v>277</v>
      </c>
      <c r="B340" s="6">
        <v>1</v>
      </c>
      <c r="C340" s="6">
        <v>57</v>
      </c>
      <c r="D340" s="6">
        <f t="shared" si="20"/>
        <v>29</v>
      </c>
      <c r="H340" t="s">
        <v>874</v>
      </c>
      <c r="I340" s="6">
        <f t="shared" si="21"/>
        <v>0</v>
      </c>
      <c r="J340" t="s">
        <v>874</v>
      </c>
      <c r="K340" s="6">
        <f t="shared" si="22"/>
        <v>1.7558748556724915</v>
      </c>
      <c r="L340" t="s">
        <v>874</v>
      </c>
      <c r="M340" s="6">
        <f t="shared" si="23"/>
        <v>1.4623979978989561</v>
      </c>
    </row>
    <row r="341" spans="1:13" x14ac:dyDescent="0.25">
      <c r="A341" t="s">
        <v>278</v>
      </c>
      <c r="B341" s="6">
        <v>1</v>
      </c>
      <c r="C341" s="6">
        <v>58</v>
      </c>
      <c r="D341" s="6">
        <f t="shared" si="20"/>
        <v>29.5</v>
      </c>
      <c r="H341" t="s">
        <v>875</v>
      </c>
      <c r="I341" s="6">
        <f t="shared" si="21"/>
        <v>0</v>
      </c>
      <c r="J341" t="s">
        <v>875</v>
      </c>
      <c r="K341" s="6">
        <f t="shared" si="22"/>
        <v>1.7634279935629373</v>
      </c>
      <c r="L341" t="s">
        <v>875</v>
      </c>
      <c r="M341" s="6">
        <f t="shared" si="23"/>
        <v>1.469822015978163</v>
      </c>
    </row>
    <row r="342" spans="1:13" x14ac:dyDescent="0.25">
      <c r="A342" t="s">
        <v>279</v>
      </c>
      <c r="B342" s="6">
        <v>1</v>
      </c>
      <c r="C342" s="6">
        <v>66</v>
      </c>
      <c r="D342" s="6">
        <f t="shared" si="20"/>
        <v>33.5</v>
      </c>
      <c r="H342" t="s">
        <v>1232</v>
      </c>
      <c r="I342" s="6">
        <f t="shared" si="21"/>
        <v>0</v>
      </c>
      <c r="J342" t="s">
        <v>1232</v>
      </c>
      <c r="K342" s="6">
        <f t="shared" si="22"/>
        <v>1.8195439355418688</v>
      </c>
      <c r="L342" t="s">
        <v>1232</v>
      </c>
      <c r="M342" s="6">
        <f t="shared" si="23"/>
        <v>1.5250448070368452</v>
      </c>
    </row>
    <row r="343" spans="1:13" x14ac:dyDescent="0.25">
      <c r="A343" t="s">
        <v>280</v>
      </c>
      <c r="B343" s="6">
        <v>1</v>
      </c>
      <c r="C343" s="6">
        <v>54</v>
      </c>
      <c r="D343" s="6">
        <f t="shared" si="20"/>
        <v>27.5</v>
      </c>
      <c r="H343" t="s">
        <v>1236</v>
      </c>
      <c r="I343" s="6">
        <f t="shared" si="21"/>
        <v>0</v>
      </c>
      <c r="J343" t="s">
        <v>1236</v>
      </c>
      <c r="K343" s="6">
        <f t="shared" si="22"/>
        <v>1.7323937598229686</v>
      </c>
      <c r="L343" t="s">
        <v>1236</v>
      </c>
      <c r="M343" s="6">
        <f t="shared" si="23"/>
        <v>1.4393326938302626</v>
      </c>
    </row>
    <row r="344" spans="1:13" x14ac:dyDescent="0.25">
      <c r="A344" t="s">
        <v>281</v>
      </c>
      <c r="B344" s="6">
        <v>1</v>
      </c>
      <c r="C344" s="6">
        <v>50</v>
      </c>
      <c r="D344" s="6">
        <f t="shared" si="20"/>
        <v>25.5</v>
      </c>
      <c r="H344" t="s">
        <v>1234</v>
      </c>
      <c r="I344" s="6">
        <f t="shared" si="21"/>
        <v>0</v>
      </c>
      <c r="J344" t="s">
        <v>1234</v>
      </c>
      <c r="K344" s="6">
        <f t="shared" si="22"/>
        <v>1.6989700043360187</v>
      </c>
      <c r="L344" t="s">
        <v>1234</v>
      </c>
      <c r="M344" s="6">
        <f t="shared" si="23"/>
        <v>1.4065401804339552</v>
      </c>
    </row>
    <row r="345" spans="1:13" x14ac:dyDescent="0.25">
      <c r="A345" t="s">
        <v>282</v>
      </c>
      <c r="B345" s="6">
        <v>1</v>
      </c>
      <c r="C345" s="6">
        <v>91</v>
      </c>
      <c r="D345" s="6">
        <f t="shared" si="20"/>
        <v>46</v>
      </c>
      <c r="H345" t="s">
        <v>876</v>
      </c>
      <c r="I345" s="6">
        <f t="shared" si="21"/>
        <v>0</v>
      </c>
      <c r="J345" t="s">
        <v>876</v>
      </c>
      <c r="K345" s="6">
        <f t="shared" si="22"/>
        <v>1.9590413923210936</v>
      </c>
      <c r="L345" t="s">
        <v>876</v>
      </c>
      <c r="M345" s="6">
        <f t="shared" si="23"/>
        <v>1.6627578316815741</v>
      </c>
    </row>
    <row r="346" spans="1:13" x14ac:dyDescent="0.25">
      <c r="A346" t="s">
        <v>283</v>
      </c>
      <c r="B346" s="6">
        <v>1</v>
      </c>
      <c r="C346" s="6">
        <v>32</v>
      </c>
      <c r="D346" s="6">
        <f t="shared" si="20"/>
        <v>16.5</v>
      </c>
      <c r="H346" t="s">
        <v>1233</v>
      </c>
      <c r="I346" s="6">
        <f t="shared" si="21"/>
        <v>0</v>
      </c>
      <c r="J346" t="s">
        <v>1233</v>
      </c>
      <c r="K346" s="6">
        <f t="shared" si="22"/>
        <v>1.505149978319906</v>
      </c>
      <c r="L346" t="s">
        <v>1233</v>
      </c>
      <c r="M346" s="6">
        <f t="shared" si="23"/>
        <v>1.2174839442139063</v>
      </c>
    </row>
    <row r="347" spans="1:13" x14ac:dyDescent="0.25">
      <c r="A347" t="s">
        <v>284</v>
      </c>
      <c r="B347" s="6">
        <v>1</v>
      </c>
      <c r="C347" s="6">
        <v>20</v>
      </c>
      <c r="D347" s="6">
        <f t="shared" si="20"/>
        <v>10.5</v>
      </c>
      <c r="H347" t="s">
        <v>1239</v>
      </c>
      <c r="I347" s="6">
        <f t="shared" si="21"/>
        <v>0</v>
      </c>
      <c r="J347" t="s">
        <v>1239</v>
      </c>
      <c r="K347" s="6">
        <f t="shared" si="22"/>
        <v>1.3010299956639813</v>
      </c>
      <c r="L347" t="s">
        <v>1239</v>
      </c>
      <c r="M347" s="6">
        <f t="shared" si="23"/>
        <v>1.0211892990699381</v>
      </c>
    </row>
    <row r="348" spans="1:13" x14ac:dyDescent="0.25">
      <c r="A348" t="s">
        <v>285</v>
      </c>
      <c r="B348" s="6">
        <v>1</v>
      </c>
      <c r="C348" s="6">
        <v>65</v>
      </c>
      <c r="D348" s="6">
        <f t="shared" si="20"/>
        <v>33</v>
      </c>
      <c r="H348" t="s">
        <v>1235</v>
      </c>
      <c r="I348" s="6">
        <f t="shared" si="21"/>
        <v>0</v>
      </c>
      <c r="J348" t="s">
        <v>1235</v>
      </c>
      <c r="K348" s="6">
        <f t="shared" si="22"/>
        <v>1.8129133566428555</v>
      </c>
      <c r="L348" t="s">
        <v>1235</v>
      </c>
      <c r="M348" s="6">
        <f t="shared" si="23"/>
        <v>1.5185139398778875</v>
      </c>
    </row>
    <row r="349" spans="1:13" x14ac:dyDescent="0.25">
      <c r="A349" t="s">
        <v>286</v>
      </c>
      <c r="B349" s="6">
        <v>1</v>
      </c>
      <c r="C349" s="6">
        <v>78</v>
      </c>
      <c r="D349" s="6">
        <f t="shared" si="20"/>
        <v>39.5</v>
      </c>
      <c r="H349" t="s">
        <v>877</v>
      </c>
      <c r="I349" s="6">
        <f t="shared" si="21"/>
        <v>0</v>
      </c>
      <c r="J349" t="s">
        <v>877</v>
      </c>
      <c r="K349" s="6">
        <f t="shared" si="22"/>
        <v>1.8920946026904804</v>
      </c>
      <c r="L349" t="s">
        <v>877</v>
      </c>
      <c r="M349" s="6">
        <f t="shared" si="23"/>
        <v>1.5965970956264601</v>
      </c>
    </row>
    <row r="350" spans="1:13" x14ac:dyDescent="0.25">
      <c r="A350" t="s">
        <v>287</v>
      </c>
      <c r="B350" s="6">
        <v>1</v>
      </c>
      <c r="C350" s="6">
        <v>91</v>
      </c>
      <c r="D350" s="6">
        <f t="shared" si="20"/>
        <v>46</v>
      </c>
      <c r="H350" t="s">
        <v>1240</v>
      </c>
      <c r="I350" s="6">
        <f t="shared" si="21"/>
        <v>0</v>
      </c>
      <c r="J350" t="s">
        <v>1240</v>
      </c>
      <c r="K350" s="6">
        <f t="shared" si="22"/>
        <v>1.9590413923210936</v>
      </c>
      <c r="L350" t="s">
        <v>1240</v>
      </c>
      <c r="M350" s="6">
        <f t="shared" si="23"/>
        <v>1.6627578316815741</v>
      </c>
    </row>
    <row r="351" spans="1:13" x14ac:dyDescent="0.25">
      <c r="A351" t="s">
        <v>288</v>
      </c>
      <c r="B351" s="6">
        <v>1</v>
      </c>
      <c r="C351" s="6">
        <v>31</v>
      </c>
      <c r="D351" s="6">
        <f t="shared" si="20"/>
        <v>16</v>
      </c>
      <c r="H351" t="s">
        <v>1002</v>
      </c>
      <c r="I351" s="6">
        <f t="shared" si="21"/>
        <v>0</v>
      </c>
      <c r="J351" t="s">
        <v>1002</v>
      </c>
      <c r="K351" s="6">
        <f t="shared" si="22"/>
        <v>1.4913616938342726</v>
      </c>
      <c r="L351" t="s">
        <v>1002</v>
      </c>
      <c r="M351" s="6">
        <f t="shared" si="23"/>
        <v>1.2041199826559248</v>
      </c>
    </row>
    <row r="352" spans="1:13" x14ac:dyDescent="0.25">
      <c r="A352" t="s">
        <v>289</v>
      </c>
      <c r="B352" s="6">
        <v>1</v>
      </c>
      <c r="C352" s="6">
        <v>113</v>
      </c>
      <c r="D352" s="6">
        <f t="shared" si="20"/>
        <v>57</v>
      </c>
      <c r="H352" t="s">
        <v>1069</v>
      </c>
      <c r="I352" s="6">
        <f t="shared" si="21"/>
        <v>0</v>
      </c>
      <c r="J352" t="s">
        <v>1069</v>
      </c>
      <c r="K352" s="6">
        <f t="shared" si="22"/>
        <v>2.0530784434834195</v>
      </c>
      <c r="L352" t="s">
        <v>1069</v>
      </c>
      <c r="M352" s="6">
        <f t="shared" si="23"/>
        <v>1.7558748556724915</v>
      </c>
    </row>
    <row r="353" spans="1:13" x14ac:dyDescent="0.25">
      <c r="A353" t="s">
        <v>290</v>
      </c>
      <c r="B353" s="6">
        <v>1</v>
      </c>
      <c r="C353" s="6">
        <v>60</v>
      </c>
      <c r="D353" s="6">
        <f t="shared" si="20"/>
        <v>30.5</v>
      </c>
      <c r="H353" t="s">
        <v>1065</v>
      </c>
      <c r="I353" s="6">
        <f t="shared" si="21"/>
        <v>0</v>
      </c>
      <c r="J353" t="s">
        <v>1065</v>
      </c>
      <c r="K353" s="6">
        <f t="shared" si="22"/>
        <v>1.7781512503836436</v>
      </c>
      <c r="L353" t="s">
        <v>1065</v>
      </c>
      <c r="M353" s="6">
        <f t="shared" si="23"/>
        <v>1.4842998393467859</v>
      </c>
    </row>
    <row r="354" spans="1:13" x14ac:dyDescent="0.25">
      <c r="A354" t="s">
        <v>291</v>
      </c>
      <c r="B354" s="6">
        <v>1</v>
      </c>
      <c r="C354" s="6">
        <v>65</v>
      </c>
      <c r="D354" s="6">
        <f t="shared" si="20"/>
        <v>33</v>
      </c>
      <c r="H354" t="s">
        <v>1139</v>
      </c>
      <c r="I354" s="6">
        <f t="shared" si="21"/>
        <v>0</v>
      </c>
      <c r="J354" t="s">
        <v>1139</v>
      </c>
      <c r="K354" s="6">
        <f t="shared" si="22"/>
        <v>1.8129133566428555</v>
      </c>
      <c r="L354" t="s">
        <v>1139</v>
      </c>
      <c r="M354" s="6">
        <f t="shared" si="23"/>
        <v>1.5185139398778875</v>
      </c>
    </row>
    <row r="355" spans="1:13" x14ac:dyDescent="0.25">
      <c r="A355" t="s">
        <v>292</v>
      </c>
      <c r="B355" s="6">
        <v>1</v>
      </c>
      <c r="C355" s="6">
        <v>30</v>
      </c>
      <c r="D355" s="6">
        <f t="shared" si="20"/>
        <v>15.5</v>
      </c>
      <c r="H355" t="s">
        <v>1063</v>
      </c>
      <c r="I355" s="6">
        <f t="shared" si="21"/>
        <v>0</v>
      </c>
      <c r="J355" t="s">
        <v>1063</v>
      </c>
      <c r="K355" s="6">
        <f t="shared" si="22"/>
        <v>1.4771212547196624</v>
      </c>
      <c r="L355" t="s">
        <v>1063</v>
      </c>
      <c r="M355" s="6">
        <f t="shared" si="23"/>
        <v>1.1903316981702914</v>
      </c>
    </row>
    <row r="356" spans="1:13" x14ac:dyDescent="0.25">
      <c r="A356" t="s">
        <v>293</v>
      </c>
      <c r="B356" s="6">
        <v>1</v>
      </c>
      <c r="C356" s="6">
        <v>70</v>
      </c>
      <c r="D356" s="6">
        <f t="shared" si="20"/>
        <v>35.5</v>
      </c>
      <c r="H356" t="s">
        <v>1134</v>
      </c>
      <c r="I356" s="6">
        <f t="shared" si="21"/>
        <v>0</v>
      </c>
      <c r="J356" t="s">
        <v>1134</v>
      </c>
      <c r="K356" s="6">
        <f t="shared" si="22"/>
        <v>1.8450980400142569</v>
      </c>
      <c r="L356" t="s">
        <v>1134</v>
      </c>
      <c r="M356" s="6">
        <f t="shared" si="23"/>
        <v>1.550228353055094</v>
      </c>
    </row>
    <row r="357" spans="1:13" x14ac:dyDescent="0.25">
      <c r="A357" t="s">
        <v>294</v>
      </c>
      <c r="B357" s="6">
        <v>1</v>
      </c>
      <c r="C357" s="6">
        <v>34</v>
      </c>
      <c r="D357" s="6">
        <f t="shared" si="20"/>
        <v>17.5</v>
      </c>
      <c r="H357" t="s">
        <v>1041</v>
      </c>
      <c r="I357" s="6">
        <f t="shared" si="21"/>
        <v>0</v>
      </c>
      <c r="J357" t="s">
        <v>1041</v>
      </c>
      <c r="K357" s="6">
        <f t="shared" si="22"/>
        <v>1.5314789170422551</v>
      </c>
      <c r="L357" t="s">
        <v>1041</v>
      </c>
      <c r="M357" s="6">
        <f t="shared" si="23"/>
        <v>1.2430380486862944</v>
      </c>
    </row>
    <row r="358" spans="1:13" x14ac:dyDescent="0.25">
      <c r="A358" t="s">
        <v>295</v>
      </c>
      <c r="B358" s="6">
        <v>1</v>
      </c>
      <c r="C358" s="6">
        <v>97</v>
      </c>
      <c r="D358" s="6">
        <f t="shared" si="20"/>
        <v>49</v>
      </c>
      <c r="H358" t="s">
        <v>1070</v>
      </c>
      <c r="I358" s="6">
        <f t="shared" si="21"/>
        <v>0</v>
      </c>
      <c r="J358" t="s">
        <v>1070</v>
      </c>
      <c r="K358" s="6">
        <f t="shared" si="22"/>
        <v>1.9867717342662448</v>
      </c>
      <c r="L358" t="s">
        <v>1070</v>
      </c>
      <c r="M358" s="6">
        <f t="shared" si="23"/>
        <v>1.6901960800285136</v>
      </c>
    </row>
    <row r="359" spans="1:13" x14ac:dyDescent="0.25">
      <c r="A359" t="s">
        <v>296</v>
      </c>
      <c r="B359" s="6">
        <v>1</v>
      </c>
      <c r="C359" s="6">
        <v>66</v>
      </c>
      <c r="D359" s="6">
        <f t="shared" si="20"/>
        <v>33.5</v>
      </c>
      <c r="H359" t="s">
        <v>1071</v>
      </c>
      <c r="I359" s="6">
        <f t="shared" si="21"/>
        <v>0</v>
      </c>
      <c r="J359" t="s">
        <v>1071</v>
      </c>
      <c r="K359" s="6">
        <f t="shared" si="22"/>
        <v>1.8195439355418688</v>
      </c>
      <c r="L359" t="s">
        <v>1071</v>
      </c>
      <c r="M359" s="6">
        <f t="shared" si="23"/>
        <v>1.5250448070368452</v>
      </c>
    </row>
    <row r="360" spans="1:13" x14ac:dyDescent="0.25">
      <c r="A360" t="s">
        <v>297</v>
      </c>
      <c r="B360" s="6">
        <v>1</v>
      </c>
      <c r="C360" s="6">
        <v>83</v>
      </c>
      <c r="D360" s="6">
        <f t="shared" si="20"/>
        <v>42</v>
      </c>
      <c r="H360" t="s">
        <v>1394</v>
      </c>
      <c r="I360" s="6">
        <f t="shared" si="21"/>
        <v>0</v>
      </c>
      <c r="J360" t="s">
        <v>1394</v>
      </c>
      <c r="K360" s="6">
        <f t="shared" si="22"/>
        <v>1.919078092376074</v>
      </c>
      <c r="L360" t="s">
        <v>1394</v>
      </c>
      <c r="M360" s="6">
        <f t="shared" si="23"/>
        <v>1.6232492903979006</v>
      </c>
    </row>
    <row r="361" spans="1:13" x14ac:dyDescent="0.25">
      <c r="A361" t="s">
        <v>298</v>
      </c>
      <c r="B361" s="6">
        <v>1</v>
      </c>
      <c r="C361" s="6">
        <v>30</v>
      </c>
      <c r="D361" s="6">
        <f t="shared" si="20"/>
        <v>15.5</v>
      </c>
      <c r="H361" t="s">
        <v>1125</v>
      </c>
      <c r="I361" s="6">
        <f t="shared" si="21"/>
        <v>0</v>
      </c>
      <c r="J361" t="s">
        <v>1125</v>
      </c>
      <c r="K361" s="6">
        <f t="shared" si="22"/>
        <v>1.4771212547196624</v>
      </c>
      <c r="L361" t="s">
        <v>1125</v>
      </c>
      <c r="M361" s="6">
        <f t="shared" si="23"/>
        <v>1.1903316981702914</v>
      </c>
    </row>
    <row r="362" spans="1:13" x14ac:dyDescent="0.25">
      <c r="A362" t="s">
        <v>299</v>
      </c>
      <c r="B362" s="6">
        <v>1</v>
      </c>
      <c r="C362" s="6">
        <v>263</v>
      </c>
      <c r="D362" s="6">
        <f t="shared" si="20"/>
        <v>132</v>
      </c>
      <c r="H362" t="s">
        <v>1074</v>
      </c>
      <c r="I362" s="6">
        <f t="shared" si="21"/>
        <v>0</v>
      </c>
      <c r="J362" t="s">
        <v>1074</v>
      </c>
      <c r="K362" s="6">
        <f t="shared" si="22"/>
        <v>2.419955748489758</v>
      </c>
      <c r="L362" t="s">
        <v>1074</v>
      </c>
      <c r="M362" s="6">
        <f t="shared" si="23"/>
        <v>2.12057393120585</v>
      </c>
    </row>
    <row r="363" spans="1:13" x14ac:dyDescent="0.25">
      <c r="A363" t="s">
        <v>300</v>
      </c>
      <c r="B363" s="6">
        <v>1</v>
      </c>
      <c r="C363" s="6">
        <v>40</v>
      </c>
      <c r="D363" s="6">
        <f t="shared" si="20"/>
        <v>20.5</v>
      </c>
      <c r="H363" t="s">
        <v>1075</v>
      </c>
      <c r="I363" s="6">
        <f t="shared" si="21"/>
        <v>0</v>
      </c>
      <c r="J363" t="s">
        <v>1075</v>
      </c>
      <c r="K363" s="6">
        <f t="shared" si="22"/>
        <v>1.6020599913279623</v>
      </c>
      <c r="L363" t="s">
        <v>1075</v>
      </c>
      <c r="M363" s="6">
        <f t="shared" si="23"/>
        <v>1.3117538610557542</v>
      </c>
    </row>
    <row r="364" spans="1:13" x14ac:dyDescent="0.25">
      <c r="A364" t="s">
        <v>301</v>
      </c>
      <c r="B364" s="6">
        <v>1</v>
      </c>
      <c r="C364" s="6">
        <v>73</v>
      </c>
      <c r="D364" s="6">
        <f t="shared" si="20"/>
        <v>37</v>
      </c>
      <c r="H364" t="s">
        <v>1076</v>
      </c>
      <c r="I364" s="6">
        <f t="shared" si="21"/>
        <v>0</v>
      </c>
      <c r="J364" t="s">
        <v>1076</v>
      </c>
      <c r="K364" s="6">
        <f t="shared" si="22"/>
        <v>1.8633228601204559</v>
      </c>
      <c r="L364" t="s">
        <v>1076</v>
      </c>
      <c r="M364" s="6">
        <f t="shared" si="23"/>
        <v>1.568201724066995</v>
      </c>
    </row>
    <row r="365" spans="1:13" x14ac:dyDescent="0.25">
      <c r="A365" t="s">
        <v>302</v>
      </c>
      <c r="B365" s="6">
        <v>1</v>
      </c>
      <c r="C365" s="6">
        <v>152</v>
      </c>
      <c r="D365" s="6">
        <f t="shared" si="20"/>
        <v>76.5</v>
      </c>
      <c r="H365" t="s">
        <v>1077</v>
      </c>
      <c r="I365" s="6">
        <f t="shared" si="21"/>
        <v>0</v>
      </c>
      <c r="J365" t="s">
        <v>1077</v>
      </c>
      <c r="K365" s="6">
        <f t="shared" si="22"/>
        <v>2.1818435879447726</v>
      </c>
      <c r="L365" t="s">
        <v>1077</v>
      </c>
      <c r="M365" s="6">
        <f t="shared" si="23"/>
        <v>1.8836614351536176</v>
      </c>
    </row>
    <row r="366" spans="1:13" x14ac:dyDescent="0.25">
      <c r="A366" t="s">
        <v>303</v>
      </c>
      <c r="B366" s="6">
        <v>1</v>
      </c>
      <c r="C366" s="6">
        <v>110</v>
      </c>
      <c r="D366" s="6">
        <f t="shared" si="20"/>
        <v>55.5</v>
      </c>
      <c r="H366" t="s">
        <v>818</v>
      </c>
      <c r="I366" s="6">
        <f t="shared" si="21"/>
        <v>0</v>
      </c>
      <c r="J366" t="s">
        <v>818</v>
      </c>
      <c r="K366" s="6">
        <f t="shared" si="22"/>
        <v>2.0413926851582249</v>
      </c>
      <c r="L366" t="s">
        <v>818</v>
      </c>
      <c r="M366" s="6">
        <f t="shared" si="23"/>
        <v>1.7442929831226763</v>
      </c>
    </row>
    <row r="367" spans="1:13" x14ac:dyDescent="0.25">
      <c r="A367" t="s">
        <v>304</v>
      </c>
      <c r="B367" s="6">
        <v>1</v>
      </c>
      <c r="C367" s="6">
        <v>115</v>
      </c>
      <c r="D367" s="6">
        <f t="shared" si="20"/>
        <v>58</v>
      </c>
      <c r="H367" t="s">
        <v>1042</v>
      </c>
      <c r="I367" s="6">
        <f t="shared" si="21"/>
        <v>0</v>
      </c>
      <c r="J367" t="s">
        <v>1042</v>
      </c>
      <c r="K367" s="6">
        <f t="shared" si="22"/>
        <v>2.0606978403536118</v>
      </c>
      <c r="L367" t="s">
        <v>1042</v>
      </c>
      <c r="M367" s="6">
        <f t="shared" si="23"/>
        <v>1.7634279935629373</v>
      </c>
    </row>
    <row r="368" spans="1:13" x14ac:dyDescent="0.25">
      <c r="A368" t="s">
        <v>305</v>
      </c>
      <c r="B368" s="6">
        <v>1</v>
      </c>
      <c r="C368" s="6">
        <v>115</v>
      </c>
      <c r="D368" s="6">
        <f t="shared" si="20"/>
        <v>58</v>
      </c>
      <c r="H368" t="s">
        <v>819</v>
      </c>
      <c r="I368" s="6">
        <f t="shared" si="21"/>
        <v>0</v>
      </c>
      <c r="J368" t="s">
        <v>819</v>
      </c>
      <c r="K368" s="6">
        <f t="shared" si="22"/>
        <v>2.0606978403536118</v>
      </c>
      <c r="L368" t="s">
        <v>819</v>
      </c>
      <c r="M368" s="6">
        <f t="shared" si="23"/>
        <v>1.7634279935629373</v>
      </c>
    </row>
    <row r="369" spans="1:13" x14ac:dyDescent="0.25">
      <c r="A369" t="s">
        <v>306</v>
      </c>
      <c r="B369" s="6">
        <v>1</v>
      </c>
      <c r="C369" s="6">
        <v>30</v>
      </c>
      <c r="D369" s="6">
        <f t="shared" si="20"/>
        <v>15.5</v>
      </c>
      <c r="H369" t="s">
        <v>1126</v>
      </c>
      <c r="I369" s="6">
        <f t="shared" si="21"/>
        <v>0</v>
      </c>
      <c r="J369" t="s">
        <v>1126</v>
      </c>
      <c r="K369" s="6">
        <f t="shared" si="22"/>
        <v>1.4771212547196624</v>
      </c>
      <c r="L369" t="s">
        <v>1126</v>
      </c>
      <c r="M369" s="6">
        <f t="shared" si="23"/>
        <v>1.1903316981702914</v>
      </c>
    </row>
    <row r="370" spans="1:13" x14ac:dyDescent="0.25">
      <c r="A370" t="s">
        <v>307</v>
      </c>
      <c r="B370" s="6">
        <v>1</v>
      </c>
      <c r="C370" s="6">
        <v>40</v>
      </c>
      <c r="D370" s="6">
        <f t="shared" si="20"/>
        <v>20.5</v>
      </c>
      <c r="H370" t="s">
        <v>1135</v>
      </c>
      <c r="I370" s="6">
        <f t="shared" si="21"/>
        <v>0</v>
      </c>
      <c r="J370" t="s">
        <v>1135</v>
      </c>
      <c r="K370" s="6">
        <f t="shared" si="22"/>
        <v>1.6020599913279623</v>
      </c>
      <c r="L370" t="s">
        <v>1135</v>
      </c>
      <c r="M370" s="6">
        <f t="shared" si="23"/>
        <v>1.3117538610557542</v>
      </c>
    </row>
    <row r="371" spans="1:13" x14ac:dyDescent="0.25">
      <c r="A371" t="s">
        <v>308</v>
      </c>
      <c r="B371" s="6">
        <v>1</v>
      </c>
      <c r="C371" s="6">
        <v>75</v>
      </c>
      <c r="D371" s="6">
        <f t="shared" si="20"/>
        <v>38</v>
      </c>
      <c r="H371" t="s">
        <v>1136</v>
      </c>
      <c r="I371" s="6">
        <f t="shared" si="21"/>
        <v>0</v>
      </c>
      <c r="J371" t="s">
        <v>1136</v>
      </c>
      <c r="K371" s="6">
        <f t="shared" si="22"/>
        <v>1.8750612633917001</v>
      </c>
      <c r="L371" t="s">
        <v>1136</v>
      </c>
      <c r="M371" s="6">
        <f t="shared" si="23"/>
        <v>1.5797835966168101</v>
      </c>
    </row>
    <row r="372" spans="1:13" x14ac:dyDescent="0.25">
      <c r="A372" t="s">
        <v>444</v>
      </c>
      <c r="B372" s="6">
        <v>1</v>
      </c>
      <c r="C372" s="6">
        <v>30</v>
      </c>
      <c r="D372" s="6">
        <f t="shared" si="20"/>
        <v>15.5</v>
      </c>
      <c r="H372" t="s">
        <v>1003</v>
      </c>
      <c r="I372" s="6">
        <f t="shared" si="21"/>
        <v>0</v>
      </c>
      <c r="J372" t="s">
        <v>1003</v>
      </c>
      <c r="K372" s="6">
        <f t="shared" si="22"/>
        <v>1.4771212547196624</v>
      </c>
      <c r="L372" t="s">
        <v>1003</v>
      </c>
      <c r="M372" s="6">
        <f t="shared" si="23"/>
        <v>1.1903316981702914</v>
      </c>
    </row>
    <row r="373" spans="1:13" x14ac:dyDescent="0.25">
      <c r="A373" t="s">
        <v>309</v>
      </c>
      <c r="B373" s="6">
        <v>1</v>
      </c>
      <c r="C373" s="6">
        <v>72.5</v>
      </c>
      <c r="D373" s="6">
        <f t="shared" si="20"/>
        <v>36.75</v>
      </c>
      <c r="H373" t="s">
        <v>989</v>
      </c>
      <c r="I373" s="6">
        <f t="shared" si="21"/>
        <v>0</v>
      </c>
      <c r="J373" t="s">
        <v>989</v>
      </c>
      <c r="K373" s="6">
        <f t="shared" si="22"/>
        <v>1.8603380065709938</v>
      </c>
      <c r="L373" t="s">
        <v>989</v>
      </c>
      <c r="M373" s="6">
        <f t="shared" si="23"/>
        <v>1.5652573434202137</v>
      </c>
    </row>
    <row r="374" spans="1:13" x14ac:dyDescent="0.25">
      <c r="A374" t="s">
        <v>310</v>
      </c>
      <c r="B374" s="6">
        <v>1</v>
      </c>
      <c r="C374" s="6">
        <v>45</v>
      </c>
      <c r="D374" s="6">
        <f t="shared" si="20"/>
        <v>23</v>
      </c>
      <c r="H374" t="s">
        <v>1005</v>
      </c>
      <c r="I374" s="6">
        <f t="shared" si="21"/>
        <v>0</v>
      </c>
      <c r="J374" t="s">
        <v>1005</v>
      </c>
      <c r="K374" s="6">
        <f t="shared" si="22"/>
        <v>1.6532125137753437</v>
      </c>
      <c r="L374" t="s">
        <v>1005</v>
      </c>
      <c r="M374" s="6">
        <f t="shared" si="23"/>
        <v>1.3617278360175928</v>
      </c>
    </row>
    <row r="375" spans="1:13" x14ac:dyDescent="0.25">
      <c r="A375" t="s">
        <v>311</v>
      </c>
      <c r="B375" s="6">
        <v>1</v>
      </c>
      <c r="C375" s="6">
        <v>134</v>
      </c>
      <c r="D375" s="6">
        <f t="shared" si="20"/>
        <v>67.5</v>
      </c>
      <c r="H375" t="s">
        <v>1127</v>
      </c>
      <c r="I375" s="6">
        <f t="shared" si="21"/>
        <v>0</v>
      </c>
      <c r="J375" t="s">
        <v>1127</v>
      </c>
      <c r="K375" s="6">
        <f t="shared" si="22"/>
        <v>2.1271047983648077</v>
      </c>
      <c r="L375" t="s">
        <v>1127</v>
      </c>
      <c r="M375" s="6">
        <f t="shared" si="23"/>
        <v>1.8293037728310249</v>
      </c>
    </row>
    <row r="376" spans="1:13" x14ac:dyDescent="0.25">
      <c r="A376" t="s">
        <v>312</v>
      </c>
      <c r="B376" s="6">
        <v>1</v>
      </c>
      <c r="C376" s="6">
        <v>36.200000000000003</v>
      </c>
      <c r="D376" s="6">
        <f t="shared" si="20"/>
        <v>18.600000000000001</v>
      </c>
      <c r="H376" t="s">
        <v>1259</v>
      </c>
      <c r="I376" s="6">
        <f t="shared" si="21"/>
        <v>0</v>
      </c>
      <c r="J376" t="s">
        <v>1259</v>
      </c>
      <c r="K376" s="6">
        <f t="shared" si="22"/>
        <v>1.5587085705331658</v>
      </c>
      <c r="L376" t="s">
        <v>1259</v>
      </c>
      <c r="M376" s="6">
        <f t="shared" si="23"/>
        <v>1.2695129442179163</v>
      </c>
    </row>
    <row r="377" spans="1:13" x14ac:dyDescent="0.25">
      <c r="A377" t="s">
        <v>313</v>
      </c>
      <c r="B377" s="6">
        <v>79</v>
      </c>
      <c r="C377" s="6">
        <v>1492.5</v>
      </c>
      <c r="D377" s="6">
        <f t="shared" si="20"/>
        <v>785.75</v>
      </c>
      <c r="H377" t="s">
        <v>775</v>
      </c>
      <c r="I377" s="6">
        <f t="shared" si="21"/>
        <v>1.8976270912904414</v>
      </c>
      <c r="J377" t="s">
        <v>775</v>
      </c>
      <c r="K377" s="6">
        <f t="shared" si="22"/>
        <v>3.1739143398014069</v>
      </c>
      <c r="L377" t="s">
        <v>775</v>
      </c>
      <c r="M377" s="6">
        <f t="shared" si="23"/>
        <v>2.8952843896896177</v>
      </c>
    </row>
    <row r="378" spans="1:13" x14ac:dyDescent="0.25">
      <c r="A378" t="s">
        <v>314</v>
      </c>
      <c r="B378" s="6">
        <v>1</v>
      </c>
      <c r="C378" s="6">
        <v>1866</v>
      </c>
      <c r="D378" s="6">
        <f t="shared" si="20"/>
        <v>933.5</v>
      </c>
      <c r="H378" t="s">
        <v>1173</v>
      </c>
      <c r="I378" s="6">
        <f t="shared" si="21"/>
        <v>0</v>
      </c>
      <c r="J378" t="s">
        <v>1173</v>
      </c>
      <c r="K378" s="6">
        <f t="shared" si="22"/>
        <v>3.2709116394104814</v>
      </c>
      <c r="L378" t="s">
        <v>1173</v>
      </c>
      <c r="M378" s="6">
        <f t="shared" si="23"/>
        <v>2.970114322285097</v>
      </c>
    </row>
    <row r="379" spans="1:13" x14ac:dyDescent="0.25">
      <c r="A379" t="s">
        <v>315</v>
      </c>
      <c r="B379" s="6">
        <v>1</v>
      </c>
      <c r="C379" s="6">
        <v>40</v>
      </c>
      <c r="D379" s="6">
        <f t="shared" si="20"/>
        <v>20.5</v>
      </c>
      <c r="H379" t="s">
        <v>1043</v>
      </c>
      <c r="I379" s="6">
        <f t="shared" si="21"/>
        <v>0</v>
      </c>
      <c r="J379" t="s">
        <v>1043</v>
      </c>
      <c r="K379" s="6">
        <f t="shared" si="22"/>
        <v>1.6020599913279623</v>
      </c>
      <c r="L379" t="s">
        <v>1043</v>
      </c>
      <c r="M379" s="6">
        <f t="shared" si="23"/>
        <v>1.3117538610557542</v>
      </c>
    </row>
    <row r="380" spans="1:13" x14ac:dyDescent="0.25">
      <c r="A380" t="s">
        <v>316</v>
      </c>
      <c r="B380" s="6">
        <v>1</v>
      </c>
      <c r="C380" s="6">
        <v>30</v>
      </c>
      <c r="D380" s="6">
        <f t="shared" si="20"/>
        <v>15.5</v>
      </c>
      <c r="H380" t="s">
        <v>1044</v>
      </c>
      <c r="I380" s="6">
        <f t="shared" si="21"/>
        <v>0</v>
      </c>
      <c r="J380" t="s">
        <v>1044</v>
      </c>
      <c r="K380" s="6">
        <f t="shared" si="22"/>
        <v>1.4771212547196624</v>
      </c>
      <c r="L380" t="s">
        <v>1044</v>
      </c>
      <c r="M380" s="6">
        <f t="shared" si="23"/>
        <v>1.1903316981702914</v>
      </c>
    </row>
    <row r="381" spans="1:13" x14ac:dyDescent="0.25">
      <c r="A381" t="s">
        <v>317</v>
      </c>
      <c r="B381" s="6">
        <v>1</v>
      </c>
      <c r="C381" s="6">
        <v>110</v>
      </c>
      <c r="D381" s="6">
        <f t="shared" si="20"/>
        <v>55.5</v>
      </c>
      <c r="H381" t="s">
        <v>1045</v>
      </c>
      <c r="I381" s="6">
        <f t="shared" si="21"/>
        <v>0</v>
      </c>
      <c r="J381" t="s">
        <v>1045</v>
      </c>
      <c r="K381" s="6">
        <f t="shared" si="22"/>
        <v>2.0413926851582249</v>
      </c>
      <c r="L381" t="s">
        <v>1045</v>
      </c>
      <c r="M381" s="6">
        <f t="shared" si="23"/>
        <v>1.7442929831226763</v>
      </c>
    </row>
    <row r="382" spans="1:13" x14ac:dyDescent="0.25">
      <c r="A382" t="s">
        <v>318</v>
      </c>
      <c r="B382" s="6">
        <v>1</v>
      </c>
      <c r="C382" s="6">
        <v>47</v>
      </c>
      <c r="D382" s="6">
        <f t="shared" si="20"/>
        <v>24</v>
      </c>
      <c r="H382" t="s">
        <v>1046</v>
      </c>
      <c r="I382" s="6">
        <f t="shared" si="21"/>
        <v>0</v>
      </c>
      <c r="J382" t="s">
        <v>1046</v>
      </c>
      <c r="K382" s="6">
        <f t="shared" si="22"/>
        <v>1.6720978579357175</v>
      </c>
      <c r="L382" t="s">
        <v>1046</v>
      </c>
      <c r="M382" s="6">
        <f t="shared" si="23"/>
        <v>1.3802112417116059</v>
      </c>
    </row>
    <row r="383" spans="1:13" x14ac:dyDescent="0.25">
      <c r="A383" t="s">
        <v>319</v>
      </c>
      <c r="B383" s="6">
        <v>1</v>
      </c>
      <c r="C383" s="6">
        <v>46</v>
      </c>
      <c r="D383" s="6">
        <f t="shared" si="20"/>
        <v>23.5</v>
      </c>
      <c r="H383" t="s">
        <v>884</v>
      </c>
      <c r="I383" s="6">
        <f t="shared" si="21"/>
        <v>0</v>
      </c>
      <c r="J383" t="s">
        <v>884</v>
      </c>
      <c r="K383" s="6">
        <f t="shared" si="22"/>
        <v>1.6627578316815741</v>
      </c>
      <c r="L383" t="s">
        <v>884</v>
      </c>
      <c r="M383" s="6">
        <f t="shared" si="23"/>
        <v>1.3710678622717363</v>
      </c>
    </row>
    <row r="384" spans="1:13" x14ac:dyDescent="0.25">
      <c r="A384" t="s">
        <v>320</v>
      </c>
      <c r="B384" s="6">
        <v>1</v>
      </c>
      <c r="C384" s="6">
        <v>78</v>
      </c>
      <c r="D384" s="6">
        <f t="shared" si="20"/>
        <v>39.5</v>
      </c>
      <c r="H384" t="s">
        <v>1267</v>
      </c>
      <c r="I384" s="6">
        <f t="shared" si="21"/>
        <v>0</v>
      </c>
      <c r="J384" t="s">
        <v>1267</v>
      </c>
      <c r="K384" s="6">
        <f t="shared" si="22"/>
        <v>1.8920946026904804</v>
      </c>
      <c r="L384" t="s">
        <v>1267</v>
      </c>
      <c r="M384" s="6">
        <f t="shared" si="23"/>
        <v>1.5965970956264601</v>
      </c>
    </row>
    <row r="385" spans="1:13" x14ac:dyDescent="0.25">
      <c r="A385" t="s">
        <v>321</v>
      </c>
      <c r="B385" s="6">
        <v>1</v>
      </c>
      <c r="C385" s="6">
        <v>40</v>
      </c>
      <c r="D385" s="6">
        <f t="shared" si="20"/>
        <v>20.5</v>
      </c>
      <c r="H385" t="s">
        <v>807</v>
      </c>
      <c r="I385" s="6">
        <f t="shared" si="21"/>
        <v>0</v>
      </c>
      <c r="J385" t="s">
        <v>807</v>
      </c>
      <c r="K385" s="6">
        <f t="shared" si="22"/>
        <v>1.6020599913279623</v>
      </c>
      <c r="L385" t="s">
        <v>807</v>
      </c>
      <c r="M385" s="6">
        <f t="shared" si="23"/>
        <v>1.3117538610557542</v>
      </c>
    </row>
    <row r="386" spans="1:13" x14ac:dyDescent="0.25">
      <c r="A386" t="s">
        <v>322</v>
      </c>
      <c r="B386" s="6">
        <v>1</v>
      </c>
      <c r="C386" s="6">
        <v>78</v>
      </c>
      <c r="D386" s="6">
        <f t="shared" si="20"/>
        <v>39.5</v>
      </c>
      <c r="H386" t="s">
        <v>1265</v>
      </c>
      <c r="I386" s="6">
        <f t="shared" si="21"/>
        <v>0</v>
      </c>
      <c r="J386" t="s">
        <v>1265</v>
      </c>
      <c r="K386" s="6">
        <f t="shared" si="22"/>
        <v>1.8920946026904804</v>
      </c>
      <c r="L386" t="s">
        <v>1265</v>
      </c>
      <c r="M386" s="6">
        <f t="shared" si="23"/>
        <v>1.5965970956264601</v>
      </c>
    </row>
    <row r="387" spans="1:13" x14ac:dyDescent="0.25">
      <c r="A387" t="s">
        <v>323</v>
      </c>
      <c r="B387" s="6">
        <v>1</v>
      </c>
      <c r="C387" s="6">
        <v>40</v>
      </c>
      <c r="D387" s="6">
        <f t="shared" ref="D387:D450" si="24">((C387-B387)/2)+B387</f>
        <v>20.5</v>
      </c>
      <c r="H387" t="s">
        <v>885</v>
      </c>
      <c r="I387" s="6">
        <f t="shared" ref="I387:I450" si="25">LOG10(B387)</f>
        <v>0</v>
      </c>
      <c r="J387" t="s">
        <v>885</v>
      </c>
      <c r="K387" s="6">
        <f t="shared" ref="K387:K450" si="26">LOG10(C387)</f>
        <v>1.6020599913279623</v>
      </c>
      <c r="L387" t="s">
        <v>885</v>
      </c>
      <c r="M387" s="6">
        <f t="shared" ref="M387:M450" si="27">LOG10(D387)</f>
        <v>1.3117538610557542</v>
      </c>
    </row>
    <row r="388" spans="1:13" x14ac:dyDescent="0.25">
      <c r="A388" t="s">
        <v>324</v>
      </c>
      <c r="B388" s="6">
        <v>1</v>
      </c>
      <c r="C388" s="6">
        <v>110</v>
      </c>
      <c r="D388" s="6">
        <f t="shared" si="24"/>
        <v>55.5</v>
      </c>
      <c r="H388" t="s">
        <v>1210</v>
      </c>
      <c r="I388" s="6">
        <f t="shared" si="25"/>
        <v>0</v>
      </c>
      <c r="J388" t="s">
        <v>1210</v>
      </c>
      <c r="K388" s="6">
        <f t="shared" si="26"/>
        <v>2.0413926851582249</v>
      </c>
      <c r="L388" t="s">
        <v>1210</v>
      </c>
      <c r="M388" s="6">
        <f t="shared" si="27"/>
        <v>1.7442929831226763</v>
      </c>
    </row>
    <row r="389" spans="1:13" x14ac:dyDescent="0.25">
      <c r="A389" t="s">
        <v>325</v>
      </c>
      <c r="B389" s="6">
        <v>1</v>
      </c>
      <c r="C389" s="6">
        <v>49</v>
      </c>
      <c r="D389" s="6">
        <f t="shared" si="24"/>
        <v>25</v>
      </c>
      <c r="H389" t="s">
        <v>1266</v>
      </c>
      <c r="I389" s="6">
        <f t="shared" si="25"/>
        <v>0</v>
      </c>
      <c r="J389" t="s">
        <v>1266</v>
      </c>
      <c r="K389" s="6">
        <f t="shared" si="26"/>
        <v>1.6901960800285136</v>
      </c>
      <c r="L389" t="s">
        <v>1266</v>
      </c>
      <c r="M389" s="6">
        <f t="shared" si="27"/>
        <v>1.3979400086720377</v>
      </c>
    </row>
    <row r="390" spans="1:13" x14ac:dyDescent="0.25">
      <c r="A390" t="s">
        <v>326</v>
      </c>
      <c r="B390" s="6">
        <v>1</v>
      </c>
      <c r="C390" s="6">
        <v>40</v>
      </c>
      <c r="D390" s="6">
        <f t="shared" si="24"/>
        <v>20.5</v>
      </c>
      <c r="H390" t="s">
        <v>1137</v>
      </c>
      <c r="I390" s="6">
        <f t="shared" si="25"/>
        <v>0</v>
      </c>
      <c r="J390" t="s">
        <v>1137</v>
      </c>
      <c r="K390" s="6">
        <f t="shared" si="26"/>
        <v>1.6020599913279623</v>
      </c>
      <c r="L390" t="s">
        <v>1137</v>
      </c>
      <c r="M390" s="6">
        <f t="shared" si="27"/>
        <v>1.3117538610557542</v>
      </c>
    </row>
    <row r="391" spans="1:13" x14ac:dyDescent="0.25">
      <c r="A391" t="s">
        <v>327</v>
      </c>
      <c r="B391" s="6">
        <v>1.5</v>
      </c>
      <c r="C391" s="6">
        <v>30</v>
      </c>
      <c r="D391" s="6">
        <f t="shared" si="24"/>
        <v>15.75</v>
      </c>
      <c r="H391" t="s">
        <v>1047</v>
      </c>
      <c r="I391" s="6">
        <f t="shared" si="25"/>
        <v>0.17609125905568124</v>
      </c>
      <c r="J391" t="s">
        <v>1047</v>
      </c>
      <c r="K391" s="6">
        <f t="shared" si="26"/>
        <v>1.4771212547196624</v>
      </c>
      <c r="L391" t="s">
        <v>1047</v>
      </c>
      <c r="M391" s="6">
        <f t="shared" si="27"/>
        <v>1.1972805581256194</v>
      </c>
    </row>
    <row r="392" spans="1:13" x14ac:dyDescent="0.25">
      <c r="A392" t="s">
        <v>328</v>
      </c>
      <c r="B392" s="6">
        <v>1</v>
      </c>
      <c r="C392" s="6">
        <v>40</v>
      </c>
      <c r="D392" s="6">
        <f t="shared" si="24"/>
        <v>20.5</v>
      </c>
      <c r="H392" t="s">
        <v>1138</v>
      </c>
      <c r="I392" s="6">
        <f t="shared" si="25"/>
        <v>0</v>
      </c>
      <c r="J392" t="s">
        <v>1138</v>
      </c>
      <c r="K392" s="6">
        <f t="shared" si="26"/>
        <v>1.6020599913279623</v>
      </c>
      <c r="L392" t="s">
        <v>1138</v>
      </c>
      <c r="M392" s="6">
        <f t="shared" si="27"/>
        <v>1.3117538610557542</v>
      </c>
    </row>
    <row r="393" spans="1:13" x14ac:dyDescent="0.25">
      <c r="A393" t="s">
        <v>329</v>
      </c>
      <c r="B393" s="6">
        <v>35</v>
      </c>
      <c r="C393" s="6">
        <v>181.5</v>
      </c>
      <c r="D393" s="6">
        <f t="shared" si="24"/>
        <v>108.25</v>
      </c>
      <c r="H393" t="s">
        <v>895</v>
      </c>
      <c r="I393" s="6">
        <f t="shared" si="25"/>
        <v>1.5440680443502757</v>
      </c>
      <c r="J393" t="s">
        <v>895</v>
      </c>
      <c r="K393" s="6">
        <f t="shared" si="26"/>
        <v>2.2588766293721312</v>
      </c>
      <c r="L393" t="s">
        <v>895</v>
      </c>
      <c r="M393" s="6">
        <f t="shared" si="27"/>
        <v>2.034427905025403</v>
      </c>
    </row>
    <row r="394" spans="1:13" x14ac:dyDescent="0.25">
      <c r="A394" t="s">
        <v>330</v>
      </c>
      <c r="B394" s="6">
        <v>1</v>
      </c>
      <c r="C394" s="6">
        <v>40</v>
      </c>
      <c r="D394" s="6">
        <f t="shared" si="24"/>
        <v>20.5</v>
      </c>
      <c r="H394" t="s">
        <v>1128</v>
      </c>
      <c r="I394" s="6">
        <f t="shared" si="25"/>
        <v>0</v>
      </c>
      <c r="J394" t="s">
        <v>1128</v>
      </c>
      <c r="K394" s="6">
        <f t="shared" si="26"/>
        <v>1.6020599913279623</v>
      </c>
      <c r="L394" t="s">
        <v>1128</v>
      </c>
      <c r="M394" s="6">
        <f t="shared" si="27"/>
        <v>1.3117538610557542</v>
      </c>
    </row>
    <row r="395" spans="1:13" x14ac:dyDescent="0.25">
      <c r="A395" t="s">
        <v>331</v>
      </c>
      <c r="B395" s="6">
        <v>1</v>
      </c>
      <c r="C395" s="6">
        <v>30</v>
      </c>
      <c r="D395" s="6">
        <f t="shared" si="24"/>
        <v>15.5</v>
      </c>
      <c r="H395" t="s">
        <v>1048</v>
      </c>
      <c r="I395" s="6">
        <f t="shared" si="25"/>
        <v>0</v>
      </c>
      <c r="J395" t="s">
        <v>1048</v>
      </c>
      <c r="K395" s="6">
        <f t="shared" si="26"/>
        <v>1.4771212547196624</v>
      </c>
      <c r="L395" t="s">
        <v>1048</v>
      </c>
      <c r="M395" s="6">
        <f t="shared" si="27"/>
        <v>1.1903316981702914</v>
      </c>
    </row>
    <row r="396" spans="1:13" x14ac:dyDescent="0.25">
      <c r="A396" t="s">
        <v>332</v>
      </c>
      <c r="B396" s="6">
        <v>84</v>
      </c>
      <c r="C396" s="6">
        <v>1629</v>
      </c>
      <c r="D396" s="6">
        <f t="shared" si="24"/>
        <v>856.5</v>
      </c>
      <c r="H396" t="s">
        <v>943</v>
      </c>
      <c r="I396" s="6">
        <f t="shared" si="25"/>
        <v>1.9242792860618816</v>
      </c>
      <c r="J396" t="s">
        <v>943</v>
      </c>
      <c r="K396" s="6">
        <f t="shared" si="26"/>
        <v>3.2119210843085093</v>
      </c>
      <c r="L396" t="s">
        <v>943</v>
      </c>
      <c r="M396" s="6">
        <f t="shared" si="27"/>
        <v>2.9327273673015295</v>
      </c>
    </row>
    <row r="397" spans="1:13" x14ac:dyDescent="0.25">
      <c r="A397" t="s">
        <v>333</v>
      </c>
      <c r="B397" s="6">
        <v>5</v>
      </c>
      <c r="C397" s="6">
        <v>289</v>
      </c>
      <c r="D397" s="6">
        <f t="shared" si="24"/>
        <v>147</v>
      </c>
      <c r="H397" t="s">
        <v>1157</v>
      </c>
      <c r="I397" s="6">
        <f t="shared" si="25"/>
        <v>0.69897000433601886</v>
      </c>
      <c r="J397" t="s">
        <v>1157</v>
      </c>
      <c r="K397" s="6">
        <f t="shared" si="26"/>
        <v>2.4608978427565478</v>
      </c>
      <c r="L397" t="s">
        <v>1157</v>
      </c>
      <c r="M397" s="6">
        <f t="shared" si="27"/>
        <v>2.167317334748176</v>
      </c>
    </row>
    <row r="398" spans="1:13" x14ac:dyDescent="0.25">
      <c r="A398" t="s">
        <v>334</v>
      </c>
      <c r="B398" s="6">
        <v>1</v>
      </c>
      <c r="C398" s="6">
        <v>30</v>
      </c>
      <c r="D398" s="6">
        <f t="shared" si="24"/>
        <v>15.5</v>
      </c>
      <c r="H398" t="s">
        <v>1049</v>
      </c>
      <c r="I398" s="6">
        <f t="shared" si="25"/>
        <v>0</v>
      </c>
      <c r="J398" t="s">
        <v>1049</v>
      </c>
      <c r="K398" s="6">
        <f t="shared" si="26"/>
        <v>1.4771212547196624</v>
      </c>
      <c r="L398" t="s">
        <v>1049</v>
      </c>
      <c r="M398" s="6">
        <f t="shared" si="27"/>
        <v>1.1903316981702914</v>
      </c>
    </row>
    <row r="399" spans="1:13" x14ac:dyDescent="0.25">
      <c r="A399" t="s">
        <v>335</v>
      </c>
      <c r="B399" s="6">
        <v>1</v>
      </c>
      <c r="C399" s="6">
        <v>30</v>
      </c>
      <c r="D399" s="6">
        <f t="shared" si="24"/>
        <v>15.5</v>
      </c>
      <c r="H399" t="s">
        <v>820</v>
      </c>
      <c r="I399" s="6">
        <f t="shared" si="25"/>
        <v>0</v>
      </c>
      <c r="J399" t="s">
        <v>820</v>
      </c>
      <c r="K399" s="6">
        <f t="shared" si="26"/>
        <v>1.4771212547196624</v>
      </c>
      <c r="L399" t="s">
        <v>820</v>
      </c>
      <c r="M399" s="6">
        <f t="shared" si="27"/>
        <v>1.1903316981702914</v>
      </c>
    </row>
    <row r="400" spans="1:13" x14ac:dyDescent="0.25">
      <c r="A400" t="s">
        <v>336</v>
      </c>
      <c r="B400" s="6">
        <v>1</v>
      </c>
      <c r="C400" s="6">
        <v>30</v>
      </c>
      <c r="D400" s="6">
        <f t="shared" si="24"/>
        <v>15.5</v>
      </c>
      <c r="H400" t="s">
        <v>1050</v>
      </c>
      <c r="I400" s="6">
        <f t="shared" si="25"/>
        <v>0</v>
      </c>
      <c r="J400" t="s">
        <v>1050</v>
      </c>
      <c r="K400" s="6">
        <f t="shared" si="26"/>
        <v>1.4771212547196624</v>
      </c>
      <c r="L400" t="s">
        <v>1050</v>
      </c>
      <c r="M400" s="6">
        <f t="shared" si="27"/>
        <v>1.1903316981702914</v>
      </c>
    </row>
    <row r="401" spans="1:13" x14ac:dyDescent="0.25">
      <c r="A401" t="s">
        <v>337</v>
      </c>
      <c r="B401" s="6">
        <v>1</v>
      </c>
      <c r="C401" s="6">
        <v>30</v>
      </c>
      <c r="D401" s="6">
        <f t="shared" si="24"/>
        <v>15.5</v>
      </c>
      <c r="H401" t="s">
        <v>1051</v>
      </c>
      <c r="I401" s="6">
        <f t="shared" si="25"/>
        <v>0</v>
      </c>
      <c r="J401" t="s">
        <v>1051</v>
      </c>
      <c r="K401" s="6">
        <f t="shared" si="26"/>
        <v>1.4771212547196624</v>
      </c>
      <c r="L401" t="s">
        <v>1051</v>
      </c>
      <c r="M401" s="6">
        <f t="shared" si="27"/>
        <v>1.1903316981702914</v>
      </c>
    </row>
    <row r="402" spans="1:13" x14ac:dyDescent="0.25">
      <c r="A402" t="s">
        <v>338</v>
      </c>
      <c r="B402" s="6">
        <v>1</v>
      </c>
      <c r="C402" s="6">
        <v>66</v>
      </c>
      <c r="D402" s="6">
        <f t="shared" si="24"/>
        <v>33.5</v>
      </c>
      <c r="H402" t="s">
        <v>1052</v>
      </c>
      <c r="I402" s="6">
        <f t="shared" si="25"/>
        <v>0</v>
      </c>
      <c r="J402" t="s">
        <v>1052</v>
      </c>
      <c r="K402" s="6">
        <f t="shared" si="26"/>
        <v>1.8195439355418688</v>
      </c>
      <c r="L402" t="s">
        <v>1052</v>
      </c>
      <c r="M402" s="6">
        <f t="shared" si="27"/>
        <v>1.5250448070368452</v>
      </c>
    </row>
    <row r="403" spans="1:13" x14ac:dyDescent="0.25">
      <c r="A403" t="s">
        <v>339</v>
      </c>
      <c r="B403" s="6">
        <v>1</v>
      </c>
      <c r="C403" s="6">
        <v>75</v>
      </c>
      <c r="D403" s="6">
        <f t="shared" si="24"/>
        <v>38</v>
      </c>
      <c r="H403" t="s">
        <v>1053</v>
      </c>
      <c r="I403" s="6">
        <f t="shared" si="25"/>
        <v>0</v>
      </c>
      <c r="J403" t="s">
        <v>1053</v>
      </c>
      <c r="K403" s="6">
        <f t="shared" si="26"/>
        <v>1.8750612633917001</v>
      </c>
      <c r="L403" t="s">
        <v>1053</v>
      </c>
      <c r="M403" s="6">
        <f t="shared" si="27"/>
        <v>1.5797835966168101</v>
      </c>
    </row>
    <row r="404" spans="1:13" x14ac:dyDescent="0.25">
      <c r="A404" t="s">
        <v>340</v>
      </c>
      <c r="B404" s="6">
        <v>1</v>
      </c>
      <c r="C404" s="6">
        <v>52</v>
      </c>
      <c r="D404" s="6">
        <f t="shared" si="24"/>
        <v>26.5</v>
      </c>
      <c r="H404" t="s">
        <v>1054</v>
      </c>
      <c r="I404" s="6">
        <f t="shared" si="25"/>
        <v>0</v>
      </c>
      <c r="J404" t="s">
        <v>1054</v>
      </c>
      <c r="K404" s="6">
        <f t="shared" si="26"/>
        <v>1.7160033436347992</v>
      </c>
      <c r="L404" t="s">
        <v>1054</v>
      </c>
      <c r="M404" s="6">
        <f t="shared" si="27"/>
        <v>1.4232458739368079</v>
      </c>
    </row>
    <row r="405" spans="1:13" x14ac:dyDescent="0.25">
      <c r="A405" t="s">
        <v>341</v>
      </c>
      <c r="B405" s="6">
        <v>1</v>
      </c>
      <c r="C405" s="6">
        <v>40</v>
      </c>
      <c r="D405" s="6">
        <f t="shared" si="24"/>
        <v>20.5</v>
      </c>
      <c r="H405" t="s">
        <v>1055</v>
      </c>
      <c r="I405" s="6">
        <f t="shared" si="25"/>
        <v>0</v>
      </c>
      <c r="J405" t="s">
        <v>1055</v>
      </c>
      <c r="K405" s="6">
        <f t="shared" si="26"/>
        <v>1.6020599913279623</v>
      </c>
      <c r="L405" t="s">
        <v>1055</v>
      </c>
      <c r="M405" s="6">
        <f t="shared" si="27"/>
        <v>1.3117538610557542</v>
      </c>
    </row>
    <row r="406" spans="1:13" x14ac:dyDescent="0.25">
      <c r="A406" t="s">
        <v>342</v>
      </c>
      <c r="B406" s="6">
        <v>1</v>
      </c>
      <c r="C406" s="6">
        <v>48</v>
      </c>
      <c r="D406" s="6">
        <f t="shared" si="24"/>
        <v>24.5</v>
      </c>
      <c r="H406" t="s">
        <v>1056</v>
      </c>
      <c r="I406" s="6">
        <f t="shared" si="25"/>
        <v>0</v>
      </c>
      <c r="J406" t="s">
        <v>1056</v>
      </c>
      <c r="K406" s="6">
        <f t="shared" si="26"/>
        <v>1.6812412373755872</v>
      </c>
      <c r="L406" t="s">
        <v>1056</v>
      </c>
      <c r="M406" s="6">
        <f t="shared" si="27"/>
        <v>1.3891660843645324</v>
      </c>
    </row>
    <row r="407" spans="1:13" x14ac:dyDescent="0.25">
      <c r="A407" t="s">
        <v>343</v>
      </c>
      <c r="B407" s="6">
        <v>1</v>
      </c>
      <c r="C407" s="6">
        <v>65</v>
      </c>
      <c r="D407" s="6">
        <f t="shared" si="24"/>
        <v>33</v>
      </c>
      <c r="H407" t="s">
        <v>1129</v>
      </c>
      <c r="I407" s="6">
        <f t="shared" si="25"/>
        <v>0</v>
      </c>
      <c r="J407" t="s">
        <v>1129</v>
      </c>
      <c r="K407" s="6">
        <f t="shared" si="26"/>
        <v>1.8129133566428555</v>
      </c>
      <c r="L407" t="s">
        <v>1129</v>
      </c>
      <c r="M407" s="6">
        <f t="shared" si="27"/>
        <v>1.5185139398778875</v>
      </c>
    </row>
    <row r="408" spans="1:13" x14ac:dyDescent="0.25">
      <c r="A408" t="s">
        <v>344</v>
      </c>
      <c r="B408" s="6">
        <v>1</v>
      </c>
      <c r="C408" s="6">
        <v>70</v>
      </c>
      <c r="D408" s="6">
        <f t="shared" si="24"/>
        <v>35.5</v>
      </c>
      <c r="H408" t="s">
        <v>1130</v>
      </c>
      <c r="I408" s="6">
        <f t="shared" si="25"/>
        <v>0</v>
      </c>
      <c r="J408" t="s">
        <v>1130</v>
      </c>
      <c r="K408" s="6">
        <f t="shared" si="26"/>
        <v>1.8450980400142569</v>
      </c>
      <c r="L408" t="s">
        <v>1130</v>
      </c>
      <c r="M408" s="6">
        <f t="shared" si="27"/>
        <v>1.550228353055094</v>
      </c>
    </row>
    <row r="409" spans="1:13" x14ac:dyDescent="0.25">
      <c r="A409" t="s">
        <v>345</v>
      </c>
      <c r="B409" s="6">
        <v>1</v>
      </c>
      <c r="C409" s="6">
        <v>78</v>
      </c>
      <c r="D409" s="6">
        <f t="shared" si="24"/>
        <v>39.5</v>
      </c>
      <c r="H409" t="s">
        <v>971</v>
      </c>
      <c r="I409" s="6">
        <f t="shared" si="25"/>
        <v>0</v>
      </c>
      <c r="J409" t="s">
        <v>971</v>
      </c>
      <c r="K409" s="6">
        <f t="shared" si="26"/>
        <v>1.8920946026904804</v>
      </c>
      <c r="L409" t="s">
        <v>971</v>
      </c>
      <c r="M409" s="6">
        <f t="shared" si="27"/>
        <v>1.5965970956264601</v>
      </c>
    </row>
    <row r="410" spans="1:13" x14ac:dyDescent="0.25">
      <c r="A410" t="s">
        <v>346</v>
      </c>
      <c r="B410" s="6">
        <v>5</v>
      </c>
      <c r="C410" s="6">
        <v>70</v>
      </c>
      <c r="D410" s="6">
        <f t="shared" si="24"/>
        <v>37.5</v>
      </c>
      <c r="H410" t="s">
        <v>972</v>
      </c>
      <c r="I410" s="6">
        <f t="shared" si="25"/>
        <v>0.69897000433601886</v>
      </c>
      <c r="J410" t="s">
        <v>972</v>
      </c>
      <c r="K410" s="6">
        <f t="shared" si="26"/>
        <v>1.8450980400142569</v>
      </c>
      <c r="L410" t="s">
        <v>972</v>
      </c>
      <c r="M410" s="6">
        <f t="shared" si="27"/>
        <v>1.5740312677277188</v>
      </c>
    </row>
    <row r="411" spans="1:13" x14ac:dyDescent="0.25">
      <c r="A411" t="s">
        <v>347</v>
      </c>
      <c r="B411" s="6">
        <v>1</v>
      </c>
      <c r="C411" s="6">
        <v>46</v>
      </c>
      <c r="D411" s="6">
        <f t="shared" si="24"/>
        <v>23.5</v>
      </c>
      <c r="H411" t="s">
        <v>973</v>
      </c>
      <c r="I411" s="6">
        <f t="shared" si="25"/>
        <v>0</v>
      </c>
      <c r="J411" t="s">
        <v>973</v>
      </c>
      <c r="K411" s="6">
        <f t="shared" si="26"/>
        <v>1.6627578316815741</v>
      </c>
      <c r="L411" t="s">
        <v>973</v>
      </c>
      <c r="M411" s="6">
        <f t="shared" si="27"/>
        <v>1.3710678622717363</v>
      </c>
    </row>
    <row r="412" spans="1:13" x14ac:dyDescent="0.25">
      <c r="A412" t="s">
        <v>348</v>
      </c>
      <c r="B412" s="6">
        <v>1</v>
      </c>
      <c r="C412" s="6">
        <v>66</v>
      </c>
      <c r="D412" s="6">
        <f t="shared" si="24"/>
        <v>33.5</v>
      </c>
      <c r="H412" t="s">
        <v>974</v>
      </c>
      <c r="I412" s="6">
        <f t="shared" si="25"/>
        <v>0</v>
      </c>
      <c r="J412" t="s">
        <v>974</v>
      </c>
      <c r="K412" s="6">
        <f t="shared" si="26"/>
        <v>1.8195439355418688</v>
      </c>
      <c r="L412" t="s">
        <v>974</v>
      </c>
      <c r="M412" s="6">
        <f t="shared" si="27"/>
        <v>1.5250448070368452</v>
      </c>
    </row>
    <row r="413" spans="1:13" x14ac:dyDescent="0.25">
      <c r="A413" t="s">
        <v>349</v>
      </c>
      <c r="B413" s="6">
        <v>1</v>
      </c>
      <c r="C413" s="6">
        <v>98</v>
      </c>
      <c r="D413" s="6">
        <f t="shared" si="24"/>
        <v>49.5</v>
      </c>
      <c r="H413" t="s">
        <v>1080</v>
      </c>
      <c r="I413" s="6">
        <f t="shared" si="25"/>
        <v>0</v>
      </c>
      <c r="J413" t="s">
        <v>1080</v>
      </c>
      <c r="K413" s="6">
        <f t="shared" si="26"/>
        <v>1.9912260756924949</v>
      </c>
      <c r="L413" t="s">
        <v>1080</v>
      </c>
      <c r="M413" s="6">
        <f t="shared" si="27"/>
        <v>1.6946051989335686</v>
      </c>
    </row>
    <row r="414" spans="1:13" x14ac:dyDescent="0.25">
      <c r="A414" t="s">
        <v>350</v>
      </c>
      <c r="B414" s="6">
        <v>1</v>
      </c>
      <c r="C414" s="6">
        <v>110</v>
      </c>
      <c r="D414" s="6">
        <f t="shared" si="24"/>
        <v>55.5</v>
      </c>
      <c r="H414" t="s">
        <v>1189</v>
      </c>
      <c r="I414" s="6">
        <f t="shared" si="25"/>
        <v>0</v>
      </c>
      <c r="J414" t="s">
        <v>1189</v>
      </c>
      <c r="K414" s="6">
        <f t="shared" si="26"/>
        <v>2.0413926851582249</v>
      </c>
      <c r="L414" t="s">
        <v>1189</v>
      </c>
      <c r="M414" s="6">
        <f t="shared" si="27"/>
        <v>1.7442929831226763</v>
      </c>
    </row>
    <row r="415" spans="1:13" x14ac:dyDescent="0.25">
      <c r="A415" t="s">
        <v>351</v>
      </c>
      <c r="B415" s="6">
        <v>1</v>
      </c>
      <c r="C415" s="6">
        <v>78</v>
      </c>
      <c r="D415" s="6">
        <f t="shared" si="24"/>
        <v>39.5</v>
      </c>
      <c r="H415" t="s">
        <v>1081</v>
      </c>
      <c r="I415" s="6">
        <f t="shared" si="25"/>
        <v>0</v>
      </c>
      <c r="J415" t="s">
        <v>1081</v>
      </c>
      <c r="K415" s="6">
        <f t="shared" si="26"/>
        <v>1.8920946026904804</v>
      </c>
      <c r="L415" t="s">
        <v>1081</v>
      </c>
      <c r="M415" s="6">
        <f t="shared" si="27"/>
        <v>1.5965970956264601</v>
      </c>
    </row>
    <row r="416" spans="1:13" x14ac:dyDescent="0.25">
      <c r="A416" t="s">
        <v>352</v>
      </c>
      <c r="B416" s="6">
        <v>1</v>
      </c>
      <c r="C416" s="6">
        <v>50</v>
      </c>
      <c r="D416" s="6">
        <f t="shared" si="24"/>
        <v>25.5</v>
      </c>
      <c r="H416" t="s">
        <v>975</v>
      </c>
      <c r="I416" s="6">
        <f t="shared" si="25"/>
        <v>0</v>
      </c>
      <c r="J416" t="s">
        <v>975</v>
      </c>
      <c r="K416" s="6">
        <f t="shared" si="26"/>
        <v>1.6989700043360187</v>
      </c>
      <c r="L416" t="s">
        <v>975</v>
      </c>
      <c r="M416" s="6">
        <f t="shared" si="27"/>
        <v>1.4065401804339552</v>
      </c>
    </row>
    <row r="417" spans="1:13" x14ac:dyDescent="0.25">
      <c r="A417" t="s">
        <v>353</v>
      </c>
      <c r="B417" s="6">
        <v>1</v>
      </c>
      <c r="C417" s="6">
        <v>40</v>
      </c>
      <c r="D417" s="6">
        <f t="shared" si="24"/>
        <v>20.5</v>
      </c>
      <c r="H417" t="s">
        <v>976</v>
      </c>
      <c r="I417" s="6">
        <f t="shared" si="25"/>
        <v>0</v>
      </c>
      <c r="J417" t="s">
        <v>976</v>
      </c>
      <c r="K417" s="6">
        <f t="shared" si="26"/>
        <v>1.6020599913279623</v>
      </c>
      <c r="L417" t="s">
        <v>976</v>
      </c>
      <c r="M417" s="6">
        <f t="shared" si="27"/>
        <v>1.3117538610557542</v>
      </c>
    </row>
    <row r="418" spans="1:13" x14ac:dyDescent="0.25">
      <c r="A418" t="s">
        <v>354</v>
      </c>
      <c r="B418" s="6">
        <v>1</v>
      </c>
      <c r="C418" s="6">
        <v>130</v>
      </c>
      <c r="D418" s="6">
        <f t="shared" si="24"/>
        <v>65.5</v>
      </c>
      <c r="H418" t="s">
        <v>1172</v>
      </c>
      <c r="I418" s="6">
        <f t="shared" si="25"/>
        <v>0</v>
      </c>
      <c r="J418" t="s">
        <v>1172</v>
      </c>
      <c r="K418" s="6">
        <f t="shared" si="26"/>
        <v>2.1139433523068369</v>
      </c>
      <c r="L418" t="s">
        <v>1172</v>
      </c>
      <c r="M418" s="6">
        <f t="shared" si="27"/>
        <v>1.816241299991783</v>
      </c>
    </row>
    <row r="419" spans="1:13" x14ac:dyDescent="0.25">
      <c r="A419" t="s">
        <v>355</v>
      </c>
      <c r="B419" s="6">
        <v>243.5</v>
      </c>
      <c r="C419" s="6">
        <v>1737</v>
      </c>
      <c r="D419" s="6">
        <f t="shared" si="24"/>
        <v>990.25</v>
      </c>
      <c r="H419" t="s">
        <v>1146</v>
      </c>
      <c r="I419" s="6">
        <f t="shared" si="25"/>
        <v>2.3864989655506532</v>
      </c>
      <c r="J419" t="s">
        <v>1146</v>
      </c>
      <c r="K419" s="6">
        <f t="shared" si="26"/>
        <v>3.2397998184470986</v>
      </c>
      <c r="L419" t="s">
        <v>1146</v>
      </c>
      <c r="M419" s="6">
        <f t="shared" si="27"/>
        <v>2.9957448510763305</v>
      </c>
    </row>
    <row r="420" spans="1:13" x14ac:dyDescent="0.25">
      <c r="A420" t="s">
        <v>356</v>
      </c>
      <c r="B420" s="6">
        <v>1</v>
      </c>
      <c r="C420" s="6">
        <v>40</v>
      </c>
      <c r="D420" s="6">
        <f t="shared" si="24"/>
        <v>20.5</v>
      </c>
      <c r="H420" t="s">
        <v>977</v>
      </c>
      <c r="I420" s="6">
        <f t="shared" si="25"/>
        <v>0</v>
      </c>
      <c r="J420" t="s">
        <v>977</v>
      </c>
      <c r="K420" s="6">
        <f t="shared" si="26"/>
        <v>1.6020599913279623</v>
      </c>
      <c r="L420" t="s">
        <v>977</v>
      </c>
      <c r="M420" s="6">
        <f t="shared" si="27"/>
        <v>1.3117538610557542</v>
      </c>
    </row>
    <row r="421" spans="1:13" x14ac:dyDescent="0.25">
      <c r="A421" t="s">
        <v>357</v>
      </c>
      <c r="B421" s="6">
        <v>1</v>
      </c>
      <c r="C421" s="6">
        <v>40</v>
      </c>
      <c r="D421" s="6">
        <f t="shared" si="24"/>
        <v>20.5</v>
      </c>
      <c r="H421" t="s">
        <v>1092</v>
      </c>
      <c r="I421" s="6">
        <f t="shared" si="25"/>
        <v>0</v>
      </c>
      <c r="J421" t="s">
        <v>1092</v>
      </c>
      <c r="K421" s="6">
        <f t="shared" si="26"/>
        <v>1.6020599913279623</v>
      </c>
      <c r="L421" t="s">
        <v>1092</v>
      </c>
      <c r="M421" s="6">
        <f t="shared" si="27"/>
        <v>1.3117538610557542</v>
      </c>
    </row>
    <row r="422" spans="1:13" x14ac:dyDescent="0.25">
      <c r="A422" t="s">
        <v>358</v>
      </c>
      <c r="B422" s="6">
        <v>1</v>
      </c>
      <c r="C422" s="6">
        <v>115</v>
      </c>
      <c r="D422" s="6">
        <f t="shared" si="24"/>
        <v>58</v>
      </c>
      <c r="H422" t="s">
        <v>1093</v>
      </c>
      <c r="I422" s="6">
        <f t="shared" si="25"/>
        <v>0</v>
      </c>
      <c r="J422" t="s">
        <v>1093</v>
      </c>
      <c r="K422" s="6">
        <f t="shared" si="26"/>
        <v>2.0606978403536118</v>
      </c>
      <c r="L422" t="s">
        <v>1093</v>
      </c>
      <c r="M422" s="6">
        <f t="shared" si="27"/>
        <v>1.7634279935629373</v>
      </c>
    </row>
    <row r="423" spans="1:13" x14ac:dyDescent="0.25">
      <c r="A423" t="s">
        <v>359</v>
      </c>
      <c r="B423" s="6">
        <v>1</v>
      </c>
      <c r="C423" s="6">
        <v>63</v>
      </c>
      <c r="D423" s="6">
        <f t="shared" si="24"/>
        <v>32</v>
      </c>
      <c r="H423" t="s">
        <v>1094</v>
      </c>
      <c r="I423" s="6">
        <f t="shared" si="25"/>
        <v>0</v>
      </c>
      <c r="J423" t="s">
        <v>1094</v>
      </c>
      <c r="K423" s="6">
        <f t="shared" si="26"/>
        <v>1.7993405494535817</v>
      </c>
      <c r="L423" t="s">
        <v>1094</v>
      </c>
      <c r="M423" s="6">
        <f t="shared" si="27"/>
        <v>1.505149978319906</v>
      </c>
    </row>
    <row r="424" spans="1:13" x14ac:dyDescent="0.25">
      <c r="A424" t="s">
        <v>360</v>
      </c>
      <c r="B424" s="6">
        <v>1</v>
      </c>
      <c r="C424" s="6">
        <v>98</v>
      </c>
      <c r="D424" s="6">
        <f t="shared" si="24"/>
        <v>49.5</v>
      </c>
      <c r="H424" t="s">
        <v>1095</v>
      </c>
      <c r="I424" s="6">
        <f t="shared" si="25"/>
        <v>0</v>
      </c>
      <c r="J424" t="s">
        <v>1095</v>
      </c>
      <c r="K424" s="6">
        <f t="shared" si="26"/>
        <v>1.9912260756924949</v>
      </c>
      <c r="L424" t="s">
        <v>1095</v>
      </c>
      <c r="M424" s="6">
        <f t="shared" si="27"/>
        <v>1.6946051989335686</v>
      </c>
    </row>
    <row r="425" spans="1:13" x14ac:dyDescent="0.25">
      <c r="A425" t="s">
        <v>361</v>
      </c>
      <c r="B425" s="6">
        <v>1</v>
      </c>
      <c r="C425" s="6">
        <v>195</v>
      </c>
      <c r="D425" s="6">
        <f t="shared" si="24"/>
        <v>98</v>
      </c>
      <c r="H425" t="s">
        <v>1096</v>
      </c>
      <c r="I425" s="6">
        <f t="shared" si="25"/>
        <v>0</v>
      </c>
      <c r="J425" t="s">
        <v>1096</v>
      </c>
      <c r="K425" s="6">
        <f t="shared" si="26"/>
        <v>2.2900346113625178</v>
      </c>
      <c r="L425" t="s">
        <v>1096</v>
      </c>
      <c r="M425" s="6">
        <f t="shared" si="27"/>
        <v>1.9912260756924949</v>
      </c>
    </row>
    <row r="426" spans="1:13" x14ac:dyDescent="0.25">
      <c r="A426" t="s">
        <v>362</v>
      </c>
      <c r="B426" s="6">
        <v>1</v>
      </c>
      <c r="C426" s="6">
        <v>63</v>
      </c>
      <c r="D426" s="6">
        <f t="shared" si="24"/>
        <v>32</v>
      </c>
      <c r="H426" t="s">
        <v>1097</v>
      </c>
      <c r="I426" s="6">
        <f t="shared" si="25"/>
        <v>0</v>
      </c>
      <c r="J426" t="s">
        <v>1097</v>
      </c>
      <c r="K426" s="6">
        <f t="shared" si="26"/>
        <v>1.7993405494535817</v>
      </c>
      <c r="L426" t="s">
        <v>1097</v>
      </c>
      <c r="M426" s="6">
        <f t="shared" si="27"/>
        <v>1.505149978319906</v>
      </c>
    </row>
    <row r="427" spans="1:13" x14ac:dyDescent="0.25">
      <c r="A427" t="s">
        <v>363</v>
      </c>
      <c r="B427" s="6">
        <v>1</v>
      </c>
      <c r="C427" s="6">
        <v>91</v>
      </c>
      <c r="D427" s="6">
        <f t="shared" si="24"/>
        <v>46</v>
      </c>
      <c r="H427" t="s">
        <v>1098</v>
      </c>
      <c r="I427" s="6">
        <f t="shared" si="25"/>
        <v>0</v>
      </c>
      <c r="J427" t="s">
        <v>1098</v>
      </c>
      <c r="K427" s="6">
        <f t="shared" si="26"/>
        <v>1.9590413923210936</v>
      </c>
      <c r="L427" t="s">
        <v>1098</v>
      </c>
      <c r="M427" s="6">
        <f t="shared" si="27"/>
        <v>1.6627578316815741</v>
      </c>
    </row>
    <row r="428" spans="1:13" x14ac:dyDescent="0.25">
      <c r="A428" t="s">
        <v>364</v>
      </c>
      <c r="B428" s="6">
        <v>5</v>
      </c>
      <c r="C428" s="6">
        <v>15</v>
      </c>
      <c r="D428" s="6">
        <f t="shared" si="24"/>
        <v>10</v>
      </c>
      <c r="H428" t="s">
        <v>828</v>
      </c>
      <c r="I428" s="6">
        <f t="shared" si="25"/>
        <v>0.69897000433601886</v>
      </c>
      <c r="J428" t="s">
        <v>828</v>
      </c>
      <c r="K428" s="6">
        <f t="shared" si="26"/>
        <v>1.1760912590556813</v>
      </c>
      <c r="L428" t="s">
        <v>828</v>
      </c>
      <c r="M428" s="6">
        <f t="shared" si="27"/>
        <v>1</v>
      </c>
    </row>
    <row r="429" spans="1:13" x14ac:dyDescent="0.25">
      <c r="A429" t="s">
        <v>365</v>
      </c>
      <c r="B429" s="6">
        <v>1</v>
      </c>
      <c r="C429" s="6">
        <v>67.8</v>
      </c>
      <c r="D429" s="6">
        <f t="shared" si="24"/>
        <v>34.4</v>
      </c>
      <c r="H429" t="s">
        <v>1099</v>
      </c>
      <c r="I429" s="6">
        <f t="shared" si="25"/>
        <v>0</v>
      </c>
      <c r="J429" t="s">
        <v>1099</v>
      </c>
      <c r="K429" s="6">
        <f t="shared" si="26"/>
        <v>1.8312296938670634</v>
      </c>
      <c r="L429" t="s">
        <v>1099</v>
      </c>
      <c r="M429" s="6">
        <f t="shared" si="27"/>
        <v>1.5365584425715302</v>
      </c>
    </row>
    <row r="430" spans="1:13" x14ac:dyDescent="0.25">
      <c r="A430" t="s">
        <v>440</v>
      </c>
      <c r="B430" s="6">
        <v>1</v>
      </c>
      <c r="C430" s="6">
        <v>15</v>
      </c>
      <c r="D430" s="6">
        <f t="shared" si="24"/>
        <v>8</v>
      </c>
      <c r="H430" t="s">
        <v>829</v>
      </c>
      <c r="I430" s="6">
        <f t="shared" si="25"/>
        <v>0</v>
      </c>
      <c r="J430" t="s">
        <v>829</v>
      </c>
      <c r="K430" s="6">
        <f t="shared" si="26"/>
        <v>1.1760912590556813</v>
      </c>
      <c r="L430" t="s">
        <v>829</v>
      </c>
      <c r="M430" s="6">
        <f t="shared" si="27"/>
        <v>0.90308998699194354</v>
      </c>
    </row>
    <row r="431" spans="1:13" x14ac:dyDescent="0.25">
      <c r="A431" t="s">
        <v>366</v>
      </c>
      <c r="B431" s="6">
        <v>1</v>
      </c>
      <c r="C431" s="6">
        <v>75</v>
      </c>
      <c r="D431" s="6">
        <f t="shared" si="24"/>
        <v>38</v>
      </c>
      <c r="H431" t="s">
        <v>1100</v>
      </c>
      <c r="I431" s="6">
        <f t="shared" si="25"/>
        <v>0</v>
      </c>
      <c r="J431" t="s">
        <v>1100</v>
      </c>
      <c r="K431" s="6">
        <f t="shared" si="26"/>
        <v>1.8750612633917001</v>
      </c>
      <c r="L431" t="s">
        <v>1100</v>
      </c>
      <c r="M431" s="6">
        <f t="shared" si="27"/>
        <v>1.5797835966168101</v>
      </c>
    </row>
    <row r="432" spans="1:13" x14ac:dyDescent="0.25">
      <c r="A432" t="s">
        <v>367</v>
      </c>
      <c r="B432" s="6">
        <v>1</v>
      </c>
      <c r="C432" s="6">
        <v>110</v>
      </c>
      <c r="D432" s="6">
        <f t="shared" si="24"/>
        <v>55.5</v>
      </c>
      <c r="H432" t="s">
        <v>1101</v>
      </c>
      <c r="I432" s="6">
        <f t="shared" si="25"/>
        <v>0</v>
      </c>
      <c r="J432" t="s">
        <v>1101</v>
      </c>
      <c r="K432" s="6">
        <f t="shared" si="26"/>
        <v>2.0413926851582249</v>
      </c>
      <c r="L432" t="s">
        <v>1101</v>
      </c>
      <c r="M432" s="6">
        <f t="shared" si="27"/>
        <v>1.7442929831226763</v>
      </c>
    </row>
    <row r="433" spans="1:13" x14ac:dyDescent="0.25">
      <c r="A433" t="s">
        <v>368</v>
      </c>
      <c r="B433" s="6">
        <v>1</v>
      </c>
      <c r="C433" s="6">
        <v>84</v>
      </c>
      <c r="D433" s="6">
        <f t="shared" si="24"/>
        <v>42.5</v>
      </c>
      <c r="H433" t="s">
        <v>1102</v>
      </c>
      <c r="I433" s="6">
        <f t="shared" si="25"/>
        <v>0</v>
      </c>
      <c r="J433" t="s">
        <v>1102</v>
      </c>
      <c r="K433" s="6">
        <f t="shared" si="26"/>
        <v>1.9242792860618816</v>
      </c>
      <c r="L433" t="s">
        <v>1102</v>
      </c>
      <c r="M433" s="6">
        <f t="shared" si="27"/>
        <v>1.6283889300503116</v>
      </c>
    </row>
    <row r="434" spans="1:13" x14ac:dyDescent="0.25">
      <c r="A434" t="s">
        <v>369</v>
      </c>
      <c r="B434" s="6">
        <v>1</v>
      </c>
      <c r="C434" s="6">
        <v>58</v>
      </c>
      <c r="D434" s="6">
        <f t="shared" si="24"/>
        <v>29.5</v>
      </c>
      <c r="H434" t="s">
        <v>1103</v>
      </c>
      <c r="I434" s="6">
        <f t="shared" si="25"/>
        <v>0</v>
      </c>
      <c r="J434" t="s">
        <v>1103</v>
      </c>
      <c r="K434" s="6">
        <f t="shared" si="26"/>
        <v>1.7634279935629373</v>
      </c>
      <c r="L434" t="s">
        <v>1103</v>
      </c>
      <c r="M434" s="6">
        <f t="shared" si="27"/>
        <v>1.469822015978163</v>
      </c>
    </row>
    <row r="435" spans="1:13" x14ac:dyDescent="0.25">
      <c r="A435" t="s">
        <v>370</v>
      </c>
      <c r="B435" s="6">
        <v>1</v>
      </c>
      <c r="C435" s="6">
        <v>30</v>
      </c>
      <c r="D435" s="6">
        <f t="shared" si="24"/>
        <v>15.5</v>
      </c>
      <c r="H435" t="s">
        <v>1104</v>
      </c>
      <c r="I435" s="6">
        <f t="shared" si="25"/>
        <v>0</v>
      </c>
      <c r="J435" t="s">
        <v>1104</v>
      </c>
      <c r="K435" s="6">
        <f t="shared" si="26"/>
        <v>1.4771212547196624</v>
      </c>
      <c r="L435" t="s">
        <v>1104</v>
      </c>
      <c r="M435" s="6">
        <f t="shared" si="27"/>
        <v>1.1903316981702914</v>
      </c>
    </row>
    <row r="436" spans="1:13" x14ac:dyDescent="0.25">
      <c r="A436" t="s">
        <v>452</v>
      </c>
      <c r="B436" s="6" t="s">
        <v>443</v>
      </c>
      <c r="C436" s="6" t="s">
        <v>443</v>
      </c>
      <c r="D436" s="6" t="s">
        <v>443</v>
      </c>
      <c r="H436" t="s">
        <v>771</v>
      </c>
      <c r="I436" s="6" t="s">
        <v>443</v>
      </c>
      <c r="J436" t="s">
        <v>771</v>
      </c>
      <c r="K436" s="6" t="s">
        <v>443</v>
      </c>
      <c r="L436" t="s">
        <v>771</v>
      </c>
      <c r="M436" s="6" t="s">
        <v>443</v>
      </c>
    </row>
    <row r="437" spans="1:13" x14ac:dyDescent="0.25">
      <c r="A437" t="s">
        <v>371</v>
      </c>
      <c r="B437" s="6">
        <v>1</v>
      </c>
      <c r="C437" s="6">
        <v>36</v>
      </c>
      <c r="D437" s="6">
        <f t="shared" si="24"/>
        <v>18.5</v>
      </c>
      <c r="H437" t="s">
        <v>830</v>
      </c>
      <c r="I437" s="6">
        <f t="shared" si="25"/>
        <v>0</v>
      </c>
      <c r="J437" t="s">
        <v>830</v>
      </c>
      <c r="K437" s="6">
        <f t="shared" si="26"/>
        <v>1.5563025007672873</v>
      </c>
      <c r="L437" t="s">
        <v>830</v>
      </c>
      <c r="M437" s="6">
        <f t="shared" si="27"/>
        <v>1.2671717284030137</v>
      </c>
    </row>
    <row r="438" spans="1:13" x14ac:dyDescent="0.25">
      <c r="A438" t="s">
        <v>372</v>
      </c>
      <c r="B438" s="6">
        <v>1</v>
      </c>
      <c r="C438" s="6">
        <v>97</v>
      </c>
      <c r="D438" s="6">
        <f t="shared" si="24"/>
        <v>49</v>
      </c>
      <c r="H438" t="s">
        <v>1105</v>
      </c>
      <c r="I438" s="6">
        <f t="shared" si="25"/>
        <v>0</v>
      </c>
      <c r="J438" t="s">
        <v>1105</v>
      </c>
      <c r="K438" s="6">
        <f t="shared" si="26"/>
        <v>1.9867717342662448</v>
      </c>
      <c r="L438" t="s">
        <v>1105</v>
      </c>
      <c r="M438" s="6">
        <f t="shared" si="27"/>
        <v>1.6901960800285136</v>
      </c>
    </row>
    <row r="439" spans="1:13" x14ac:dyDescent="0.25">
      <c r="A439" t="s">
        <v>373</v>
      </c>
      <c r="B439" s="6">
        <v>3</v>
      </c>
      <c r="C439" s="6">
        <v>32</v>
      </c>
      <c r="D439" s="6">
        <f t="shared" si="24"/>
        <v>17.5</v>
      </c>
      <c r="H439" t="s">
        <v>1257</v>
      </c>
      <c r="I439" s="6">
        <f t="shared" si="25"/>
        <v>0.47712125471966244</v>
      </c>
      <c r="J439" t="s">
        <v>1257</v>
      </c>
      <c r="K439" s="6">
        <f t="shared" si="26"/>
        <v>1.505149978319906</v>
      </c>
      <c r="L439" t="s">
        <v>1257</v>
      </c>
      <c r="M439" s="6">
        <f t="shared" si="27"/>
        <v>1.2430380486862944</v>
      </c>
    </row>
    <row r="440" spans="1:13" x14ac:dyDescent="0.25">
      <c r="A440" t="s">
        <v>374</v>
      </c>
      <c r="B440" s="6">
        <v>45</v>
      </c>
      <c r="C440" s="6">
        <v>60</v>
      </c>
      <c r="D440" s="6">
        <f t="shared" si="24"/>
        <v>52.5</v>
      </c>
      <c r="H440" t="s">
        <v>1211</v>
      </c>
      <c r="I440" s="6">
        <f t="shared" si="25"/>
        <v>1.6532125137753437</v>
      </c>
      <c r="J440" t="s">
        <v>1211</v>
      </c>
      <c r="K440" s="6">
        <f t="shared" si="26"/>
        <v>1.7781512503836436</v>
      </c>
      <c r="L440" t="s">
        <v>1211</v>
      </c>
      <c r="M440" s="6">
        <f t="shared" si="27"/>
        <v>1.7201593034059568</v>
      </c>
    </row>
    <row r="441" spans="1:13" x14ac:dyDescent="0.25">
      <c r="A441" t="s">
        <v>375</v>
      </c>
      <c r="B441" s="6">
        <v>1.5</v>
      </c>
      <c r="C441" s="6">
        <v>12</v>
      </c>
      <c r="D441" s="6">
        <f t="shared" si="24"/>
        <v>6.75</v>
      </c>
      <c r="H441" t="s">
        <v>1106</v>
      </c>
      <c r="I441" s="6">
        <f t="shared" si="25"/>
        <v>0.17609125905568124</v>
      </c>
      <c r="J441" t="s">
        <v>1106</v>
      </c>
      <c r="K441" s="6">
        <f t="shared" si="26"/>
        <v>1.0791812460476249</v>
      </c>
      <c r="L441" t="s">
        <v>1106</v>
      </c>
      <c r="M441" s="6">
        <f t="shared" si="27"/>
        <v>0.82930377283102497</v>
      </c>
    </row>
    <row r="442" spans="1:13" x14ac:dyDescent="0.25">
      <c r="A442" t="s">
        <v>376</v>
      </c>
      <c r="B442" s="6">
        <v>1</v>
      </c>
      <c r="C442" s="6">
        <v>112.5</v>
      </c>
      <c r="D442" s="6">
        <f t="shared" si="24"/>
        <v>56.75</v>
      </c>
      <c r="H442" t="s">
        <v>1107</v>
      </c>
      <c r="I442" s="6">
        <f t="shared" si="25"/>
        <v>0</v>
      </c>
      <c r="J442" t="s">
        <v>1107</v>
      </c>
      <c r="K442" s="6">
        <f t="shared" si="26"/>
        <v>2.0511525224473814</v>
      </c>
      <c r="L442" t="s">
        <v>1107</v>
      </c>
      <c r="M442" s="6">
        <f t="shared" si="27"/>
        <v>1.7539658658651602</v>
      </c>
    </row>
    <row r="443" spans="1:13" x14ac:dyDescent="0.25">
      <c r="A443" t="s">
        <v>377</v>
      </c>
      <c r="B443" s="6">
        <v>1</v>
      </c>
      <c r="C443" s="6">
        <v>87</v>
      </c>
      <c r="D443" s="6">
        <f t="shared" si="24"/>
        <v>44</v>
      </c>
      <c r="H443" t="s">
        <v>1108</v>
      </c>
      <c r="I443" s="6">
        <f t="shared" si="25"/>
        <v>0</v>
      </c>
      <c r="J443" t="s">
        <v>1108</v>
      </c>
      <c r="K443" s="6">
        <f t="shared" si="26"/>
        <v>1.9395192526186185</v>
      </c>
      <c r="L443" t="s">
        <v>1108</v>
      </c>
      <c r="M443" s="6">
        <f t="shared" si="27"/>
        <v>1.6434526764861874</v>
      </c>
    </row>
    <row r="444" spans="1:13" x14ac:dyDescent="0.25">
      <c r="A444" t="s">
        <v>378</v>
      </c>
      <c r="B444" s="6">
        <v>1</v>
      </c>
      <c r="C444" s="6">
        <v>40</v>
      </c>
      <c r="D444" s="6">
        <f t="shared" si="24"/>
        <v>20.5</v>
      </c>
      <c r="H444" t="s">
        <v>831</v>
      </c>
      <c r="I444" s="6">
        <f t="shared" si="25"/>
        <v>0</v>
      </c>
      <c r="J444" t="s">
        <v>831</v>
      </c>
      <c r="K444" s="6">
        <f t="shared" si="26"/>
        <v>1.6020599913279623</v>
      </c>
      <c r="L444" t="s">
        <v>831</v>
      </c>
      <c r="M444" s="6">
        <f t="shared" si="27"/>
        <v>1.3117538610557542</v>
      </c>
    </row>
    <row r="445" spans="1:13" x14ac:dyDescent="0.25">
      <c r="A445" t="s">
        <v>379</v>
      </c>
      <c r="B445" s="6">
        <v>3.5</v>
      </c>
      <c r="C445" s="6">
        <v>300</v>
      </c>
      <c r="D445" s="6">
        <f t="shared" si="24"/>
        <v>151.75</v>
      </c>
      <c r="H445" t="s">
        <v>896</v>
      </c>
      <c r="I445" s="6">
        <f t="shared" si="25"/>
        <v>0.54406804435027567</v>
      </c>
      <c r="J445" t="s">
        <v>896</v>
      </c>
      <c r="K445" s="6">
        <f t="shared" si="26"/>
        <v>2.4771212547196626</v>
      </c>
      <c r="L445" t="s">
        <v>896</v>
      </c>
      <c r="M445" s="6">
        <f t="shared" si="27"/>
        <v>2.1811286997472954</v>
      </c>
    </row>
    <row r="446" spans="1:13" x14ac:dyDescent="0.25">
      <c r="A446" t="s">
        <v>381</v>
      </c>
      <c r="B446" s="6">
        <v>1</v>
      </c>
      <c r="C446" s="6">
        <v>35</v>
      </c>
      <c r="D446" s="6">
        <f t="shared" si="24"/>
        <v>18</v>
      </c>
      <c r="H446" t="s">
        <v>1110</v>
      </c>
      <c r="I446" s="6">
        <f t="shared" si="25"/>
        <v>0</v>
      </c>
      <c r="J446" t="s">
        <v>1110</v>
      </c>
      <c r="K446" s="6">
        <f t="shared" si="26"/>
        <v>1.5440680443502757</v>
      </c>
      <c r="L446" t="s">
        <v>1110</v>
      </c>
      <c r="M446" s="6">
        <f t="shared" si="27"/>
        <v>1.255272505103306</v>
      </c>
    </row>
    <row r="447" spans="1:13" x14ac:dyDescent="0.25">
      <c r="A447" t="s">
        <v>383</v>
      </c>
      <c r="B447" s="6">
        <v>1</v>
      </c>
      <c r="C447" s="6">
        <v>66</v>
      </c>
      <c r="D447" s="6">
        <f t="shared" si="24"/>
        <v>33.5</v>
      </c>
      <c r="H447" t="s">
        <v>1111</v>
      </c>
      <c r="I447" s="6">
        <f t="shared" si="25"/>
        <v>0</v>
      </c>
      <c r="J447" t="s">
        <v>1111</v>
      </c>
      <c r="K447" s="6">
        <f t="shared" si="26"/>
        <v>1.8195439355418688</v>
      </c>
      <c r="L447" t="s">
        <v>1111</v>
      </c>
      <c r="M447" s="6">
        <f t="shared" si="27"/>
        <v>1.5250448070368452</v>
      </c>
    </row>
    <row r="448" spans="1:13" x14ac:dyDescent="0.25">
      <c r="A448" t="s">
        <v>384</v>
      </c>
      <c r="B448" s="6">
        <v>1</v>
      </c>
      <c r="C448" s="6">
        <v>137</v>
      </c>
      <c r="D448" s="6">
        <f t="shared" si="24"/>
        <v>69</v>
      </c>
      <c r="H448" t="s">
        <v>1176</v>
      </c>
      <c r="I448" s="6">
        <f t="shared" si="25"/>
        <v>0</v>
      </c>
      <c r="J448" t="s">
        <v>1176</v>
      </c>
      <c r="K448" s="6">
        <f t="shared" si="26"/>
        <v>2.1367205671564067</v>
      </c>
      <c r="L448" t="s">
        <v>1176</v>
      </c>
      <c r="M448" s="6">
        <f t="shared" si="27"/>
        <v>1.8388490907372552</v>
      </c>
    </row>
    <row r="449" spans="1:13" x14ac:dyDescent="0.25">
      <c r="A449" t="s">
        <v>385</v>
      </c>
      <c r="B449" s="6">
        <v>1</v>
      </c>
      <c r="C449" s="6">
        <v>97</v>
      </c>
      <c r="D449" s="6">
        <f t="shared" si="24"/>
        <v>49</v>
      </c>
      <c r="H449" t="s">
        <v>1066</v>
      </c>
      <c r="I449" s="6">
        <f t="shared" si="25"/>
        <v>0</v>
      </c>
      <c r="J449" t="s">
        <v>1066</v>
      </c>
      <c r="K449" s="6">
        <f t="shared" si="26"/>
        <v>1.9867717342662448</v>
      </c>
      <c r="L449" t="s">
        <v>1066</v>
      </c>
      <c r="M449" s="6">
        <f t="shared" si="27"/>
        <v>1.6901960800285136</v>
      </c>
    </row>
    <row r="450" spans="1:13" x14ac:dyDescent="0.25">
      <c r="A450" t="s">
        <v>386</v>
      </c>
      <c r="B450" s="6">
        <v>1</v>
      </c>
      <c r="C450" s="6">
        <v>115</v>
      </c>
      <c r="D450" s="6">
        <f t="shared" si="24"/>
        <v>58</v>
      </c>
      <c r="H450" t="s">
        <v>1067</v>
      </c>
      <c r="I450" s="6">
        <f t="shared" si="25"/>
        <v>0</v>
      </c>
      <c r="J450" t="s">
        <v>1067</v>
      </c>
      <c r="K450" s="6">
        <f t="shared" si="26"/>
        <v>2.0606978403536118</v>
      </c>
      <c r="L450" t="s">
        <v>1067</v>
      </c>
      <c r="M450" s="6">
        <f t="shared" si="27"/>
        <v>1.7634279935629373</v>
      </c>
    </row>
    <row r="451" spans="1:13" x14ac:dyDescent="0.25">
      <c r="A451" t="s">
        <v>453</v>
      </c>
      <c r="B451" s="6">
        <v>1</v>
      </c>
      <c r="C451" s="6">
        <v>10</v>
      </c>
      <c r="D451" s="6">
        <f t="shared" ref="D451:D511" si="28">((C451-B451)/2)+B451</f>
        <v>5.5</v>
      </c>
      <c r="H451" t="s">
        <v>768</v>
      </c>
      <c r="I451" s="6">
        <f t="shared" ref="I451:I511" si="29">LOG10(B451)</f>
        <v>0</v>
      </c>
      <c r="J451" t="s">
        <v>768</v>
      </c>
      <c r="K451" s="6">
        <f t="shared" ref="K451:K511" si="30">LOG10(C451)</f>
        <v>1</v>
      </c>
      <c r="L451" t="s">
        <v>768</v>
      </c>
      <c r="M451" s="6">
        <f t="shared" ref="M451:M511" si="31">LOG10(D451)</f>
        <v>0.74036268949424389</v>
      </c>
    </row>
    <row r="452" spans="1:13" x14ac:dyDescent="0.25">
      <c r="A452" t="s">
        <v>387</v>
      </c>
      <c r="B452" s="6">
        <v>1</v>
      </c>
      <c r="C452" s="6">
        <v>40</v>
      </c>
      <c r="D452" s="6">
        <f t="shared" si="28"/>
        <v>20.5</v>
      </c>
      <c r="H452" t="s">
        <v>832</v>
      </c>
      <c r="I452" s="6">
        <f t="shared" si="29"/>
        <v>0</v>
      </c>
      <c r="J452" t="s">
        <v>832</v>
      </c>
      <c r="K452" s="6">
        <f t="shared" si="30"/>
        <v>1.6020599913279623</v>
      </c>
      <c r="L452" t="s">
        <v>832</v>
      </c>
      <c r="M452" s="6">
        <f t="shared" si="31"/>
        <v>1.3117538610557542</v>
      </c>
    </row>
    <row r="453" spans="1:13" x14ac:dyDescent="0.25">
      <c r="A453" t="s">
        <v>388</v>
      </c>
      <c r="B453" s="6">
        <v>2</v>
      </c>
      <c r="C453" s="6">
        <v>330</v>
      </c>
      <c r="D453" s="6">
        <f t="shared" si="28"/>
        <v>166</v>
      </c>
      <c r="H453" t="s">
        <v>923</v>
      </c>
      <c r="I453" s="6">
        <f t="shared" si="29"/>
        <v>0.3010299956639812</v>
      </c>
      <c r="J453" t="s">
        <v>923</v>
      </c>
      <c r="K453" s="6">
        <f t="shared" si="30"/>
        <v>2.5185139398778875</v>
      </c>
      <c r="L453" t="s">
        <v>923</v>
      </c>
      <c r="M453" s="6">
        <f t="shared" si="31"/>
        <v>2.220108088040055</v>
      </c>
    </row>
    <row r="454" spans="1:13" x14ac:dyDescent="0.25">
      <c r="A454" t="s">
        <v>454</v>
      </c>
      <c r="B454" s="6">
        <v>4</v>
      </c>
      <c r="C454" s="6">
        <v>4</v>
      </c>
      <c r="D454" s="6">
        <f t="shared" si="28"/>
        <v>4</v>
      </c>
      <c r="H454" t="s">
        <v>772</v>
      </c>
      <c r="I454" s="6">
        <f t="shared" si="29"/>
        <v>0.6020599913279624</v>
      </c>
      <c r="J454" t="s">
        <v>772</v>
      </c>
      <c r="K454" s="6">
        <f t="shared" si="30"/>
        <v>0.6020599913279624</v>
      </c>
      <c r="L454" t="s">
        <v>772</v>
      </c>
      <c r="M454" s="6">
        <f t="shared" si="31"/>
        <v>0.6020599913279624</v>
      </c>
    </row>
    <row r="455" spans="1:13" x14ac:dyDescent="0.25">
      <c r="A455" t="s">
        <v>389</v>
      </c>
      <c r="B455" s="6">
        <v>1</v>
      </c>
      <c r="C455" s="6">
        <v>1317</v>
      </c>
      <c r="D455" s="6">
        <f t="shared" si="28"/>
        <v>659</v>
      </c>
      <c r="H455" t="s">
        <v>1174</v>
      </c>
      <c r="I455" s="6">
        <f t="shared" si="29"/>
        <v>0</v>
      </c>
      <c r="J455" t="s">
        <v>1174</v>
      </c>
      <c r="K455" s="6">
        <f t="shared" si="30"/>
        <v>3.1195857749617839</v>
      </c>
      <c r="L455" t="s">
        <v>1174</v>
      </c>
      <c r="M455" s="6">
        <f t="shared" si="31"/>
        <v>2.8188854145940097</v>
      </c>
    </row>
    <row r="456" spans="1:13" x14ac:dyDescent="0.25">
      <c r="A456" t="s">
        <v>390</v>
      </c>
      <c r="B456" s="6">
        <v>51</v>
      </c>
      <c r="C456" s="6">
        <v>996</v>
      </c>
      <c r="D456" s="6">
        <f t="shared" si="28"/>
        <v>523.5</v>
      </c>
      <c r="H456" t="s">
        <v>897</v>
      </c>
      <c r="I456" s="6">
        <f t="shared" si="29"/>
        <v>1.7075701760979363</v>
      </c>
      <c r="J456" t="s">
        <v>897</v>
      </c>
      <c r="K456" s="6">
        <f t="shared" si="30"/>
        <v>2.9982593384236988</v>
      </c>
      <c r="L456" t="s">
        <v>897</v>
      </c>
      <c r="M456" s="6">
        <f t="shared" si="31"/>
        <v>2.718916686014861</v>
      </c>
    </row>
    <row r="457" spans="1:13" x14ac:dyDescent="0.25">
      <c r="A457" t="s">
        <v>391</v>
      </c>
      <c r="B457" s="6">
        <v>60</v>
      </c>
      <c r="C457" s="6">
        <v>510</v>
      </c>
      <c r="D457" s="6">
        <f t="shared" si="28"/>
        <v>285</v>
      </c>
      <c r="H457" t="s">
        <v>1175</v>
      </c>
      <c r="I457" s="6">
        <f t="shared" si="29"/>
        <v>1.7781512503836436</v>
      </c>
      <c r="J457" t="s">
        <v>1175</v>
      </c>
      <c r="K457" s="6">
        <f t="shared" si="30"/>
        <v>2.7075701760979363</v>
      </c>
      <c r="L457" t="s">
        <v>1175</v>
      </c>
      <c r="M457" s="6">
        <f t="shared" si="31"/>
        <v>2.4548448600085102</v>
      </c>
    </row>
    <row r="458" spans="1:13" x14ac:dyDescent="0.25">
      <c r="A458" t="s">
        <v>392</v>
      </c>
      <c r="B458" s="6">
        <v>1</v>
      </c>
      <c r="C458" s="6">
        <v>1400</v>
      </c>
      <c r="D458" s="6">
        <f t="shared" si="28"/>
        <v>700.5</v>
      </c>
      <c r="H458" t="s">
        <v>1201</v>
      </c>
      <c r="I458" s="6">
        <f t="shared" si="29"/>
        <v>0</v>
      </c>
      <c r="J458" t="s">
        <v>1201</v>
      </c>
      <c r="K458" s="6">
        <f t="shared" si="30"/>
        <v>3.1461280356782382</v>
      </c>
      <c r="L458" t="s">
        <v>1201</v>
      </c>
      <c r="M458" s="6">
        <f t="shared" si="31"/>
        <v>2.8454081396217936</v>
      </c>
    </row>
    <row r="459" spans="1:13" x14ac:dyDescent="0.25">
      <c r="A459" t="s">
        <v>393</v>
      </c>
      <c r="B459" s="6">
        <v>20</v>
      </c>
      <c r="C459" s="6">
        <v>1048</v>
      </c>
      <c r="D459" s="6">
        <f t="shared" si="28"/>
        <v>534</v>
      </c>
      <c r="H459" t="s">
        <v>1158</v>
      </c>
      <c r="I459" s="6">
        <f t="shared" si="29"/>
        <v>1.3010299956639813</v>
      </c>
      <c r="J459" t="s">
        <v>1158</v>
      </c>
      <c r="K459" s="6">
        <f t="shared" si="30"/>
        <v>3.0203612826477078</v>
      </c>
      <c r="L459" t="s">
        <v>1158</v>
      </c>
      <c r="M459" s="6">
        <f t="shared" si="31"/>
        <v>2.7275412570285562</v>
      </c>
    </row>
    <row r="460" spans="1:13" x14ac:dyDescent="0.25">
      <c r="A460" t="s">
        <v>394</v>
      </c>
      <c r="B460" s="6">
        <v>245</v>
      </c>
      <c r="C460" s="6">
        <v>1050</v>
      </c>
      <c r="D460" s="6">
        <f t="shared" si="28"/>
        <v>647.5</v>
      </c>
      <c r="H460" t="s">
        <v>1059</v>
      </c>
      <c r="I460" s="6">
        <f t="shared" si="29"/>
        <v>2.3891660843645326</v>
      </c>
      <c r="J460" t="s">
        <v>1059</v>
      </c>
      <c r="K460" s="6">
        <f t="shared" si="30"/>
        <v>3.0211892990699383</v>
      </c>
      <c r="L460" t="s">
        <v>1059</v>
      </c>
      <c r="M460" s="6">
        <f t="shared" si="31"/>
        <v>2.8112397727532894</v>
      </c>
    </row>
    <row r="461" spans="1:13" x14ac:dyDescent="0.25">
      <c r="A461" t="s">
        <v>395</v>
      </c>
      <c r="B461" s="6">
        <v>1</v>
      </c>
      <c r="C461" s="6">
        <v>79</v>
      </c>
      <c r="D461" s="6">
        <f t="shared" si="28"/>
        <v>40</v>
      </c>
      <c r="H461" t="s">
        <v>978</v>
      </c>
      <c r="I461" s="6">
        <f t="shared" si="29"/>
        <v>0</v>
      </c>
      <c r="J461" t="s">
        <v>978</v>
      </c>
      <c r="K461" s="6">
        <f t="shared" si="30"/>
        <v>1.8976270912904414</v>
      </c>
      <c r="L461" t="s">
        <v>978</v>
      </c>
      <c r="M461" s="6">
        <f t="shared" si="31"/>
        <v>1.6020599913279623</v>
      </c>
    </row>
    <row r="462" spans="1:13" x14ac:dyDescent="0.25">
      <c r="A462" t="s">
        <v>396</v>
      </c>
      <c r="B462" s="6">
        <v>1</v>
      </c>
      <c r="C462" s="6">
        <v>65</v>
      </c>
      <c r="D462" s="6">
        <f t="shared" si="28"/>
        <v>33</v>
      </c>
      <c r="H462" t="s">
        <v>979</v>
      </c>
      <c r="I462" s="6">
        <f t="shared" si="29"/>
        <v>0</v>
      </c>
      <c r="J462" t="s">
        <v>979</v>
      </c>
      <c r="K462" s="6">
        <f t="shared" si="30"/>
        <v>1.8129133566428555</v>
      </c>
      <c r="L462" t="s">
        <v>979</v>
      </c>
      <c r="M462" s="6">
        <f t="shared" si="31"/>
        <v>1.5185139398778875</v>
      </c>
    </row>
    <row r="463" spans="1:13" x14ac:dyDescent="0.25">
      <c r="A463" t="s">
        <v>262</v>
      </c>
      <c r="B463" s="6">
        <v>1</v>
      </c>
      <c r="C463" s="6">
        <v>40</v>
      </c>
      <c r="D463" s="6">
        <f t="shared" si="28"/>
        <v>20.5</v>
      </c>
      <c r="H463" t="s">
        <v>1393</v>
      </c>
      <c r="I463" s="6">
        <f t="shared" si="29"/>
        <v>0</v>
      </c>
      <c r="J463" t="s">
        <v>1393</v>
      </c>
      <c r="K463" s="6">
        <f t="shared" si="30"/>
        <v>1.6020599913279623</v>
      </c>
      <c r="L463" t="s">
        <v>1393</v>
      </c>
      <c r="M463" s="6">
        <f t="shared" si="31"/>
        <v>1.3117538610557542</v>
      </c>
    </row>
    <row r="464" spans="1:13" x14ac:dyDescent="0.25">
      <c r="A464" t="s">
        <v>397</v>
      </c>
      <c r="B464" s="6">
        <v>1</v>
      </c>
      <c r="C464" s="6">
        <v>115</v>
      </c>
      <c r="D464" s="6">
        <f t="shared" si="28"/>
        <v>58</v>
      </c>
      <c r="H464" t="s">
        <v>1072</v>
      </c>
      <c r="I464" s="6">
        <f t="shared" si="29"/>
        <v>0</v>
      </c>
      <c r="J464" t="s">
        <v>1072</v>
      </c>
      <c r="K464" s="6">
        <f t="shared" si="30"/>
        <v>2.0606978403536118</v>
      </c>
      <c r="L464" t="s">
        <v>1072</v>
      </c>
      <c r="M464" s="6">
        <f t="shared" si="31"/>
        <v>1.7634279935629373</v>
      </c>
    </row>
    <row r="465" spans="1:13" x14ac:dyDescent="0.25">
      <c r="A465" t="s">
        <v>398</v>
      </c>
      <c r="B465" s="6">
        <v>1</v>
      </c>
      <c r="C465" s="6">
        <v>57</v>
      </c>
      <c r="D465" s="6">
        <f t="shared" si="28"/>
        <v>29</v>
      </c>
      <c r="H465" t="s">
        <v>824</v>
      </c>
      <c r="I465" s="6">
        <f t="shared" si="29"/>
        <v>0</v>
      </c>
      <c r="J465" t="s">
        <v>824</v>
      </c>
      <c r="K465" s="6">
        <f t="shared" si="30"/>
        <v>1.7558748556724915</v>
      </c>
      <c r="L465" t="s">
        <v>824</v>
      </c>
      <c r="M465" s="6">
        <f t="shared" si="31"/>
        <v>1.4623979978989561</v>
      </c>
    </row>
    <row r="466" spans="1:13" x14ac:dyDescent="0.25">
      <c r="A466" t="s">
        <v>399</v>
      </c>
      <c r="B466" s="6">
        <v>1</v>
      </c>
      <c r="C466" s="6">
        <v>183</v>
      </c>
      <c r="D466" s="6">
        <f t="shared" si="28"/>
        <v>92</v>
      </c>
      <c r="H466" t="s">
        <v>825</v>
      </c>
      <c r="I466" s="6">
        <f t="shared" si="29"/>
        <v>0</v>
      </c>
      <c r="J466" t="s">
        <v>825</v>
      </c>
      <c r="K466" s="6">
        <f t="shared" si="30"/>
        <v>2.2624510897304293</v>
      </c>
      <c r="L466" t="s">
        <v>825</v>
      </c>
      <c r="M466" s="6">
        <f t="shared" si="31"/>
        <v>1.9637878273455553</v>
      </c>
    </row>
    <row r="467" spans="1:13" x14ac:dyDescent="0.25">
      <c r="A467" t="s">
        <v>400</v>
      </c>
      <c r="B467" s="6">
        <v>1</v>
      </c>
      <c r="C467" s="6">
        <v>103</v>
      </c>
      <c r="D467" s="6">
        <f t="shared" si="28"/>
        <v>52</v>
      </c>
      <c r="H467" t="s">
        <v>1112</v>
      </c>
      <c r="I467" s="6">
        <f t="shared" si="29"/>
        <v>0</v>
      </c>
      <c r="J467" t="s">
        <v>1112</v>
      </c>
      <c r="K467" s="6">
        <f t="shared" si="30"/>
        <v>2.012837224705172</v>
      </c>
      <c r="L467" t="s">
        <v>1112</v>
      </c>
      <c r="M467" s="6">
        <f t="shared" si="31"/>
        <v>1.7160033436347992</v>
      </c>
    </row>
    <row r="468" spans="1:13" x14ac:dyDescent="0.25">
      <c r="A468" t="s">
        <v>401</v>
      </c>
      <c r="B468" s="6">
        <v>1</v>
      </c>
      <c r="C468" s="6">
        <v>40</v>
      </c>
      <c r="D468" s="6">
        <f t="shared" si="28"/>
        <v>20.5</v>
      </c>
      <c r="H468" t="s">
        <v>1113</v>
      </c>
      <c r="I468" s="6">
        <f t="shared" si="29"/>
        <v>0</v>
      </c>
      <c r="J468" t="s">
        <v>1113</v>
      </c>
      <c r="K468" s="6">
        <f t="shared" si="30"/>
        <v>1.6020599913279623</v>
      </c>
      <c r="L468" t="s">
        <v>1113</v>
      </c>
      <c r="M468" s="6">
        <f t="shared" si="31"/>
        <v>1.3117538610557542</v>
      </c>
    </row>
    <row r="469" spans="1:13" x14ac:dyDescent="0.25">
      <c r="A469" t="s">
        <v>402</v>
      </c>
      <c r="B469" s="6">
        <v>1</v>
      </c>
      <c r="C469" s="6">
        <v>127</v>
      </c>
      <c r="D469" s="6">
        <f t="shared" si="28"/>
        <v>64</v>
      </c>
      <c r="H469" t="s">
        <v>1114</v>
      </c>
      <c r="I469" s="6">
        <f t="shared" si="29"/>
        <v>0</v>
      </c>
      <c r="J469" t="s">
        <v>1114</v>
      </c>
      <c r="K469" s="6">
        <f t="shared" si="30"/>
        <v>2.1038037209559568</v>
      </c>
      <c r="L469" t="s">
        <v>1114</v>
      </c>
      <c r="M469" s="6">
        <f t="shared" si="31"/>
        <v>1.8061799739838871</v>
      </c>
    </row>
    <row r="470" spans="1:13" x14ac:dyDescent="0.25">
      <c r="A470" t="s">
        <v>403</v>
      </c>
      <c r="B470" s="6">
        <v>1</v>
      </c>
      <c r="C470" s="6">
        <v>90</v>
      </c>
      <c r="D470" s="6">
        <f t="shared" si="28"/>
        <v>45.5</v>
      </c>
      <c r="H470" t="s">
        <v>1140</v>
      </c>
      <c r="I470" s="6">
        <f t="shared" si="29"/>
        <v>0</v>
      </c>
      <c r="J470" t="s">
        <v>1140</v>
      </c>
      <c r="K470" s="6">
        <f t="shared" si="30"/>
        <v>1.954242509439325</v>
      </c>
      <c r="L470" t="s">
        <v>1140</v>
      </c>
      <c r="M470" s="6">
        <f t="shared" si="31"/>
        <v>1.6580113966571124</v>
      </c>
    </row>
    <row r="471" spans="1:13" x14ac:dyDescent="0.25">
      <c r="A471" t="s">
        <v>404</v>
      </c>
      <c r="B471" s="6">
        <v>1</v>
      </c>
      <c r="C471" s="6">
        <v>97</v>
      </c>
      <c r="D471" s="6">
        <f t="shared" si="28"/>
        <v>49</v>
      </c>
      <c r="H471" t="s">
        <v>1131</v>
      </c>
      <c r="I471" s="6">
        <f t="shared" si="29"/>
        <v>0</v>
      </c>
      <c r="J471" t="s">
        <v>1131</v>
      </c>
      <c r="K471" s="6">
        <f t="shared" si="30"/>
        <v>1.9867717342662448</v>
      </c>
      <c r="L471" t="s">
        <v>1131</v>
      </c>
      <c r="M471" s="6">
        <f t="shared" si="31"/>
        <v>1.6901960800285136</v>
      </c>
    </row>
    <row r="472" spans="1:13" x14ac:dyDescent="0.25">
      <c r="A472" t="s">
        <v>405</v>
      </c>
      <c r="B472" s="6">
        <v>1</v>
      </c>
      <c r="C472" s="6">
        <v>74</v>
      </c>
      <c r="D472" s="6">
        <f t="shared" si="28"/>
        <v>37.5</v>
      </c>
      <c r="H472" t="s">
        <v>1132</v>
      </c>
      <c r="I472" s="6">
        <f t="shared" si="29"/>
        <v>0</v>
      </c>
      <c r="J472" t="s">
        <v>1132</v>
      </c>
      <c r="K472" s="6">
        <f t="shared" si="30"/>
        <v>1.8692317197309762</v>
      </c>
      <c r="L472" t="s">
        <v>1132</v>
      </c>
      <c r="M472" s="6">
        <f t="shared" si="31"/>
        <v>1.5740312677277188</v>
      </c>
    </row>
    <row r="473" spans="1:13" x14ac:dyDescent="0.25">
      <c r="A473" t="s">
        <v>406</v>
      </c>
      <c r="B473" s="6">
        <v>13.68</v>
      </c>
      <c r="C473" s="6">
        <v>2430</v>
      </c>
      <c r="D473" s="6">
        <f t="shared" si="28"/>
        <v>1221.8400000000001</v>
      </c>
      <c r="H473" t="s">
        <v>810</v>
      </c>
      <c r="I473" s="6">
        <f t="shared" si="29"/>
        <v>1.1360860973840974</v>
      </c>
      <c r="J473" t="s">
        <v>810</v>
      </c>
      <c r="K473" s="6">
        <f t="shared" si="30"/>
        <v>3.3856062735983121</v>
      </c>
      <c r="L473" t="s">
        <v>810</v>
      </c>
      <c r="M473" s="6">
        <f t="shared" si="31"/>
        <v>3.0870143387489444</v>
      </c>
    </row>
    <row r="474" spans="1:13" x14ac:dyDescent="0.25">
      <c r="A474" t="s">
        <v>407</v>
      </c>
      <c r="B474" s="6">
        <v>25</v>
      </c>
      <c r="C474" s="6">
        <v>1500</v>
      </c>
      <c r="D474" s="6">
        <f t="shared" si="28"/>
        <v>762.5</v>
      </c>
      <c r="H474" t="s">
        <v>1115</v>
      </c>
      <c r="I474" s="6">
        <f t="shared" si="29"/>
        <v>1.3979400086720377</v>
      </c>
      <c r="J474" t="s">
        <v>1115</v>
      </c>
      <c r="K474" s="6">
        <f t="shared" si="30"/>
        <v>3.1760912590556813</v>
      </c>
      <c r="L474" t="s">
        <v>1115</v>
      </c>
      <c r="M474" s="6">
        <f t="shared" si="31"/>
        <v>2.8822398480188234</v>
      </c>
    </row>
    <row r="475" spans="1:13" x14ac:dyDescent="0.25">
      <c r="A475" t="s">
        <v>408</v>
      </c>
      <c r="B475" s="6">
        <v>1</v>
      </c>
      <c r="C475" s="6">
        <v>115</v>
      </c>
      <c r="D475" s="6">
        <f t="shared" si="28"/>
        <v>58</v>
      </c>
      <c r="H475" t="s">
        <v>1258</v>
      </c>
      <c r="I475" s="6">
        <f t="shared" si="29"/>
        <v>0</v>
      </c>
      <c r="J475" t="s">
        <v>1258</v>
      </c>
      <c r="K475" s="6">
        <f t="shared" si="30"/>
        <v>2.0606978403536118</v>
      </c>
      <c r="L475" t="s">
        <v>1258</v>
      </c>
      <c r="M475" s="6">
        <f t="shared" si="31"/>
        <v>1.7634279935629373</v>
      </c>
    </row>
    <row r="476" spans="1:13" x14ac:dyDescent="0.25">
      <c r="A476" t="s">
        <v>1289</v>
      </c>
      <c r="B476" s="6">
        <v>3</v>
      </c>
      <c r="C476" s="6">
        <v>1560</v>
      </c>
      <c r="D476" s="6">
        <f t="shared" si="28"/>
        <v>781.5</v>
      </c>
      <c r="H476" t="s">
        <v>898</v>
      </c>
      <c r="I476" s="6">
        <f t="shared" si="29"/>
        <v>0.47712125471966244</v>
      </c>
      <c r="J476" t="s">
        <v>898</v>
      </c>
      <c r="K476" s="6">
        <f t="shared" si="30"/>
        <v>3.1931245983544616</v>
      </c>
      <c r="L476" t="s">
        <v>898</v>
      </c>
      <c r="M476" s="6">
        <f t="shared" si="31"/>
        <v>2.8929289823552056</v>
      </c>
    </row>
    <row r="477" spans="1:13" x14ac:dyDescent="0.25">
      <c r="A477" t="s">
        <v>1277</v>
      </c>
      <c r="B477" s="6">
        <v>208</v>
      </c>
      <c r="C477" s="6">
        <v>2040</v>
      </c>
      <c r="D477" s="6">
        <f t="shared" si="28"/>
        <v>1124</v>
      </c>
      <c r="H477" t="s">
        <v>788</v>
      </c>
      <c r="I477" s="6">
        <f t="shared" si="29"/>
        <v>2.3180633349627615</v>
      </c>
      <c r="J477" t="s">
        <v>788</v>
      </c>
      <c r="K477" s="6">
        <f t="shared" si="30"/>
        <v>3.3096301674258988</v>
      </c>
      <c r="L477" t="s">
        <v>788</v>
      </c>
      <c r="M477" s="6">
        <f t="shared" si="31"/>
        <v>3.0507663112330423</v>
      </c>
    </row>
    <row r="478" spans="1:13" x14ac:dyDescent="0.25">
      <c r="A478" t="s">
        <v>1273</v>
      </c>
      <c r="B478" s="6">
        <v>100.5</v>
      </c>
      <c r="C478" s="6">
        <v>3674</v>
      </c>
      <c r="D478" s="6">
        <f t="shared" si="28"/>
        <v>1887.25</v>
      </c>
      <c r="H478" t="s">
        <v>783</v>
      </c>
      <c r="I478" s="6">
        <f t="shared" si="29"/>
        <v>2.0021660617565078</v>
      </c>
      <c r="J478" t="s">
        <v>783</v>
      </c>
      <c r="K478" s="6">
        <f t="shared" si="30"/>
        <v>3.5651391519697895</v>
      </c>
      <c r="L478" t="s">
        <v>783</v>
      </c>
      <c r="M478" s="6">
        <f t="shared" si="31"/>
        <v>3.2758294340435214</v>
      </c>
    </row>
    <row r="479" spans="1:13" x14ac:dyDescent="0.25">
      <c r="A479" t="s">
        <v>1269</v>
      </c>
      <c r="B479" s="6">
        <v>410</v>
      </c>
      <c r="C479" s="6">
        <v>2210</v>
      </c>
      <c r="D479" s="6">
        <f t="shared" si="28"/>
        <v>1310</v>
      </c>
      <c r="H479" t="s">
        <v>779</v>
      </c>
      <c r="I479" s="6">
        <f t="shared" si="29"/>
        <v>2.6127838567197355</v>
      </c>
      <c r="J479" t="s">
        <v>779</v>
      </c>
      <c r="K479" s="6">
        <f t="shared" si="30"/>
        <v>3.3443922736851106</v>
      </c>
      <c r="L479" t="s">
        <v>779</v>
      </c>
      <c r="M479" s="6">
        <f t="shared" si="31"/>
        <v>3.1172712956557644</v>
      </c>
    </row>
    <row r="480" spans="1:13" x14ac:dyDescent="0.25">
      <c r="A480" t="s">
        <v>1334</v>
      </c>
      <c r="B480" s="6">
        <v>174</v>
      </c>
      <c r="C480" s="6">
        <v>3112</v>
      </c>
      <c r="D480" s="6">
        <f t="shared" si="28"/>
        <v>1643</v>
      </c>
      <c r="H480" t="s">
        <v>1203</v>
      </c>
      <c r="I480" s="6">
        <f t="shared" si="29"/>
        <v>2.2405492482825999</v>
      </c>
      <c r="J480" t="s">
        <v>1203</v>
      </c>
      <c r="K480" s="6">
        <f t="shared" si="30"/>
        <v>3.4930395883176515</v>
      </c>
      <c r="L480" t="s">
        <v>1203</v>
      </c>
      <c r="M480" s="6">
        <f t="shared" si="31"/>
        <v>3.2156375634350618</v>
      </c>
    </row>
    <row r="481" spans="1:13" x14ac:dyDescent="0.25">
      <c r="A481" t="s">
        <v>409</v>
      </c>
      <c r="B481" s="6">
        <v>12</v>
      </c>
      <c r="C481" s="6">
        <v>1240</v>
      </c>
      <c r="D481" s="6">
        <f t="shared" si="28"/>
        <v>626</v>
      </c>
      <c r="H481" t="s">
        <v>1166</v>
      </c>
      <c r="I481" s="6">
        <f t="shared" si="29"/>
        <v>1.0791812460476249</v>
      </c>
      <c r="J481" t="s">
        <v>1166</v>
      </c>
      <c r="K481" s="6">
        <f t="shared" si="30"/>
        <v>3.0934216851622351</v>
      </c>
      <c r="L481" t="s">
        <v>1166</v>
      </c>
      <c r="M481" s="6">
        <f t="shared" si="31"/>
        <v>2.7965743332104296</v>
      </c>
    </row>
    <row r="482" spans="1:13" x14ac:dyDescent="0.25">
      <c r="A482" t="s">
        <v>410</v>
      </c>
      <c r="B482" s="6">
        <v>1.5</v>
      </c>
      <c r="C482" s="6">
        <v>15</v>
      </c>
      <c r="D482" s="6">
        <f t="shared" si="28"/>
        <v>8.25</v>
      </c>
      <c r="H482" t="s">
        <v>1109</v>
      </c>
      <c r="I482" s="6">
        <f t="shared" si="29"/>
        <v>0.17609125905568124</v>
      </c>
      <c r="J482" t="s">
        <v>1109</v>
      </c>
      <c r="K482" s="6">
        <f t="shared" si="30"/>
        <v>1.1760912590556813</v>
      </c>
      <c r="L482" t="s">
        <v>1109</v>
      </c>
      <c r="M482" s="6">
        <f t="shared" si="31"/>
        <v>0.91645394854992512</v>
      </c>
    </row>
    <row r="483" spans="1:13" x14ac:dyDescent="0.25">
      <c r="A483" t="s">
        <v>411</v>
      </c>
      <c r="B483" s="6">
        <v>1</v>
      </c>
      <c r="C483" s="6">
        <v>60</v>
      </c>
      <c r="D483" s="6">
        <f t="shared" si="28"/>
        <v>30.5</v>
      </c>
      <c r="H483" t="s">
        <v>1260</v>
      </c>
      <c r="I483" s="6">
        <f t="shared" si="29"/>
        <v>0</v>
      </c>
      <c r="J483" t="s">
        <v>1260</v>
      </c>
      <c r="K483" s="6">
        <f t="shared" si="30"/>
        <v>1.7781512503836436</v>
      </c>
      <c r="L483" t="s">
        <v>1260</v>
      </c>
      <c r="M483" s="6">
        <f t="shared" si="31"/>
        <v>1.4842998393467859</v>
      </c>
    </row>
    <row r="484" spans="1:13" x14ac:dyDescent="0.25">
      <c r="A484" t="s">
        <v>412</v>
      </c>
      <c r="B484" s="6">
        <v>1</v>
      </c>
      <c r="C484" s="6">
        <v>91.5</v>
      </c>
      <c r="D484" s="6">
        <f t="shared" si="28"/>
        <v>46.25</v>
      </c>
      <c r="H484" t="s">
        <v>888</v>
      </c>
      <c r="I484" s="6">
        <f t="shared" si="29"/>
        <v>0</v>
      </c>
      <c r="J484" t="s">
        <v>888</v>
      </c>
      <c r="K484" s="6">
        <f t="shared" si="30"/>
        <v>1.9614210940664483</v>
      </c>
      <c r="L484" t="s">
        <v>888</v>
      </c>
      <c r="M484" s="6">
        <f t="shared" si="31"/>
        <v>1.6651117370750514</v>
      </c>
    </row>
    <row r="485" spans="1:13" x14ac:dyDescent="0.25">
      <c r="A485" t="s">
        <v>413</v>
      </c>
      <c r="B485" s="6">
        <v>1</v>
      </c>
      <c r="C485" s="6">
        <v>40</v>
      </c>
      <c r="D485" s="6">
        <f t="shared" si="28"/>
        <v>20.5</v>
      </c>
      <c r="H485" t="s">
        <v>1082</v>
      </c>
      <c r="I485" s="6">
        <f t="shared" si="29"/>
        <v>0</v>
      </c>
      <c r="J485" t="s">
        <v>1082</v>
      </c>
      <c r="K485" s="6">
        <f t="shared" si="30"/>
        <v>1.6020599913279623</v>
      </c>
      <c r="L485" t="s">
        <v>1082</v>
      </c>
      <c r="M485" s="6">
        <f t="shared" si="31"/>
        <v>1.3117538610557542</v>
      </c>
    </row>
    <row r="486" spans="1:13" x14ac:dyDescent="0.25">
      <c r="A486" t="s">
        <v>414</v>
      </c>
      <c r="B486" s="6">
        <v>1</v>
      </c>
      <c r="C486" s="6">
        <v>90</v>
      </c>
      <c r="D486" s="6">
        <f t="shared" si="28"/>
        <v>45.5</v>
      </c>
      <c r="H486" t="s">
        <v>826</v>
      </c>
      <c r="I486" s="6">
        <f t="shared" si="29"/>
        <v>0</v>
      </c>
      <c r="J486" t="s">
        <v>826</v>
      </c>
      <c r="K486" s="6">
        <f t="shared" si="30"/>
        <v>1.954242509439325</v>
      </c>
      <c r="L486" t="s">
        <v>826</v>
      </c>
      <c r="M486" s="6">
        <f t="shared" si="31"/>
        <v>1.6580113966571124</v>
      </c>
    </row>
    <row r="487" spans="1:13" x14ac:dyDescent="0.25">
      <c r="A487" t="s">
        <v>415</v>
      </c>
      <c r="B487" s="6">
        <v>1</v>
      </c>
      <c r="C487" s="6">
        <v>30</v>
      </c>
      <c r="D487" s="6">
        <f t="shared" si="28"/>
        <v>15.5</v>
      </c>
      <c r="H487" t="s">
        <v>1083</v>
      </c>
      <c r="I487" s="6">
        <f t="shared" si="29"/>
        <v>0</v>
      </c>
      <c r="J487" t="s">
        <v>1083</v>
      </c>
      <c r="K487" s="6">
        <f t="shared" si="30"/>
        <v>1.4771212547196624</v>
      </c>
      <c r="L487" t="s">
        <v>1083</v>
      </c>
      <c r="M487" s="6">
        <f t="shared" si="31"/>
        <v>1.1903316981702914</v>
      </c>
    </row>
    <row r="488" spans="1:13" x14ac:dyDescent="0.25">
      <c r="A488" t="s">
        <v>416</v>
      </c>
      <c r="B488" s="6">
        <v>11</v>
      </c>
      <c r="C488" s="6">
        <v>240</v>
      </c>
      <c r="D488" s="6">
        <f t="shared" si="28"/>
        <v>125.5</v>
      </c>
      <c r="H488" t="s">
        <v>778</v>
      </c>
      <c r="I488" s="6">
        <f t="shared" si="29"/>
        <v>1.0413926851582251</v>
      </c>
      <c r="J488" t="s">
        <v>778</v>
      </c>
      <c r="K488" s="6">
        <f t="shared" si="30"/>
        <v>2.3802112417116059</v>
      </c>
      <c r="L488" t="s">
        <v>778</v>
      </c>
      <c r="M488" s="6">
        <f t="shared" si="31"/>
        <v>2.0986437258170572</v>
      </c>
    </row>
    <row r="489" spans="1:13" x14ac:dyDescent="0.25">
      <c r="A489" t="s">
        <v>417</v>
      </c>
      <c r="B489" s="6">
        <v>47</v>
      </c>
      <c r="C489" s="6">
        <v>1250</v>
      </c>
      <c r="D489" s="6">
        <f t="shared" si="28"/>
        <v>648.5</v>
      </c>
      <c r="H489" t="s">
        <v>1171</v>
      </c>
      <c r="I489" s="6">
        <f t="shared" si="29"/>
        <v>1.6720978579357175</v>
      </c>
      <c r="J489" t="s">
        <v>1171</v>
      </c>
      <c r="K489" s="6">
        <f t="shared" si="30"/>
        <v>3.0969100130080562</v>
      </c>
      <c r="L489" t="s">
        <v>1171</v>
      </c>
      <c r="M489" s="6">
        <f t="shared" si="31"/>
        <v>2.8119099804200989</v>
      </c>
    </row>
    <row r="490" spans="1:13" x14ac:dyDescent="0.25">
      <c r="A490" t="s">
        <v>418</v>
      </c>
      <c r="B490" s="6">
        <v>13</v>
      </c>
      <c r="C490" s="6">
        <v>786</v>
      </c>
      <c r="D490" s="6">
        <f t="shared" si="28"/>
        <v>399.5</v>
      </c>
      <c r="H490" t="s">
        <v>1144</v>
      </c>
      <c r="I490" s="6">
        <f t="shared" si="29"/>
        <v>1.1139433523068367</v>
      </c>
      <c r="J490" t="s">
        <v>1144</v>
      </c>
      <c r="K490" s="6">
        <f t="shared" si="30"/>
        <v>2.8954225460394079</v>
      </c>
      <c r="L490" t="s">
        <v>1144</v>
      </c>
      <c r="M490" s="6">
        <f t="shared" si="31"/>
        <v>2.6015167836500104</v>
      </c>
    </row>
    <row r="491" spans="1:13" x14ac:dyDescent="0.25">
      <c r="A491" t="s">
        <v>419</v>
      </c>
      <c r="B491" s="6">
        <v>2.25</v>
      </c>
      <c r="C491" s="6">
        <v>1317</v>
      </c>
      <c r="D491" s="6">
        <f t="shared" si="28"/>
        <v>659.625</v>
      </c>
      <c r="H491" t="s">
        <v>1206</v>
      </c>
      <c r="I491" s="6">
        <f t="shared" si="29"/>
        <v>0.35218251811136247</v>
      </c>
      <c r="J491" t="s">
        <v>1206</v>
      </c>
      <c r="K491" s="6">
        <f t="shared" si="30"/>
        <v>3.1195857749617839</v>
      </c>
      <c r="L491" t="s">
        <v>1206</v>
      </c>
      <c r="M491" s="6">
        <f t="shared" si="31"/>
        <v>2.81929710718518</v>
      </c>
    </row>
    <row r="492" spans="1:13" x14ac:dyDescent="0.25">
      <c r="A492" t="s">
        <v>420</v>
      </c>
      <c r="B492" s="6">
        <v>65</v>
      </c>
      <c r="C492" s="6">
        <v>879</v>
      </c>
      <c r="D492" s="6">
        <f t="shared" si="28"/>
        <v>472</v>
      </c>
      <c r="H492" t="s">
        <v>1190</v>
      </c>
      <c r="I492" s="6">
        <f t="shared" si="29"/>
        <v>1.8129133566428555</v>
      </c>
      <c r="J492" t="s">
        <v>1190</v>
      </c>
      <c r="K492" s="6">
        <f t="shared" si="30"/>
        <v>2.9439888750737717</v>
      </c>
      <c r="L492" t="s">
        <v>1190</v>
      </c>
      <c r="M492" s="6">
        <f t="shared" si="31"/>
        <v>2.673941998634088</v>
      </c>
    </row>
    <row r="493" spans="1:13" x14ac:dyDescent="0.25">
      <c r="A493" t="s">
        <v>421</v>
      </c>
      <c r="B493" s="6">
        <v>1</v>
      </c>
      <c r="C493" s="6">
        <v>84</v>
      </c>
      <c r="D493" s="6">
        <f t="shared" si="28"/>
        <v>42.5</v>
      </c>
      <c r="H493" t="s">
        <v>1057</v>
      </c>
      <c r="I493" s="6">
        <f t="shared" si="29"/>
        <v>0</v>
      </c>
      <c r="J493" t="s">
        <v>1057</v>
      </c>
      <c r="K493" s="6">
        <f t="shared" si="30"/>
        <v>1.9242792860618816</v>
      </c>
      <c r="L493" t="s">
        <v>1057</v>
      </c>
      <c r="M493" s="6">
        <f t="shared" si="31"/>
        <v>1.6283889300503116</v>
      </c>
    </row>
    <row r="494" spans="1:13" x14ac:dyDescent="0.25">
      <c r="A494" t="s">
        <v>1275</v>
      </c>
      <c r="B494" s="6">
        <v>86</v>
      </c>
      <c r="C494" s="6">
        <v>454</v>
      </c>
      <c r="D494" s="6">
        <f t="shared" si="28"/>
        <v>270</v>
      </c>
      <c r="H494" t="s">
        <v>786</v>
      </c>
      <c r="I494" s="6">
        <f t="shared" si="29"/>
        <v>1.9344984512435677</v>
      </c>
      <c r="J494" t="s">
        <v>786</v>
      </c>
      <c r="K494" s="6">
        <f t="shared" si="30"/>
        <v>2.6570558528571038</v>
      </c>
      <c r="L494" t="s">
        <v>786</v>
      </c>
      <c r="M494" s="6">
        <f t="shared" si="31"/>
        <v>2.4313637641589874</v>
      </c>
    </row>
    <row r="495" spans="1:13" x14ac:dyDescent="0.25">
      <c r="A495" t="s">
        <v>1290</v>
      </c>
      <c r="B495" s="6">
        <v>177.5</v>
      </c>
      <c r="C495" s="6">
        <v>800</v>
      </c>
      <c r="D495" s="6">
        <f t="shared" si="28"/>
        <v>488.75</v>
      </c>
      <c r="H495" t="s">
        <v>899</v>
      </c>
      <c r="I495" s="6">
        <f t="shared" si="29"/>
        <v>2.249198357391113</v>
      </c>
      <c r="J495" t="s">
        <v>899</v>
      </c>
      <c r="K495" s="6">
        <f t="shared" si="30"/>
        <v>2.9030899869919438</v>
      </c>
      <c r="L495" t="s">
        <v>899</v>
      </c>
      <c r="M495" s="6">
        <f t="shared" si="31"/>
        <v>2.6890867704039234</v>
      </c>
    </row>
    <row r="496" spans="1:13" x14ac:dyDescent="0.25">
      <c r="A496" t="s">
        <v>1291</v>
      </c>
      <c r="B496" s="6">
        <v>110</v>
      </c>
      <c r="C496" s="6">
        <v>1400</v>
      </c>
      <c r="D496" s="6">
        <f t="shared" si="28"/>
        <v>755</v>
      </c>
      <c r="H496" t="s">
        <v>900</v>
      </c>
      <c r="I496" s="6">
        <f t="shared" si="29"/>
        <v>2.0413926851582249</v>
      </c>
      <c r="J496" t="s">
        <v>900</v>
      </c>
      <c r="K496" s="6">
        <f t="shared" si="30"/>
        <v>3.1461280356782382</v>
      </c>
      <c r="L496" t="s">
        <v>900</v>
      </c>
      <c r="M496" s="6">
        <f t="shared" si="31"/>
        <v>2.8779469516291885</v>
      </c>
    </row>
    <row r="497" spans="1:13" x14ac:dyDescent="0.25">
      <c r="A497" t="s">
        <v>422</v>
      </c>
      <c r="B497" s="6">
        <v>50</v>
      </c>
      <c r="C497" s="6">
        <v>220</v>
      </c>
      <c r="D497" s="6">
        <f t="shared" si="28"/>
        <v>135</v>
      </c>
      <c r="H497" t="s">
        <v>944</v>
      </c>
      <c r="I497" s="6">
        <f t="shared" si="29"/>
        <v>1.6989700043360187</v>
      </c>
      <c r="J497" t="s">
        <v>944</v>
      </c>
      <c r="K497" s="6">
        <f t="shared" si="30"/>
        <v>2.3424226808222062</v>
      </c>
      <c r="L497" t="s">
        <v>944</v>
      </c>
      <c r="M497" s="6">
        <f t="shared" si="31"/>
        <v>2.1303337684950061</v>
      </c>
    </row>
    <row r="498" spans="1:13" x14ac:dyDescent="0.25">
      <c r="A498" t="s">
        <v>423</v>
      </c>
      <c r="B498" s="6">
        <v>69</v>
      </c>
      <c r="C498" s="6">
        <v>600</v>
      </c>
      <c r="D498" s="6">
        <f t="shared" si="28"/>
        <v>334.5</v>
      </c>
      <c r="H498" t="s">
        <v>945</v>
      </c>
      <c r="I498" s="6">
        <f t="shared" si="29"/>
        <v>1.8388490907372552</v>
      </c>
      <c r="J498" t="s">
        <v>945</v>
      </c>
      <c r="K498" s="6">
        <f t="shared" si="30"/>
        <v>2.7781512503836434</v>
      </c>
      <c r="L498" t="s">
        <v>945</v>
      </c>
      <c r="M498" s="6">
        <f t="shared" si="31"/>
        <v>2.524396122103842</v>
      </c>
    </row>
    <row r="499" spans="1:13" x14ac:dyDescent="0.25">
      <c r="A499" t="s">
        <v>424</v>
      </c>
      <c r="B499" s="6">
        <v>37</v>
      </c>
      <c r="C499" s="6">
        <v>933</v>
      </c>
      <c r="D499" s="6">
        <f t="shared" si="28"/>
        <v>485</v>
      </c>
      <c r="H499" t="s">
        <v>1160</v>
      </c>
      <c r="I499" s="6">
        <f t="shared" si="29"/>
        <v>1.568201724066995</v>
      </c>
      <c r="J499" t="s">
        <v>1160</v>
      </c>
      <c r="K499" s="6">
        <f t="shared" si="30"/>
        <v>2.9698816437465001</v>
      </c>
      <c r="L499" t="s">
        <v>1160</v>
      </c>
      <c r="M499" s="6">
        <f t="shared" si="31"/>
        <v>2.6857417386022635</v>
      </c>
    </row>
    <row r="500" spans="1:13" x14ac:dyDescent="0.25">
      <c r="A500" t="s">
        <v>425</v>
      </c>
      <c r="B500" s="6">
        <v>18</v>
      </c>
      <c r="C500" s="6">
        <v>201</v>
      </c>
      <c r="D500" s="6">
        <f t="shared" si="28"/>
        <v>109.5</v>
      </c>
      <c r="H500" t="s">
        <v>946</v>
      </c>
      <c r="I500" s="6">
        <f t="shared" si="29"/>
        <v>1.255272505103306</v>
      </c>
      <c r="J500" t="s">
        <v>946</v>
      </c>
      <c r="K500" s="6">
        <f t="shared" si="30"/>
        <v>2.3031960574204891</v>
      </c>
      <c r="L500" t="s">
        <v>946</v>
      </c>
      <c r="M500" s="6">
        <f t="shared" si="31"/>
        <v>2.0394141191761372</v>
      </c>
    </row>
    <row r="501" spans="1:13" x14ac:dyDescent="0.25">
      <c r="A501" t="s">
        <v>426</v>
      </c>
      <c r="B501" s="6">
        <v>2</v>
      </c>
      <c r="C501" s="6">
        <v>658</v>
      </c>
      <c r="D501" s="6">
        <f t="shared" si="28"/>
        <v>330</v>
      </c>
      <c r="H501" t="s">
        <v>1159</v>
      </c>
      <c r="I501" s="6">
        <f t="shared" si="29"/>
        <v>0.3010299956639812</v>
      </c>
      <c r="J501" t="s">
        <v>1159</v>
      </c>
      <c r="K501" s="6">
        <f t="shared" si="30"/>
        <v>2.8182258936139557</v>
      </c>
      <c r="L501" t="s">
        <v>1159</v>
      </c>
      <c r="M501" s="6">
        <f t="shared" si="31"/>
        <v>2.5185139398778875</v>
      </c>
    </row>
    <row r="502" spans="1:13" x14ac:dyDescent="0.25">
      <c r="A502" t="s">
        <v>427</v>
      </c>
      <c r="B502" s="6">
        <v>1</v>
      </c>
      <c r="C502" s="6">
        <v>110</v>
      </c>
      <c r="D502" s="6">
        <f t="shared" si="28"/>
        <v>55.5</v>
      </c>
      <c r="H502" t="s">
        <v>812</v>
      </c>
      <c r="I502" s="6">
        <f t="shared" si="29"/>
        <v>0</v>
      </c>
      <c r="J502" t="s">
        <v>812</v>
      </c>
      <c r="K502" s="6">
        <f t="shared" si="30"/>
        <v>2.0413926851582249</v>
      </c>
      <c r="L502" t="s">
        <v>812</v>
      </c>
      <c r="M502" s="6">
        <f t="shared" si="31"/>
        <v>1.7442929831226763</v>
      </c>
    </row>
    <row r="503" spans="1:13" x14ac:dyDescent="0.25">
      <c r="A503" t="s">
        <v>428</v>
      </c>
      <c r="B503" s="6">
        <v>1</v>
      </c>
      <c r="C503" s="6">
        <v>250</v>
      </c>
      <c r="D503" s="6">
        <f t="shared" si="28"/>
        <v>125.5</v>
      </c>
      <c r="H503" t="s">
        <v>1145</v>
      </c>
      <c r="I503" s="6">
        <f t="shared" si="29"/>
        <v>0</v>
      </c>
      <c r="J503" t="s">
        <v>1145</v>
      </c>
      <c r="K503" s="6">
        <f t="shared" si="30"/>
        <v>2.3979400086720375</v>
      </c>
      <c r="L503" t="s">
        <v>1145</v>
      </c>
      <c r="M503" s="6">
        <f t="shared" si="31"/>
        <v>2.0986437258170572</v>
      </c>
    </row>
    <row r="504" spans="1:13" x14ac:dyDescent="0.25">
      <c r="A504" t="s">
        <v>429</v>
      </c>
      <c r="B504" s="6">
        <v>1.9</v>
      </c>
      <c r="C504" s="6">
        <v>43</v>
      </c>
      <c r="D504" s="6">
        <f t="shared" si="28"/>
        <v>22.45</v>
      </c>
      <c r="H504" t="s">
        <v>813</v>
      </c>
      <c r="I504" s="6">
        <f t="shared" si="29"/>
        <v>0.27875360095282892</v>
      </c>
      <c r="J504" t="s">
        <v>813</v>
      </c>
      <c r="K504" s="6">
        <f t="shared" si="30"/>
        <v>1.6334684555795864</v>
      </c>
      <c r="L504" t="s">
        <v>813</v>
      </c>
      <c r="M504" s="6">
        <f t="shared" si="31"/>
        <v>1.351216345339342</v>
      </c>
    </row>
    <row r="505" spans="1:13" x14ac:dyDescent="0.25">
      <c r="A505" t="s">
        <v>430</v>
      </c>
      <c r="B505" s="6">
        <v>1</v>
      </c>
      <c r="C505" s="6">
        <v>30</v>
      </c>
      <c r="D505" s="6">
        <f t="shared" si="28"/>
        <v>15.5</v>
      </c>
      <c r="H505" t="s">
        <v>924</v>
      </c>
      <c r="I505" s="6">
        <f t="shared" si="29"/>
        <v>0</v>
      </c>
      <c r="J505" t="s">
        <v>924</v>
      </c>
      <c r="K505" s="6">
        <f t="shared" si="30"/>
        <v>1.4771212547196624</v>
      </c>
      <c r="L505" t="s">
        <v>924</v>
      </c>
      <c r="M505" s="6">
        <f t="shared" si="31"/>
        <v>1.1903316981702914</v>
      </c>
    </row>
    <row r="506" spans="1:13" x14ac:dyDescent="0.25">
      <c r="A506" t="s">
        <v>431</v>
      </c>
      <c r="B506" s="6">
        <v>1</v>
      </c>
      <c r="C506" s="6">
        <v>46</v>
      </c>
      <c r="D506" s="6">
        <f t="shared" si="28"/>
        <v>23.5</v>
      </c>
      <c r="H506" t="s">
        <v>1202</v>
      </c>
      <c r="I506" s="6">
        <f t="shared" si="29"/>
        <v>0</v>
      </c>
      <c r="J506" t="s">
        <v>1202</v>
      </c>
      <c r="K506" s="6">
        <f t="shared" si="30"/>
        <v>1.6627578316815741</v>
      </c>
      <c r="L506" t="s">
        <v>1202</v>
      </c>
      <c r="M506" s="6">
        <f t="shared" si="31"/>
        <v>1.3710678622717363</v>
      </c>
    </row>
    <row r="507" spans="1:13" x14ac:dyDescent="0.25">
      <c r="A507" t="s">
        <v>432</v>
      </c>
      <c r="B507" s="6">
        <v>1</v>
      </c>
      <c r="C507" s="6">
        <v>45.5</v>
      </c>
      <c r="D507" s="6">
        <f t="shared" si="28"/>
        <v>23.25</v>
      </c>
      <c r="H507" t="s">
        <v>925</v>
      </c>
      <c r="I507" s="6">
        <f t="shared" si="29"/>
        <v>0</v>
      </c>
      <c r="J507" t="s">
        <v>925</v>
      </c>
      <c r="K507" s="6">
        <f t="shared" si="30"/>
        <v>1.6580113966571124</v>
      </c>
      <c r="L507" t="s">
        <v>925</v>
      </c>
      <c r="M507" s="6">
        <f t="shared" si="31"/>
        <v>1.3664229572259727</v>
      </c>
    </row>
    <row r="508" spans="1:13" x14ac:dyDescent="0.25">
      <c r="A508" t="s">
        <v>433</v>
      </c>
      <c r="B508" s="6">
        <v>1</v>
      </c>
      <c r="C508" s="6">
        <v>30</v>
      </c>
      <c r="D508" s="6">
        <f t="shared" si="28"/>
        <v>15.5</v>
      </c>
      <c r="H508" t="s">
        <v>926</v>
      </c>
      <c r="I508" s="6">
        <f t="shared" si="29"/>
        <v>0</v>
      </c>
      <c r="J508" t="s">
        <v>926</v>
      </c>
      <c r="K508" s="6">
        <f t="shared" si="30"/>
        <v>1.4771212547196624</v>
      </c>
      <c r="L508" t="s">
        <v>926</v>
      </c>
      <c r="M508" s="6">
        <f t="shared" si="31"/>
        <v>1.1903316981702914</v>
      </c>
    </row>
    <row r="509" spans="1:13" x14ac:dyDescent="0.25">
      <c r="A509" t="s">
        <v>434</v>
      </c>
      <c r="B509" s="6">
        <v>1</v>
      </c>
      <c r="C509" s="6">
        <v>66</v>
      </c>
      <c r="D509" s="6">
        <f t="shared" si="28"/>
        <v>33.5</v>
      </c>
      <c r="H509" t="s">
        <v>927</v>
      </c>
      <c r="I509" s="6">
        <f t="shared" si="29"/>
        <v>0</v>
      </c>
      <c r="J509" t="s">
        <v>927</v>
      </c>
      <c r="K509" s="6">
        <f t="shared" si="30"/>
        <v>1.8195439355418688</v>
      </c>
      <c r="L509" t="s">
        <v>927</v>
      </c>
      <c r="M509" s="6">
        <f t="shared" si="31"/>
        <v>1.5250448070368452</v>
      </c>
    </row>
    <row r="510" spans="1:13" x14ac:dyDescent="0.25">
      <c r="A510" t="s">
        <v>435</v>
      </c>
      <c r="B510" s="6">
        <v>425</v>
      </c>
      <c r="C510" s="6">
        <v>3018</v>
      </c>
      <c r="D510" s="6">
        <f t="shared" si="28"/>
        <v>1721.5</v>
      </c>
      <c r="H510" t="s">
        <v>1191</v>
      </c>
      <c r="I510" s="6">
        <f t="shared" si="29"/>
        <v>2.6283889300503116</v>
      </c>
      <c r="J510" t="s">
        <v>1191</v>
      </c>
      <c r="K510" s="6">
        <f t="shared" si="30"/>
        <v>3.4797192354395712</v>
      </c>
      <c r="L510" t="s">
        <v>1191</v>
      </c>
      <c r="M510" s="6">
        <f t="shared" si="31"/>
        <v>3.2359070270406924</v>
      </c>
    </row>
    <row r="511" spans="1:13" x14ac:dyDescent="0.25">
      <c r="A511" t="s">
        <v>436</v>
      </c>
      <c r="B511" s="6">
        <v>1</v>
      </c>
      <c r="C511" s="6">
        <v>35</v>
      </c>
      <c r="D511" s="6">
        <f t="shared" si="28"/>
        <v>18</v>
      </c>
      <c r="H511" t="s">
        <v>980</v>
      </c>
      <c r="I511" s="6">
        <f t="shared" si="29"/>
        <v>0</v>
      </c>
      <c r="J511" t="s">
        <v>980</v>
      </c>
      <c r="K511" s="6">
        <f t="shared" si="30"/>
        <v>1.5440680443502757</v>
      </c>
      <c r="L511" t="s">
        <v>980</v>
      </c>
      <c r="M511" s="6">
        <f t="shared" si="31"/>
        <v>1.255272505103306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26A4-5219-44AC-818B-620065637CEA}">
  <dimension ref="A1:M511"/>
  <sheetViews>
    <sheetView zoomScale="90" zoomScaleNormal="90" workbookViewId="0"/>
  </sheetViews>
  <sheetFormatPr defaultRowHeight="15" x14ac:dyDescent="0.25"/>
  <cols>
    <col min="1" max="1" width="31.140625" bestFit="1" customWidth="1"/>
    <col min="2" max="2" width="10.140625" bestFit="1" customWidth="1"/>
    <col min="3" max="3" width="10.42578125" bestFit="1" customWidth="1"/>
    <col min="4" max="4" width="10.7109375" bestFit="1" customWidth="1"/>
    <col min="6" max="6" width="11" bestFit="1" customWidth="1"/>
    <col min="8" max="8" width="31.140625" bestFit="1" customWidth="1"/>
    <col min="9" max="9" width="10.140625" bestFit="1" customWidth="1"/>
    <col min="10" max="10" width="31.140625" bestFit="1" customWidth="1"/>
    <col min="11" max="11" width="10.42578125" bestFit="1" customWidth="1"/>
    <col min="12" max="12" width="31.140625" bestFit="1" customWidth="1"/>
    <col min="13" max="13" width="10.7109375" bestFit="1" customWidth="1"/>
  </cols>
  <sheetData>
    <row r="1" spans="1:13" x14ac:dyDescent="0.25">
      <c r="A1" t="s">
        <v>1442</v>
      </c>
      <c r="B1" t="s">
        <v>1410</v>
      </c>
      <c r="C1" t="s">
        <v>1411</v>
      </c>
      <c r="D1" t="s">
        <v>1412</v>
      </c>
      <c r="I1" t="s">
        <v>1410</v>
      </c>
      <c r="K1" t="s">
        <v>1411</v>
      </c>
      <c r="M1" t="s">
        <v>1412</v>
      </c>
    </row>
    <row r="2" spans="1:13" x14ac:dyDescent="0.25">
      <c r="A2" t="s">
        <v>0</v>
      </c>
      <c r="B2" s="6">
        <v>1</v>
      </c>
      <c r="C2" s="6">
        <v>50</v>
      </c>
      <c r="D2" s="6">
        <f>((C2-B2)/2)+B2</f>
        <v>25.5</v>
      </c>
      <c r="F2" s="20" t="s">
        <v>1413</v>
      </c>
      <c r="H2" t="s">
        <v>983</v>
      </c>
      <c r="I2" s="6">
        <f>LOG10(B2)</f>
        <v>0</v>
      </c>
      <c r="J2" t="s">
        <v>983</v>
      </c>
      <c r="K2" s="6">
        <f>LOG10(C2)</f>
        <v>1.6989700043360187</v>
      </c>
      <c r="L2" t="s">
        <v>983</v>
      </c>
      <c r="M2" s="6">
        <f>LOG10(D2)</f>
        <v>1.4065401804339552</v>
      </c>
    </row>
    <row r="3" spans="1:13" x14ac:dyDescent="0.25">
      <c r="A3" t="s">
        <v>1</v>
      </c>
      <c r="B3" s="6">
        <v>1</v>
      </c>
      <c r="C3" s="6">
        <v>22</v>
      </c>
      <c r="D3" s="6">
        <f t="shared" ref="D3:D66" si="0">((C3-B3)/2)+B3</f>
        <v>11.5</v>
      </c>
      <c r="F3" s="18" t="s">
        <v>1397</v>
      </c>
      <c r="H3" t="s">
        <v>984</v>
      </c>
      <c r="I3" s="6">
        <f t="shared" ref="I3:I66" si="1">LOG10(B3)</f>
        <v>0</v>
      </c>
      <c r="J3" t="s">
        <v>984</v>
      </c>
      <c r="K3" s="6">
        <f t="shared" ref="K3:K66" si="2">LOG10(C3)</f>
        <v>1.3424226808222062</v>
      </c>
      <c r="L3" t="s">
        <v>984</v>
      </c>
      <c r="M3" s="6">
        <f t="shared" ref="M3:M66" si="3">LOG10(D3)</f>
        <v>1.0606978403536116</v>
      </c>
    </row>
    <row r="4" spans="1:13" x14ac:dyDescent="0.25">
      <c r="A4" t="s">
        <v>2</v>
      </c>
      <c r="B4" s="6">
        <v>1</v>
      </c>
      <c r="C4" s="6">
        <v>30</v>
      </c>
      <c r="D4" s="6">
        <f t="shared" si="0"/>
        <v>15.5</v>
      </c>
      <c r="F4" s="19" t="s">
        <v>1398</v>
      </c>
      <c r="H4" t="s">
        <v>985</v>
      </c>
      <c r="I4" s="6">
        <f t="shared" si="1"/>
        <v>0</v>
      </c>
      <c r="J4" t="s">
        <v>985</v>
      </c>
      <c r="K4" s="6">
        <f t="shared" si="2"/>
        <v>1.4771212547196624</v>
      </c>
      <c r="L4" t="s">
        <v>985</v>
      </c>
      <c r="M4" s="6">
        <f t="shared" si="3"/>
        <v>1.1903316981702914</v>
      </c>
    </row>
    <row r="5" spans="1:13" x14ac:dyDescent="0.25">
      <c r="A5" t="s">
        <v>445</v>
      </c>
      <c r="B5" s="6">
        <v>1</v>
      </c>
      <c r="C5" s="6">
        <v>35</v>
      </c>
      <c r="D5" s="6">
        <f t="shared" si="0"/>
        <v>18</v>
      </c>
      <c r="H5" t="s">
        <v>986</v>
      </c>
      <c r="I5" s="6">
        <f t="shared" si="1"/>
        <v>0</v>
      </c>
      <c r="J5" t="s">
        <v>986</v>
      </c>
      <c r="K5" s="6">
        <f t="shared" si="2"/>
        <v>1.5440680443502757</v>
      </c>
      <c r="L5" t="s">
        <v>986</v>
      </c>
      <c r="M5" s="6">
        <f t="shared" si="3"/>
        <v>1.255272505103306</v>
      </c>
    </row>
    <row r="6" spans="1:13" x14ac:dyDescent="0.25">
      <c r="A6" t="s">
        <v>3</v>
      </c>
      <c r="B6" s="6">
        <v>2</v>
      </c>
      <c r="C6" s="6">
        <v>38</v>
      </c>
      <c r="D6" s="6">
        <f t="shared" si="0"/>
        <v>20</v>
      </c>
      <c r="H6" t="s">
        <v>1216</v>
      </c>
      <c r="I6" s="6">
        <f t="shared" si="1"/>
        <v>0.3010299956639812</v>
      </c>
      <c r="J6" t="s">
        <v>1216</v>
      </c>
      <c r="K6" s="6">
        <f t="shared" si="2"/>
        <v>1.5797835966168101</v>
      </c>
      <c r="L6" t="s">
        <v>1216</v>
      </c>
      <c r="M6" s="6">
        <f t="shared" si="3"/>
        <v>1.3010299956639813</v>
      </c>
    </row>
    <row r="7" spans="1:13" x14ac:dyDescent="0.25">
      <c r="A7" t="s">
        <v>4</v>
      </c>
      <c r="B7" s="6">
        <v>1</v>
      </c>
      <c r="C7" s="6">
        <v>26</v>
      </c>
      <c r="D7" s="6">
        <f t="shared" si="0"/>
        <v>13.5</v>
      </c>
      <c r="H7" t="s">
        <v>1218</v>
      </c>
      <c r="I7" s="6">
        <f t="shared" si="1"/>
        <v>0</v>
      </c>
      <c r="J7" t="s">
        <v>1218</v>
      </c>
      <c r="K7" s="6">
        <f t="shared" si="2"/>
        <v>1.414973347970818</v>
      </c>
      <c r="L7" t="s">
        <v>1218</v>
      </c>
      <c r="M7" s="6">
        <f t="shared" si="3"/>
        <v>1.1303337684950061</v>
      </c>
    </row>
    <row r="8" spans="1:13" x14ac:dyDescent="0.25">
      <c r="A8" t="s">
        <v>5</v>
      </c>
      <c r="B8" s="6">
        <v>3</v>
      </c>
      <c r="C8" s="6">
        <v>60</v>
      </c>
      <c r="D8" s="6">
        <f t="shared" si="0"/>
        <v>31.5</v>
      </c>
      <c r="H8" t="s">
        <v>791</v>
      </c>
      <c r="I8" s="6">
        <f t="shared" si="1"/>
        <v>0.47712125471966244</v>
      </c>
      <c r="J8" t="s">
        <v>791</v>
      </c>
      <c r="K8" s="6">
        <f t="shared" si="2"/>
        <v>1.7781512503836436</v>
      </c>
      <c r="L8" t="s">
        <v>791</v>
      </c>
      <c r="M8" s="6">
        <f t="shared" si="3"/>
        <v>1.4983105537896004</v>
      </c>
    </row>
    <row r="9" spans="1:13" x14ac:dyDescent="0.25">
      <c r="A9" t="s">
        <v>6</v>
      </c>
      <c r="B9" s="6">
        <v>5</v>
      </c>
      <c r="C9" s="6">
        <v>25</v>
      </c>
      <c r="D9" s="6">
        <f t="shared" si="0"/>
        <v>15</v>
      </c>
      <c r="H9" t="s">
        <v>833</v>
      </c>
      <c r="I9" s="6">
        <f t="shared" si="1"/>
        <v>0.69897000433601886</v>
      </c>
      <c r="J9" t="s">
        <v>833</v>
      </c>
      <c r="K9" s="6">
        <f t="shared" si="2"/>
        <v>1.3979400086720377</v>
      </c>
      <c r="L9" t="s">
        <v>833</v>
      </c>
      <c r="M9" s="6">
        <f t="shared" si="3"/>
        <v>1.1760912590556813</v>
      </c>
    </row>
    <row r="10" spans="1:13" x14ac:dyDescent="0.25">
      <c r="A10" t="s">
        <v>7</v>
      </c>
      <c r="B10" s="6">
        <v>3</v>
      </c>
      <c r="C10" s="6">
        <v>50</v>
      </c>
      <c r="D10" s="6">
        <f t="shared" si="0"/>
        <v>26.5</v>
      </c>
      <c r="H10" t="s">
        <v>834</v>
      </c>
      <c r="I10" s="6">
        <f t="shared" si="1"/>
        <v>0.47712125471966244</v>
      </c>
      <c r="J10" t="s">
        <v>834</v>
      </c>
      <c r="K10" s="6">
        <f t="shared" si="2"/>
        <v>1.6989700043360187</v>
      </c>
      <c r="L10" t="s">
        <v>834</v>
      </c>
      <c r="M10" s="6">
        <f t="shared" si="3"/>
        <v>1.4232458739368079</v>
      </c>
    </row>
    <row r="11" spans="1:13" x14ac:dyDescent="0.25">
      <c r="A11" t="s">
        <v>8</v>
      </c>
      <c r="B11" s="6">
        <v>2</v>
      </c>
      <c r="C11" s="6">
        <v>40</v>
      </c>
      <c r="D11" s="6">
        <f t="shared" si="0"/>
        <v>21</v>
      </c>
      <c r="H11" t="s">
        <v>835</v>
      </c>
      <c r="I11" s="6">
        <f t="shared" si="1"/>
        <v>0.3010299956639812</v>
      </c>
      <c r="J11" t="s">
        <v>835</v>
      </c>
      <c r="K11" s="6">
        <f t="shared" si="2"/>
        <v>1.6020599913279623</v>
      </c>
      <c r="L11" t="s">
        <v>835</v>
      </c>
      <c r="M11" s="6">
        <f t="shared" si="3"/>
        <v>1.3222192947339193</v>
      </c>
    </row>
    <row r="12" spans="1:13" x14ac:dyDescent="0.25">
      <c r="A12" t="s">
        <v>9</v>
      </c>
      <c r="B12" s="6">
        <v>1</v>
      </c>
      <c r="C12" s="6">
        <v>60</v>
      </c>
      <c r="D12" s="6">
        <f t="shared" si="0"/>
        <v>30.5</v>
      </c>
      <c r="H12" t="s">
        <v>836</v>
      </c>
      <c r="I12" s="6">
        <f t="shared" si="1"/>
        <v>0</v>
      </c>
      <c r="J12" t="s">
        <v>836</v>
      </c>
      <c r="K12" s="6">
        <f t="shared" si="2"/>
        <v>1.7781512503836436</v>
      </c>
      <c r="L12" t="s">
        <v>836</v>
      </c>
      <c r="M12" s="6">
        <f t="shared" si="3"/>
        <v>1.4842998393467859</v>
      </c>
    </row>
    <row r="13" spans="1:13" x14ac:dyDescent="0.25">
      <c r="A13" t="s">
        <v>10</v>
      </c>
      <c r="B13" s="6">
        <v>3</v>
      </c>
      <c r="C13" s="6">
        <v>40</v>
      </c>
      <c r="D13" s="6">
        <f t="shared" si="0"/>
        <v>21.5</v>
      </c>
      <c r="H13" t="s">
        <v>1223</v>
      </c>
      <c r="I13" s="6">
        <f t="shared" si="1"/>
        <v>0.47712125471966244</v>
      </c>
      <c r="J13" t="s">
        <v>1223</v>
      </c>
      <c r="K13" s="6">
        <f t="shared" si="2"/>
        <v>1.6020599913279623</v>
      </c>
      <c r="L13" t="s">
        <v>1223</v>
      </c>
      <c r="M13" s="6">
        <f t="shared" si="3"/>
        <v>1.3324384599156054</v>
      </c>
    </row>
    <row r="14" spans="1:13" x14ac:dyDescent="0.25">
      <c r="A14" t="s">
        <v>11</v>
      </c>
      <c r="B14" s="6">
        <v>1</v>
      </c>
      <c r="C14" s="6">
        <v>40</v>
      </c>
      <c r="D14" s="6">
        <f t="shared" si="0"/>
        <v>20.5</v>
      </c>
      <c r="H14" t="s">
        <v>837</v>
      </c>
      <c r="I14" s="6">
        <f t="shared" si="1"/>
        <v>0</v>
      </c>
      <c r="J14" t="s">
        <v>837</v>
      </c>
      <c r="K14" s="6">
        <f t="shared" si="2"/>
        <v>1.6020599913279623</v>
      </c>
      <c r="L14" t="s">
        <v>837</v>
      </c>
      <c r="M14" s="6">
        <f t="shared" si="3"/>
        <v>1.3117538610557542</v>
      </c>
    </row>
    <row r="15" spans="1:13" x14ac:dyDescent="0.25">
      <c r="A15" t="s">
        <v>12</v>
      </c>
      <c r="B15" s="6">
        <v>1</v>
      </c>
      <c r="C15" s="6">
        <v>67</v>
      </c>
      <c r="D15" s="6">
        <f t="shared" si="0"/>
        <v>34</v>
      </c>
      <c r="H15" t="s">
        <v>1142</v>
      </c>
      <c r="I15" s="6">
        <f t="shared" si="1"/>
        <v>0</v>
      </c>
      <c r="J15" t="s">
        <v>1142</v>
      </c>
      <c r="K15" s="6">
        <f t="shared" si="2"/>
        <v>1.8260748027008264</v>
      </c>
      <c r="L15" t="s">
        <v>1142</v>
      </c>
      <c r="M15" s="6">
        <f t="shared" si="3"/>
        <v>1.5314789170422551</v>
      </c>
    </row>
    <row r="16" spans="1:13" x14ac:dyDescent="0.25">
      <c r="A16" t="s">
        <v>13</v>
      </c>
      <c r="B16" s="6">
        <v>5</v>
      </c>
      <c r="C16" s="6">
        <v>20</v>
      </c>
      <c r="D16" s="6">
        <f t="shared" si="0"/>
        <v>12.5</v>
      </c>
      <c r="H16" t="s">
        <v>838</v>
      </c>
      <c r="I16" s="6">
        <f t="shared" si="1"/>
        <v>0.69897000433601886</v>
      </c>
      <c r="J16" t="s">
        <v>838</v>
      </c>
      <c r="K16" s="6">
        <f t="shared" si="2"/>
        <v>1.3010299956639813</v>
      </c>
      <c r="L16" t="s">
        <v>838</v>
      </c>
      <c r="M16" s="6">
        <f t="shared" si="3"/>
        <v>1.0969100130080565</v>
      </c>
    </row>
    <row r="17" spans="1:13" x14ac:dyDescent="0.25">
      <c r="A17" t="s">
        <v>14</v>
      </c>
      <c r="B17" s="6">
        <v>10</v>
      </c>
      <c r="C17" s="6">
        <v>35</v>
      </c>
      <c r="D17" s="6">
        <f t="shared" si="0"/>
        <v>22.5</v>
      </c>
      <c r="H17" t="s">
        <v>839</v>
      </c>
      <c r="I17" s="6">
        <f t="shared" si="1"/>
        <v>1</v>
      </c>
      <c r="J17" t="s">
        <v>839</v>
      </c>
      <c r="K17" s="6">
        <f t="shared" si="2"/>
        <v>1.5440680443502757</v>
      </c>
      <c r="L17" t="s">
        <v>839</v>
      </c>
      <c r="M17" s="6">
        <f t="shared" si="3"/>
        <v>1.3521825181113625</v>
      </c>
    </row>
    <row r="18" spans="1:13" x14ac:dyDescent="0.25">
      <c r="A18" t="s">
        <v>15</v>
      </c>
      <c r="B18" s="6">
        <v>1</v>
      </c>
      <c r="C18" s="6">
        <v>22</v>
      </c>
      <c r="D18" s="6">
        <f t="shared" si="0"/>
        <v>11.5</v>
      </c>
      <c r="H18" t="s">
        <v>792</v>
      </c>
      <c r="I18" s="6">
        <f t="shared" si="1"/>
        <v>0</v>
      </c>
      <c r="J18" t="s">
        <v>792</v>
      </c>
      <c r="K18" s="6">
        <f t="shared" si="2"/>
        <v>1.3424226808222062</v>
      </c>
      <c r="L18" t="s">
        <v>792</v>
      </c>
      <c r="M18" s="6">
        <f t="shared" si="3"/>
        <v>1.0606978403536116</v>
      </c>
    </row>
    <row r="19" spans="1:13" x14ac:dyDescent="0.25">
      <c r="A19" t="s">
        <v>16</v>
      </c>
      <c r="B19" s="6">
        <v>3</v>
      </c>
      <c r="C19" s="6">
        <v>25</v>
      </c>
      <c r="D19" s="6">
        <f t="shared" si="0"/>
        <v>14</v>
      </c>
      <c r="H19" t="s">
        <v>840</v>
      </c>
      <c r="I19" s="6">
        <f t="shared" si="1"/>
        <v>0.47712125471966244</v>
      </c>
      <c r="J19" t="s">
        <v>840</v>
      </c>
      <c r="K19" s="6">
        <f t="shared" si="2"/>
        <v>1.3979400086720377</v>
      </c>
      <c r="L19" t="s">
        <v>840</v>
      </c>
      <c r="M19" s="6">
        <f t="shared" si="3"/>
        <v>1.146128035678238</v>
      </c>
    </row>
    <row r="20" spans="1:13" x14ac:dyDescent="0.25">
      <c r="A20" t="s">
        <v>437</v>
      </c>
      <c r="B20" s="6">
        <v>1</v>
      </c>
      <c r="C20" s="6">
        <v>10</v>
      </c>
      <c r="D20" s="6">
        <f t="shared" si="0"/>
        <v>5.5</v>
      </c>
      <c r="H20" t="s">
        <v>1220</v>
      </c>
      <c r="I20" s="6">
        <f t="shared" si="1"/>
        <v>0</v>
      </c>
      <c r="J20" t="s">
        <v>1220</v>
      </c>
      <c r="K20" s="6">
        <f t="shared" si="2"/>
        <v>1</v>
      </c>
      <c r="L20" t="s">
        <v>1220</v>
      </c>
      <c r="M20" s="6">
        <f t="shared" si="3"/>
        <v>0.74036268949424389</v>
      </c>
    </row>
    <row r="21" spans="1:13" x14ac:dyDescent="0.25">
      <c r="A21" t="s">
        <v>17</v>
      </c>
      <c r="B21" s="6">
        <v>1</v>
      </c>
      <c r="C21" s="6">
        <v>35</v>
      </c>
      <c r="D21" s="6">
        <f t="shared" si="0"/>
        <v>18</v>
      </c>
      <c r="H21" t="s">
        <v>841</v>
      </c>
      <c r="I21" s="6">
        <f t="shared" si="1"/>
        <v>0</v>
      </c>
      <c r="J21" t="s">
        <v>841</v>
      </c>
      <c r="K21" s="6">
        <f t="shared" si="2"/>
        <v>1.5440680443502757</v>
      </c>
      <c r="L21" t="s">
        <v>841</v>
      </c>
      <c r="M21" s="6">
        <f t="shared" si="3"/>
        <v>1.255272505103306</v>
      </c>
    </row>
    <row r="22" spans="1:13" x14ac:dyDescent="0.25">
      <c r="A22" t="s">
        <v>18</v>
      </c>
      <c r="B22" s="6">
        <v>1</v>
      </c>
      <c r="C22" s="6">
        <v>40</v>
      </c>
      <c r="D22" s="6">
        <f t="shared" si="0"/>
        <v>20.5</v>
      </c>
      <c r="H22" t="s">
        <v>793</v>
      </c>
      <c r="I22" s="6">
        <f t="shared" si="1"/>
        <v>0</v>
      </c>
      <c r="J22" t="s">
        <v>793</v>
      </c>
      <c r="K22" s="6">
        <f t="shared" si="2"/>
        <v>1.6020599913279623</v>
      </c>
      <c r="L22" t="s">
        <v>793</v>
      </c>
      <c r="M22" s="6">
        <f t="shared" si="3"/>
        <v>1.3117538610557542</v>
      </c>
    </row>
    <row r="23" spans="1:13" x14ac:dyDescent="0.25">
      <c r="A23" t="s">
        <v>19</v>
      </c>
      <c r="B23" s="6">
        <v>1</v>
      </c>
      <c r="C23" s="6">
        <v>50</v>
      </c>
      <c r="D23" s="6">
        <f t="shared" si="0"/>
        <v>25.5</v>
      </c>
      <c r="H23" t="s">
        <v>842</v>
      </c>
      <c r="I23" s="6">
        <f t="shared" si="1"/>
        <v>0</v>
      </c>
      <c r="J23" t="s">
        <v>842</v>
      </c>
      <c r="K23" s="6">
        <f t="shared" si="2"/>
        <v>1.6989700043360187</v>
      </c>
      <c r="L23" t="s">
        <v>842</v>
      </c>
      <c r="M23" s="6">
        <f t="shared" si="3"/>
        <v>1.4065401804339552</v>
      </c>
    </row>
    <row r="24" spans="1:13" x14ac:dyDescent="0.25">
      <c r="A24" t="s">
        <v>20</v>
      </c>
      <c r="B24" s="6">
        <v>5</v>
      </c>
      <c r="C24" s="6">
        <v>20</v>
      </c>
      <c r="D24" s="6">
        <f t="shared" si="0"/>
        <v>12.5</v>
      </c>
      <c r="H24" t="s">
        <v>843</v>
      </c>
      <c r="I24" s="6">
        <f t="shared" si="1"/>
        <v>0.69897000433601886</v>
      </c>
      <c r="J24" t="s">
        <v>843</v>
      </c>
      <c r="K24" s="6">
        <f t="shared" si="2"/>
        <v>1.3010299956639813</v>
      </c>
      <c r="L24" t="s">
        <v>843</v>
      </c>
      <c r="M24" s="6">
        <f t="shared" si="3"/>
        <v>1.0969100130080565</v>
      </c>
    </row>
    <row r="25" spans="1:13" x14ac:dyDescent="0.25">
      <c r="A25" t="s">
        <v>21</v>
      </c>
      <c r="B25" s="6">
        <v>1</v>
      </c>
      <c r="C25" s="6">
        <v>20</v>
      </c>
      <c r="D25" s="6">
        <f t="shared" si="0"/>
        <v>10.5</v>
      </c>
      <c r="H25" t="s">
        <v>1225</v>
      </c>
      <c r="I25" s="6">
        <f t="shared" si="1"/>
        <v>0</v>
      </c>
      <c r="J25" t="s">
        <v>1225</v>
      </c>
      <c r="K25" s="6">
        <f t="shared" si="2"/>
        <v>1.3010299956639813</v>
      </c>
      <c r="L25" t="s">
        <v>1225</v>
      </c>
      <c r="M25" s="6">
        <f t="shared" si="3"/>
        <v>1.0211892990699381</v>
      </c>
    </row>
    <row r="26" spans="1:13" x14ac:dyDescent="0.25">
      <c r="A26" t="s">
        <v>22</v>
      </c>
      <c r="B26" s="6">
        <v>3</v>
      </c>
      <c r="C26" s="6">
        <v>65</v>
      </c>
      <c r="D26" s="6">
        <f t="shared" si="0"/>
        <v>34</v>
      </c>
      <c r="H26" t="s">
        <v>1222</v>
      </c>
      <c r="I26" s="6">
        <f t="shared" si="1"/>
        <v>0.47712125471966244</v>
      </c>
      <c r="J26" t="s">
        <v>1222</v>
      </c>
      <c r="K26" s="6">
        <f t="shared" si="2"/>
        <v>1.8129133566428555</v>
      </c>
      <c r="L26" t="s">
        <v>1222</v>
      </c>
      <c r="M26" s="6">
        <f t="shared" si="3"/>
        <v>1.5314789170422551</v>
      </c>
    </row>
    <row r="27" spans="1:13" x14ac:dyDescent="0.25">
      <c r="A27" t="s">
        <v>23</v>
      </c>
      <c r="B27" s="6">
        <v>2</v>
      </c>
      <c r="C27" s="6">
        <v>15</v>
      </c>
      <c r="D27" s="6">
        <f t="shared" si="0"/>
        <v>8.5</v>
      </c>
      <c r="H27" t="s">
        <v>789</v>
      </c>
      <c r="I27" s="6">
        <f t="shared" si="1"/>
        <v>0.3010299956639812</v>
      </c>
      <c r="J27" t="s">
        <v>789</v>
      </c>
      <c r="K27" s="6">
        <f t="shared" si="2"/>
        <v>1.1760912590556813</v>
      </c>
      <c r="L27" t="s">
        <v>789</v>
      </c>
      <c r="M27" s="6">
        <f t="shared" si="3"/>
        <v>0.92941892571429274</v>
      </c>
    </row>
    <row r="28" spans="1:13" x14ac:dyDescent="0.25">
      <c r="A28" t="s">
        <v>24</v>
      </c>
      <c r="B28" s="6">
        <v>3</v>
      </c>
      <c r="C28" s="6">
        <v>40</v>
      </c>
      <c r="D28" s="6">
        <f t="shared" si="0"/>
        <v>21.5</v>
      </c>
      <c r="H28" t="s">
        <v>844</v>
      </c>
      <c r="I28" s="6">
        <f t="shared" si="1"/>
        <v>0.47712125471966244</v>
      </c>
      <c r="J28" t="s">
        <v>844</v>
      </c>
      <c r="K28" s="6">
        <f t="shared" si="2"/>
        <v>1.6020599913279623</v>
      </c>
      <c r="L28" t="s">
        <v>844</v>
      </c>
      <c r="M28" s="6">
        <f t="shared" si="3"/>
        <v>1.3324384599156054</v>
      </c>
    </row>
    <row r="29" spans="1:13" x14ac:dyDescent="0.25">
      <c r="A29" t="s">
        <v>25</v>
      </c>
      <c r="B29" s="6">
        <v>1</v>
      </c>
      <c r="C29" s="6">
        <v>20</v>
      </c>
      <c r="D29" s="6">
        <f t="shared" si="0"/>
        <v>10.5</v>
      </c>
      <c r="H29" t="s">
        <v>794</v>
      </c>
      <c r="I29" s="6">
        <f t="shared" si="1"/>
        <v>0</v>
      </c>
      <c r="J29" t="s">
        <v>794</v>
      </c>
      <c r="K29" s="6">
        <f t="shared" si="2"/>
        <v>1.3010299956639813</v>
      </c>
      <c r="L29" t="s">
        <v>794</v>
      </c>
      <c r="M29" s="6">
        <f t="shared" si="3"/>
        <v>1.0211892990699381</v>
      </c>
    </row>
    <row r="30" spans="1:13" x14ac:dyDescent="0.25">
      <c r="A30" t="s">
        <v>26</v>
      </c>
      <c r="B30" s="6">
        <v>1</v>
      </c>
      <c r="C30" s="6">
        <v>52</v>
      </c>
      <c r="D30" s="6">
        <f t="shared" si="0"/>
        <v>26.5</v>
      </c>
      <c r="H30" t="s">
        <v>795</v>
      </c>
      <c r="I30" s="6">
        <f t="shared" si="1"/>
        <v>0</v>
      </c>
      <c r="J30" t="s">
        <v>795</v>
      </c>
      <c r="K30" s="6">
        <f t="shared" si="2"/>
        <v>1.7160033436347992</v>
      </c>
      <c r="L30" t="s">
        <v>795</v>
      </c>
      <c r="M30" s="6">
        <f t="shared" si="3"/>
        <v>1.4232458739368079</v>
      </c>
    </row>
    <row r="31" spans="1:13" x14ac:dyDescent="0.25">
      <c r="A31" t="s">
        <v>27</v>
      </c>
      <c r="B31" s="6">
        <v>10</v>
      </c>
      <c r="C31" s="6">
        <v>26</v>
      </c>
      <c r="D31" s="6">
        <f t="shared" si="0"/>
        <v>18</v>
      </c>
      <c r="H31" t="s">
        <v>845</v>
      </c>
      <c r="I31" s="6">
        <f t="shared" si="1"/>
        <v>1</v>
      </c>
      <c r="J31" t="s">
        <v>845</v>
      </c>
      <c r="K31" s="6">
        <f t="shared" si="2"/>
        <v>1.414973347970818</v>
      </c>
      <c r="L31" t="s">
        <v>845</v>
      </c>
      <c r="M31" s="6">
        <f t="shared" si="3"/>
        <v>1.255272505103306</v>
      </c>
    </row>
    <row r="32" spans="1:13" x14ac:dyDescent="0.25">
      <c r="A32" t="s">
        <v>28</v>
      </c>
      <c r="B32" s="6">
        <v>3</v>
      </c>
      <c r="C32" s="6">
        <v>40</v>
      </c>
      <c r="D32" s="6">
        <f t="shared" si="0"/>
        <v>21.5</v>
      </c>
      <c r="H32" t="s">
        <v>1224</v>
      </c>
      <c r="I32" s="6">
        <f t="shared" si="1"/>
        <v>0.47712125471966244</v>
      </c>
      <c r="J32" t="s">
        <v>1224</v>
      </c>
      <c r="K32" s="6">
        <f t="shared" si="2"/>
        <v>1.6020599913279623</v>
      </c>
      <c r="L32" t="s">
        <v>1224</v>
      </c>
      <c r="M32" s="6">
        <f t="shared" si="3"/>
        <v>1.3324384599156054</v>
      </c>
    </row>
    <row r="33" spans="1:13" x14ac:dyDescent="0.25">
      <c r="A33" t="s">
        <v>29</v>
      </c>
      <c r="B33" s="6">
        <v>3</v>
      </c>
      <c r="C33" s="6">
        <v>17.5</v>
      </c>
      <c r="D33" s="6">
        <f t="shared" si="0"/>
        <v>10.25</v>
      </c>
      <c r="H33" t="s">
        <v>1221</v>
      </c>
      <c r="I33" s="6">
        <f t="shared" si="1"/>
        <v>0.47712125471966244</v>
      </c>
      <c r="J33" t="s">
        <v>1221</v>
      </c>
      <c r="K33" s="6">
        <f t="shared" si="2"/>
        <v>1.2430380486862944</v>
      </c>
      <c r="L33" t="s">
        <v>1221</v>
      </c>
      <c r="M33" s="6">
        <f t="shared" si="3"/>
        <v>1.0107238653917732</v>
      </c>
    </row>
    <row r="34" spans="1:13" x14ac:dyDescent="0.25">
      <c r="A34" t="s">
        <v>30</v>
      </c>
      <c r="B34" s="6">
        <v>8</v>
      </c>
      <c r="C34" s="6">
        <v>25</v>
      </c>
      <c r="D34" s="6">
        <f t="shared" si="0"/>
        <v>16.5</v>
      </c>
      <c r="H34" t="s">
        <v>846</v>
      </c>
      <c r="I34" s="6">
        <f t="shared" si="1"/>
        <v>0.90308998699194354</v>
      </c>
      <c r="J34" t="s">
        <v>846</v>
      </c>
      <c r="K34" s="6">
        <f t="shared" si="2"/>
        <v>1.3979400086720377</v>
      </c>
      <c r="L34" t="s">
        <v>846</v>
      </c>
      <c r="M34" s="6">
        <f t="shared" si="3"/>
        <v>1.2174839442139063</v>
      </c>
    </row>
    <row r="35" spans="1:13" x14ac:dyDescent="0.25">
      <c r="A35" t="s">
        <v>31</v>
      </c>
      <c r="B35" s="6">
        <v>1</v>
      </c>
      <c r="C35" s="6">
        <v>40</v>
      </c>
      <c r="D35" s="6">
        <f t="shared" si="0"/>
        <v>20.5</v>
      </c>
      <c r="H35" t="s">
        <v>847</v>
      </c>
      <c r="I35" s="6">
        <f t="shared" si="1"/>
        <v>0</v>
      </c>
      <c r="J35" t="s">
        <v>847</v>
      </c>
      <c r="K35" s="6">
        <f t="shared" si="2"/>
        <v>1.6020599913279623</v>
      </c>
      <c r="L35" t="s">
        <v>847</v>
      </c>
      <c r="M35" s="6">
        <f t="shared" si="3"/>
        <v>1.3117538610557542</v>
      </c>
    </row>
    <row r="36" spans="1:13" x14ac:dyDescent="0.25">
      <c r="A36" t="s">
        <v>32</v>
      </c>
      <c r="B36" s="6">
        <v>3</v>
      </c>
      <c r="C36" s="6">
        <v>26</v>
      </c>
      <c r="D36" s="6">
        <f t="shared" si="0"/>
        <v>14.5</v>
      </c>
      <c r="H36" t="s">
        <v>1229</v>
      </c>
      <c r="I36" s="6">
        <f t="shared" si="1"/>
        <v>0.47712125471966244</v>
      </c>
      <c r="J36" t="s">
        <v>1229</v>
      </c>
      <c r="K36" s="6">
        <f t="shared" si="2"/>
        <v>1.414973347970818</v>
      </c>
      <c r="L36" t="s">
        <v>1229</v>
      </c>
      <c r="M36" s="6">
        <f t="shared" si="3"/>
        <v>1.1613680022349748</v>
      </c>
    </row>
    <row r="37" spans="1:13" x14ac:dyDescent="0.25">
      <c r="A37" t="s">
        <v>33</v>
      </c>
      <c r="B37" s="6">
        <v>3</v>
      </c>
      <c r="C37" s="6">
        <v>42</v>
      </c>
      <c r="D37" s="6">
        <f t="shared" si="0"/>
        <v>22.5</v>
      </c>
      <c r="H37" t="s">
        <v>848</v>
      </c>
      <c r="I37" s="6">
        <f t="shared" si="1"/>
        <v>0.47712125471966244</v>
      </c>
      <c r="J37" t="s">
        <v>848</v>
      </c>
      <c r="K37" s="6">
        <f t="shared" si="2"/>
        <v>1.6232492903979006</v>
      </c>
      <c r="L37" t="s">
        <v>848</v>
      </c>
      <c r="M37" s="6">
        <f t="shared" si="3"/>
        <v>1.3521825181113625</v>
      </c>
    </row>
    <row r="38" spans="1:13" x14ac:dyDescent="0.25">
      <c r="A38" t="s">
        <v>34</v>
      </c>
      <c r="B38" s="6">
        <v>1</v>
      </c>
      <c r="C38" s="6">
        <v>14</v>
      </c>
      <c r="D38" s="6">
        <f t="shared" si="0"/>
        <v>7.5</v>
      </c>
      <c r="H38" t="s">
        <v>1226</v>
      </c>
      <c r="I38" s="6">
        <f t="shared" si="1"/>
        <v>0</v>
      </c>
      <c r="J38" t="s">
        <v>1226</v>
      </c>
      <c r="K38" s="6">
        <f t="shared" si="2"/>
        <v>1.146128035678238</v>
      </c>
      <c r="L38" t="s">
        <v>1226</v>
      </c>
      <c r="M38" s="6">
        <f t="shared" si="3"/>
        <v>0.87506126339170009</v>
      </c>
    </row>
    <row r="39" spans="1:13" x14ac:dyDescent="0.25">
      <c r="A39" t="s">
        <v>35</v>
      </c>
      <c r="B39" s="6">
        <v>3</v>
      </c>
      <c r="C39" s="6">
        <v>30</v>
      </c>
      <c r="D39" s="6">
        <f t="shared" si="0"/>
        <v>16.5</v>
      </c>
      <c r="H39" t="s">
        <v>1228</v>
      </c>
      <c r="I39" s="6">
        <f t="shared" si="1"/>
        <v>0.47712125471966244</v>
      </c>
      <c r="J39" t="s">
        <v>1228</v>
      </c>
      <c r="K39" s="6">
        <f t="shared" si="2"/>
        <v>1.4771212547196624</v>
      </c>
      <c r="L39" t="s">
        <v>1228</v>
      </c>
      <c r="M39" s="6">
        <f t="shared" si="3"/>
        <v>1.2174839442139063</v>
      </c>
    </row>
    <row r="40" spans="1:13" x14ac:dyDescent="0.25">
      <c r="A40" t="s">
        <v>36</v>
      </c>
      <c r="B40" s="6">
        <v>1</v>
      </c>
      <c r="C40" s="6">
        <v>30</v>
      </c>
      <c r="D40" s="6">
        <f t="shared" si="0"/>
        <v>15.5</v>
      </c>
      <c r="H40" t="s">
        <v>796</v>
      </c>
      <c r="I40" s="6">
        <f t="shared" si="1"/>
        <v>0</v>
      </c>
      <c r="J40" t="s">
        <v>796</v>
      </c>
      <c r="K40" s="6">
        <f t="shared" si="2"/>
        <v>1.4771212547196624</v>
      </c>
      <c r="L40" t="s">
        <v>796</v>
      </c>
      <c r="M40" s="6">
        <f t="shared" si="3"/>
        <v>1.1903316981702914</v>
      </c>
    </row>
    <row r="41" spans="1:13" x14ac:dyDescent="0.25">
      <c r="A41" t="s">
        <v>37</v>
      </c>
      <c r="B41" s="6">
        <v>1</v>
      </c>
      <c r="C41" s="6">
        <v>15</v>
      </c>
      <c r="D41" s="6">
        <f t="shared" si="0"/>
        <v>8</v>
      </c>
      <c r="H41" t="s">
        <v>849</v>
      </c>
      <c r="I41" s="6">
        <f t="shared" si="1"/>
        <v>0</v>
      </c>
      <c r="J41" t="s">
        <v>849</v>
      </c>
      <c r="K41" s="6">
        <f t="shared" si="2"/>
        <v>1.1760912590556813</v>
      </c>
      <c r="L41" t="s">
        <v>849</v>
      </c>
      <c r="M41" s="6">
        <f t="shared" si="3"/>
        <v>0.90308998699194354</v>
      </c>
    </row>
    <row r="42" spans="1:13" x14ac:dyDescent="0.25">
      <c r="A42" t="s">
        <v>38</v>
      </c>
      <c r="B42" s="6">
        <v>1</v>
      </c>
      <c r="C42" s="6">
        <v>30</v>
      </c>
      <c r="D42" s="6">
        <f t="shared" si="0"/>
        <v>15.5</v>
      </c>
      <c r="H42" t="s">
        <v>850</v>
      </c>
      <c r="I42" s="6">
        <f t="shared" si="1"/>
        <v>0</v>
      </c>
      <c r="J42" t="s">
        <v>850</v>
      </c>
      <c r="K42" s="6">
        <f t="shared" si="2"/>
        <v>1.4771212547196624</v>
      </c>
      <c r="L42" t="s">
        <v>850</v>
      </c>
      <c r="M42" s="6">
        <f t="shared" si="3"/>
        <v>1.1903316981702914</v>
      </c>
    </row>
    <row r="43" spans="1:13" x14ac:dyDescent="0.25">
      <c r="A43" t="s">
        <v>39</v>
      </c>
      <c r="B43" s="6">
        <v>1</v>
      </c>
      <c r="C43" s="6">
        <v>40</v>
      </c>
      <c r="D43" s="6">
        <f t="shared" si="0"/>
        <v>20.5</v>
      </c>
      <c r="H43" t="s">
        <v>851</v>
      </c>
      <c r="I43" s="6">
        <f t="shared" si="1"/>
        <v>0</v>
      </c>
      <c r="J43" t="s">
        <v>851</v>
      </c>
      <c r="K43" s="6">
        <f t="shared" si="2"/>
        <v>1.6020599913279623</v>
      </c>
      <c r="L43" t="s">
        <v>851</v>
      </c>
      <c r="M43" s="6">
        <f t="shared" si="3"/>
        <v>1.3117538610557542</v>
      </c>
    </row>
    <row r="44" spans="1:13" x14ac:dyDescent="0.25">
      <c r="A44" t="s">
        <v>40</v>
      </c>
      <c r="B44" s="6">
        <v>10</v>
      </c>
      <c r="C44" s="6">
        <v>42</v>
      </c>
      <c r="D44" s="6">
        <f t="shared" si="0"/>
        <v>26</v>
      </c>
      <c r="H44" t="s">
        <v>1219</v>
      </c>
      <c r="I44" s="6">
        <f t="shared" si="1"/>
        <v>1</v>
      </c>
      <c r="J44" t="s">
        <v>1219</v>
      </c>
      <c r="K44" s="6">
        <f t="shared" si="2"/>
        <v>1.6232492903979006</v>
      </c>
      <c r="L44" t="s">
        <v>1219</v>
      </c>
      <c r="M44" s="6">
        <f t="shared" si="3"/>
        <v>1.414973347970818</v>
      </c>
    </row>
    <row r="45" spans="1:13" x14ac:dyDescent="0.25">
      <c r="A45" t="s">
        <v>41</v>
      </c>
      <c r="B45" s="6">
        <v>3</v>
      </c>
      <c r="C45" s="6">
        <v>17.5</v>
      </c>
      <c r="D45" s="6">
        <f t="shared" si="0"/>
        <v>10.25</v>
      </c>
      <c r="H45" t="s">
        <v>852</v>
      </c>
      <c r="I45" s="6">
        <f t="shared" si="1"/>
        <v>0.47712125471966244</v>
      </c>
      <c r="J45" t="s">
        <v>852</v>
      </c>
      <c r="K45" s="6">
        <f t="shared" si="2"/>
        <v>1.2430380486862944</v>
      </c>
      <c r="L45" t="s">
        <v>852</v>
      </c>
      <c r="M45" s="6">
        <f t="shared" si="3"/>
        <v>1.0107238653917732</v>
      </c>
    </row>
    <row r="46" spans="1:13" x14ac:dyDescent="0.25">
      <c r="A46" t="s">
        <v>42</v>
      </c>
      <c r="B46" s="6">
        <v>1</v>
      </c>
      <c r="C46" s="6">
        <v>17.5</v>
      </c>
      <c r="D46" s="6">
        <f t="shared" si="0"/>
        <v>9.25</v>
      </c>
      <c r="H46" t="s">
        <v>797</v>
      </c>
      <c r="I46" s="6">
        <f t="shared" si="1"/>
        <v>0</v>
      </c>
      <c r="J46" t="s">
        <v>797</v>
      </c>
      <c r="K46" s="6">
        <f t="shared" si="2"/>
        <v>1.2430380486862944</v>
      </c>
      <c r="L46" t="s">
        <v>797</v>
      </c>
      <c r="M46" s="6">
        <f t="shared" si="3"/>
        <v>0.96614173273903259</v>
      </c>
    </row>
    <row r="47" spans="1:13" x14ac:dyDescent="0.25">
      <c r="A47" t="s">
        <v>446</v>
      </c>
      <c r="B47" s="6">
        <v>3</v>
      </c>
      <c r="C47" s="6">
        <v>12</v>
      </c>
      <c r="D47" s="6">
        <f t="shared" si="0"/>
        <v>7.5</v>
      </c>
      <c r="H47" t="s">
        <v>1227</v>
      </c>
      <c r="I47" s="6">
        <f t="shared" si="1"/>
        <v>0.47712125471966244</v>
      </c>
      <c r="J47" t="s">
        <v>1227</v>
      </c>
      <c r="K47" s="6">
        <f t="shared" si="2"/>
        <v>1.0791812460476249</v>
      </c>
      <c r="L47" t="s">
        <v>1227</v>
      </c>
      <c r="M47" s="6">
        <f t="shared" si="3"/>
        <v>0.87506126339170009</v>
      </c>
    </row>
    <row r="48" spans="1:13" x14ac:dyDescent="0.25">
      <c r="A48" t="s">
        <v>43</v>
      </c>
      <c r="B48" s="6">
        <v>3</v>
      </c>
      <c r="C48" s="6">
        <v>26</v>
      </c>
      <c r="D48" s="6">
        <f t="shared" si="0"/>
        <v>14.5</v>
      </c>
      <c r="H48" t="s">
        <v>853</v>
      </c>
      <c r="I48" s="6">
        <f t="shared" si="1"/>
        <v>0.47712125471966244</v>
      </c>
      <c r="J48" t="s">
        <v>853</v>
      </c>
      <c r="K48" s="6">
        <f t="shared" si="2"/>
        <v>1.414973347970818</v>
      </c>
      <c r="L48" t="s">
        <v>853</v>
      </c>
      <c r="M48" s="6">
        <f t="shared" si="3"/>
        <v>1.1613680022349748</v>
      </c>
    </row>
    <row r="49" spans="1:13" x14ac:dyDescent="0.25">
      <c r="A49" t="s">
        <v>44</v>
      </c>
      <c r="B49" s="6">
        <v>2</v>
      </c>
      <c r="C49" s="6">
        <v>30</v>
      </c>
      <c r="D49" s="6">
        <f t="shared" si="0"/>
        <v>16</v>
      </c>
      <c r="H49" t="s">
        <v>854</v>
      </c>
      <c r="I49" s="6">
        <f t="shared" si="1"/>
        <v>0.3010299956639812</v>
      </c>
      <c r="J49" t="s">
        <v>854</v>
      </c>
      <c r="K49" s="6">
        <f t="shared" si="2"/>
        <v>1.4771212547196624</v>
      </c>
      <c r="L49" t="s">
        <v>854</v>
      </c>
      <c r="M49" s="6">
        <f t="shared" si="3"/>
        <v>1.2041199826559248</v>
      </c>
    </row>
    <row r="50" spans="1:13" x14ac:dyDescent="0.25">
      <c r="A50" t="s">
        <v>45</v>
      </c>
      <c r="B50" s="6">
        <v>3</v>
      </c>
      <c r="C50" s="6">
        <v>40</v>
      </c>
      <c r="D50" s="6">
        <f t="shared" si="0"/>
        <v>21.5</v>
      </c>
      <c r="H50" t="s">
        <v>855</v>
      </c>
      <c r="I50" s="6">
        <f t="shared" si="1"/>
        <v>0.47712125471966244</v>
      </c>
      <c r="J50" t="s">
        <v>855</v>
      </c>
      <c r="K50" s="6">
        <f t="shared" si="2"/>
        <v>1.6020599913279623</v>
      </c>
      <c r="L50" t="s">
        <v>855</v>
      </c>
      <c r="M50" s="6">
        <f t="shared" si="3"/>
        <v>1.3324384599156054</v>
      </c>
    </row>
    <row r="51" spans="1:13" x14ac:dyDescent="0.25">
      <c r="A51" t="s">
        <v>46</v>
      </c>
      <c r="B51" s="6">
        <v>2</v>
      </c>
      <c r="C51" s="6">
        <v>12</v>
      </c>
      <c r="D51" s="6">
        <f t="shared" si="0"/>
        <v>7</v>
      </c>
      <c r="H51" t="s">
        <v>856</v>
      </c>
      <c r="I51" s="6">
        <f t="shared" si="1"/>
        <v>0.3010299956639812</v>
      </c>
      <c r="J51" t="s">
        <v>856</v>
      </c>
      <c r="K51" s="6">
        <f t="shared" si="2"/>
        <v>1.0791812460476249</v>
      </c>
      <c r="L51" t="s">
        <v>856</v>
      </c>
      <c r="M51" s="6">
        <f t="shared" si="3"/>
        <v>0.84509804001425681</v>
      </c>
    </row>
    <row r="52" spans="1:13" x14ac:dyDescent="0.25">
      <c r="A52" t="s">
        <v>47</v>
      </c>
      <c r="B52" s="6">
        <v>5</v>
      </c>
      <c r="C52" s="6">
        <v>40</v>
      </c>
      <c r="D52" s="6">
        <f t="shared" si="0"/>
        <v>22.5</v>
      </c>
      <c r="H52" t="s">
        <v>857</v>
      </c>
      <c r="I52" s="6">
        <f t="shared" si="1"/>
        <v>0.69897000433601886</v>
      </c>
      <c r="J52" t="s">
        <v>857</v>
      </c>
      <c r="K52" s="6">
        <f t="shared" si="2"/>
        <v>1.6020599913279623</v>
      </c>
      <c r="L52" t="s">
        <v>857</v>
      </c>
      <c r="M52" s="6">
        <f t="shared" si="3"/>
        <v>1.3521825181113625</v>
      </c>
    </row>
    <row r="53" spans="1:13" x14ac:dyDescent="0.25">
      <c r="A53" t="s">
        <v>48</v>
      </c>
      <c r="B53" s="6">
        <v>1</v>
      </c>
      <c r="C53" s="6">
        <v>26</v>
      </c>
      <c r="D53" s="6">
        <f t="shared" si="0"/>
        <v>13.5</v>
      </c>
      <c r="H53" t="s">
        <v>858</v>
      </c>
      <c r="I53" s="6">
        <f t="shared" si="1"/>
        <v>0</v>
      </c>
      <c r="J53" t="s">
        <v>858</v>
      </c>
      <c r="K53" s="6">
        <f t="shared" si="2"/>
        <v>1.414973347970818</v>
      </c>
      <c r="L53" t="s">
        <v>858</v>
      </c>
      <c r="M53" s="6">
        <f t="shared" si="3"/>
        <v>1.1303337684950061</v>
      </c>
    </row>
    <row r="54" spans="1:13" x14ac:dyDescent="0.25">
      <c r="A54" t="s">
        <v>49</v>
      </c>
      <c r="B54" s="6">
        <v>1</v>
      </c>
      <c r="C54" s="6">
        <v>35</v>
      </c>
      <c r="D54" s="6">
        <f t="shared" si="0"/>
        <v>18</v>
      </c>
      <c r="H54" t="s">
        <v>1217</v>
      </c>
      <c r="I54" s="6">
        <f t="shared" si="1"/>
        <v>0</v>
      </c>
      <c r="J54" t="s">
        <v>1217</v>
      </c>
      <c r="K54" s="6">
        <f t="shared" si="2"/>
        <v>1.5440680443502757</v>
      </c>
      <c r="L54" t="s">
        <v>1217</v>
      </c>
      <c r="M54" s="6">
        <f t="shared" si="3"/>
        <v>1.255272505103306</v>
      </c>
    </row>
    <row r="55" spans="1:13" x14ac:dyDescent="0.25">
      <c r="A55" t="s">
        <v>50</v>
      </c>
      <c r="B55" s="6">
        <v>1</v>
      </c>
      <c r="C55" s="6">
        <v>51</v>
      </c>
      <c r="D55" s="6">
        <f t="shared" si="0"/>
        <v>26</v>
      </c>
      <c r="H55" t="s">
        <v>859</v>
      </c>
      <c r="I55" s="6">
        <f t="shared" si="1"/>
        <v>0</v>
      </c>
      <c r="J55" t="s">
        <v>859</v>
      </c>
      <c r="K55" s="6">
        <f t="shared" si="2"/>
        <v>1.7075701760979363</v>
      </c>
      <c r="L55" t="s">
        <v>859</v>
      </c>
      <c r="M55" s="6">
        <f t="shared" si="3"/>
        <v>1.414973347970818</v>
      </c>
    </row>
    <row r="56" spans="1:13" x14ac:dyDescent="0.25">
      <c r="A56" t="s">
        <v>51</v>
      </c>
      <c r="B56" s="6">
        <v>1</v>
      </c>
      <c r="C56" s="6">
        <v>40</v>
      </c>
      <c r="D56" s="6">
        <f t="shared" si="0"/>
        <v>20.5</v>
      </c>
      <c r="H56" t="s">
        <v>1230</v>
      </c>
      <c r="I56" s="6">
        <f t="shared" si="1"/>
        <v>0</v>
      </c>
      <c r="J56" t="s">
        <v>1230</v>
      </c>
      <c r="K56" s="6">
        <f t="shared" si="2"/>
        <v>1.6020599913279623</v>
      </c>
      <c r="L56" t="s">
        <v>1230</v>
      </c>
      <c r="M56" s="6">
        <f t="shared" si="3"/>
        <v>1.3117538610557542</v>
      </c>
    </row>
    <row r="57" spans="1:13" x14ac:dyDescent="0.25">
      <c r="A57" t="s">
        <v>52</v>
      </c>
      <c r="B57" s="6">
        <v>1</v>
      </c>
      <c r="C57" s="6">
        <v>48</v>
      </c>
      <c r="D57" s="6">
        <f t="shared" si="0"/>
        <v>24.5</v>
      </c>
      <c r="H57" t="s">
        <v>860</v>
      </c>
      <c r="I57" s="6">
        <f t="shared" si="1"/>
        <v>0</v>
      </c>
      <c r="J57" t="s">
        <v>860</v>
      </c>
      <c r="K57" s="6">
        <f t="shared" si="2"/>
        <v>1.6812412373755872</v>
      </c>
      <c r="L57" t="s">
        <v>860</v>
      </c>
      <c r="M57" s="6">
        <f t="shared" si="3"/>
        <v>1.3891660843645324</v>
      </c>
    </row>
    <row r="58" spans="1:13" x14ac:dyDescent="0.25">
      <c r="A58" t="s">
        <v>53</v>
      </c>
      <c r="B58" s="6">
        <v>2</v>
      </c>
      <c r="C58" s="6">
        <v>40</v>
      </c>
      <c r="D58" s="6">
        <f t="shared" si="0"/>
        <v>21</v>
      </c>
      <c r="H58" t="s">
        <v>861</v>
      </c>
      <c r="I58" s="6">
        <f t="shared" si="1"/>
        <v>0.3010299956639812</v>
      </c>
      <c r="J58" t="s">
        <v>861</v>
      </c>
      <c r="K58" s="6">
        <f t="shared" si="2"/>
        <v>1.6020599913279623</v>
      </c>
      <c r="L58" t="s">
        <v>861</v>
      </c>
      <c r="M58" s="6">
        <f t="shared" si="3"/>
        <v>1.3222192947339193</v>
      </c>
    </row>
    <row r="59" spans="1:13" x14ac:dyDescent="0.25">
      <c r="A59" t="s">
        <v>54</v>
      </c>
      <c r="B59" s="6">
        <v>5</v>
      </c>
      <c r="C59" s="6">
        <v>21</v>
      </c>
      <c r="D59" s="6">
        <f t="shared" si="0"/>
        <v>13</v>
      </c>
      <c r="H59" t="s">
        <v>798</v>
      </c>
      <c r="I59" s="6">
        <f t="shared" si="1"/>
        <v>0.69897000433601886</v>
      </c>
      <c r="J59" t="s">
        <v>798</v>
      </c>
      <c r="K59" s="6">
        <f t="shared" si="2"/>
        <v>1.3222192947339193</v>
      </c>
      <c r="L59" t="s">
        <v>798</v>
      </c>
      <c r="M59" s="6">
        <f t="shared" si="3"/>
        <v>1.1139433523068367</v>
      </c>
    </row>
    <row r="60" spans="1:13" x14ac:dyDescent="0.25">
      <c r="A60" t="s">
        <v>55</v>
      </c>
      <c r="B60" s="6">
        <v>1</v>
      </c>
      <c r="C60" s="6">
        <v>75</v>
      </c>
      <c r="D60" s="6">
        <f t="shared" si="0"/>
        <v>38</v>
      </c>
      <c r="H60" t="s">
        <v>878</v>
      </c>
      <c r="I60" s="6">
        <f t="shared" si="1"/>
        <v>0</v>
      </c>
      <c r="J60" t="s">
        <v>878</v>
      </c>
      <c r="K60" s="6">
        <f t="shared" si="2"/>
        <v>1.8750612633917001</v>
      </c>
      <c r="L60" t="s">
        <v>878</v>
      </c>
      <c r="M60" s="6">
        <f t="shared" si="3"/>
        <v>1.5797835966168101</v>
      </c>
    </row>
    <row r="61" spans="1:13" x14ac:dyDescent="0.25">
      <c r="A61" t="s">
        <v>56</v>
      </c>
      <c r="B61" s="6">
        <v>1</v>
      </c>
      <c r="C61" s="6">
        <v>102</v>
      </c>
      <c r="D61" s="6">
        <f t="shared" si="0"/>
        <v>51.5</v>
      </c>
      <c r="H61" t="s">
        <v>805</v>
      </c>
      <c r="I61" s="6">
        <f t="shared" si="1"/>
        <v>0</v>
      </c>
      <c r="J61" t="s">
        <v>805</v>
      </c>
      <c r="K61" s="6">
        <f t="shared" si="2"/>
        <v>2.0086001717619175</v>
      </c>
      <c r="L61" t="s">
        <v>805</v>
      </c>
      <c r="M61" s="6">
        <f t="shared" si="3"/>
        <v>1.711807229041191</v>
      </c>
    </row>
    <row r="62" spans="1:13" x14ac:dyDescent="0.25">
      <c r="A62" t="s">
        <v>57</v>
      </c>
      <c r="B62" s="6">
        <v>1</v>
      </c>
      <c r="C62" s="6">
        <v>115</v>
      </c>
      <c r="D62" s="6">
        <f t="shared" si="0"/>
        <v>58</v>
      </c>
      <c r="H62" t="s">
        <v>1208</v>
      </c>
      <c r="I62" s="6">
        <f t="shared" si="1"/>
        <v>0</v>
      </c>
      <c r="J62" t="s">
        <v>1208</v>
      </c>
      <c r="K62" s="6">
        <f t="shared" si="2"/>
        <v>2.0606978403536118</v>
      </c>
      <c r="L62" t="s">
        <v>1208</v>
      </c>
      <c r="M62" s="6">
        <f t="shared" si="3"/>
        <v>1.7634279935629373</v>
      </c>
    </row>
    <row r="63" spans="1:13" x14ac:dyDescent="0.25">
      <c r="A63" t="s">
        <v>58</v>
      </c>
      <c r="B63" s="6">
        <v>1</v>
      </c>
      <c r="C63" s="6">
        <v>70</v>
      </c>
      <c r="D63" s="6">
        <f t="shared" si="0"/>
        <v>35.5</v>
      </c>
      <c r="H63" t="s">
        <v>806</v>
      </c>
      <c r="I63" s="6">
        <f t="shared" si="1"/>
        <v>0</v>
      </c>
      <c r="J63" t="s">
        <v>806</v>
      </c>
      <c r="K63" s="6">
        <f t="shared" si="2"/>
        <v>1.8450980400142569</v>
      </c>
      <c r="L63" t="s">
        <v>806</v>
      </c>
      <c r="M63" s="6">
        <f t="shared" si="3"/>
        <v>1.550228353055094</v>
      </c>
    </row>
    <row r="64" spans="1:13" x14ac:dyDescent="0.25">
      <c r="A64" t="s">
        <v>59</v>
      </c>
      <c r="B64" s="6">
        <v>1</v>
      </c>
      <c r="C64" s="6">
        <v>80</v>
      </c>
      <c r="D64" s="6">
        <f t="shared" si="0"/>
        <v>40.5</v>
      </c>
      <c r="H64" t="s">
        <v>1209</v>
      </c>
      <c r="I64" s="6">
        <f t="shared" si="1"/>
        <v>0</v>
      </c>
      <c r="J64" t="s">
        <v>1209</v>
      </c>
      <c r="K64" s="6">
        <f t="shared" si="2"/>
        <v>1.9030899869919435</v>
      </c>
      <c r="L64" t="s">
        <v>1209</v>
      </c>
      <c r="M64" s="6">
        <f t="shared" si="3"/>
        <v>1.6074550232146685</v>
      </c>
    </row>
    <row r="65" spans="1:13" x14ac:dyDescent="0.25">
      <c r="A65" t="s">
        <v>60</v>
      </c>
      <c r="B65" s="6">
        <v>1</v>
      </c>
      <c r="C65" s="6">
        <v>18</v>
      </c>
      <c r="D65" s="6">
        <f t="shared" si="0"/>
        <v>9.5</v>
      </c>
      <c r="H65" t="s">
        <v>879</v>
      </c>
      <c r="I65" s="6">
        <f t="shared" si="1"/>
        <v>0</v>
      </c>
      <c r="J65" t="s">
        <v>879</v>
      </c>
      <c r="K65" s="6">
        <f t="shared" si="2"/>
        <v>1.255272505103306</v>
      </c>
      <c r="L65" t="s">
        <v>879</v>
      </c>
      <c r="M65" s="6">
        <f t="shared" si="3"/>
        <v>0.97772360528884772</v>
      </c>
    </row>
    <row r="66" spans="1:13" x14ac:dyDescent="0.25">
      <c r="A66" t="s">
        <v>61</v>
      </c>
      <c r="B66" s="6">
        <v>1</v>
      </c>
      <c r="C66" s="6">
        <v>80</v>
      </c>
      <c r="D66" s="6">
        <f t="shared" si="0"/>
        <v>40.5</v>
      </c>
      <c r="H66" t="s">
        <v>1207</v>
      </c>
      <c r="I66" s="6">
        <f t="shared" si="1"/>
        <v>0</v>
      </c>
      <c r="J66" t="s">
        <v>1207</v>
      </c>
      <c r="K66" s="6">
        <f t="shared" si="2"/>
        <v>1.9030899869919435</v>
      </c>
      <c r="L66" t="s">
        <v>1207</v>
      </c>
      <c r="M66" s="6">
        <f t="shared" si="3"/>
        <v>1.6074550232146685</v>
      </c>
    </row>
    <row r="67" spans="1:13" x14ac:dyDescent="0.25">
      <c r="A67" t="s">
        <v>62</v>
      </c>
      <c r="B67" s="6">
        <v>1</v>
      </c>
      <c r="C67" s="6">
        <v>60</v>
      </c>
      <c r="D67" s="6">
        <f t="shared" ref="D67:D130" si="4">((C67-B67)/2)+B67</f>
        <v>30.5</v>
      </c>
      <c r="H67" t="s">
        <v>862</v>
      </c>
      <c r="I67" s="6">
        <f t="shared" ref="I67:I130" si="5">LOG10(B67)</f>
        <v>0</v>
      </c>
      <c r="J67" t="s">
        <v>862</v>
      </c>
      <c r="K67" s="6">
        <f t="shared" ref="K67:K130" si="6">LOG10(C67)</f>
        <v>1.7781512503836436</v>
      </c>
      <c r="L67" t="s">
        <v>862</v>
      </c>
      <c r="M67" s="6">
        <f t="shared" ref="M67:M130" si="7">LOG10(D67)</f>
        <v>1.4842998393467859</v>
      </c>
    </row>
    <row r="68" spans="1:13" x14ac:dyDescent="0.25">
      <c r="A68" t="s">
        <v>63</v>
      </c>
      <c r="B68" s="6">
        <v>2</v>
      </c>
      <c r="C68" s="6">
        <v>38</v>
      </c>
      <c r="D68" s="6">
        <f t="shared" si="4"/>
        <v>20</v>
      </c>
      <c r="H68" t="s">
        <v>863</v>
      </c>
      <c r="I68" s="6">
        <f t="shared" si="5"/>
        <v>0.3010299956639812</v>
      </c>
      <c r="J68" t="s">
        <v>863</v>
      </c>
      <c r="K68" s="6">
        <f t="shared" si="6"/>
        <v>1.5797835966168101</v>
      </c>
      <c r="L68" t="s">
        <v>863</v>
      </c>
      <c r="M68" s="6">
        <f t="shared" si="7"/>
        <v>1.3010299956639813</v>
      </c>
    </row>
    <row r="69" spans="1:13" x14ac:dyDescent="0.25">
      <c r="A69" t="s">
        <v>64</v>
      </c>
      <c r="B69" s="6">
        <v>3</v>
      </c>
      <c r="C69" s="6">
        <v>30</v>
      </c>
      <c r="D69" s="6">
        <f t="shared" si="4"/>
        <v>16.5</v>
      </c>
      <c r="H69" t="s">
        <v>864</v>
      </c>
      <c r="I69" s="6">
        <f t="shared" si="5"/>
        <v>0.47712125471966244</v>
      </c>
      <c r="J69" t="s">
        <v>864</v>
      </c>
      <c r="K69" s="6">
        <f t="shared" si="6"/>
        <v>1.4771212547196624</v>
      </c>
      <c r="L69" t="s">
        <v>864</v>
      </c>
      <c r="M69" s="6">
        <f t="shared" si="7"/>
        <v>1.2174839442139063</v>
      </c>
    </row>
    <row r="70" spans="1:13" x14ac:dyDescent="0.25">
      <c r="A70" t="s">
        <v>438</v>
      </c>
      <c r="B70" s="6">
        <v>2</v>
      </c>
      <c r="C70" s="6">
        <v>20</v>
      </c>
      <c r="D70" s="6">
        <f t="shared" si="4"/>
        <v>11</v>
      </c>
      <c r="H70" t="s">
        <v>865</v>
      </c>
      <c r="I70" s="6">
        <f t="shared" si="5"/>
        <v>0.3010299956639812</v>
      </c>
      <c r="J70" t="s">
        <v>865</v>
      </c>
      <c r="K70" s="6">
        <f t="shared" si="6"/>
        <v>1.3010299956639813</v>
      </c>
      <c r="L70" t="s">
        <v>865</v>
      </c>
      <c r="M70" s="6">
        <f t="shared" si="7"/>
        <v>1.0413926851582251</v>
      </c>
    </row>
    <row r="71" spans="1:13" x14ac:dyDescent="0.25">
      <c r="A71" t="s">
        <v>65</v>
      </c>
      <c r="B71" s="6">
        <v>3</v>
      </c>
      <c r="C71" s="6">
        <v>50</v>
      </c>
      <c r="D71" s="6">
        <f t="shared" si="4"/>
        <v>26.5</v>
      </c>
      <c r="H71" t="s">
        <v>866</v>
      </c>
      <c r="I71" s="6">
        <f t="shared" si="5"/>
        <v>0.47712125471966244</v>
      </c>
      <c r="J71" t="s">
        <v>866</v>
      </c>
      <c r="K71" s="6">
        <f t="shared" si="6"/>
        <v>1.6989700043360187</v>
      </c>
      <c r="L71" t="s">
        <v>866</v>
      </c>
      <c r="M71" s="6">
        <f t="shared" si="7"/>
        <v>1.4232458739368079</v>
      </c>
    </row>
    <row r="72" spans="1:13" x14ac:dyDescent="0.25">
      <c r="A72" t="s">
        <v>66</v>
      </c>
      <c r="B72" s="6">
        <v>2</v>
      </c>
      <c r="C72" s="6">
        <v>50</v>
      </c>
      <c r="D72" s="6">
        <f t="shared" si="4"/>
        <v>26</v>
      </c>
      <c r="H72" t="s">
        <v>867</v>
      </c>
      <c r="I72" s="6">
        <f t="shared" si="5"/>
        <v>0.3010299956639812</v>
      </c>
      <c r="J72" t="s">
        <v>867</v>
      </c>
      <c r="K72" s="6">
        <f t="shared" si="6"/>
        <v>1.6989700043360187</v>
      </c>
      <c r="L72" t="s">
        <v>867</v>
      </c>
      <c r="M72" s="6">
        <f t="shared" si="7"/>
        <v>1.414973347970818</v>
      </c>
    </row>
    <row r="73" spans="1:13" x14ac:dyDescent="0.25">
      <c r="A73" t="s">
        <v>67</v>
      </c>
      <c r="B73" s="6">
        <v>3</v>
      </c>
      <c r="C73" s="6">
        <v>60</v>
      </c>
      <c r="D73" s="6">
        <f t="shared" si="4"/>
        <v>31.5</v>
      </c>
      <c r="H73" t="s">
        <v>868</v>
      </c>
      <c r="I73" s="6">
        <f t="shared" si="5"/>
        <v>0.47712125471966244</v>
      </c>
      <c r="J73" t="s">
        <v>868</v>
      </c>
      <c r="K73" s="6">
        <f t="shared" si="6"/>
        <v>1.7781512503836436</v>
      </c>
      <c r="L73" t="s">
        <v>868</v>
      </c>
      <c r="M73" s="6">
        <f t="shared" si="7"/>
        <v>1.4983105537896004</v>
      </c>
    </row>
    <row r="74" spans="1:13" x14ac:dyDescent="0.25">
      <c r="A74" t="s">
        <v>68</v>
      </c>
      <c r="B74" s="6">
        <v>2</v>
      </c>
      <c r="C74" s="6">
        <v>25</v>
      </c>
      <c r="D74" s="6">
        <f t="shared" si="4"/>
        <v>13.5</v>
      </c>
      <c r="H74" t="s">
        <v>869</v>
      </c>
      <c r="I74" s="6">
        <f t="shared" si="5"/>
        <v>0.3010299956639812</v>
      </c>
      <c r="J74" t="s">
        <v>869</v>
      </c>
      <c r="K74" s="6">
        <f t="shared" si="6"/>
        <v>1.3979400086720377</v>
      </c>
      <c r="L74" t="s">
        <v>869</v>
      </c>
      <c r="M74" s="6">
        <f t="shared" si="7"/>
        <v>1.1303337684950061</v>
      </c>
    </row>
    <row r="75" spans="1:13" x14ac:dyDescent="0.25">
      <c r="A75" t="s">
        <v>69</v>
      </c>
      <c r="B75" s="6">
        <v>5</v>
      </c>
      <c r="C75" s="6">
        <v>20</v>
      </c>
      <c r="D75" s="6">
        <f t="shared" si="4"/>
        <v>12.5</v>
      </c>
      <c r="H75" t="s">
        <v>1388</v>
      </c>
      <c r="I75" s="6">
        <f t="shared" si="5"/>
        <v>0.69897000433601886</v>
      </c>
      <c r="J75" t="s">
        <v>1388</v>
      </c>
      <c r="K75" s="6">
        <f t="shared" si="6"/>
        <v>1.3010299956639813</v>
      </c>
      <c r="L75" t="s">
        <v>1388</v>
      </c>
      <c r="M75" s="6">
        <f t="shared" si="7"/>
        <v>1.0969100130080565</v>
      </c>
    </row>
    <row r="76" spans="1:13" x14ac:dyDescent="0.25">
      <c r="A76" t="s">
        <v>70</v>
      </c>
      <c r="B76" s="6">
        <v>1</v>
      </c>
      <c r="C76" s="6">
        <v>20</v>
      </c>
      <c r="D76" s="6">
        <f t="shared" si="4"/>
        <v>10.5</v>
      </c>
      <c r="H76" t="s">
        <v>1248</v>
      </c>
      <c r="I76" s="6">
        <f t="shared" si="5"/>
        <v>0</v>
      </c>
      <c r="J76" t="s">
        <v>1248</v>
      </c>
      <c r="K76" s="6">
        <f t="shared" si="6"/>
        <v>1.3010299956639813</v>
      </c>
      <c r="L76" t="s">
        <v>1248</v>
      </c>
      <c r="M76" s="6">
        <f t="shared" si="7"/>
        <v>1.0211892990699381</v>
      </c>
    </row>
    <row r="77" spans="1:13" x14ac:dyDescent="0.25">
      <c r="A77" t="s">
        <v>71</v>
      </c>
      <c r="B77" s="6">
        <v>65</v>
      </c>
      <c r="C77" s="6">
        <v>1050</v>
      </c>
      <c r="D77" s="6">
        <f t="shared" si="4"/>
        <v>557.5</v>
      </c>
      <c r="H77" t="s">
        <v>886</v>
      </c>
      <c r="I77" s="6">
        <f t="shared" si="5"/>
        <v>1.8129133566428555</v>
      </c>
      <c r="J77" t="s">
        <v>886</v>
      </c>
      <c r="K77" s="6">
        <f t="shared" si="6"/>
        <v>3.0211892990699383</v>
      </c>
      <c r="L77" t="s">
        <v>886</v>
      </c>
      <c r="M77" s="6">
        <f t="shared" si="7"/>
        <v>2.7462448717201982</v>
      </c>
    </row>
    <row r="78" spans="1:13" x14ac:dyDescent="0.25">
      <c r="A78" t="s">
        <v>72</v>
      </c>
      <c r="B78" s="6">
        <v>320</v>
      </c>
      <c r="C78" s="6">
        <v>1095</v>
      </c>
      <c r="D78" s="6">
        <f t="shared" si="4"/>
        <v>707.5</v>
      </c>
      <c r="H78" t="s">
        <v>887</v>
      </c>
      <c r="I78" s="6">
        <f t="shared" si="5"/>
        <v>2.5051499783199058</v>
      </c>
      <c r="J78" t="s">
        <v>887</v>
      </c>
      <c r="K78" s="6">
        <f t="shared" si="6"/>
        <v>3.0394141191761372</v>
      </c>
      <c r="L78" t="s">
        <v>887</v>
      </c>
      <c r="M78" s="6">
        <f t="shared" si="7"/>
        <v>2.8497264441963277</v>
      </c>
    </row>
    <row r="79" spans="1:13" x14ac:dyDescent="0.25">
      <c r="A79" t="s">
        <v>73</v>
      </c>
      <c r="B79" s="6">
        <v>282</v>
      </c>
      <c r="C79" s="6">
        <v>650</v>
      </c>
      <c r="D79" s="6">
        <f t="shared" si="4"/>
        <v>466</v>
      </c>
      <c r="H79" t="s">
        <v>1167</v>
      </c>
      <c r="I79" s="6">
        <f t="shared" si="5"/>
        <v>2.4502491083193609</v>
      </c>
      <c r="J79" t="s">
        <v>1167</v>
      </c>
      <c r="K79" s="6">
        <f t="shared" si="6"/>
        <v>2.8129133566428557</v>
      </c>
      <c r="L79" t="s">
        <v>1167</v>
      </c>
      <c r="M79" s="6">
        <f t="shared" si="7"/>
        <v>2.6683859166900001</v>
      </c>
    </row>
    <row r="80" spans="1:13" x14ac:dyDescent="0.25">
      <c r="A80" t="s">
        <v>75</v>
      </c>
      <c r="B80" s="6">
        <v>1</v>
      </c>
      <c r="C80" s="6">
        <v>263</v>
      </c>
      <c r="D80" s="6">
        <f t="shared" si="4"/>
        <v>132</v>
      </c>
      <c r="H80" t="s">
        <v>1268</v>
      </c>
      <c r="I80" s="6">
        <f t="shared" si="5"/>
        <v>0</v>
      </c>
      <c r="J80" t="s">
        <v>1268</v>
      </c>
      <c r="K80" s="6">
        <f t="shared" si="6"/>
        <v>2.419955748489758</v>
      </c>
      <c r="L80" t="s">
        <v>1268</v>
      </c>
      <c r="M80" s="6">
        <f t="shared" si="7"/>
        <v>2.12057393120585</v>
      </c>
    </row>
    <row r="81" spans="1:13" x14ac:dyDescent="0.25">
      <c r="A81" t="s">
        <v>76</v>
      </c>
      <c r="B81" s="6">
        <v>1</v>
      </c>
      <c r="C81" s="6">
        <v>45</v>
      </c>
      <c r="D81" s="6">
        <f t="shared" si="4"/>
        <v>23</v>
      </c>
      <c r="H81" t="s">
        <v>1246</v>
      </c>
      <c r="I81" s="6">
        <f t="shared" si="5"/>
        <v>0</v>
      </c>
      <c r="J81" t="s">
        <v>1246</v>
      </c>
      <c r="K81" s="6">
        <f t="shared" si="6"/>
        <v>1.6532125137753437</v>
      </c>
      <c r="L81" t="s">
        <v>1246</v>
      </c>
      <c r="M81" s="6">
        <f t="shared" si="7"/>
        <v>1.3617278360175928</v>
      </c>
    </row>
    <row r="82" spans="1:13" x14ac:dyDescent="0.25">
      <c r="A82" t="s">
        <v>77</v>
      </c>
      <c r="B82" s="6">
        <v>1</v>
      </c>
      <c r="C82" s="6">
        <v>27</v>
      </c>
      <c r="D82" s="6">
        <f t="shared" si="4"/>
        <v>14</v>
      </c>
      <c r="H82" t="s">
        <v>1243</v>
      </c>
      <c r="I82" s="6">
        <f t="shared" si="5"/>
        <v>0</v>
      </c>
      <c r="J82" t="s">
        <v>1243</v>
      </c>
      <c r="K82" s="6">
        <f t="shared" si="6"/>
        <v>1.4313637641589874</v>
      </c>
      <c r="L82" t="s">
        <v>1243</v>
      </c>
      <c r="M82" s="6">
        <f t="shared" si="7"/>
        <v>1.146128035678238</v>
      </c>
    </row>
    <row r="83" spans="1:13" x14ac:dyDescent="0.25">
      <c r="A83" t="s">
        <v>78</v>
      </c>
      <c r="B83" s="6">
        <v>1</v>
      </c>
      <c r="C83" s="6">
        <v>30</v>
      </c>
      <c r="D83" s="6">
        <f t="shared" si="4"/>
        <v>15.5</v>
      </c>
      <c r="H83" t="s">
        <v>799</v>
      </c>
      <c r="I83" s="6">
        <f t="shared" si="5"/>
        <v>0</v>
      </c>
      <c r="J83" t="s">
        <v>799</v>
      </c>
      <c r="K83" s="6">
        <f t="shared" si="6"/>
        <v>1.4771212547196624</v>
      </c>
      <c r="L83" t="s">
        <v>799</v>
      </c>
      <c r="M83" s="6">
        <f t="shared" si="7"/>
        <v>1.1903316981702914</v>
      </c>
    </row>
    <row r="84" spans="1:13" x14ac:dyDescent="0.25">
      <c r="A84" t="s">
        <v>79</v>
      </c>
      <c r="B84" s="6">
        <v>2</v>
      </c>
      <c r="C84" s="6">
        <v>50</v>
      </c>
      <c r="D84" s="6">
        <f t="shared" si="4"/>
        <v>26</v>
      </c>
      <c r="H84" t="s">
        <v>800</v>
      </c>
      <c r="I84" s="6">
        <f t="shared" si="5"/>
        <v>0.3010299956639812</v>
      </c>
      <c r="J84" t="s">
        <v>800</v>
      </c>
      <c r="K84" s="6">
        <f t="shared" si="6"/>
        <v>1.6989700043360187</v>
      </c>
      <c r="L84" t="s">
        <v>800</v>
      </c>
      <c r="M84" s="6">
        <f t="shared" si="7"/>
        <v>1.414973347970818</v>
      </c>
    </row>
    <row r="85" spans="1:13" x14ac:dyDescent="0.25">
      <c r="A85" t="s">
        <v>80</v>
      </c>
      <c r="B85" s="6">
        <v>1</v>
      </c>
      <c r="C85" s="6">
        <v>70</v>
      </c>
      <c r="D85" s="6">
        <f t="shared" si="4"/>
        <v>35.5</v>
      </c>
      <c r="H85" t="s">
        <v>908</v>
      </c>
      <c r="I85" s="6">
        <f t="shared" si="5"/>
        <v>0</v>
      </c>
      <c r="J85" t="s">
        <v>908</v>
      </c>
      <c r="K85" s="6">
        <f t="shared" si="6"/>
        <v>1.8450980400142569</v>
      </c>
      <c r="L85" t="s">
        <v>908</v>
      </c>
      <c r="M85" s="6">
        <f t="shared" si="7"/>
        <v>1.550228353055094</v>
      </c>
    </row>
    <row r="86" spans="1:13" x14ac:dyDescent="0.25">
      <c r="A86" t="s">
        <v>1321</v>
      </c>
      <c r="B86" s="6">
        <v>66</v>
      </c>
      <c r="C86" s="6">
        <v>135</v>
      </c>
      <c r="D86" s="6">
        <f t="shared" si="4"/>
        <v>100.5</v>
      </c>
      <c r="H86" t="s">
        <v>1163</v>
      </c>
      <c r="I86" s="6">
        <f t="shared" si="5"/>
        <v>1.8195439355418688</v>
      </c>
      <c r="J86" t="s">
        <v>1163</v>
      </c>
      <c r="K86" s="6">
        <f t="shared" si="6"/>
        <v>2.1303337684950061</v>
      </c>
      <c r="L86" t="s">
        <v>1163</v>
      </c>
      <c r="M86" s="6">
        <f t="shared" si="7"/>
        <v>2.0021660617565078</v>
      </c>
    </row>
    <row r="87" spans="1:13" x14ac:dyDescent="0.25">
      <c r="A87" t="s">
        <v>1294</v>
      </c>
      <c r="B87" s="6">
        <v>89</v>
      </c>
      <c r="C87" s="6">
        <v>1050</v>
      </c>
      <c r="D87" s="6">
        <f t="shared" si="4"/>
        <v>569.5</v>
      </c>
      <c r="H87" t="s">
        <v>910</v>
      </c>
      <c r="I87" s="6">
        <f t="shared" si="5"/>
        <v>1.9493900066449128</v>
      </c>
      <c r="J87" t="s">
        <v>910</v>
      </c>
      <c r="K87" s="6">
        <f t="shared" si="6"/>
        <v>3.0211892990699383</v>
      </c>
      <c r="L87" t="s">
        <v>910</v>
      </c>
      <c r="M87" s="6">
        <f t="shared" si="7"/>
        <v>2.7554937284151193</v>
      </c>
    </row>
    <row r="88" spans="1:13" x14ac:dyDescent="0.25">
      <c r="A88" t="s">
        <v>1295</v>
      </c>
      <c r="B88" s="6">
        <v>1</v>
      </c>
      <c r="C88" s="6">
        <v>616.79999999999995</v>
      </c>
      <c r="D88" s="6">
        <f t="shared" si="4"/>
        <v>308.89999999999998</v>
      </c>
      <c r="H88" t="s">
        <v>911</v>
      </c>
      <c r="I88" s="6">
        <f t="shared" si="5"/>
        <v>0</v>
      </c>
      <c r="J88" t="s">
        <v>911</v>
      </c>
      <c r="K88" s="6">
        <f t="shared" si="6"/>
        <v>2.7901443650429005</v>
      </c>
      <c r="L88" t="s">
        <v>911</v>
      </c>
      <c r="M88" s="6">
        <f t="shared" si="7"/>
        <v>2.4898179083014504</v>
      </c>
    </row>
    <row r="89" spans="1:13" x14ac:dyDescent="0.25">
      <c r="A89" t="s">
        <v>1296</v>
      </c>
      <c r="B89" s="6">
        <v>1</v>
      </c>
      <c r="C89" s="6">
        <v>50</v>
      </c>
      <c r="D89" s="6">
        <f t="shared" si="4"/>
        <v>25.5</v>
      </c>
      <c r="H89" t="s">
        <v>912</v>
      </c>
      <c r="I89" s="6">
        <f t="shared" si="5"/>
        <v>0</v>
      </c>
      <c r="J89" t="s">
        <v>912</v>
      </c>
      <c r="K89" s="6">
        <f t="shared" si="6"/>
        <v>1.6989700043360187</v>
      </c>
      <c r="L89" t="s">
        <v>912</v>
      </c>
      <c r="M89" s="6">
        <f t="shared" si="7"/>
        <v>1.4065401804339552</v>
      </c>
    </row>
    <row r="90" spans="1:13" x14ac:dyDescent="0.25">
      <c r="A90" t="s">
        <v>1314</v>
      </c>
      <c r="B90" s="6">
        <v>90</v>
      </c>
      <c r="C90" s="6">
        <v>640</v>
      </c>
      <c r="D90" s="6">
        <f t="shared" si="4"/>
        <v>365</v>
      </c>
      <c r="H90" t="s">
        <v>1148</v>
      </c>
      <c r="I90" s="6">
        <f t="shared" si="5"/>
        <v>1.954242509439325</v>
      </c>
      <c r="J90" t="s">
        <v>1148</v>
      </c>
      <c r="K90" s="6">
        <f t="shared" si="6"/>
        <v>2.8061799739838871</v>
      </c>
      <c r="L90" t="s">
        <v>1148</v>
      </c>
      <c r="M90" s="6">
        <f t="shared" si="7"/>
        <v>2.5622928644564746</v>
      </c>
    </row>
    <row r="91" spans="1:13" x14ac:dyDescent="0.25">
      <c r="A91" t="s">
        <v>1298</v>
      </c>
      <c r="B91" s="6">
        <v>18</v>
      </c>
      <c r="C91" s="6">
        <v>150</v>
      </c>
      <c r="D91" s="6">
        <f t="shared" si="4"/>
        <v>84</v>
      </c>
      <c r="H91" t="s">
        <v>914</v>
      </c>
      <c r="I91" s="6">
        <f t="shared" si="5"/>
        <v>1.255272505103306</v>
      </c>
      <c r="J91" t="s">
        <v>914</v>
      </c>
      <c r="K91" s="6">
        <f t="shared" si="6"/>
        <v>2.1760912590556813</v>
      </c>
      <c r="L91" t="s">
        <v>914</v>
      </c>
      <c r="M91" s="6">
        <f t="shared" si="7"/>
        <v>1.9242792860618816</v>
      </c>
    </row>
    <row r="92" spans="1:13" x14ac:dyDescent="0.25">
      <c r="A92" t="s">
        <v>1297</v>
      </c>
      <c r="B92" s="6">
        <v>2</v>
      </c>
      <c r="C92" s="6">
        <v>100</v>
      </c>
      <c r="D92" s="6">
        <f t="shared" si="4"/>
        <v>51</v>
      </c>
      <c r="H92" t="s">
        <v>913</v>
      </c>
      <c r="I92" s="6">
        <f t="shared" si="5"/>
        <v>0.3010299956639812</v>
      </c>
      <c r="J92" t="s">
        <v>913</v>
      </c>
      <c r="K92" s="6">
        <f t="shared" si="6"/>
        <v>2</v>
      </c>
      <c r="L92" t="s">
        <v>913</v>
      </c>
      <c r="M92" s="6">
        <f t="shared" si="7"/>
        <v>1.7075701760979363</v>
      </c>
    </row>
    <row r="93" spans="1:13" x14ac:dyDescent="0.25">
      <c r="A93" t="s">
        <v>1293</v>
      </c>
      <c r="B93" s="6">
        <v>60</v>
      </c>
      <c r="C93" s="6">
        <v>520</v>
      </c>
      <c r="D93" s="6">
        <f t="shared" si="4"/>
        <v>290</v>
      </c>
      <c r="H93" t="s">
        <v>909</v>
      </c>
      <c r="I93" s="6">
        <f t="shared" si="5"/>
        <v>1.7781512503836436</v>
      </c>
      <c r="J93" t="s">
        <v>909</v>
      </c>
      <c r="K93" s="6">
        <f t="shared" si="6"/>
        <v>2.716003343634799</v>
      </c>
      <c r="L93" t="s">
        <v>909</v>
      </c>
      <c r="M93" s="6">
        <f t="shared" si="7"/>
        <v>2.4623979978989561</v>
      </c>
    </row>
    <row r="94" spans="1:13" x14ac:dyDescent="0.25">
      <c r="A94" t="s">
        <v>81</v>
      </c>
      <c r="B94" s="6">
        <v>500</v>
      </c>
      <c r="C94" s="6">
        <v>1408</v>
      </c>
      <c r="D94" s="6">
        <f t="shared" si="4"/>
        <v>954</v>
      </c>
      <c r="H94" t="s">
        <v>1199</v>
      </c>
      <c r="I94" s="6">
        <f t="shared" si="5"/>
        <v>2.6989700043360187</v>
      </c>
      <c r="J94" t="s">
        <v>1199</v>
      </c>
      <c r="K94" s="6">
        <f t="shared" si="6"/>
        <v>3.1486026548060932</v>
      </c>
      <c r="L94" t="s">
        <v>1199</v>
      </c>
      <c r="M94" s="6">
        <f t="shared" si="7"/>
        <v>2.9795483747040952</v>
      </c>
    </row>
    <row r="95" spans="1:13" x14ac:dyDescent="0.25">
      <c r="A95" t="s">
        <v>1312</v>
      </c>
      <c r="B95" s="6">
        <v>5</v>
      </c>
      <c r="C95" s="6">
        <v>20</v>
      </c>
      <c r="D95" s="6">
        <f t="shared" si="4"/>
        <v>12.5</v>
      </c>
      <c r="H95" t="s">
        <v>1117</v>
      </c>
      <c r="I95" s="6">
        <f t="shared" si="5"/>
        <v>0.69897000433601886</v>
      </c>
      <c r="J95" t="s">
        <v>1117</v>
      </c>
      <c r="K95" s="6">
        <f t="shared" si="6"/>
        <v>1.3010299956639813</v>
      </c>
      <c r="L95" t="s">
        <v>1117</v>
      </c>
      <c r="M95" s="6">
        <f t="shared" si="7"/>
        <v>1.0969100130080565</v>
      </c>
    </row>
    <row r="96" spans="1:13" x14ac:dyDescent="0.25">
      <c r="A96" t="s">
        <v>82</v>
      </c>
      <c r="B96" s="6">
        <v>2</v>
      </c>
      <c r="C96" s="6">
        <v>50</v>
      </c>
      <c r="D96" s="6">
        <f t="shared" si="4"/>
        <v>26</v>
      </c>
      <c r="H96" t="s">
        <v>1118</v>
      </c>
      <c r="I96" s="6">
        <f t="shared" si="5"/>
        <v>0.3010299956639812</v>
      </c>
      <c r="J96" t="s">
        <v>1118</v>
      </c>
      <c r="K96" s="6">
        <f t="shared" si="6"/>
        <v>1.6989700043360187</v>
      </c>
      <c r="L96" t="s">
        <v>1118</v>
      </c>
      <c r="M96" s="6">
        <f t="shared" si="7"/>
        <v>1.414973347970818</v>
      </c>
    </row>
    <row r="97" spans="1:13" x14ac:dyDescent="0.25">
      <c r="A97" t="s">
        <v>447</v>
      </c>
      <c r="B97" s="6">
        <v>3</v>
      </c>
      <c r="C97" s="6">
        <v>20</v>
      </c>
      <c r="D97" s="6">
        <f t="shared" si="4"/>
        <v>11.5</v>
      </c>
      <c r="H97" t="s">
        <v>765</v>
      </c>
      <c r="I97" s="6">
        <f t="shared" si="5"/>
        <v>0.47712125471966244</v>
      </c>
      <c r="J97" t="s">
        <v>765</v>
      </c>
      <c r="K97" s="6">
        <f t="shared" si="6"/>
        <v>1.3010299956639813</v>
      </c>
      <c r="L97" t="s">
        <v>765</v>
      </c>
      <c r="M97" s="6">
        <f t="shared" si="7"/>
        <v>1.0606978403536116</v>
      </c>
    </row>
    <row r="98" spans="1:13" x14ac:dyDescent="0.25">
      <c r="A98" t="s">
        <v>448</v>
      </c>
      <c r="B98" s="6">
        <v>2</v>
      </c>
      <c r="C98" s="6">
        <v>30</v>
      </c>
      <c r="D98" s="6">
        <f t="shared" si="4"/>
        <v>16</v>
      </c>
      <c r="H98" t="s">
        <v>1119</v>
      </c>
      <c r="I98" s="6">
        <f t="shared" si="5"/>
        <v>0.3010299956639812</v>
      </c>
      <c r="J98" t="s">
        <v>1119</v>
      </c>
      <c r="K98" s="6">
        <f t="shared" si="6"/>
        <v>1.4771212547196624</v>
      </c>
      <c r="L98" t="s">
        <v>1119</v>
      </c>
      <c r="M98" s="6">
        <f t="shared" si="7"/>
        <v>1.2041199826559248</v>
      </c>
    </row>
    <row r="99" spans="1:13" x14ac:dyDescent="0.25">
      <c r="A99" t="s">
        <v>83</v>
      </c>
      <c r="B99" s="6">
        <v>1</v>
      </c>
      <c r="C99" s="6">
        <v>50</v>
      </c>
      <c r="D99" s="6">
        <f t="shared" si="4"/>
        <v>25.5</v>
      </c>
      <c r="H99" t="s">
        <v>1120</v>
      </c>
      <c r="I99" s="6">
        <f t="shared" si="5"/>
        <v>0</v>
      </c>
      <c r="J99" t="s">
        <v>1120</v>
      </c>
      <c r="K99" s="6">
        <f t="shared" si="6"/>
        <v>1.6989700043360187</v>
      </c>
      <c r="L99" t="s">
        <v>1120</v>
      </c>
      <c r="M99" s="6">
        <f t="shared" si="7"/>
        <v>1.4065401804339552</v>
      </c>
    </row>
    <row r="100" spans="1:13" x14ac:dyDescent="0.25">
      <c r="A100" t="s">
        <v>1282</v>
      </c>
      <c r="B100" s="6">
        <v>50</v>
      </c>
      <c r="C100" s="6">
        <v>360</v>
      </c>
      <c r="D100" s="6">
        <f t="shared" si="4"/>
        <v>205</v>
      </c>
      <c r="H100" t="s">
        <v>889</v>
      </c>
      <c r="I100" s="6">
        <f t="shared" si="5"/>
        <v>1.6989700043360187</v>
      </c>
      <c r="J100" t="s">
        <v>889</v>
      </c>
      <c r="K100" s="6">
        <f t="shared" si="6"/>
        <v>2.5563025007672873</v>
      </c>
      <c r="L100" t="s">
        <v>889</v>
      </c>
      <c r="M100" s="6">
        <f t="shared" si="7"/>
        <v>2.3117538610557542</v>
      </c>
    </row>
    <row r="101" spans="1:13" x14ac:dyDescent="0.25">
      <c r="A101" t="s">
        <v>1327</v>
      </c>
      <c r="B101" s="6">
        <v>144</v>
      </c>
      <c r="C101" s="6">
        <v>610</v>
      </c>
      <c r="D101" s="6">
        <f t="shared" si="4"/>
        <v>377</v>
      </c>
      <c r="H101" t="s">
        <v>1183</v>
      </c>
      <c r="I101" s="6">
        <f t="shared" si="5"/>
        <v>2.1583624920952498</v>
      </c>
      <c r="J101" t="s">
        <v>1183</v>
      </c>
      <c r="K101" s="6">
        <f t="shared" si="6"/>
        <v>2.7853298350107671</v>
      </c>
      <c r="L101" t="s">
        <v>1183</v>
      </c>
      <c r="M101" s="6">
        <f t="shared" si="7"/>
        <v>2.576341350205793</v>
      </c>
    </row>
    <row r="102" spans="1:13" x14ac:dyDescent="0.25">
      <c r="A102" t="s">
        <v>1283</v>
      </c>
      <c r="B102" s="6">
        <v>297</v>
      </c>
      <c r="C102" s="6">
        <v>2165</v>
      </c>
      <c r="D102" s="6">
        <f t="shared" si="4"/>
        <v>1231</v>
      </c>
      <c r="H102" t="s">
        <v>890</v>
      </c>
      <c r="I102" s="6">
        <f t="shared" si="5"/>
        <v>2.4727564493172123</v>
      </c>
      <c r="J102" t="s">
        <v>890</v>
      </c>
      <c r="K102" s="6">
        <f t="shared" si="6"/>
        <v>3.3354579006893843</v>
      </c>
      <c r="L102" t="s">
        <v>890</v>
      </c>
      <c r="M102" s="6">
        <f t="shared" si="7"/>
        <v>3.0902580529313162</v>
      </c>
    </row>
    <row r="103" spans="1:13" x14ac:dyDescent="0.25">
      <c r="A103" t="s">
        <v>1284</v>
      </c>
      <c r="B103" s="6">
        <v>122.5</v>
      </c>
      <c r="C103" s="6">
        <v>1050</v>
      </c>
      <c r="D103" s="6">
        <f t="shared" si="4"/>
        <v>586.25</v>
      </c>
      <c r="H103" t="s">
        <v>891</v>
      </c>
      <c r="I103" s="6">
        <f t="shared" si="5"/>
        <v>2.0881360887005513</v>
      </c>
      <c r="J103" t="s">
        <v>891</v>
      </c>
      <c r="K103" s="6">
        <f t="shared" si="6"/>
        <v>3.0211892990699383</v>
      </c>
      <c r="L103" t="s">
        <v>891</v>
      </c>
      <c r="M103" s="6">
        <f t="shared" si="7"/>
        <v>2.7680828557231396</v>
      </c>
    </row>
    <row r="104" spans="1:13" x14ac:dyDescent="0.25">
      <c r="A104" t="s">
        <v>1285</v>
      </c>
      <c r="B104" s="6">
        <v>131</v>
      </c>
      <c r="C104" s="6">
        <v>2273</v>
      </c>
      <c r="D104" s="6">
        <f t="shared" si="4"/>
        <v>1202</v>
      </c>
      <c r="H104" t="s">
        <v>892</v>
      </c>
      <c r="I104" s="6">
        <f t="shared" si="5"/>
        <v>2.1172712956557644</v>
      </c>
      <c r="J104" t="s">
        <v>892</v>
      </c>
      <c r="K104" s="6">
        <f t="shared" si="6"/>
        <v>3.3565994357249709</v>
      </c>
      <c r="L104" t="s">
        <v>892</v>
      </c>
      <c r="M104" s="6">
        <f t="shared" si="7"/>
        <v>3.0799044676667209</v>
      </c>
    </row>
    <row r="105" spans="1:13" x14ac:dyDescent="0.25">
      <c r="A105" t="s">
        <v>1329</v>
      </c>
      <c r="B105" s="6">
        <v>183</v>
      </c>
      <c r="C105" s="6">
        <v>903</v>
      </c>
      <c r="D105" s="6">
        <f t="shared" si="4"/>
        <v>543</v>
      </c>
      <c r="H105" t="s">
        <v>1186</v>
      </c>
      <c r="I105" s="6">
        <f t="shared" si="5"/>
        <v>2.2624510897304293</v>
      </c>
      <c r="J105" t="s">
        <v>1186</v>
      </c>
      <c r="K105" s="6">
        <f t="shared" si="6"/>
        <v>2.9556877503135057</v>
      </c>
      <c r="L105" t="s">
        <v>1186</v>
      </c>
      <c r="M105" s="6">
        <f t="shared" si="7"/>
        <v>2.7347998295888472</v>
      </c>
    </row>
    <row r="106" spans="1:13" x14ac:dyDescent="0.25">
      <c r="A106" t="s">
        <v>1326</v>
      </c>
      <c r="B106" s="6">
        <v>16</v>
      </c>
      <c r="C106" s="6">
        <v>744</v>
      </c>
      <c r="D106" s="6">
        <f t="shared" si="4"/>
        <v>380</v>
      </c>
      <c r="H106" t="s">
        <v>1182</v>
      </c>
      <c r="I106" s="6">
        <f t="shared" si="5"/>
        <v>1.2041199826559248</v>
      </c>
      <c r="J106" t="s">
        <v>1182</v>
      </c>
      <c r="K106" s="6">
        <f t="shared" si="6"/>
        <v>2.8715729355458786</v>
      </c>
      <c r="L106" t="s">
        <v>1182</v>
      </c>
      <c r="M106" s="6">
        <f t="shared" si="7"/>
        <v>2.5797835966168101</v>
      </c>
    </row>
    <row r="107" spans="1:13" x14ac:dyDescent="0.25">
      <c r="A107" t="s">
        <v>1324</v>
      </c>
      <c r="B107" s="6">
        <v>1</v>
      </c>
      <c r="C107" s="6">
        <v>100</v>
      </c>
      <c r="D107" s="6">
        <f t="shared" si="4"/>
        <v>50.5</v>
      </c>
      <c r="H107" t="s">
        <v>1180</v>
      </c>
      <c r="I107" s="6">
        <f t="shared" si="5"/>
        <v>0</v>
      </c>
      <c r="J107" t="s">
        <v>1180</v>
      </c>
      <c r="K107" s="6">
        <f t="shared" si="6"/>
        <v>2</v>
      </c>
      <c r="L107" t="s">
        <v>1180</v>
      </c>
      <c r="M107" s="6">
        <f t="shared" si="7"/>
        <v>1.7032913781186614</v>
      </c>
    </row>
    <row r="108" spans="1:13" x14ac:dyDescent="0.25">
      <c r="A108" t="s">
        <v>1286</v>
      </c>
      <c r="B108" s="6">
        <v>89</v>
      </c>
      <c r="C108" s="6">
        <v>1152</v>
      </c>
      <c r="D108" s="6">
        <f t="shared" si="4"/>
        <v>620.5</v>
      </c>
      <c r="H108" t="s">
        <v>893</v>
      </c>
      <c r="I108" s="6">
        <f t="shared" si="5"/>
        <v>1.9493900066449128</v>
      </c>
      <c r="J108" t="s">
        <v>893</v>
      </c>
      <c r="K108" s="6">
        <f t="shared" si="6"/>
        <v>3.0614524790871931</v>
      </c>
      <c r="L108" t="s">
        <v>893</v>
      </c>
      <c r="M108" s="6">
        <f t="shared" si="7"/>
        <v>2.7927417858347487</v>
      </c>
    </row>
    <row r="109" spans="1:13" x14ac:dyDescent="0.25">
      <c r="A109" t="s">
        <v>1325</v>
      </c>
      <c r="B109" s="6">
        <v>128</v>
      </c>
      <c r="C109" s="6">
        <v>1220</v>
      </c>
      <c r="D109" s="6">
        <f t="shared" si="4"/>
        <v>674</v>
      </c>
      <c r="H109" t="s">
        <v>1181</v>
      </c>
      <c r="I109" s="6">
        <f t="shared" si="5"/>
        <v>2.1072099696478683</v>
      </c>
      <c r="J109" t="s">
        <v>1181</v>
      </c>
      <c r="K109" s="6">
        <f t="shared" si="6"/>
        <v>3.0863598306747484</v>
      </c>
      <c r="L109" t="s">
        <v>1181</v>
      </c>
      <c r="M109" s="6">
        <f t="shared" si="7"/>
        <v>2.8286598965353198</v>
      </c>
    </row>
    <row r="110" spans="1:13" x14ac:dyDescent="0.25">
      <c r="A110" t="s">
        <v>1323</v>
      </c>
      <c r="B110" s="6">
        <v>60.5</v>
      </c>
      <c r="C110" s="6">
        <v>930</v>
      </c>
      <c r="D110" s="6">
        <f t="shared" si="4"/>
        <v>495.25</v>
      </c>
      <c r="H110" t="s">
        <v>1179</v>
      </c>
      <c r="I110" s="6">
        <f t="shared" si="5"/>
        <v>1.7817553746524688</v>
      </c>
      <c r="J110" t="s">
        <v>1179</v>
      </c>
      <c r="K110" s="6">
        <f t="shared" si="6"/>
        <v>2.9684829485539352</v>
      </c>
      <c r="L110" t="s">
        <v>1179</v>
      </c>
      <c r="M110" s="6">
        <f t="shared" si="7"/>
        <v>2.6948244842105846</v>
      </c>
    </row>
    <row r="111" spans="1:13" x14ac:dyDescent="0.25">
      <c r="A111" t="s">
        <v>1331</v>
      </c>
      <c r="B111" s="6">
        <v>312</v>
      </c>
      <c r="C111" s="6">
        <v>748</v>
      </c>
      <c r="D111" s="6">
        <f t="shared" si="4"/>
        <v>530</v>
      </c>
      <c r="H111" t="s">
        <v>1188</v>
      </c>
      <c r="I111" s="6">
        <f t="shared" si="5"/>
        <v>2.4941545940184429</v>
      </c>
      <c r="J111" t="s">
        <v>1188</v>
      </c>
      <c r="K111" s="6">
        <f t="shared" si="6"/>
        <v>2.8739015978644615</v>
      </c>
      <c r="L111" t="s">
        <v>1188</v>
      </c>
      <c r="M111" s="6">
        <f t="shared" si="7"/>
        <v>2.7242758696007892</v>
      </c>
    </row>
    <row r="112" spans="1:13" x14ac:dyDescent="0.25">
      <c r="A112" t="s">
        <v>1287</v>
      </c>
      <c r="B112" s="6">
        <v>71</v>
      </c>
      <c r="C112" s="6">
        <v>582</v>
      </c>
      <c r="D112" s="6">
        <f t="shared" si="4"/>
        <v>326.5</v>
      </c>
      <c r="H112" t="s">
        <v>894</v>
      </c>
      <c r="I112" s="6">
        <f t="shared" si="5"/>
        <v>1.8512583487190752</v>
      </c>
      <c r="J112" t="s">
        <v>894</v>
      </c>
      <c r="K112" s="6">
        <f t="shared" si="6"/>
        <v>2.7649229846498886</v>
      </c>
      <c r="L112" t="s">
        <v>894</v>
      </c>
      <c r="M112" s="6">
        <f t="shared" si="7"/>
        <v>2.5138831856110926</v>
      </c>
    </row>
    <row r="113" spans="1:13" x14ac:dyDescent="0.25">
      <c r="A113" t="s">
        <v>1271</v>
      </c>
      <c r="B113" s="6">
        <v>520</v>
      </c>
      <c r="C113" s="6">
        <v>2200</v>
      </c>
      <c r="D113" s="6">
        <f t="shared" si="4"/>
        <v>1360</v>
      </c>
      <c r="H113" t="s">
        <v>781</v>
      </c>
      <c r="I113" s="6">
        <f t="shared" si="5"/>
        <v>2.716003343634799</v>
      </c>
      <c r="J113" t="s">
        <v>781</v>
      </c>
      <c r="K113" s="6">
        <f t="shared" si="6"/>
        <v>3.3424226808222062</v>
      </c>
      <c r="L113" t="s">
        <v>781</v>
      </c>
      <c r="M113" s="6">
        <f t="shared" si="7"/>
        <v>3.1335389083702174</v>
      </c>
    </row>
    <row r="114" spans="1:13" x14ac:dyDescent="0.25">
      <c r="A114" t="s">
        <v>1328</v>
      </c>
      <c r="B114" s="6">
        <v>302</v>
      </c>
      <c r="C114" s="6">
        <v>2450</v>
      </c>
      <c r="D114" s="6">
        <f t="shared" si="4"/>
        <v>1376</v>
      </c>
      <c r="H114" t="s">
        <v>1184</v>
      </c>
      <c r="I114" s="6">
        <f t="shared" si="5"/>
        <v>2.4800069429571505</v>
      </c>
      <c r="J114" t="s">
        <v>1184</v>
      </c>
      <c r="K114" s="6">
        <f t="shared" si="6"/>
        <v>3.3891660843645326</v>
      </c>
      <c r="L114" t="s">
        <v>1184</v>
      </c>
      <c r="M114" s="6">
        <f t="shared" si="7"/>
        <v>3.1386184338994925</v>
      </c>
    </row>
    <row r="115" spans="1:13" x14ac:dyDescent="0.25">
      <c r="A115" t="s">
        <v>1272</v>
      </c>
      <c r="B115" s="6">
        <v>1</v>
      </c>
      <c r="C115" s="6">
        <v>1530</v>
      </c>
      <c r="D115" s="6">
        <f t="shared" si="4"/>
        <v>765.5</v>
      </c>
      <c r="H115" t="s">
        <v>782</v>
      </c>
      <c r="I115" s="6">
        <f t="shared" si="5"/>
        <v>0</v>
      </c>
      <c r="J115" t="s">
        <v>782</v>
      </c>
      <c r="K115" s="6">
        <f t="shared" si="6"/>
        <v>3.1846914308175989</v>
      </c>
      <c r="L115" t="s">
        <v>782</v>
      </c>
      <c r="M115" s="6">
        <f t="shared" si="7"/>
        <v>2.88394519503428</v>
      </c>
    </row>
    <row r="116" spans="1:13" x14ac:dyDescent="0.25">
      <c r="A116" t="s">
        <v>1330</v>
      </c>
      <c r="B116" s="6">
        <v>100</v>
      </c>
      <c r="C116" s="6">
        <v>450</v>
      </c>
      <c r="D116" s="6">
        <f t="shared" si="4"/>
        <v>275</v>
      </c>
      <c r="H116" t="s">
        <v>1187</v>
      </c>
      <c r="I116" s="6">
        <f t="shared" si="5"/>
        <v>2</v>
      </c>
      <c r="J116" t="s">
        <v>1187</v>
      </c>
      <c r="K116" s="6">
        <f t="shared" si="6"/>
        <v>2.6532125137753435</v>
      </c>
      <c r="L116" t="s">
        <v>1187</v>
      </c>
      <c r="M116" s="6">
        <f t="shared" si="7"/>
        <v>2.4393326938302629</v>
      </c>
    </row>
    <row r="117" spans="1:13" x14ac:dyDescent="0.25">
      <c r="A117" t="s">
        <v>1322</v>
      </c>
      <c r="B117" s="6">
        <v>215</v>
      </c>
      <c r="C117" s="6">
        <v>708</v>
      </c>
      <c r="D117" s="6">
        <f t="shared" si="4"/>
        <v>461.5</v>
      </c>
      <c r="H117" t="s">
        <v>1177</v>
      </c>
      <c r="I117" s="6">
        <f t="shared" si="5"/>
        <v>2.3324384599156054</v>
      </c>
      <c r="J117" t="s">
        <v>1177</v>
      </c>
      <c r="K117" s="6">
        <f t="shared" si="6"/>
        <v>2.8500332576897689</v>
      </c>
      <c r="L117" t="s">
        <v>1177</v>
      </c>
      <c r="M117" s="6">
        <f t="shared" si="7"/>
        <v>2.6641717053619307</v>
      </c>
    </row>
    <row r="118" spans="1:13" x14ac:dyDescent="0.25">
      <c r="A118" t="s">
        <v>84</v>
      </c>
      <c r="B118" s="6">
        <v>1</v>
      </c>
      <c r="C118" s="6">
        <v>40</v>
      </c>
      <c r="D118" s="6">
        <f t="shared" si="4"/>
        <v>20.5</v>
      </c>
      <c r="H118" t="s">
        <v>1169</v>
      </c>
      <c r="I118" s="6">
        <f t="shared" si="5"/>
        <v>0</v>
      </c>
      <c r="J118" t="s">
        <v>1169</v>
      </c>
      <c r="K118" s="6">
        <f t="shared" si="6"/>
        <v>1.6020599913279623</v>
      </c>
      <c r="L118" t="s">
        <v>1169</v>
      </c>
      <c r="M118" s="6">
        <f t="shared" si="7"/>
        <v>1.3117538610557542</v>
      </c>
    </row>
    <row r="119" spans="1:13" x14ac:dyDescent="0.25">
      <c r="A119" t="s">
        <v>85</v>
      </c>
      <c r="B119" s="6">
        <v>1</v>
      </c>
      <c r="C119" s="6">
        <v>30</v>
      </c>
      <c r="D119" s="6">
        <f t="shared" si="4"/>
        <v>15.5</v>
      </c>
      <c r="H119" t="s">
        <v>1010</v>
      </c>
      <c r="I119" s="6">
        <f t="shared" si="5"/>
        <v>0</v>
      </c>
      <c r="J119" t="s">
        <v>1010</v>
      </c>
      <c r="K119" s="6">
        <f t="shared" si="6"/>
        <v>1.4771212547196624</v>
      </c>
      <c r="L119" t="s">
        <v>1010</v>
      </c>
      <c r="M119" s="6">
        <f t="shared" si="7"/>
        <v>1.1903316981702914</v>
      </c>
    </row>
    <row r="120" spans="1:13" x14ac:dyDescent="0.25">
      <c r="A120" t="s">
        <v>86</v>
      </c>
      <c r="B120" s="6">
        <v>1</v>
      </c>
      <c r="C120" s="6">
        <v>40</v>
      </c>
      <c r="D120" s="6">
        <f t="shared" si="4"/>
        <v>20.5</v>
      </c>
      <c r="H120" t="s">
        <v>1011</v>
      </c>
      <c r="I120" s="6">
        <f t="shared" si="5"/>
        <v>0</v>
      </c>
      <c r="J120" t="s">
        <v>1011</v>
      </c>
      <c r="K120" s="6">
        <f t="shared" si="6"/>
        <v>1.6020599913279623</v>
      </c>
      <c r="L120" t="s">
        <v>1011</v>
      </c>
      <c r="M120" s="6">
        <f t="shared" si="7"/>
        <v>1.3117538610557542</v>
      </c>
    </row>
    <row r="121" spans="1:13" x14ac:dyDescent="0.25">
      <c r="A121" t="s">
        <v>74</v>
      </c>
      <c r="B121" s="6">
        <v>1</v>
      </c>
      <c r="C121" s="6">
        <v>40</v>
      </c>
      <c r="D121" s="6">
        <f t="shared" si="4"/>
        <v>20.5</v>
      </c>
      <c r="H121" t="s">
        <v>1392</v>
      </c>
      <c r="I121" s="6">
        <f t="shared" si="5"/>
        <v>0</v>
      </c>
      <c r="J121" t="s">
        <v>1392</v>
      </c>
      <c r="K121" s="6">
        <f t="shared" si="6"/>
        <v>1.6020599913279623</v>
      </c>
      <c r="L121" t="s">
        <v>1392</v>
      </c>
      <c r="M121" s="6">
        <f t="shared" si="7"/>
        <v>1.3117538610557542</v>
      </c>
    </row>
    <row r="122" spans="1:13" x14ac:dyDescent="0.25">
      <c r="A122" t="s">
        <v>87</v>
      </c>
      <c r="B122" s="6">
        <v>7</v>
      </c>
      <c r="C122" s="6">
        <v>920</v>
      </c>
      <c r="D122" s="6">
        <f t="shared" si="4"/>
        <v>463.5</v>
      </c>
      <c r="H122" t="s">
        <v>785</v>
      </c>
      <c r="I122" s="6">
        <f t="shared" si="5"/>
        <v>0.84509804001425681</v>
      </c>
      <c r="J122" t="s">
        <v>785</v>
      </c>
      <c r="K122" s="6">
        <f t="shared" si="6"/>
        <v>2.9637878273455551</v>
      </c>
      <c r="L122" t="s">
        <v>785</v>
      </c>
      <c r="M122" s="6">
        <f t="shared" si="7"/>
        <v>2.666049738480516</v>
      </c>
    </row>
    <row r="123" spans="1:13" x14ac:dyDescent="0.25">
      <c r="A123" t="s">
        <v>88</v>
      </c>
      <c r="B123" s="6">
        <v>1</v>
      </c>
      <c r="C123" s="6">
        <v>151</v>
      </c>
      <c r="D123" s="6">
        <f t="shared" si="4"/>
        <v>76</v>
      </c>
      <c r="H123" t="s">
        <v>1121</v>
      </c>
      <c r="I123" s="6">
        <f t="shared" si="5"/>
        <v>0</v>
      </c>
      <c r="J123" t="s">
        <v>1121</v>
      </c>
      <c r="K123" s="6">
        <f t="shared" si="6"/>
        <v>2.1789769472931693</v>
      </c>
      <c r="L123" t="s">
        <v>1121</v>
      </c>
      <c r="M123" s="6">
        <f t="shared" si="7"/>
        <v>1.8808135922807914</v>
      </c>
    </row>
    <row r="124" spans="1:13" x14ac:dyDescent="0.25">
      <c r="A124" t="s">
        <v>89</v>
      </c>
      <c r="B124" s="6">
        <v>1</v>
      </c>
      <c r="C124" s="6">
        <v>130</v>
      </c>
      <c r="D124" s="6">
        <f t="shared" si="4"/>
        <v>65.5</v>
      </c>
      <c r="H124" t="s">
        <v>1122</v>
      </c>
      <c r="I124" s="6">
        <f t="shared" si="5"/>
        <v>0</v>
      </c>
      <c r="J124" t="s">
        <v>1122</v>
      </c>
      <c r="K124" s="6">
        <f t="shared" si="6"/>
        <v>2.1139433523068369</v>
      </c>
      <c r="L124" t="s">
        <v>1122</v>
      </c>
      <c r="M124" s="6">
        <f t="shared" si="7"/>
        <v>1.816241299991783</v>
      </c>
    </row>
    <row r="125" spans="1:13" x14ac:dyDescent="0.25">
      <c r="A125" t="s">
        <v>90</v>
      </c>
      <c r="B125" s="6">
        <v>1</v>
      </c>
      <c r="C125" s="6">
        <v>151</v>
      </c>
      <c r="D125" s="6">
        <f t="shared" si="4"/>
        <v>76</v>
      </c>
      <c r="H125" t="s">
        <v>915</v>
      </c>
      <c r="I125" s="6">
        <f t="shared" si="5"/>
        <v>0</v>
      </c>
      <c r="J125" t="s">
        <v>915</v>
      </c>
      <c r="K125" s="6">
        <f t="shared" si="6"/>
        <v>2.1789769472931693</v>
      </c>
      <c r="L125" t="s">
        <v>915</v>
      </c>
      <c r="M125" s="6">
        <f t="shared" si="7"/>
        <v>1.8808135922807914</v>
      </c>
    </row>
    <row r="126" spans="1:13" x14ac:dyDescent="0.25">
      <c r="A126" t="s">
        <v>91</v>
      </c>
      <c r="B126" s="6">
        <v>2</v>
      </c>
      <c r="C126" s="6">
        <v>95</v>
      </c>
      <c r="D126" s="6">
        <f t="shared" si="4"/>
        <v>48.5</v>
      </c>
      <c r="H126" t="s">
        <v>916</v>
      </c>
      <c r="I126" s="6">
        <f t="shared" si="5"/>
        <v>0.3010299956639812</v>
      </c>
      <c r="J126" t="s">
        <v>916</v>
      </c>
      <c r="K126" s="6">
        <f t="shared" si="6"/>
        <v>1.9777236052888478</v>
      </c>
      <c r="L126" t="s">
        <v>916</v>
      </c>
      <c r="M126" s="6">
        <f t="shared" si="7"/>
        <v>1.6857417386022637</v>
      </c>
    </row>
    <row r="127" spans="1:13" x14ac:dyDescent="0.25">
      <c r="A127" t="s">
        <v>92</v>
      </c>
      <c r="B127" s="6">
        <v>1</v>
      </c>
      <c r="C127" s="6">
        <v>40</v>
      </c>
      <c r="D127" s="6">
        <f t="shared" si="4"/>
        <v>20.5</v>
      </c>
      <c r="H127" t="s">
        <v>1012</v>
      </c>
      <c r="I127" s="6">
        <f t="shared" si="5"/>
        <v>0</v>
      </c>
      <c r="J127" t="s">
        <v>1012</v>
      </c>
      <c r="K127" s="6">
        <f t="shared" si="6"/>
        <v>1.6020599913279623</v>
      </c>
      <c r="L127" t="s">
        <v>1012</v>
      </c>
      <c r="M127" s="6">
        <f t="shared" si="7"/>
        <v>1.3117538610557542</v>
      </c>
    </row>
    <row r="128" spans="1:13" x14ac:dyDescent="0.25">
      <c r="A128" t="s">
        <v>93</v>
      </c>
      <c r="B128" s="6">
        <v>1</v>
      </c>
      <c r="C128" s="6">
        <v>30</v>
      </c>
      <c r="D128" s="6">
        <f t="shared" si="4"/>
        <v>15.5</v>
      </c>
      <c r="H128" t="s">
        <v>1013</v>
      </c>
      <c r="I128" s="6">
        <f t="shared" si="5"/>
        <v>0</v>
      </c>
      <c r="J128" t="s">
        <v>1013</v>
      </c>
      <c r="K128" s="6">
        <f t="shared" si="6"/>
        <v>1.4771212547196624</v>
      </c>
      <c r="L128" t="s">
        <v>1013</v>
      </c>
      <c r="M128" s="6">
        <f t="shared" si="7"/>
        <v>1.1903316981702914</v>
      </c>
    </row>
    <row r="129" spans="1:13" x14ac:dyDescent="0.25">
      <c r="A129" t="s">
        <v>94</v>
      </c>
      <c r="B129" s="6">
        <v>1</v>
      </c>
      <c r="C129" s="6">
        <v>25</v>
      </c>
      <c r="D129" s="6">
        <f t="shared" si="4"/>
        <v>13</v>
      </c>
      <c r="H129" t="s">
        <v>1241</v>
      </c>
      <c r="I129" s="6">
        <f t="shared" si="5"/>
        <v>0</v>
      </c>
      <c r="J129" t="s">
        <v>1241</v>
      </c>
      <c r="K129" s="6">
        <f t="shared" si="6"/>
        <v>1.3979400086720377</v>
      </c>
      <c r="L129" t="s">
        <v>1241</v>
      </c>
      <c r="M129" s="6">
        <f t="shared" si="7"/>
        <v>1.1139433523068367</v>
      </c>
    </row>
    <row r="130" spans="1:13" x14ac:dyDescent="0.25">
      <c r="A130" t="s">
        <v>95</v>
      </c>
      <c r="B130" s="6">
        <v>1</v>
      </c>
      <c r="C130" s="6">
        <v>55</v>
      </c>
      <c r="D130" s="6">
        <f t="shared" si="4"/>
        <v>28</v>
      </c>
      <c r="H130" t="s">
        <v>821</v>
      </c>
      <c r="I130" s="6">
        <f t="shared" si="5"/>
        <v>0</v>
      </c>
      <c r="J130" t="s">
        <v>821</v>
      </c>
      <c r="K130" s="6">
        <f t="shared" si="6"/>
        <v>1.7403626894942439</v>
      </c>
      <c r="L130" t="s">
        <v>821</v>
      </c>
      <c r="M130" s="6">
        <f t="shared" si="7"/>
        <v>1.4471580313422192</v>
      </c>
    </row>
    <row r="131" spans="1:13" x14ac:dyDescent="0.25">
      <c r="A131" t="s">
        <v>96</v>
      </c>
      <c r="B131" s="6">
        <v>97</v>
      </c>
      <c r="C131" s="6">
        <v>1089</v>
      </c>
      <c r="D131" s="6">
        <f t="shared" ref="D131:D194" si="8">((C131-B131)/2)+B131</f>
        <v>593</v>
      </c>
      <c r="H131" t="s">
        <v>1390</v>
      </c>
      <c r="I131" s="6">
        <f t="shared" ref="I131:I194" si="9">LOG10(B131)</f>
        <v>1.9867717342662448</v>
      </c>
      <c r="J131" t="s">
        <v>1390</v>
      </c>
      <c r="K131" s="6">
        <f t="shared" ref="K131:K194" si="10">LOG10(C131)</f>
        <v>3.037027879755775</v>
      </c>
      <c r="L131" t="s">
        <v>1390</v>
      </c>
      <c r="M131" s="6">
        <f t="shared" ref="M131:M194" si="11">LOG10(D131)</f>
        <v>2.7730546933642626</v>
      </c>
    </row>
    <row r="132" spans="1:13" x14ac:dyDescent="0.25">
      <c r="A132" t="s">
        <v>380</v>
      </c>
      <c r="B132" s="6">
        <v>1</v>
      </c>
      <c r="C132" s="6">
        <v>40</v>
      </c>
      <c r="D132" s="6">
        <f t="shared" si="8"/>
        <v>20.5</v>
      </c>
      <c r="H132" t="s">
        <v>1402</v>
      </c>
      <c r="I132" s="6">
        <f t="shared" si="9"/>
        <v>0</v>
      </c>
      <c r="J132" t="s">
        <v>1402</v>
      </c>
      <c r="K132" s="6">
        <f t="shared" si="10"/>
        <v>1.6020599913279623</v>
      </c>
      <c r="L132" t="s">
        <v>1402</v>
      </c>
      <c r="M132" s="6">
        <f t="shared" si="11"/>
        <v>1.3117538610557542</v>
      </c>
    </row>
    <row r="133" spans="1:13" x14ac:dyDescent="0.25">
      <c r="A133" t="s">
        <v>382</v>
      </c>
      <c r="B133" s="6">
        <v>1</v>
      </c>
      <c r="C133" s="6">
        <v>48</v>
      </c>
      <c r="D133" s="6">
        <f t="shared" si="8"/>
        <v>24.5</v>
      </c>
      <c r="H133" t="s">
        <v>1391</v>
      </c>
      <c r="I133" s="6">
        <f t="shared" si="9"/>
        <v>0</v>
      </c>
      <c r="J133" t="s">
        <v>1391</v>
      </c>
      <c r="K133" s="6">
        <f t="shared" si="10"/>
        <v>1.6812412373755872</v>
      </c>
      <c r="L133" t="s">
        <v>1391</v>
      </c>
      <c r="M133" s="6">
        <f t="shared" si="11"/>
        <v>1.3891660843645324</v>
      </c>
    </row>
    <row r="134" spans="1:13" x14ac:dyDescent="0.25">
      <c r="A134" t="s">
        <v>97</v>
      </c>
      <c r="B134" s="6">
        <v>1</v>
      </c>
      <c r="C134" s="6">
        <v>52</v>
      </c>
      <c r="D134" s="6">
        <f t="shared" si="8"/>
        <v>26.5</v>
      </c>
      <c r="H134" t="s">
        <v>1249</v>
      </c>
      <c r="I134" s="6">
        <f t="shared" si="9"/>
        <v>0</v>
      </c>
      <c r="J134" t="s">
        <v>1249</v>
      </c>
      <c r="K134" s="6">
        <f t="shared" si="10"/>
        <v>1.7160033436347992</v>
      </c>
      <c r="L134" t="s">
        <v>1249</v>
      </c>
      <c r="M134" s="6">
        <f t="shared" si="11"/>
        <v>1.4232458739368079</v>
      </c>
    </row>
    <row r="135" spans="1:13" x14ac:dyDescent="0.25">
      <c r="A135" t="s">
        <v>98</v>
      </c>
      <c r="B135" s="6">
        <v>30</v>
      </c>
      <c r="C135" s="6">
        <v>70</v>
      </c>
      <c r="D135" s="6">
        <f t="shared" si="8"/>
        <v>50</v>
      </c>
      <c r="H135" t="s">
        <v>901</v>
      </c>
      <c r="I135" s="6">
        <f t="shared" si="9"/>
        <v>1.4771212547196624</v>
      </c>
      <c r="J135" t="s">
        <v>901</v>
      </c>
      <c r="K135" s="6">
        <f t="shared" si="10"/>
        <v>1.8450980400142569</v>
      </c>
      <c r="L135" t="s">
        <v>901</v>
      </c>
      <c r="M135" s="6">
        <f t="shared" si="11"/>
        <v>1.6989700043360187</v>
      </c>
    </row>
    <row r="136" spans="1:13" x14ac:dyDescent="0.25">
      <c r="A136" t="s">
        <v>99</v>
      </c>
      <c r="B136" s="6">
        <v>142</v>
      </c>
      <c r="C136" s="6">
        <v>1050</v>
      </c>
      <c r="D136" s="6">
        <f t="shared" si="8"/>
        <v>596</v>
      </c>
      <c r="H136" t="s">
        <v>1178</v>
      </c>
      <c r="I136" s="6">
        <f t="shared" si="9"/>
        <v>2.1522883443830563</v>
      </c>
      <c r="J136" t="s">
        <v>1178</v>
      </c>
      <c r="K136" s="6">
        <f t="shared" si="10"/>
        <v>3.0211892990699383</v>
      </c>
      <c r="L136" t="s">
        <v>1178</v>
      </c>
      <c r="M136" s="6">
        <f t="shared" si="11"/>
        <v>2.7752462597402365</v>
      </c>
    </row>
    <row r="137" spans="1:13" x14ac:dyDescent="0.25">
      <c r="A137" t="s">
        <v>100</v>
      </c>
      <c r="B137" s="6">
        <v>1</v>
      </c>
      <c r="C137" s="6">
        <v>30</v>
      </c>
      <c r="D137" s="6">
        <f t="shared" si="8"/>
        <v>15.5</v>
      </c>
      <c r="H137" t="s">
        <v>950</v>
      </c>
      <c r="I137" s="6">
        <f t="shared" si="9"/>
        <v>0</v>
      </c>
      <c r="J137" t="s">
        <v>950</v>
      </c>
      <c r="K137" s="6">
        <f t="shared" si="10"/>
        <v>1.4771212547196624</v>
      </c>
      <c r="L137" t="s">
        <v>950</v>
      </c>
      <c r="M137" s="6">
        <f t="shared" si="11"/>
        <v>1.1903316981702914</v>
      </c>
    </row>
    <row r="138" spans="1:13" x14ac:dyDescent="0.25">
      <c r="A138" t="s">
        <v>101</v>
      </c>
      <c r="B138" s="6">
        <v>1.5</v>
      </c>
      <c r="C138" s="6">
        <v>67</v>
      </c>
      <c r="D138" s="6">
        <f t="shared" si="8"/>
        <v>34.25</v>
      </c>
      <c r="H138" t="s">
        <v>951</v>
      </c>
      <c r="I138" s="6">
        <f t="shared" si="9"/>
        <v>0.17609125905568124</v>
      </c>
      <c r="J138" t="s">
        <v>951</v>
      </c>
      <c r="K138" s="6">
        <f t="shared" si="10"/>
        <v>1.8260748027008264</v>
      </c>
      <c r="L138" t="s">
        <v>951</v>
      </c>
      <c r="M138" s="6">
        <f t="shared" si="11"/>
        <v>1.5346605758284444</v>
      </c>
    </row>
    <row r="139" spans="1:13" x14ac:dyDescent="0.25">
      <c r="A139" t="s">
        <v>102</v>
      </c>
      <c r="B139" s="6">
        <v>1.5</v>
      </c>
      <c r="C139" s="6">
        <v>40</v>
      </c>
      <c r="D139" s="6">
        <f t="shared" si="8"/>
        <v>20.75</v>
      </c>
      <c r="H139" t="s">
        <v>952</v>
      </c>
      <c r="I139" s="6">
        <f t="shared" si="9"/>
        <v>0.17609125905568124</v>
      </c>
      <c r="J139" t="s">
        <v>952</v>
      </c>
      <c r="K139" s="6">
        <f t="shared" si="10"/>
        <v>1.6020599913279623</v>
      </c>
      <c r="L139" t="s">
        <v>952</v>
      </c>
      <c r="M139" s="6">
        <f t="shared" si="11"/>
        <v>1.3170181010481115</v>
      </c>
    </row>
    <row r="140" spans="1:13" x14ac:dyDescent="0.25">
      <c r="A140" t="s">
        <v>103</v>
      </c>
      <c r="B140" s="6">
        <v>3</v>
      </c>
      <c r="C140" s="6">
        <v>45</v>
      </c>
      <c r="D140" s="6">
        <f t="shared" si="8"/>
        <v>24</v>
      </c>
      <c r="H140" t="s">
        <v>929</v>
      </c>
      <c r="I140" s="6">
        <f t="shared" si="9"/>
        <v>0.47712125471966244</v>
      </c>
      <c r="J140" t="s">
        <v>929</v>
      </c>
      <c r="K140" s="6">
        <f t="shared" si="10"/>
        <v>1.6532125137753437</v>
      </c>
      <c r="L140" t="s">
        <v>929</v>
      </c>
      <c r="M140" s="6">
        <f t="shared" si="11"/>
        <v>1.3802112417116059</v>
      </c>
    </row>
    <row r="141" spans="1:13" x14ac:dyDescent="0.25">
      <c r="A141" t="s">
        <v>104</v>
      </c>
      <c r="B141" s="6">
        <v>12</v>
      </c>
      <c r="C141" s="6">
        <v>329</v>
      </c>
      <c r="D141" s="6">
        <f t="shared" si="8"/>
        <v>170.5</v>
      </c>
      <c r="H141" t="s">
        <v>1073</v>
      </c>
      <c r="I141" s="6">
        <f t="shared" si="9"/>
        <v>1.0791812460476249</v>
      </c>
      <c r="J141" t="s">
        <v>1073</v>
      </c>
      <c r="K141" s="6">
        <f t="shared" si="10"/>
        <v>2.5171958979499744</v>
      </c>
      <c r="L141" t="s">
        <v>1073</v>
      </c>
      <c r="M141" s="6">
        <f t="shared" si="11"/>
        <v>2.2317243833285163</v>
      </c>
    </row>
    <row r="142" spans="1:13" x14ac:dyDescent="0.25">
      <c r="A142" t="s">
        <v>105</v>
      </c>
      <c r="B142" s="6">
        <v>123</v>
      </c>
      <c r="C142" s="6">
        <v>582</v>
      </c>
      <c r="D142" s="6">
        <f t="shared" si="8"/>
        <v>352.5</v>
      </c>
      <c r="H142" t="s">
        <v>1116</v>
      </c>
      <c r="I142" s="6">
        <f t="shared" si="9"/>
        <v>2.0899051114393981</v>
      </c>
      <c r="J142" t="s">
        <v>1116</v>
      </c>
      <c r="K142" s="6">
        <f t="shared" si="10"/>
        <v>2.7649229846498886</v>
      </c>
      <c r="L142" t="s">
        <v>1116</v>
      </c>
      <c r="M142" s="6">
        <f t="shared" si="11"/>
        <v>2.5471591213274176</v>
      </c>
    </row>
    <row r="143" spans="1:13" x14ac:dyDescent="0.25">
      <c r="A143" t="s">
        <v>106</v>
      </c>
      <c r="B143" s="6">
        <v>1</v>
      </c>
      <c r="C143" s="6">
        <v>40</v>
      </c>
      <c r="D143" s="6">
        <f t="shared" si="8"/>
        <v>20.5</v>
      </c>
      <c r="H143" t="s">
        <v>953</v>
      </c>
      <c r="I143" s="6">
        <f t="shared" si="9"/>
        <v>0</v>
      </c>
      <c r="J143" t="s">
        <v>953</v>
      </c>
      <c r="K143" s="6">
        <f t="shared" si="10"/>
        <v>1.6020599913279623</v>
      </c>
      <c r="L143" t="s">
        <v>953</v>
      </c>
      <c r="M143" s="6">
        <f t="shared" si="11"/>
        <v>1.3117538610557542</v>
      </c>
    </row>
    <row r="144" spans="1:13" x14ac:dyDescent="0.25">
      <c r="A144" t="s">
        <v>107</v>
      </c>
      <c r="B144" s="6">
        <v>1</v>
      </c>
      <c r="C144" s="6">
        <v>40</v>
      </c>
      <c r="D144" s="6">
        <f t="shared" si="8"/>
        <v>20.5</v>
      </c>
      <c r="H144" t="s">
        <v>954</v>
      </c>
      <c r="I144" s="6">
        <f t="shared" si="9"/>
        <v>0</v>
      </c>
      <c r="J144" t="s">
        <v>954</v>
      </c>
      <c r="K144" s="6">
        <f t="shared" si="10"/>
        <v>1.6020599913279623</v>
      </c>
      <c r="L144" t="s">
        <v>954</v>
      </c>
      <c r="M144" s="6">
        <f t="shared" si="11"/>
        <v>1.3117538610557542</v>
      </c>
    </row>
    <row r="145" spans="1:13" x14ac:dyDescent="0.25">
      <c r="A145" t="s">
        <v>108</v>
      </c>
      <c r="B145" s="6">
        <v>1</v>
      </c>
      <c r="C145" s="6">
        <v>40</v>
      </c>
      <c r="D145" s="6">
        <f t="shared" si="8"/>
        <v>20.5</v>
      </c>
      <c r="H145" t="s">
        <v>955</v>
      </c>
      <c r="I145" s="6">
        <f t="shared" si="9"/>
        <v>0</v>
      </c>
      <c r="J145" t="s">
        <v>955</v>
      </c>
      <c r="K145" s="6">
        <f t="shared" si="10"/>
        <v>1.6020599913279623</v>
      </c>
      <c r="L145" t="s">
        <v>955</v>
      </c>
      <c r="M145" s="6">
        <f t="shared" si="11"/>
        <v>1.3117538610557542</v>
      </c>
    </row>
    <row r="146" spans="1:13" x14ac:dyDescent="0.25">
      <c r="A146" t="s">
        <v>109</v>
      </c>
      <c r="B146" s="6">
        <v>1</v>
      </c>
      <c r="C146" s="6">
        <v>40</v>
      </c>
      <c r="D146" s="6">
        <f t="shared" si="8"/>
        <v>20.5</v>
      </c>
      <c r="H146" t="s">
        <v>956</v>
      </c>
      <c r="I146" s="6">
        <f t="shared" si="9"/>
        <v>0</v>
      </c>
      <c r="J146" t="s">
        <v>956</v>
      </c>
      <c r="K146" s="6">
        <f t="shared" si="10"/>
        <v>1.6020599913279623</v>
      </c>
      <c r="L146" t="s">
        <v>956</v>
      </c>
      <c r="M146" s="6">
        <f t="shared" si="11"/>
        <v>1.3117538610557542</v>
      </c>
    </row>
    <row r="147" spans="1:13" x14ac:dyDescent="0.25">
      <c r="A147" t="s">
        <v>110</v>
      </c>
      <c r="B147" s="6">
        <v>1</v>
      </c>
      <c r="C147" s="6">
        <v>27</v>
      </c>
      <c r="D147" s="6">
        <f t="shared" si="8"/>
        <v>14</v>
      </c>
      <c r="H147" t="s">
        <v>957</v>
      </c>
      <c r="I147" s="6">
        <f t="shared" si="9"/>
        <v>0</v>
      </c>
      <c r="J147" t="s">
        <v>957</v>
      </c>
      <c r="K147" s="6">
        <f t="shared" si="10"/>
        <v>1.4313637641589874</v>
      </c>
      <c r="L147" t="s">
        <v>957</v>
      </c>
      <c r="M147" s="6">
        <f t="shared" si="11"/>
        <v>1.146128035678238</v>
      </c>
    </row>
    <row r="148" spans="1:13" x14ac:dyDescent="0.25">
      <c r="A148" t="s">
        <v>111</v>
      </c>
      <c r="B148" s="6">
        <v>1</v>
      </c>
      <c r="C148" s="6">
        <v>40</v>
      </c>
      <c r="D148" s="6">
        <f t="shared" si="8"/>
        <v>20.5</v>
      </c>
      <c r="H148" t="s">
        <v>958</v>
      </c>
      <c r="I148" s="6">
        <f t="shared" si="9"/>
        <v>0</v>
      </c>
      <c r="J148" t="s">
        <v>958</v>
      </c>
      <c r="K148" s="6">
        <f t="shared" si="10"/>
        <v>1.6020599913279623</v>
      </c>
      <c r="L148" t="s">
        <v>958</v>
      </c>
      <c r="M148" s="6">
        <f t="shared" si="11"/>
        <v>1.3117538610557542</v>
      </c>
    </row>
    <row r="149" spans="1:13" x14ac:dyDescent="0.25">
      <c r="A149" t="s">
        <v>112</v>
      </c>
      <c r="B149" s="6">
        <v>1</v>
      </c>
      <c r="C149" s="6">
        <v>70</v>
      </c>
      <c r="D149" s="6">
        <f t="shared" si="8"/>
        <v>35.5</v>
      </c>
      <c r="H149" t="s">
        <v>987</v>
      </c>
      <c r="I149" s="6">
        <f t="shared" si="9"/>
        <v>0</v>
      </c>
      <c r="J149" t="s">
        <v>987</v>
      </c>
      <c r="K149" s="6">
        <f t="shared" si="10"/>
        <v>1.8450980400142569</v>
      </c>
      <c r="L149" t="s">
        <v>987</v>
      </c>
      <c r="M149" s="6">
        <f t="shared" si="11"/>
        <v>1.550228353055094</v>
      </c>
    </row>
    <row r="150" spans="1:13" x14ac:dyDescent="0.25">
      <c r="A150" t="s">
        <v>113</v>
      </c>
      <c r="B150" s="6">
        <v>1</v>
      </c>
      <c r="C150" s="6">
        <v>50</v>
      </c>
      <c r="D150" s="6">
        <f t="shared" si="8"/>
        <v>25.5</v>
      </c>
      <c r="H150" t="s">
        <v>1014</v>
      </c>
      <c r="I150" s="6">
        <f t="shared" si="9"/>
        <v>0</v>
      </c>
      <c r="J150" t="s">
        <v>1014</v>
      </c>
      <c r="K150" s="6">
        <f t="shared" si="10"/>
        <v>1.6989700043360187</v>
      </c>
      <c r="L150" t="s">
        <v>1014</v>
      </c>
      <c r="M150" s="6">
        <f t="shared" si="11"/>
        <v>1.4065401804339552</v>
      </c>
    </row>
    <row r="151" spans="1:13" x14ac:dyDescent="0.25">
      <c r="A151" t="s">
        <v>114</v>
      </c>
      <c r="B151" s="6">
        <v>3</v>
      </c>
      <c r="C151" s="6">
        <v>40</v>
      </c>
      <c r="D151" s="6">
        <f t="shared" si="8"/>
        <v>21.5</v>
      </c>
      <c r="H151" t="s">
        <v>1195</v>
      </c>
      <c r="I151" s="6">
        <f t="shared" si="9"/>
        <v>0.47712125471966244</v>
      </c>
      <c r="J151" t="s">
        <v>1195</v>
      </c>
      <c r="K151" s="6">
        <f t="shared" si="10"/>
        <v>1.6020599913279623</v>
      </c>
      <c r="L151" t="s">
        <v>1195</v>
      </c>
      <c r="M151" s="6">
        <f t="shared" si="11"/>
        <v>1.3324384599156054</v>
      </c>
    </row>
    <row r="152" spans="1:13" x14ac:dyDescent="0.25">
      <c r="A152" t="s">
        <v>115</v>
      </c>
      <c r="B152" s="6">
        <v>8</v>
      </c>
      <c r="C152" s="6">
        <v>25</v>
      </c>
      <c r="D152" s="6">
        <f t="shared" si="8"/>
        <v>16.5</v>
      </c>
      <c r="H152" t="s">
        <v>1193</v>
      </c>
      <c r="I152" s="6">
        <f t="shared" si="9"/>
        <v>0.90308998699194354</v>
      </c>
      <c r="J152" t="s">
        <v>1193</v>
      </c>
      <c r="K152" s="6">
        <f t="shared" si="10"/>
        <v>1.3979400086720377</v>
      </c>
      <c r="L152" t="s">
        <v>1193</v>
      </c>
      <c r="M152" s="6">
        <f t="shared" si="11"/>
        <v>1.2174839442139063</v>
      </c>
    </row>
    <row r="153" spans="1:13" x14ac:dyDescent="0.25">
      <c r="A153" t="s">
        <v>116</v>
      </c>
      <c r="B153" s="6">
        <v>2</v>
      </c>
      <c r="C153" s="6">
        <v>14</v>
      </c>
      <c r="D153" s="6">
        <f t="shared" si="8"/>
        <v>8</v>
      </c>
      <c r="H153" t="s">
        <v>1194</v>
      </c>
      <c r="I153" s="6">
        <f t="shared" si="9"/>
        <v>0.3010299956639812</v>
      </c>
      <c r="J153" t="s">
        <v>1194</v>
      </c>
      <c r="K153" s="6">
        <f t="shared" si="10"/>
        <v>1.146128035678238</v>
      </c>
      <c r="L153" t="s">
        <v>1194</v>
      </c>
      <c r="M153" s="6">
        <f t="shared" si="11"/>
        <v>0.90308998699194354</v>
      </c>
    </row>
    <row r="154" spans="1:13" x14ac:dyDescent="0.25">
      <c r="A154" t="s">
        <v>117</v>
      </c>
      <c r="B154" s="6">
        <v>1</v>
      </c>
      <c r="C154" s="6">
        <v>50</v>
      </c>
      <c r="D154" s="6">
        <f t="shared" si="8"/>
        <v>25.5</v>
      </c>
      <c r="H154" t="s">
        <v>1015</v>
      </c>
      <c r="I154" s="6">
        <f t="shared" si="9"/>
        <v>0</v>
      </c>
      <c r="J154" t="s">
        <v>1015</v>
      </c>
      <c r="K154" s="6">
        <f t="shared" si="10"/>
        <v>1.6989700043360187</v>
      </c>
      <c r="L154" t="s">
        <v>1015</v>
      </c>
      <c r="M154" s="6">
        <f t="shared" si="11"/>
        <v>1.4065401804339552</v>
      </c>
    </row>
    <row r="155" spans="1:13" x14ac:dyDescent="0.25">
      <c r="A155" t="s">
        <v>439</v>
      </c>
      <c r="B155" s="6">
        <v>1</v>
      </c>
      <c r="C155" s="6">
        <v>18</v>
      </c>
      <c r="D155" s="6">
        <f t="shared" si="8"/>
        <v>9.5</v>
      </c>
      <c r="H155" t="s">
        <v>766</v>
      </c>
      <c r="I155" s="6">
        <f t="shared" si="9"/>
        <v>0</v>
      </c>
      <c r="J155" t="s">
        <v>766</v>
      </c>
      <c r="K155" s="6">
        <f t="shared" si="10"/>
        <v>1.255272505103306</v>
      </c>
      <c r="L155" t="s">
        <v>766</v>
      </c>
      <c r="M155" s="6">
        <f t="shared" si="11"/>
        <v>0.97772360528884772</v>
      </c>
    </row>
    <row r="156" spans="1:13" x14ac:dyDescent="0.25">
      <c r="A156" t="s">
        <v>118</v>
      </c>
      <c r="B156" s="6">
        <v>1</v>
      </c>
      <c r="C156" s="6">
        <v>50</v>
      </c>
      <c r="D156" s="6">
        <f t="shared" si="8"/>
        <v>25.5</v>
      </c>
      <c r="H156" t="s">
        <v>1016</v>
      </c>
      <c r="I156" s="6">
        <f t="shared" si="9"/>
        <v>0</v>
      </c>
      <c r="J156" t="s">
        <v>1016</v>
      </c>
      <c r="K156" s="6">
        <f t="shared" si="10"/>
        <v>1.6989700043360187</v>
      </c>
      <c r="L156" t="s">
        <v>1016</v>
      </c>
      <c r="M156" s="6">
        <f t="shared" si="11"/>
        <v>1.4065401804339552</v>
      </c>
    </row>
    <row r="157" spans="1:13" x14ac:dyDescent="0.25">
      <c r="A157" t="s">
        <v>119</v>
      </c>
      <c r="B157" s="6">
        <v>73</v>
      </c>
      <c r="C157" s="6">
        <v>823.5</v>
      </c>
      <c r="D157" s="6">
        <f t="shared" si="8"/>
        <v>448.25</v>
      </c>
      <c r="H157" t="s">
        <v>880</v>
      </c>
      <c r="I157" s="6">
        <f t="shared" si="9"/>
        <v>1.8633228601204559</v>
      </c>
      <c r="J157" t="s">
        <v>880</v>
      </c>
      <c r="K157" s="6">
        <f t="shared" si="10"/>
        <v>2.9156636035057732</v>
      </c>
      <c r="L157" t="s">
        <v>880</v>
      </c>
      <c r="M157" s="6">
        <f t="shared" si="11"/>
        <v>2.6515202982342205</v>
      </c>
    </row>
    <row r="158" spans="1:13" x14ac:dyDescent="0.25">
      <c r="A158" t="s">
        <v>120</v>
      </c>
      <c r="B158" s="6">
        <v>1</v>
      </c>
      <c r="C158" s="6">
        <v>40</v>
      </c>
      <c r="D158" s="6">
        <f t="shared" si="8"/>
        <v>20.5</v>
      </c>
      <c r="H158" t="s">
        <v>959</v>
      </c>
      <c r="I158" s="6">
        <f t="shared" si="9"/>
        <v>0</v>
      </c>
      <c r="J158" t="s">
        <v>959</v>
      </c>
      <c r="K158" s="6">
        <f t="shared" si="10"/>
        <v>1.6020599913279623</v>
      </c>
      <c r="L158" t="s">
        <v>959</v>
      </c>
      <c r="M158" s="6">
        <f t="shared" si="11"/>
        <v>1.3117538610557542</v>
      </c>
    </row>
    <row r="159" spans="1:13" x14ac:dyDescent="0.25">
      <c r="A159" t="s">
        <v>121</v>
      </c>
      <c r="B159" s="6">
        <v>1</v>
      </c>
      <c r="C159" s="6">
        <v>40</v>
      </c>
      <c r="D159" s="6">
        <f t="shared" si="8"/>
        <v>20.5</v>
      </c>
      <c r="H159" t="s">
        <v>960</v>
      </c>
      <c r="I159" s="6">
        <f t="shared" si="9"/>
        <v>0</v>
      </c>
      <c r="J159" t="s">
        <v>960</v>
      </c>
      <c r="K159" s="6">
        <f t="shared" si="10"/>
        <v>1.6020599913279623</v>
      </c>
      <c r="L159" t="s">
        <v>960</v>
      </c>
      <c r="M159" s="6">
        <f t="shared" si="11"/>
        <v>1.3117538610557542</v>
      </c>
    </row>
    <row r="160" spans="1:13" x14ac:dyDescent="0.25">
      <c r="A160" t="s">
        <v>122</v>
      </c>
      <c r="B160" s="6">
        <v>37</v>
      </c>
      <c r="C160" s="6">
        <v>768</v>
      </c>
      <c r="D160" s="6">
        <f t="shared" si="8"/>
        <v>402.5</v>
      </c>
      <c r="H160" t="s">
        <v>1185</v>
      </c>
      <c r="I160" s="6">
        <f t="shared" si="9"/>
        <v>1.568201724066995</v>
      </c>
      <c r="J160" t="s">
        <v>1185</v>
      </c>
      <c r="K160" s="6">
        <f t="shared" si="10"/>
        <v>2.8853612200315122</v>
      </c>
      <c r="L160" t="s">
        <v>1185</v>
      </c>
      <c r="M160" s="6">
        <f t="shared" si="11"/>
        <v>2.6047658847038875</v>
      </c>
    </row>
    <row r="161" spans="1:13" x14ac:dyDescent="0.25">
      <c r="A161" t="s">
        <v>123</v>
      </c>
      <c r="B161" s="6">
        <v>280</v>
      </c>
      <c r="C161" s="6">
        <v>525</v>
      </c>
      <c r="D161" s="6">
        <f t="shared" si="8"/>
        <v>402.5</v>
      </c>
      <c r="H161" t="s">
        <v>1197</v>
      </c>
      <c r="I161" s="6">
        <f t="shared" si="9"/>
        <v>2.4471580313422194</v>
      </c>
      <c r="J161" t="s">
        <v>1197</v>
      </c>
      <c r="K161" s="6">
        <f t="shared" si="10"/>
        <v>2.720159303405957</v>
      </c>
      <c r="L161" t="s">
        <v>1197</v>
      </c>
      <c r="M161" s="6">
        <f t="shared" si="11"/>
        <v>2.6047658847038875</v>
      </c>
    </row>
    <row r="162" spans="1:13" x14ac:dyDescent="0.25">
      <c r="A162" t="s">
        <v>124</v>
      </c>
      <c r="B162" s="6">
        <v>88</v>
      </c>
      <c r="C162" s="6">
        <v>1500</v>
      </c>
      <c r="D162" s="6">
        <f t="shared" si="8"/>
        <v>794</v>
      </c>
      <c r="H162" t="s">
        <v>903</v>
      </c>
      <c r="I162" s="6">
        <f t="shared" si="9"/>
        <v>1.9444826721501687</v>
      </c>
      <c r="J162" t="s">
        <v>903</v>
      </c>
      <c r="K162" s="6">
        <f t="shared" si="10"/>
        <v>3.1760912590556813</v>
      </c>
      <c r="L162" t="s">
        <v>903</v>
      </c>
      <c r="M162" s="6">
        <f t="shared" si="11"/>
        <v>2.8998205024270964</v>
      </c>
    </row>
    <row r="163" spans="1:13" x14ac:dyDescent="0.25">
      <c r="A163" t="s">
        <v>125</v>
      </c>
      <c r="B163" s="6">
        <v>73</v>
      </c>
      <c r="C163" s="6">
        <v>400</v>
      </c>
      <c r="D163" s="6">
        <f t="shared" si="8"/>
        <v>236.5</v>
      </c>
      <c r="H163" t="s">
        <v>904</v>
      </c>
      <c r="I163" s="6">
        <f t="shared" si="9"/>
        <v>1.8633228601204559</v>
      </c>
      <c r="J163" t="s">
        <v>904</v>
      </c>
      <c r="K163" s="6">
        <f t="shared" si="10"/>
        <v>2.6020599913279625</v>
      </c>
      <c r="L163" t="s">
        <v>904</v>
      </c>
      <c r="M163" s="6">
        <f t="shared" si="11"/>
        <v>2.3738311450738303</v>
      </c>
    </row>
    <row r="164" spans="1:13" x14ac:dyDescent="0.25">
      <c r="A164" t="s">
        <v>126</v>
      </c>
      <c r="B164" s="6">
        <v>210</v>
      </c>
      <c r="C164" s="6">
        <v>1719</v>
      </c>
      <c r="D164" s="6">
        <f t="shared" si="8"/>
        <v>964.5</v>
      </c>
      <c r="H164" t="s">
        <v>905</v>
      </c>
      <c r="I164" s="6">
        <f t="shared" si="9"/>
        <v>2.3222192947339191</v>
      </c>
      <c r="J164" t="s">
        <v>905</v>
      </c>
      <c r="K164" s="6">
        <f t="shared" si="10"/>
        <v>3.2352758766870524</v>
      </c>
      <c r="L164" t="s">
        <v>905</v>
      </c>
      <c r="M164" s="6">
        <f t="shared" si="11"/>
        <v>2.9843022319799033</v>
      </c>
    </row>
    <row r="165" spans="1:13" x14ac:dyDescent="0.25">
      <c r="A165" t="s">
        <v>127</v>
      </c>
      <c r="B165" s="6">
        <v>44</v>
      </c>
      <c r="C165" s="6">
        <v>80</v>
      </c>
      <c r="D165" s="6">
        <f t="shared" si="8"/>
        <v>62</v>
      </c>
      <c r="H165" t="s">
        <v>906</v>
      </c>
      <c r="I165" s="6">
        <f t="shared" si="9"/>
        <v>1.6434526764861874</v>
      </c>
      <c r="J165" t="s">
        <v>906</v>
      </c>
      <c r="K165" s="6">
        <f t="shared" si="10"/>
        <v>1.9030899869919435</v>
      </c>
      <c r="L165" t="s">
        <v>906</v>
      </c>
      <c r="M165" s="6">
        <f t="shared" si="11"/>
        <v>1.7923916894982539</v>
      </c>
    </row>
    <row r="166" spans="1:13" x14ac:dyDescent="0.25">
      <c r="A166" t="s">
        <v>128</v>
      </c>
      <c r="B166" s="6">
        <v>142</v>
      </c>
      <c r="C166" s="6">
        <v>1050</v>
      </c>
      <c r="D166" s="6">
        <f t="shared" si="8"/>
        <v>596</v>
      </c>
      <c r="H166" t="s">
        <v>907</v>
      </c>
      <c r="I166" s="6">
        <f t="shared" si="9"/>
        <v>2.1522883443830563</v>
      </c>
      <c r="J166" t="s">
        <v>907</v>
      </c>
      <c r="K166" s="6">
        <f t="shared" si="10"/>
        <v>3.0211892990699383</v>
      </c>
      <c r="L166" t="s">
        <v>907</v>
      </c>
      <c r="M166" s="6">
        <f t="shared" si="11"/>
        <v>2.7752462597402365</v>
      </c>
    </row>
    <row r="167" spans="1:13" x14ac:dyDescent="0.25">
      <c r="A167" t="s">
        <v>129</v>
      </c>
      <c r="B167" s="6">
        <v>88</v>
      </c>
      <c r="C167" s="6">
        <v>1097</v>
      </c>
      <c r="D167" s="6">
        <f t="shared" si="8"/>
        <v>592.5</v>
      </c>
      <c r="H167" t="s">
        <v>1198</v>
      </c>
      <c r="I167" s="6">
        <f t="shared" si="9"/>
        <v>1.9444826721501687</v>
      </c>
      <c r="J167" t="s">
        <v>1198</v>
      </c>
      <c r="K167" s="6">
        <f t="shared" si="10"/>
        <v>3.0402066275747113</v>
      </c>
      <c r="L167" t="s">
        <v>1198</v>
      </c>
      <c r="M167" s="6">
        <f t="shared" si="11"/>
        <v>2.7726883546821415</v>
      </c>
    </row>
    <row r="168" spans="1:13" x14ac:dyDescent="0.25">
      <c r="A168" t="s">
        <v>130</v>
      </c>
      <c r="B168" s="6">
        <v>1</v>
      </c>
      <c r="C168" s="6">
        <v>25</v>
      </c>
      <c r="D168" s="6">
        <f t="shared" si="8"/>
        <v>13</v>
      </c>
      <c r="H168" t="s">
        <v>1006</v>
      </c>
      <c r="I168" s="6">
        <f t="shared" si="9"/>
        <v>0</v>
      </c>
      <c r="J168" t="s">
        <v>1006</v>
      </c>
      <c r="K168" s="6">
        <f t="shared" si="10"/>
        <v>1.3979400086720377</v>
      </c>
      <c r="L168" t="s">
        <v>1006</v>
      </c>
      <c r="M168" s="6">
        <f t="shared" si="11"/>
        <v>1.1139433523068367</v>
      </c>
    </row>
    <row r="169" spans="1:13" x14ac:dyDescent="0.25">
      <c r="A169" t="s">
        <v>131</v>
      </c>
      <c r="B169" s="6">
        <v>30</v>
      </c>
      <c r="C169" s="6">
        <v>815</v>
      </c>
      <c r="D169" s="6">
        <f t="shared" si="8"/>
        <v>422.5</v>
      </c>
      <c r="H169" t="s">
        <v>917</v>
      </c>
      <c r="I169" s="6">
        <f t="shared" si="9"/>
        <v>1.4771212547196624</v>
      </c>
      <c r="J169" t="s">
        <v>917</v>
      </c>
      <c r="K169" s="6">
        <f t="shared" si="10"/>
        <v>2.9111576087399764</v>
      </c>
      <c r="L169" t="s">
        <v>917</v>
      </c>
      <c r="M169" s="6">
        <f t="shared" si="11"/>
        <v>2.6258267132857109</v>
      </c>
    </row>
    <row r="170" spans="1:13" x14ac:dyDescent="0.25">
      <c r="A170" t="s">
        <v>449</v>
      </c>
      <c r="B170" s="6">
        <v>7</v>
      </c>
      <c r="C170" s="6">
        <v>40</v>
      </c>
      <c r="D170" s="6">
        <f t="shared" si="8"/>
        <v>23.5</v>
      </c>
      <c r="H170" t="s">
        <v>811</v>
      </c>
      <c r="I170" s="6">
        <f t="shared" si="9"/>
        <v>0.84509804001425681</v>
      </c>
      <c r="J170" t="s">
        <v>811</v>
      </c>
      <c r="K170" s="6">
        <f t="shared" si="10"/>
        <v>1.6020599913279623</v>
      </c>
      <c r="L170" t="s">
        <v>811</v>
      </c>
      <c r="M170" s="6">
        <f t="shared" si="11"/>
        <v>1.3710678622717363</v>
      </c>
    </row>
    <row r="171" spans="1:13" x14ac:dyDescent="0.25">
      <c r="A171" t="s">
        <v>132</v>
      </c>
      <c r="B171" s="6">
        <v>373</v>
      </c>
      <c r="C171" s="6">
        <v>462</v>
      </c>
      <c r="D171" s="6">
        <f t="shared" si="8"/>
        <v>417.5</v>
      </c>
      <c r="H171" t="s">
        <v>776</v>
      </c>
      <c r="I171" s="6">
        <f t="shared" si="9"/>
        <v>2.5717088318086878</v>
      </c>
      <c r="J171" t="s">
        <v>776</v>
      </c>
      <c r="K171" s="6">
        <f t="shared" si="10"/>
        <v>2.6646419755561257</v>
      </c>
      <c r="L171" t="s">
        <v>776</v>
      </c>
      <c r="M171" s="6">
        <f t="shared" si="11"/>
        <v>2.6206564798196208</v>
      </c>
    </row>
    <row r="172" spans="1:13" x14ac:dyDescent="0.25">
      <c r="A172" t="s">
        <v>133</v>
      </c>
      <c r="B172" s="6">
        <v>10</v>
      </c>
      <c r="C172" s="6">
        <v>70</v>
      </c>
      <c r="D172" s="6">
        <f t="shared" si="8"/>
        <v>40</v>
      </c>
      <c r="H172" t="s">
        <v>777</v>
      </c>
      <c r="I172" s="6">
        <f t="shared" si="9"/>
        <v>1</v>
      </c>
      <c r="J172" t="s">
        <v>777</v>
      </c>
      <c r="K172" s="6">
        <f t="shared" si="10"/>
        <v>1.8450980400142569</v>
      </c>
      <c r="L172" t="s">
        <v>777</v>
      </c>
      <c r="M172" s="6">
        <f t="shared" si="11"/>
        <v>1.6020599913279623</v>
      </c>
    </row>
    <row r="173" spans="1:13" x14ac:dyDescent="0.25">
      <c r="A173" t="s">
        <v>134</v>
      </c>
      <c r="B173" s="6">
        <v>40</v>
      </c>
      <c r="C173" s="6">
        <v>697</v>
      </c>
      <c r="D173" s="6">
        <f t="shared" si="8"/>
        <v>368.5</v>
      </c>
      <c r="H173" t="s">
        <v>1255</v>
      </c>
      <c r="I173" s="6">
        <f t="shared" si="9"/>
        <v>1.6020599913279623</v>
      </c>
      <c r="J173" t="s">
        <v>1255</v>
      </c>
      <c r="K173" s="6">
        <f t="shared" si="10"/>
        <v>2.8432327780980096</v>
      </c>
      <c r="L173" t="s">
        <v>1255</v>
      </c>
      <c r="M173" s="6">
        <f t="shared" si="11"/>
        <v>2.5664374921950701</v>
      </c>
    </row>
    <row r="174" spans="1:13" x14ac:dyDescent="0.25">
      <c r="A174" t="s">
        <v>135</v>
      </c>
      <c r="B174" s="6">
        <v>8</v>
      </c>
      <c r="C174" s="6">
        <v>3028</v>
      </c>
      <c r="D174" s="6">
        <f t="shared" si="8"/>
        <v>1518</v>
      </c>
      <c r="H174" t="s">
        <v>808</v>
      </c>
      <c r="I174" s="6">
        <f t="shared" si="9"/>
        <v>0.90308998699194354</v>
      </c>
      <c r="J174" t="s">
        <v>808</v>
      </c>
      <c r="K174" s="6">
        <f t="shared" si="10"/>
        <v>3.4811558708280352</v>
      </c>
      <c r="L174" t="s">
        <v>808</v>
      </c>
      <c r="M174" s="6">
        <f t="shared" si="11"/>
        <v>3.1812717715594614</v>
      </c>
    </row>
    <row r="175" spans="1:13" x14ac:dyDescent="0.25">
      <c r="A175" t="s">
        <v>136</v>
      </c>
      <c r="B175" s="6">
        <v>39</v>
      </c>
      <c r="C175" s="6">
        <v>3383</v>
      </c>
      <c r="D175" s="6">
        <f t="shared" si="8"/>
        <v>1711</v>
      </c>
      <c r="H175" t="s">
        <v>809</v>
      </c>
      <c r="I175" s="6">
        <f t="shared" si="9"/>
        <v>1.5910646070264991</v>
      </c>
      <c r="J175" t="s">
        <v>809</v>
      </c>
      <c r="K175" s="6">
        <f t="shared" si="10"/>
        <v>3.5293019977879805</v>
      </c>
      <c r="L175" t="s">
        <v>809</v>
      </c>
      <c r="M175" s="6">
        <f t="shared" si="11"/>
        <v>3.2332500095411003</v>
      </c>
    </row>
    <row r="176" spans="1:13" x14ac:dyDescent="0.25">
      <c r="A176" t="s">
        <v>137</v>
      </c>
      <c r="B176" s="6">
        <v>1</v>
      </c>
      <c r="C176" s="6">
        <v>72</v>
      </c>
      <c r="D176" s="6">
        <f t="shared" si="8"/>
        <v>36.5</v>
      </c>
      <c r="H176" t="s">
        <v>1007</v>
      </c>
      <c r="I176" s="6">
        <f t="shared" si="9"/>
        <v>0</v>
      </c>
      <c r="J176" t="s">
        <v>1007</v>
      </c>
      <c r="K176" s="6">
        <f t="shared" si="10"/>
        <v>1.8573324964312685</v>
      </c>
      <c r="L176" t="s">
        <v>1007</v>
      </c>
      <c r="M176" s="6">
        <f t="shared" si="11"/>
        <v>1.5622928644564746</v>
      </c>
    </row>
    <row r="177" spans="1:13" x14ac:dyDescent="0.25">
      <c r="A177" t="s">
        <v>138</v>
      </c>
      <c r="B177" s="6">
        <v>1</v>
      </c>
      <c r="C177" s="6">
        <v>56</v>
      </c>
      <c r="D177" s="6">
        <f t="shared" si="8"/>
        <v>28.5</v>
      </c>
      <c r="H177" t="s">
        <v>928</v>
      </c>
      <c r="I177" s="6">
        <f t="shared" si="9"/>
        <v>0</v>
      </c>
      <c r="J177" t="s">
        <v>928</v>
      </c>
      <c r="K177" s="6">
        <f t="shared" si="10"/>
        <v>1.7481880270062005</v>
      </c>
      <c r="L177" t="s">
        <v>928</v>
      </c>
      <c r="M177" s="6">
        <f t="shared" si="11"/>
        <v>1.4548448600085102</v>
      </c>
    </row>
    <row r="178" spans="1:13" x14ac:dyDescent="0.25">
      <c r="A178" t="s">
        <v>139</v>
      </c>
      <c r="B178" s="6">
        <v>1</v>
      </c>
      <c r="C178" s="6">
        <v>45</v>
      </c>
      <c r="D178" s="6">
        <f t="shared" si="8"/>
        <v>23</v>
      </c>
      <c r="H178" t="s">
        <v>1061</v>
      </c>
      <c r="I178" s="6">
        <f t="shared" si="9"/>
        <v>0</v>
      </c>
      <c r="J178" t="s">
        <v>1061</v>
      </c>
      <c r="K178" s="6">
        <f t="shared" si="10"/>
        <v>1.6532125137753437</v>
      </c>
      <c r="L178" t="s">
        <v>1061</v>
      </c>
      <c r="M178" s="6">
        <f t="shared" si="11"/>
        <v>1.3617278360175928</v>
      </c>
    </row>
    <row r="179" spans="1:13" x14ac:dyDescent="0.25">
      <c r="A179" t="s">
        <v>140</v>
      </c>
      <c r="B179" s="6">
        <v>1</v>
      </c>
      <c r="C179" s="6">
        <v>40</v>
      </c>
      <c r="D179" s="6">
        <f t="shared" si="8"/>
        <v>20.5</v>
      </c>
      <c r="H179" t="s">
        <v>1017</v>
      </c>
      <c r="I179" s="6">
        <f t="shared" si="9"/>
        <v>0</v>
      </c>
      <c r="J179" t="s">
        <v>1017</v>
      </c>
      <c r="K179" s="6">
        <f t="shared" si="10"/>
        <v>1.6020599913279623</v>
      </c>
      <c r="L179" t="s">
        <v>1017</v>
      </c>
      <c r="M179" s="6">
        <f t="shared" si="11"/>
        <v>1.3117538610557542</v>
      </c>
    </row>
    <row r="180" spans="1:13" x14ac:dyDescent="0.25">
      <c r="A180" t="s">
        <v>141</v>
      </c>
      <c r="B180" s="6">
        <v>2</v>
      </c>
      <c r="C180" s="6">
        <v>22.75</v>
      </c>
      <c r="D180" s="6">
        <f t="shared" si="8"/>
        <v>12.375</v>
      </c>
      <c r="H180" t="s">
        <v>1244</v>
      </c>
      <c r="I180" s="6">
        <f t="shared" si="9"/>
        <v>0.3010299956639812</v>
      </c>
      <c r="J180" t="s">
        <v>1244</v>
      </c>
      <c r="K180" s="6">
        <f t="shared" si="10"/>
        <v>1.3569814009931311</v>
      </c>
      <c r="L180" t="s">
        <v>1244</v>
      </c>
      <c r="M180" s="6">
        <f t="shared" si="11"/>
        <v>1.0925452076056064</v>
      </c>
    </row>
    <row r="181" spans="1:13" x14ac:dyDescent="0.25">
      <c r="A181" t="s">
        <v>142</v>
      </c>
      <c r="B181" s="6">
        <v>15</v>
      </c>
      <c r="C181" s="6">
        <v>40</v>
      </c>
      <c r="D181" s="6">
        <f t="shared" si="8"/>
        <v>27.5</v>
      </c>
      <c r="H181" t="s">
        <v>1168</v>
      </c>
      <c r="I181" s="6">
        <f t="shared" si="9"/>
        <v>1.1760912590556813</v>
      </c>
      <c r="J181" t="s">
        <v>1168</v>
      </c>
      <c r="K181" s="6">
        <f t="shared" si="10"/>
        <v>1.6020599913279623</v>
      </c>
      <c r="L181" t="s">
        <v>1168</v>
      </c>
      <c r="M181" s="6">
        <f t="shared" si="11"/>
        <v>1.4393326938302626</v>
      </c>
    </row>
    <row r="182" spans="1:13" x14ac:dyDescent="0.25">
      <c r="A182" t="s">
        <v>143</v>
      </c>
      <c r="B182" s="6">
        <v>1</v>
      </c>
      <c r="C182" s="6">
        <v>50</v>
      </c>
      <c r="D182" s="6">
        <f t="shared" si="8"/>
        <v>25.5</v>
      </c>
      <c r="H182" t="s">
        <v>790</v>
      </c>
      <c r="I182" s="6">
        <f t="shared" si="9"/>
        <v>0</v>
      </c>
      <c r="J182" t="s">
        <v>790</v>
      </c>
      <c r="K182" s="6">
        <f t="shared" si="10"/>
        <v>1.6989700043360187</v>
      </c>
      <c r="L182" t="s">
        <v>790</v>
      </c>
      <c r="M182" s="6">
        <f t="shared" si="11"/>
        <v>1.4065401804339552</v>
      </c>
    </row>
    <row r="183" spans="1:13" x14ac:dyDescent="0.25">
      <c r="A183" t="s">
        <v>144</v>
      </c>
      <c r="B183" s="6">
        <v>1</v>
      </c>
      <c r="C183" s="6">
        <v>30</v>
      </c>
      <c r="D183" s="6">
        <f t="shared" si="8"/>
        <v>15.5</v>
      </c>
      <c r="H183" t="s">
        <v>1245</v>
      </c>
      <c r="I183" s="6">
        <f t="shared" si="9"/>
        <v>0</v>
      </c>
      <c r="J183" t="s">
        <v>1245</v>
      </c>
      <c r="K183" s="6">
        <f t="shared" si="10"/>
        <v>1.4771212547196624</v>
      </c>
      <c r="L183" t="s">
        <v>1245</v>
      </c>
      <c r="M183" s="6">
        <f t="shared" si="11"/>
        <v>1.1903316981702914</v>
      </c>
    </row>
    <row r="184" spans="1:13" x14ac:dyDescent="0.25">
      <c r="A184" t="s">
        <v>145</v>
      </c>
      <c r="B184" s="6">
        <v>1</v>
      </c>
      <c r="C184" s="6">
        <v>30</v>
      </c>
      <c r="D184" s="6">
        <f t="shared" si="8"/>
        <v>15.5</v>
      </c>
      <c r="H184" t="s">
        <v>918</v>
      </c>
      <c r="I184" s="6">
        <f t="shared" si="9"/>
        <v>0</v>
      </c>
      <c r="J184" t="s">
        <v>918</v>
      </c>
      <c r="K184" s="6">
        <f t="shared" si="10"/>
        <v>1.4771212547196624</v>
      </c>
      <c r="L184" t="s">
        <v>918</v>
      </c>
      <c r="M184" s="6">
        <f t="shared" si="11"/>
        <v>1.1903316981702914</v>
      </c>
    </row>
    <row r="185" spans="1:13" x14ac:dyDescent="0.25">
      <c r="A185" t="s">
        <v>146</v>
      </c>
      <c r="B185" s="6">
        <v>1</v>
      </c>
      <c r="C185" s="6">
        <v>40</v>
      </c>
      <c r="D185" s="6">
        <f t="shared" si="8"/>
        <v>20.5</v>
      </c>
      <c r="H185" t="s">
        <v>1389</v>
      </c>
      <c r="I185" s="6">
        <f t="shared" si="9"/>
        <v>0</v>
      </c>
      <c r="J185" t="s">
        <v>1389</v>
      </c>
      <c r="K185" s="6">
        <f t="shared" si="10"/>
        <v>1.6020599913279623</v>
      </c>
      <c r="L185" t="s">
        <v>1389</v>
      </c>
      <c r="M185" s="6">
        <f t="shared" si="11"/>
        <v>1.3117538610557542</v>
      </c>
    </row>
    <row r="186" spans="1:13" x14ac:dyDescent="0.25">
      <c r="A186" t="s">
        <v>147</v>
      </c>
      <c r="B186" s="6">
        <v>1</v>
      </c>
      <c r="C186" s="6">
        <v>90</v>
      </c>
      <c r="D186" s="6">
        <f t="shared" si="8"/>
        <v>45.5</v>
      </c>
      <c r="H186" t="s">
        <v>988</v>
      </c>
      <c r="I186" s="6">
        <f t="shared" si="9"/>
        <v>0</v>
      </c>
      <c r="J186" t="s">
        <v>988</v>
      </c>
      <c r="K186" s="6">
        <f t="shared" si="10"/>
        <v>1.954242509439325</v>
      </c>
      <c r="L186" t="s">
        <v>988</v>
      </c>
      <c r="M186" s="6">
        <f t="shared" si="11"/>
        <v>1.6580113966571124</v>
      </c>
    </row>
    <row r="187" spans="1:13" x14ac:dyDescent="0.25">
      <c r="A187" t="s">
        <v>148</v>
      </c>
      <c r="B187" s="6">
        <v>1</v>
      </c>
      <c r="C187" s="6">
        <v>30</v>
      </c>
      <c r="D187" s="6">
        <f t="shared" si="8"/>
        <v>15.5</v>
      </c>
      <c r="H187" t="s">
        <v>1133</v>
      </c>
      <c r="I187" s="6">
        <f t="shared" si="9"/>
        <v>0</v>
      </c>
      <c r="J187" t="s">
        <v>1133</v>
      </c>
      <c r="K187" s="6">
        <f t="shared" si="10"/>
        <v>1.4771212547196624</v>
      </c>
      <c r="L187" t="s">
        <v>1133</v>
      </c>
      <c r="M187" s="6">
        <f t="shared" si="11"/>
        <v>1.1903316981702914</v>
      </c>
    </row>
    <row r="188" spans="1:13" x14ac:dyDescent="0.25">
      <c r="A188" t="s">
        <v>149</v>
      </c>
      <c r="B188" s="6">
        <v>1</v>
      </c>
      <c r="C188" s="6">
        <v>60</v>
      </c>
      <c r="D188" s="6">
        <f t="shared" si="8"/>
        <v>30.5</v>
      </c>
      <c r="H188" t="s">
        <v>1004</v>
      </c>
      <c r="I188" s="6">
        <f t="shared" si="9"/>
        <v>0</v>
      </c>
      <c r="J188" t="s">
        <v>1004</v>
      </c>
      <c r="K188" s="6">
        <f t="shared" si="10"/>
        <v>1.7781512503836436</v>
      </c>
      <c r="L188" t="s">
        <v>1004</v>
      </c>
      <c r="M188" s="6">
        <f t="shared" si="11"/>
        <v>1.4842998393467859</v>
      </c>
    </row>
    <row r="189" spans="1:13" x14ac:dyDescent="0.25">
      <c r="A189" t="s">
        <v>150</v>
      </c>
      <c r="B189" s="6">
        <v>1</v>
      </c>
      <c r="C189" s="6">
        <v>30</v>
      </c>
      <c r="D189" s="6">
        <f t="shared" si="8"/>
        <v>15.5</v>
      </c>
      <c r="H189" t="s">
        <v>990</v>
      </c>
      <c r="I189" s="6">
        <f t="shared" si="9"/>
        <v>0</v>
      </c>
      <c r="J189" t="s">
        <v>990</v>
      </c>
      <c r="K189" s="6">
        <f t="shared" si="10"/>
        <v>1.4771212547196624</v>
      </c>
      <c r="L189" t="s">
        <v>990</v>
      </c>
      <c r="M189" s="6">
        <f t="shared" si="11"/>
        <v>1.1903316981702914</v>
      </c>
    </row>
    <row r="190" spans="1:13" x14ac:dyDescent="0.25">
      <c r="A190" t="s">
        <v>151</v>
      </c>
      <c r="B190" s="6">
        <v>10</v>
      </c>
      <c r="C190" s="6">
        <v>10</v>
      </c>
      <c r="D190" s="6">
        <f t="shared" si="8"/>
        <v>10</v>
      </c>
      <c r="H190" t="s">
        <v>991</v>
      </c>
      <c r="I190" s="6">
        <f t="shared" si="9"/>
        <v>1</v>
      </c>
      <c r="J190" t="s">
        <v>991</v>
      </c>
      <c r="K190" s="6">
        <f t="shared" si="10"/>
        <v>1</v>
      </c>
      <c r="L190" t="s">
        <v>991</v>
      </c>
      <c r="M190" s="6">
        <f t="shared" si="11"/>
        <v>1</v>
      </c>
    </row>
    <row r="191" spans="1:13" x14ac:dyDescent="0.25">
      <c r="A191" t="s">
        <v>152</v>
      </c>
      <c r="B191" s="6">
        <v>1</v>
      </c>
      <c r="C191" s="6">
        <v>50</v>
      </c>
      <c r="D191" s="6">
        <f t="shared" si="8"/>
        <v>25.5</v>
      </c>
      <c r="H191" t="s">
        <v>1192</v>
      </c>
      <c r="I191" s="6">
        <f t="shared" si="9"/>
        <v>0</v>
      </c>
      <c r="J191" t="s">
        <v>1192</v>
      </c>
      <c r="K191" s="6">
        <f t="shared" si="10"/>
        <v>1.6989700043360187</v>
      </c>
      <c r="L191" t="s">
        <v>1192</v>
      </c>
      <c r="M191" s="6">
        <f t="shared" si="11"/>
        <v>1.4065401804339552</v>
      </c>
    </row>
    <row r="192" spans="1:13" x14ac:dyDescent="0.25">
      <c r="A192" t="s">
        <v>153</v>
      </c>
      <c r="B192" s="6">
        <v>3</v>
      </c>
      <c r="C192" s="6">
        <v>25</v>
      </c>
      <c r="D192" s="6">
        <f t="shared" si="8"/>
        <v>14</v>
      </c>
      <c r="H192" t="s">
        <v>1018</v>
      </c>
      <c r="I192" s="6">
        <f t="shared" si="9"/>
        <v>0.47712125471966244</v>
      </c>
      <c r="J192" t="s">
        <v>1018</v>
      </c>
      <c r="K192" s="6">
        <f t="shared" si="10"/>
        <v>1.3979400086720377</v>
      </c>
      <c r="L192" t="s">
        <v>1018</v>
      </c>
      <c r="M192" s="6">
        <f t="shared" si="11"/>
        <v>1.146128035678238</v>
      </c>
    </row>
    <row r="193" spans="1:13" x14ac:dyDescent="0.25">
      <c r="A193" t="s">
        <v>154</v>
      </c>
      <c r="B193" s="6">
        <v>1</v>
      </c>
      <c r="C193" s="6">
        <v>50</v>
      </c>
      <c r="D193" s="6">
        <f t="shared" si="8"/>
        <v>25.5</v>
      </c>
      <c r="H193" t="s">
        <v>1019</v>
      </c>
      <c r="I193" s="6">
        <f t="shared" si="9"/>
        <v>0</v>
      </c>
      <c r="J193" t="s">
        <v>1019</v>
      </c>
      <c r="K193" s="6">
        <f t="shared" si="10"/>
        <v>1.6989700043360187</v>
      </c>
      <c r="L193" t="s">
        <v>1019</v>
      </c>
      <c r="M193" s="6">
        <f t="shared" si="11"/>
        <v>1.4065401804339552</v>
      </c>
    </row>
    <row r="194" spans="1:13" x14ac:dyDescent="0.25">
      <c r="A194" t="s">
        <v>155</v>
      </c>
      <c r="B194" s="6">
        <v>3</v>
      </c>
      <c r="C194" s="6">
        <v>15</v>
      </c>
      <c r="D194" s="6">
        <f t="shared" si="8"/>
        <v>9</v>
      </c>
      <c r="H194" t="s">
        <v>1020</v>
      </c>
      <c r="I194" s="6">
        <f t="shared" si="9"/>
        <v>0.47712125471966244</v>
      </c>
      <c r="J194" t="s">
        <v>1020</v>
      </c>
      <c r="K194" s="6">
        <f t="shared" si="10"/>
        <v>1.1760912590556813</v>
      </c>
      <c r="L194" t="s">
        <v>1020</v>
      </c>
      <c r="M194" s="6">
        <f t="shared" si="11"/>
        <v>0.95424250943932487</v>
      </c>
    </row>
    <row r="195" spans="1:13" x14ac:dyDescent="0.25">
      <c r="A195" t="s">
        <v>156</v>
      </c>
      <c r="B195" s="6">
        <v>1</v>
      </c>
      <c r="C195" s="6">
        <v>15</v>
      </c>
      <c r="D195" s="6">
        <f t="shared" ref="D195:D258" si="12">((C195-B195)/2)+B195</f>
        <v>8</v>
      </c>
      <c r="H195" t="s">
        <v>1021</v>
      </c>
      <c r="I195" s="6">
        <f t="shared" ref="I195:I258" si="13">LOG10(B195)</f>
        <v>0</v>
      </c>
      <c r="J195" t="s">
        <v>1021</v>
      </c>
      <c r="K195" s="6">
        <f t="shared" ref="K195:K258" si="14">LOG10(C195)</f>
        <v>1.1760912590556813</v>
      </c>
      <c r="L195" t="s">
        <v>1021</v>
      </c>
      <c r="M195" s="6">
        <f t="shared" ref="M195:M258" si="15">LOG10(D195)</f>
        <v>0.90308998699194354</v>
      </c>
    </row>
    <row r="196" spans="1:13" x14ac:dyDescent="0.25">
      <c r="A196" t="s">
        <v>157</v>
      </c>
      <c r="B196" s="6">
        <v>86</v>
      </c>
      <c r="C196" s="6">
        <v>900</v>
      </c>
      <c r="D196" s="6">
        <f t="shared" si="12"/>
        <v>493</v>
      </c>
      <c r="H196" t="s">
        <v>1147</v>
      </c>
      <c r="I196" s="6">
        <f t="shared" si="13"/>
        <v>1.9344984512435677</v>
      </c>
      <c r="J196" t="s">
        <v>1147</v>
      </c>
      <c r="K196" s="6">
        <f t="shared" si="14"/>
        <v>2.9542425094393248</v>
      </c>
      <c r="L196" t="s">
        <v>1147</v>
      </c>
      <c r="M196" s="6">
        <f t="shared" si="15"/>
        <v>2.6928469192772302</v>
      </c>
    </row>
    <row r="197" spans="1:13" x14ac:dyDescent="0.25">
      <c r="A197" t="s">
        <v>158</v>
      </c>
      <c r="B197" s="6">
        <v>112</v>
      </c>
      <c r="C197" s="6">
        <v>523</v>
      </c>
      <c r="D197" s="6">
        <f t="shared" si="12"/>
        <v>317.5</v>
      </c>
      <c r="H197" t="s">
        <v>919</v>
      </c>
      <c r="I197" s="6">
        <f t="shared" si="13"/>
        <v>2.0492180226701815</v>
      </c>
      <c r="J197" t="s">
        <v>919</v>
      </c>
      <c r="K197" s="6">
        <f t="shared" si="14"/>
        <v>2.7185016888672742</v>
      </c>
      <c r="L197" t="s">
        <v>919</v>
      </c>
      <c r="M197" s="6">
        <f t="shared" si="15"/>
        <v>2.5017437296279943</v>
      </c>
    </row>
    <row r="198" spans="1:13" x14ac:dyDescent="0.25">
      <c r="A198" t="s">
        <v>159</v>
      </c>
      <c r="B198" s="6">
        <v>110</v>
      </c>
      <c r="C198" s="6">
        <v>2165</v>
      </c>
      <c r="D198" s="6">
        <f t="shared" si="12"/>
        <v>1137.5</v>
      </c>
      <c r="H198" t="s">
        <v>920</v>
      </c>
      <c r="I198" s="6">
        <f t="shared" si="13"/>
        <v>2.0413926851582249</v>
      </c>
      <c r="J198" t="s">
        <v>920</v>
      </c>
      <c r="K198" s="6">
        <f t="shared" si="14"/>
        <v>3.3354579006893843</v>
      </c>
      <c r="L198" t="s">
        <v>920</v>
      </c>
      <c r="M198" s="6">
        <f t="shared" si="15"/>
        <v>3.0559514053291501</v>
      </c>
    </row>
    <row r="199" spans="1:13" x14ac:dyDescent="0.25">
      <c r="A199" t="s">
        <v>160</v>
      </c>
      <c r="B199" s="6">
        <v>37</v>
      </c>
      <c r="C199" s="6">
        <v>386</v>
      </c>
      <c r="D199" s="6">
        <f t="shared" si="12"/>
        <v>211.5</v>
      </c>
      <c r="H199" t="s">
        <v>1150</v>
      </c>
      <c r="I199" s="6">
        <f t="shared" si="13"/>
        <v>1.568201724066995</v>
      </c>
      <c r="J199" t="s">
        <v>1150</v>
      </c>
      <c r="K199" s="6">
        <f t="shared" si="14"/>
        <v>2.5865873046717551</v>
      </c>
      <c r="L199" t="s">
        <v>1150</v>
      </c>
      <c r="M199" s="6">
        <f t="shared" si="15"/>
        <v>2.325310371711061</v>
      </c>
    </row>
    <row r="200" spans="1:13" x14ac:dyDescent="0.25">
      <c r="A200" t="s">
        <v>161</v>
      </c>
      <c r="B200" s="6">
        <v>1</v>
      </c>
      <c r="C200" s="6">
        <v>65</v>
      </c>
      <c r="D200" s="6">
        <f t="shared" si="12"/>
        <v>33</v>
      </c>
      <c r="H200" t="s">
        <v>1008</v>
      </c>
      <c r="I200" s="6">
        <f t="shared" si="13"/>
        <v>0</v>
      </c>
      <c r="J200" t="s">
        <v>1008</v>
      </c>
      <c r="K200" s="6">
        <f t="shared" si="14"/>
        <v>1.8129133566428555</v>
      </c>
      <c r="L200" t="s">
        <v>1008</v>
      </c>
      <c r="M200" s="6">
        <f t="shared" si="15"/>
        <v>1.5185139398778875</v>
      </c>
    </row>
    <row r="201" spans="1:13" x14ac:dyDescent="0.25">
      <c r="A201" t="s">
        <v>162</v>
      </c>
      <c r="B201" s="6">
        <v>1</v>
      </c>
      <c r="C201" s="6">
        <v>30</v>
      </c>
      <c r="D201" s="6">
        <f t="shared" si="12"/>
        <v>15.5</v>
      </c>
      <c r="H201" t="s">
        <v>1062</v>
      </c>
      <c r="I201" s="6">
        <f t="shared" si="13"/>
        <v>0</v>
      </c>
      <c r="J201" t="s">
        <v>1062</v>
      </c>
      <c r="K201" s="6">
        <f t="shared" si="14"/>
        <v>1.4771212547196624</v>
      </c>
      <c r="L201" t="s">
        <v>1062</v>
      </c>
      <c r="M201" s="6">
        <f t="shared" si="15"/>
        <v>1.1903316981702914</v>
      </c>
    </row>
    <row r="202" spans="1:13" x14ac:dyDescent="0.25">
      <c r="A202" t="s">
        <v>163</v>
      </c>
      <c r="B202" s="6">
        <v>1</v>
      </c>
      <c r="C202" s="6">
        <v>50</v>
      </c>
      <c r="D202" s="6">
        <f t="shared" si="12"/>
        <v>25.5</v>
      </c>
      <c r="H202" t="s">
        <v>817</v>
      </c>
      <c r="I202" s="6">
        <f t="shared" si="13"/>
        <v>0</v>
      </c>
      <c r="J202" t="s">
        <v>817</v>
      </c>
      <c r="K202" s="6">
        <f t="shared" si="14"/>
        <v>1.6989700043360187</v>
      </c>
      <c r="L202" t="s">
        <v>817</v>
      </c>
      <c r="M202" s="6">
        <f t="shared" si="15"/>
        <v>1.4065401804339552</v>
      </c>
    </row>
    <row r="203" spans="1:13" x14ac:dyDescent="0.25">
      <c r="A203" t="s">
        <v>164</v>
      </c>
      <c r="B203" s="6">
        <v>1</v>
      </c>
      <c r="C203" s="6">
        <v>30</v>
      </c>
      <c r="D203" s="6">
        <f t="shared" si="12"/>
        <v>15.5</v>
      </c>
      <c r="H203" t="s">
        <v>1022</v>
      </c>
      <c r="I203" s="6">
        <f t="shared" si="13"/>
        <v>0</v>
      </c>
      <c r="J203" t="s">
        <v>1022</v>
      </c>
      <c r="K203" s="6">
        <f t="shared" si="14"/>
        <v>1.4771212547196624</v>
      </c>
      <c r="L203" t="s">
        <v>1022</v>
      </c>
      <c r="M203" s="6">
        <f t="shared" si="15"/>
        <v>1.1903316981702914</v>
      </c>
    </row>
    <row r="204" spans="1:13" x14ac:dyDescent="0.25">
      <c r="A204" t="s">
        <v>165</v>
      </c>
      <c r="B204" s="6">
        <v>1</v>
      </c>
      <c r="C204" s="6">
        <v>50</v>
      </c>
      <c r="D204" s="6">
        <f t="shared" si="12"/>
        <v>25.5</v>
      </c>
      <c r="H204" t="s">
        <v>1023</v>
      </c>
      <c r="I204" s="6">
        <f t="shared" si="13"/>
        <v>0</v>
      </c>
      <c r="J204" t="s">
        <v>1023</v>
      </c>
      <c r="K204" s="6">
        <f t="shared" si="14"/>
        <v>1.6989700043360187</v>
      </c>
      <c r="L204" t="s">
        <v>1023</v>
      </c>
      <c r="M204" s="6">
        <f t="shared" si="15"/>
        <v>1.4065401804339552</v>
      </c>
    </row>
    <row r="205" spans="1:13" x14ac:dyDescent="0.25">
      <c r="A205" t="s">
        <v>166</v>
      </c>
      <c r="B205" s="6">
        <v>1</v>
      </c>
      <c r="C205" s="6">
        <v>40</v>
      </c>
      <c r="D205" s="6">
        <f t="shared" si="12"/>
        <v>20.5</v>
      </c>
      <c r="H205" t="s">
        <v>1024</v>
      </c>
      <c r="I205" s="6">
        <f t="shared" si="13"/>
        <v>0</v>
      </c>
      <c r="J205" t="s">
        <v>1024</v>
      </c>
      <c r="K205" s="6">
        <f t="shared" si="14"/>
        <v>1.6020599913279623</v>
      </c>
      <c r="L205" t="s">
        <v>1024</v>
      </c>
      <c r="M205" s="6">
        <f t="shared" si="15"/>
        <v>1.3117538610557542</v>
      </c>
    </row>
    <row r="206" spans="1:13" x14ac:dyDescent="0.25">
      <c r="A206" t="s">
        <v>167</v>
      </c>
      <c r="B206" s="6">
        <v>1</v>
      </c>
      <c r="C206" s="6">
        <v>55</v>
      </c>
      <c r="D206" s="6">
        <f t="shared" si="12"/>
        <v>28</v>
      </c>
      <c r="H206" t="s">
        <v>1025</v>
      </c>
      <c r="I206" s="6">
        <f t="shared" si="13"/>
        <v>0</v>
      </c>
      <c r="J206" t="s">
        <v>1025</v>
      </c>
      <c r="K206" s="6">
        <f t="shared" si="14"/>
        <v>1.7403626894942439</v>
      </c>
      <c r="L206" t="s">
        <v>1025</v>
      </c>
      <c r="M206" s="6">
        <f t="shared" si="15"/>
        <v>1.4471580313422192</v>
      </c>
    </row>
    <row r="207" spans="1:13" x14ac:dyDescent="0.25">
      <c r="A207" t="s">
        <v>168</v>
      </c>
      <c r="B207" s="6">
        <v>1</v>
      </c>
      <c r="C207" s="6">
        <v>50</v>
      </c>
      <c r="D207" s="6">
        <f t="shared" si="12"/>
        <v>25.5</v>
      </c>
      <c r="H207" t="s">
        <v>1026</v>
      </c>
      <c r="I207" s="6">
        <f t="shared" si="13"/>
        <v>0</v>
      </c>
      <c r="J207" t="s">
        <v>1026</v>
      </c>
      <c r="K207" s="6">
        <f t="shared" si="14"/>
        <v>1.6989700043360187</v>
      </c>
      <c r="L207" t="s">
        <v>1026</v>
      </c>
      <c r="M207" s="6">
        <f t="shared" si="15"/>
        <v>1.4065401804339552</v>
      </c>
    </row>
    <row r="208" spans="1:13" x14ac:dyDescent="0.25">
      <c r="A208" t="s">
        <v>169</v>
      </c>
      <c r="B208" s="6">
        <v>1</v>
      </c>
      <c r="C208" s="6">
        <v>20</v>
      </c>
      <c r="D208" s="6">
        <f t="shared" si="12"/>
        <v>10.5</v>
      </c>
      <c r="H208" t="s">
        <v>1027</v>
      </c>
      <c r="I208" s="6">
        <f t="shared" si="13"/>
        <v>0</v>
      </c>
      <c r="J208" t="s">
        <v>1027</v>
      </c>
      <c r="K208" s="6">
        <f t="shared" si="14"/>
        <v>1.3010299956639813</v>
      </c>
      <c r="L208" t="s">
        <v>1027</v>
      </c>
      <c r="M208" s="6">
        <f t="shared" si="15"/>
        <v>1.0211892990699381</v>
      </c>
    </row>
    <row r="209" spans="1:13" x14ac:dyDescent="0.25">
      <c r="A209" t="s">
        <v>170</v>
      </c>
      <c r="B209" s="6">
        <v>1</v>
      </c>
      <c r="C209" s="6">
        <v>40</v>
      </c>
      <c r="D209" s="6">
        <f t="shared" si="12"/>
        <v>20.5</v>
      </c>
      <c r="H209" t="s">
        <v>1028</v>
      </c>
      <c r="I209" s="6">
        <f t="shared" si="13"/>
        <v>0</v>
      </c>
      <c r="J209" t="s">
        <v>1028</v>
      </c>
      <c r="K209" s="6">
        <f t="shared" si="14"/>
        <v>1.6020599913279623</v>
      </c>
      <c r="L209" t="s">
        <v>1028</v>
      </c>
      <c r="M209" s="6">
        <f t="shared" si="15"/>
        <v>1.3117538610557542</v>
      </c>
    </row>
    <row r="210" spans="1:13" x14ac:dyDescent="0.25">
      <c r="A210" t="s">
        <v>171</v>
      </c>
      <c r="B210" s="6">
        <v>1</v>
      </c>
      <c r="C210" s="6">
        <v>42</v>
      </c>
      <c r="D210" s="6">
        <f t="shared" si="12"/>
        <v>21.5</v>
      </c>
      <c r="H210" t="s">
        <v>814</v>
      </c>
      <c r="I210" s="6">
        <f t="shared" si="13"/>
        <v>0</v>
      </c>
      <c r="J210" t="s">
        <v>814</v>
      </c>
      <c r="K210" s="6">
        <f t="shared" si="14"/>
        <v>1.6232492903979006</v>
      </c>
      <c r="L210" t="s">
        <v>814</v>
      </c>
      <c r="M210" s="6">
        <f t="shared" si="15"/>
        <v>1.3324384599156054</v>
      </c>
    </row>
    <row r="211" spans="1:13" x14ac:dyDescent="0.25">
      <c r="A211" t="s">
        <v>1299</v>
      </c>
      <c r="B211" s="6">
        <v>237.5</v>
      </c>
      <c r="C211" s="6">
        <v>967</v>
      </c>
      <c r="D211" s="6">
        <f t="shared" si="12"/>
        <v>602.25</v>
      </c>
      <c r="H211" t="s">
        <v>931</v>
      </c>
      <c r="I211" s="6">
        <f t="shared" si="13"/>
        <v>2.3756636139608855</v>
      </c>
      <c r="J211" t="s">
        <v>931</v>
      </c>
      <c r="K211" s="6">
        <f t="shared" si="14"/>
        <v>2.9854264740830017</v>
      </c>
      <c r="L211" t="s">
        <v>931</v>
      </c>
      <c r="M211" s="6">
        <f t="shared" si="15"/>
        <v>2.7797768086703809</v>
      </c>
    </row>
    <row r="212" spans="1:13" x14ac:dyDescent="0.25">
      <c r="A212" t="s">
        <v>1332</v>
      </c>
      <c r="B212" s="6">
        <v>205</v>
      </c>
      <c r="C212" s="6">
        <v>1473</v>
      </c>
      <c r="D212" s="6">
        <f t="shared" si="12"/>
        <v>839</v>
      </c>
      <c r="H212" t="s">
        <v>1200</v>
      </c>
      <c r="I212" s="6">
        <f t="shared" si="13"/>
        <v>2.3117538610557542</v>
      </c>
      <c r="J212" t="s">
        <v>1200</v>
      </c>
      <c r="K212" s="6">
        <f t="shared" si="14"/>
        <v>3.1682027468426308</v>
      </c>
      <c r="L212" t="s">
        <v>1200</v>
      </c>
      <c r="M212" s="6">
        <f t="shared" si="15"/>
        <v>2.9237619608287004</v>
      </c>
    </row>
    <row r="213" spans="1:13" x14ac:dyDescent="0.25">
      <c r="A213" t="s">
        <v>1276</v>
      </c>
      <c r="B213" s="6">
        <v>80</v>
      </c>
      <c r="C213" s="6">
        <v>1620</v>
      </c>
      <c r="D213" s="6">
        <f t="shared" si="12"/>
        <v>850</v>
      </c>
      <c r="H213" t="s">
        <v>787</v>
      </c>
      <c r="I213" s="6">
        <f t="shared" si="13"/>
        <v>1.9030899869919435</v>
      </c>
      <c r="J213" t="s">
        <v>787</v>
      </c>
      <c r="K213" s="6">
        <f t="shared" si="14"/>
        <v>3.2095150145426308</v>
      </c>
      <c r="L213" t="s">
        <v>787</v>
      </c>
      <c r="M213" s="6">
        <f t="shared" si="15"/>
        <v>2.9294189257142929</v>
      </c>
    </row>
    <row r="214" spans="1:13" x14ac:dyDescent="0.25">
      <c r="A214" t="s">
        <v>1274</v>
      </c>
      <c r="B214" s="6">
        <v>99</v>
      </c>
      <c r="C214" s="6">
        <v>687</v>
      </c>
      <c r="D214" s="6">
        <f t="shared" si="12"/>
        <v>393</v>
      </c>
      <c r="H214" t="s">
        <v>784</v>
      </c>
      <c r="I214" s="6">
        <f t="shared" si="13"/>
        <v>1.9956351945975499</v>
      </c>
      <c r="J214" t="s">
        <v>784</v>
      </c>
      <c r="K214" s="6">
        <f t="shared" si="14"/>
        <v>2.8369567370595505</v>
      </c>
      <c r="L214" t="s">
        <v>784</v>
      </c>
      <c r="M214" s="6">
        <f t="shared" si="15"/>
        <v>2.5943925503754266</v>
      </c>
    </row>
    <row r="215" spans="1:13" x14ac:dyDescent="0.25">
      <c r="A215" t="s">
        <v>1300</v>
      </c>
      <c r="B215" s="6">
        <v>124</v>
      </c>
      <c r="C215" s="6">
        <v>430</v>
      </c>
      <c r="D215" s="6">
        <f t="shared" si="12"/>
        <v>277</v>
      </c>
      <c r="H215" t="s">
        <v>932</v>
      </c>
      <c r="I215" s="6">
        <f t="shared" si="13"/>
        <v>2.0934216851622351</v>
      </c>
      <c r="J215" t="s">
        <v>932</v>
      </c>
      <c r="K215" s="6">
        <f t="shared" si="14"/>
        <v>2.6334684555795866</v>
      </c>
      <c r="L215" t="s">
        <v>932</v>
      </c>
      <c r="M215" s="6">
        <f t="shared" si="15"/>
        <v>2.4424797690644486</v>
      </c>
    </row>
    <row r="216" spans="1:13" x14ac:dyDescent="0.25">
      <c r="A216" t="s">
        <v>1315</v>
      </c>
      <c r="B216" s="6">
        <v>46</v>
      </c>
      <c r="C216" s="6">
        <v>2260</v>
      </c>
      <c r="D216" s="6">
        <f t="shared" si="12"/>
        <v>1153</v>
      </c>
      <c r="H216" t="s">
        <v>1151</v>
      </c>
      <c r="I216" s="6">
        <f t="shared" si="13"/>
        <v>1.6627578316815741</v>
      </c>
      <c r="J216" t="s">
        <v>1151</v>
      </c>
      <c r="K216" s="6">
        <f t="shared" si="14"/>
        <v>3.3541084391474008</v>
      </c>
      <c r="L216" t="s">
        <v>1151</v>
      </c>
      <c r="M216" s="6">
        <f t="shared" si="15"/>
        <v>3.0618293072946989</v>
      </c>
    </row>
    <row r="217" spans="1:13" x14ac:dyDescent="0.25">
      <c r="A217" t="s">
        <v>1301</v>
      </c>
      <c r="B217" s="6">
        <v>187</v>
      </c>
      <c r="C217" s="6">
        <v>519</v>
      </c>
      <c r="D217" s="6">
        <f t="shared" si="12"/>
        <v>353</v>
      </c>
      <c r="H217" t="s">
        <v>933</v>
      </c>
      <c r="I217" s="6">
        <f t="shared" si="13"/>
        <v>2.271841606536499</v>
      </c>
      <c r="J217" t="s">
        <v>933</v>
      </c>
      <c r="K217" s="6">
        <f t="shared" si="14"/>
        <v>2.7151673578484576</v>
      </c>
      <c r="L217" t="s">
        <v>933</v>
      </c>
      <c r="M217" s="6">
        <f t="shared" si="15"/>
        <v>2.5477747053878224</v>
      </c>
    </row>
    <row r="218" spans="1:13" x14ac:dyDescent="0.25">
      <c r="A218" t="s">
        <v>1319</v>
      </c>
      <c r="B218" s="6">
        <v>225</v>
      </c>
      <c r="C218" s="6">
        <v>740</v>
      </c>
      <c r="D218" s="6">
        <f t="shared" si="12"/>
        <v>482.5</v>
      </c>
      <c r="H218" t="s">
        <v>1156</v>
      </c>
      <c r="I218" s="6">
        <f t="shared" si="13"/>
        <v>2.3521825181113627</v>
      </c>
      <c r="J218" t="s">
        <v>1156</v>
      </c>
      <c r="K218" s="6">
        <f t="shared" si="14"/>
        <v>2.8692317197309762</v>
      </c>
      <c r="L218" t="s">
        <v>1156</v>
      </c>
      <c r="M218" s="6">
        <f t="shared" si="15"/>
        <v>2.6834973176798114</v>
      </c>
    </row>
    <row r="219" spans="1:13" x14ac:dyDescent="0.25">
      <c r="A219" t="s">
        <v>1318</v>
      </c>
      <c r="B219" s="6">
        <v>73</v>
      </c>
      <c r="C219" s="6">
        <v>949</v>
      </c>
      <c r="D219" s="6">
        <f t="shared" si="12"/>
        <v>511</v>
      </c>
      <c r="H219" t="s">
        <v>1155</v>
      </c>
      <c r="I219" s="6">
        <f t="shared" si="13"/>
        <v>1.8633228601204559</v>
      </c>
      <c r="J219" t="s">
        <v>1155</v>
      </c>
      <c r="K219" s="6">
        <f t="shared" si="14"/>
        <v>2.9772662124272928</v>
      </c>
      <c r="L219" t="s">
        <v>1155</v>
      </c>
      <c r="M219" s="6">
        <f t="shared" si="15"/>
        <v>2.7084209001347128</v>
      </c>
    </row>
    <row r="220" spans="1:13" x14ac:dyDescent="0.25">
      <c r="A220" t="s">
        <v>1270</v>
      </c>
      <c r="B220" s="6">
        <v>71</v>
      </c>
      <c r="C220" s="6">
        <v>1883</v>
      </c>
      <c r="D220" s="6">
        <f t="shared" si="12"/>
        <v>977</v>
      </c>
      <c r="H220" t="s">
        <v>780</v>
      </c>
      <c r="I220" s="6">
        <f t="shared" si="13"/>
        <v>1.8512583487190752</v>
      </c>
      <c r="J220" t="s">
        <v>780</v>
      </c>
      <c r="K220" s="6">
        <f t="shared" si="14"/>
        <v>3.274850320016665</v>
      </c>
      <c r="L220" t="s">
        <v>780</v>
      </c>
      <c r="M220" s="6">
        <f t="shared" si="15"/>
        <v>2.989894563718773</v>
      </c>
    </row>
    <row r="221" spans="1:13" x14ac:dyDescent="0.25">
      <c r="A221" t="s">
        <v>1302</v>
      </c>
      <c r="B221" s="6">
        <v>232</v>
      </c>
      <c r="C221" s="6">
        <v>430</v>
      </c>
      <c r="D221" s="6">
        <f t="shared" si="12"/>
        <v>331</v>
      </c>
      <c r="H221" t="s">
        <v>934</v>
      </c>
      <c r="I221" s="6">
        <f t="shared" si="13"/>
        <v>2.3654879848908998</v>
      </c>
      <c r="J221" t="s">
        <v>934</v>
      </c>
      <c r="K221" s="6">
        <f t="shared" si="14"/>
        <v>2.6334684555795866</v>
      </c>
      <c r="L221" t="s">
        <v>934</v>
      </c>
      <c r="M221" s="6">
        <f t="shared" si="15"/>
        <v>2.5198279937757189</v>
      </c>
    </row>
    <row r="222" spans="1:13" x14ac:dyDescent="0.25">
      <c r="A222" t="s">
        <v>1335</v>
      </c>
      <c r="B222" s="6">
        <v>89</v>
      </c>
      <c r="C222" s="6">
        <v>2550</v>
      </c>
      <c r="D222" s="6">
        <f t="shared" si="12"/>
        <v>1319.5</v>
      </c>
      <c r="H222" t="s">
        <v>1204</v>
      </c>
      <c r="I222" s="6">
        <f t="shared" si="13"/>
        <v>1.9493900066449128</v>
      </c>
      <c r="J222" t="s">
        <v>1204</v>
      </c>
      <c r="K222" s="6">
        <f t="shared" si="14"/>
        <v>3.406540180433955</v>
      </c>
      <c r="L222" t="s">
        <v>1204</v>
      </c>
      <c r="M222" s="6">
        <f t="shared" si="15"/>
        <v>3.1204093945560687</v>
      </c>
    </row>
    <row r="223" spans="1:13" x14ac:dyDescent="0.25">
      <c r="A223" t="s">
        <v>1317</v>
      </c>
      <c r="B223" s="6">
        <v>1330</v>
      </c>
      <c r="C223" s="6">
        <v>3186</v>
      </c>
      <c r="D223" s="6">
        <f t="shared" si="12"/>
        <v>2258</v>
      </c>
      <c r="H223" t="s">
        <v>1153</v>
      </c>
      <c r="I223" s="6">
        <f t="shared" si="13"/>
        <v>3.1238516409670858</v>
      </c>
      <c r="J223" t="s">
        <v>1153</v>
      </c>
      <c r="K223" s="6">
        <f t="shared" si="14"/>
        <v>3.5032457714651128</v>
      </c>
      <c r="L223" t="s">
        <v>1153</v>
      </c>
      <c r="M223" s="6">
        <f t="shared" si="15"/>
        <v>3.3537239375889492</v>
      </c>
    </row>
    <row r="224" spans="1:13" x14ac:dyDescent="0.25">
      <c r="A224" t="s">
        <v>1303</v>
      </c>
      <c r="B224" s="6">
        <v>193</v>
      </c>
      <c r="C224" s="6">
        <v>1647</v>
      </c>
      <c r="D224" s="6">
        <f t="shared" si="12"/>
        <v>920</v>
      </c>
      <c r="H224" t="s">
        <v>935</v>
      </c>
      <c r="I224" s="6">
        <f t="shared" si="13"/>
        <v>2.2855573090077739</v>
      </c>
      <c r="J224" t="s">
        <v>935</v>
      </c>
      <c r="K224" s="6">
        <f t="shared" si="14"/>
        <v>3.2166935991697545</v>
      </c>
      <c r="L224" t="s">
        <v>935</v>
      </c>
      <c r="M224" s="6">
        <f t="shared" si="15"/>
        <v>2.9637878273455551</v>
      </c>
    </row>
    <row r="225" spans="1:13" x14ac:dyDescent="0.25">
      <c r="A225" t="s">
        <v>1304</v>
      </c>
      <c r="B225" s="6">
        <v>106</v>
      </c>
      <c r="C225" s="6">
        <v>1035</v>
      </c>
      <c r="D225" s="6">
        <f t="shared" si="12"/>
        <v>570.5</v>
      </c>
      <c r="H225" t="s">
        <v>936</v>
      </c>
      <c r="I225" s="6">
        <f t="shared" si="13"/>
        <v>2.0253058652647704</v>
      </c>
      <c r="J225" t="s">
        <v>936</v>
      </c>
      <c r="K225" s="6">
        <f t="shared" si="14"/>
        <v>3.0149403497929366</v>
      </c>
      <c r="L225" t="s">
        <v>936</v>
      </c>
      <c r="M225" s="6">
        <f t="shared" si="15"/>
        <v>2.7562556487542333</v>
      </c>
    </row>
    <row r="226" spans="1:13" x14ac:dyDescent="0.25">
      <c r="A226" t="s">
        <v>1316</v>
      </c>
      <c r="B226" s="6">
        <v>51</v>
      </c>
      <c r="C226" s="6">
        <v>1720</v>
      </c>
      <c r="D226" s="6">
        <f t="shared" si="12"/>
        <v>885.5</v>
      </c>
      <c r="H226" t="s">
        <v>1152</v>
      </c>
      <c r="I226" s="6">
        <f t="shared" si="13"/>
        <v>1.7075701760979363</v>
      </c>
      <c r="J226" t="s">
        <v>1152</v>
      </c>
      <c r="K226" s="6">
        <f t="shared" si="14"/>
        <v>3.2355284469075487</v>
      </c>
      <c r="L226" t="s">
        <v>1152</v>
      </c>
      <c r="M226" s="6">
        <f t="shared" si="15"/>
        <v>2.9471885655260937</v>
      </c>
    </row>
    <row r="227" spans="1:13" x14ac:dyDescent="0.25">
      <c r="A227" t="s">
        <v>1305</v>
      </c>
      <c r="B227" s="6">
        <v>278</v>
      </c>
      <c r="C227" s="6">
        <v>1100</v>
      </c>
      <c r="D227" s="6">
        <f t="shared" si="12"/>
        <v>689</v>
      </c>
      <c r="H227" t="s">
        <v>937</v>
      </c>
      <c r="I227" s="6">
        <f t="shared" si="13"/>
        <v>2.4440447959180762</v>
      </c>
      <c r="J227" t="s">
        <v>937</v>
      </c>
      <c r="K227" s="6">
        <f t="shared" si="14"/>
        <v>3.0413926851582249</v>
      </c>
      <c r="L227" t="s">
        <v>937</v>
      </c>
      <c r="M227" s="6">
        <f t="shared" si="15"/>
        <v>2.8382192219076257</v>
      </c>
    </row>
    <row r="228" spans="1:13" x14ac:dyDescent="0.25">
      <c r="A228" t="s">
        <v>1306</v>
      </c>
      <c r="B228" s="6">
        <v>347</v>
      </c>
      <c r="C228" s="6">
        <v>824</v>
      </c>
      <c r="D228" s="6">
        <f t="shared" si="12"/>
        <v>585.5</v>
      </c>
      <c r="H228" t="s">
        <v>938</v>
      </c>
      <c r="I228" s="6">
        <f t="shared" si="13"/>
        <v>2.5403294747908736</v>
      </c>
      <c r="J228" t="s">
        <v>938</v>
      </c>
      <c r="K228" s="6">
        <f t="shared" si="14"/>
        <v>2.9159272116971158</v>
      </c>
      <c r="L228" t="s">
        <v>938</v>
      </c>
      <c r="M228" s="6">
        <f t="shared" si="15"/>
        <v>2.7675268994083821</v>
      </c>
    </row>
    <row r="229" spans="1:13" x14ac:dyDescent="0.25">
      <c r="A229" t="s">
        <v>172</v>
      </c>
      <c r="B229" s="6">
        <v>1</v>
      </c>
      <c r="C229" s="6">
        <v>50</v>
      </c>
      <c r="D229" s="6">
        <f t="shared" si="12"/>
        <v>25.5</v>
      </c>
      <c r="H229" t="s">
        <v>961</v>
      </c>
      <c r="I229" s="6">
        <f t="shared" si="13"/>
        <v>0</v>
      </c>
      <c r="J229" t="s">
        <v>961</v>
      </c>
      <c r="K229" s="6">
        <f t="shared" si="14"/>
        <v>1.6989700043360187</v>
      </c>
      <c r="L229" t="s">
        <v>961</v>
      </c>
      <c r="M229" s="6">
        <f t="shared" si="15"/>
        <v>1.4065401804339552</v>
      </c>
    </row>
    <row r="230" spans="1:13" x14ac:dyDescent="0.25">
      <c r="A230" t="s">
        <v>1320</v>
      </c>
      <c r="B230" s="6">
        <v>183</v>
      </c>
      <c r="C230" s="6">
        <v>6328</v>
      </c>
      <c r="D230" s="6">
        <f t="shared" si="12"/>
        <v>3255.5</v>
      </c>
      <c r="H230" t="s">
        <v>1162</v>
      </c>
      <c r="I230" s="6">
        <f t="shared" si="13"/>
        <v>2.2624510897304293</v>
      </c>
      <c r="J230" t="s">
        <v>1162</v>
      </c>
      <c r="K230" s="6">
        <f t="shared" si="14"/>
        <v>3.8012664704896202</v>
      </c>
      <c r="L230" t="s">
        <v>1162</v>
      </c>
      <c r="M230" s="6">
        <f t="shared" si="15"/>
        <v>3.5126176996829153</v>
      </c>
    </row>
    <row r="231" spans="1:13" x14ac:dyDescent="0.25">
      <c r="A231" t="s">
        <v>1307</v>
      </c>
      <c r="B231" s="6">
        <v>487</v>
      </c>
      <c r="C231" s="6">
        <v>930</v>
      </c>
      <c r="D231" s="6">
        <f t="shared" si="12"/>
        <v>708.5</v>
      </c>
      <c r="H231" t="s">
        <v>947</v>
      </c>
      <c r="I231" s="6">
        <f t="shared" si="13"/>
        <v>2.6875289612146345</v>
      </c>
      <c r="J231" t="s">
        <v>947</v>
      </c>
      <c r="K231" s="6">
        <f t="shared" si="14"/>
        <v>2.9684829485539352</v>
      </c>
      <c r="L231" t="s">
        <v>947</v>
      </c>
      <c r="M231" s="6">
        <f t="shared" si="15"/>
        <v>2.850339854583479</v>
      </c>
    </row>
    <row r="232" spans="1:13" x14ac:dyDescent="0.25">
      <c r="A232" t="s">
        <v>1308</v>
      </c>
      <c r="B232" s="6">
        <v>200</v>
      </c>
      <c r="C232" s="6">
        <v>2440</v>
      </c>
      <c r="D232" s="6">
        <f t="shared" si="12"/>
        <v>1320</v>
      </c>
      <c r="H232" t="s">
        <v>948</v>
      </c>
      <c r="I232" s="6">
        <f t="shared" si="13"/>
        <v>2.3010299956639813</v>
      </c>
      <c r="J232" t="s">
        <v>948</v>
      </c>
      <c r="K232" s="6">
        <f t="shared" si="14"/>
        <v>3.3873898263387292</v>
      </c>
      <c r="L232" t="s">
        <v>948</v>
      </c>
      <c r="M232" s="6">
        <f t="shared" si="15"/>
        <v>3.12057393120585</v>
      </c>
    </row>
    <row r="233" spans="1:13" x14ac:dyDescent="0.25">
      <c r="A233" t="s">
        <v>1309</v>
      </c>
      <c r="B233" s="6">
        <v>266</v>
      </c>
      <c r="C233" s="6">
        <v>1400</v>
      </c>
      <c r="D233" s="6">
        <f t="shared" si="12"/>
        <v>833</v>
      </c>
      <c r="H233" t="s">
        <v>949</v>
      </c>
      <c r="I233" s="6">
        <f t="shared" si="13"/>
        <v>2.424881636631067</v>
      </c>
      <c r="J233" t="s">
        <v>949</v>
      </c>
      <c r="K233" s="6">
        <f t="shared" si="14"/>
        <v>3.1461280356782382</v>
      </c>
      <c r="L233" t="s">
        <v>949</v>
      </c>
      <c r="M233" s="6">
        <f t="shared" si="15"/>
        <v>2.9206450014067875</v>
      </c>
    </row>
    <row r="234" spans="1:13" x14ac:dyDescent="0.25">
      <c r="A234" t="s">
        <v>1281</v>
      </c>
      <c r="B234" s="6">
        <v>245</v>
      </c>
      <c r="C234" s="6">
        <v>2000</v>
      </c>
      <c r="D234" s="6">
        <f t="shared" si="12"/>
        <v>1122.5</v>
      </c>
      <c r="H234" t="s">
        <v>816</v>
      </c>
      <c r="I234" s="6">
        <f t="shared" si="13"/>
        <v>2.3891660843645326</v>
      </c>
      <c r="J234" t="s">
        <v>816</v>
      </c>
      <c r="K234" s="6">
        <f t="shared" si="14"/>
        <v>3.3010299956639813</v>
      </c>
      <c r="L234" t="s">
        <v>816</v>
      </c>
      <c r="M234" s="6">
        <f t="shared" si="15"/>
        <v>3.0501863496753607</v>
      </c>
    </row>
    <row r="235" spans="1:13" x14ac:dyDescent="0.25">
      <c r="A235" t="s">
        <v>173</v>
      </c>
      <c r="B235" s="6">
        <v>1</v>
      </c>
      <c r="C235" s="6">
        <v>57</v>
      </c>
      <c r="D235" s="6">
        <f t="shared" si="12"/>
        <v>29</v>
      </c>
      <c r="H235" t="s">
        <v>930</v>
      </c>
      <c r="I235" s="6">
        <f t="shared" si="13"/>
        <v>0</v>
      </c>
      <c r="J235" t="s">
        <v>930</v>
      </c>
      <c r="K235" s="6">
        <f t="shared" si="14"/>
        <v>1.7558748556724915</v>
      </c>
      <c r="L235" t="s">
        <v>930</v>
      </c>
      <c r="M235" s="6">
        <f t="shared" si="15"/>
        <v>1.4623979978989561</v>
      </c>
    </row>
    <row r="236" spans="1:13" x14ac:dyDescent="0.25">
      <c r="A236" t="s">
        <v>174</v>
      </c>
      <c r="B236" s="6">
        <v>1</v>
      </c>
      <c r="C236" s="6">
        <v>25</v>
      </c>
      <c r="D236" s="6">
        <f t="shared" si="12"/>
        <v>13</v>
      </c>
      <c r="H236" t="s">
        <v>815</v>
      </c>
      <c r="I236" s="6">
        <f t="shared" si="13"/>
        <v>0</v>
      </c>
      <c r="J236" t="s">
        <v>815</v>
      </c>
      <c r="K236" s="6">
        <f t="shared" si="14"/>
        <v>1.3979400086720377</v>
      </c>
      <c r="L236" t="s">
        <v>815</v>
      </c>
      <c r="M236" s="6">
        <f t="shared" si="15"/>
        <v>1.1139433523068367</v>
      </c>
    </row>
    <row r="237" spans="1:13" x14ac:dyDescent="0.25">
      <c r="A237" t="s">
        <v>175</v>
      </c>
      <c r="B237" s="6">
        <v>142</v>
      </c>
      <c r="C237" s="6">
        <v>1200</v>
      </c>
      <c r="D237" s="6">
        <f t="shared" si="12"/>
        <v>671</v>
      </c>
      <c r="H237" t="s">
        <v>981</v>
      </c>
      <c r="I237" s="6">
        <f t="shared" si="13"/>
        <v>2.1522883443830563</v>
      </c>
      <c r="J237" t="s">
        <v>981</v>
      </c>
      <c r="K237" s="6">
        <f t="shared" si="14"/>
        <v>3.0791812460476247</v>
      </c>
      <c r="L237" t="s">
        <v>981</v>
      </c>
      <c r="M237" s="6">
        <f t="shared" si="15"/>
        <v>2.8267225201689921</v>
      </c>
    </row>
    <row r="238" spans="1:13" x14ac:dyDescent="0.25">
      <c r="A238" t="s">
        <v>176</v>
      </c>
      <c r="B238" s="6">
        <v>91</v>
      </c>
      <c r="C238" s="6">
        <v>700</v>
      </c>
      <c r="D238" s="6">
        <f t="shared" si="12"/>
        <v>395.5</v>
      </c>
      <c r="H238" t="s">
        <v>982</v>
      </c>
      <c r="I238" s="6">
        <f t="shared" si="13"/>
        <v>1.9590413923210936</v>
      </c>
      <c r="J238" t="s">
        <v>982</v>
      </c>
      <c r="K238" s="6">
        <f t="shared" si="14"/>
        <v>2.8450980400142569</v>
      </c>
      <c r="L238" t="s">
        <v>982</v>
      </c>
      <c r="M238" s="6">
        <f t="shared" si="15"/>
        <v>2.5971464878336952</v>
      </c>
    </row>
    <row r="239" spans="1:13" x14ac:dyDescent="0.25">
      <c r="A239" t="s">
        <v>177</v>
      </c>
      <c r="B239" s="6">
        <v>1</v>
      </c>
      <c r="C239" s="6">
        <v>40</v>
      </c>
      <c r="D239" s="6">
        <f t="shared" si="12"/>
        <v>20.5</v>
      </c>
      <c r="H239" t="s">
        <v>881</v>
      </c>
      <c r="I239" s="6">
        <f t="shared" si="13"/>
        <v>0</v>
      </c>
      <c r="J239" t="s">
        <v>881</v>
      </c>
      <c r="K239" s="6">
        <f t="shared" si="14"/>
        <v>1.6020599913279623</v>
      </c>
      <c r="L239" t="s">
        <v>881</v>
      </c>
      <c r="M239" s="6">
        <f t="shared" si="15"/>
        <v>1.3117538610557542</v>
      </c>
    </row>
    <row r="240" spans="1:13" x14ac:dyDescent="0.25">
      <c r="A240" t="s">
        <v>178</v>
      </c>
      <c r="B240" s="6">
        <v>1</v>
      </c>
      <c r="C240" s="6">
        <v>40</v>
      </c>
      <c r="D240" s="6">
        <f t="shared" si="12"/>
        <v>20.5</v>
      </c>
      <c r="H240" t="s">
        <v>1029</v>
      </c>
      <c r="I240" s="6">
        <f t="shared" si="13"/>
        <v>0</v>
      </c>
      <c r="J240" t="s">
        <v>1029</v>
      </c>
      <c r="K240" s="6">
        <f t="shared" si="14"/>
        <v>1.6020599913279623</v>
      </c>
      <c r="L240" t="s">
        <v>1029</v>
      </c>
      <c r="M240" s="6">
        <f t="shared" si="15"/>
        <v>1.3117538610557542</v>
      </c>
    </row>
    <row r="241" spans="1:13" x14ac:dyDescent="0.25">
      <c r="A241" t="s">
        <v>179</v>
      </c>
      <c r="B241" s="6">
        <v>1</v>
      </c>
      <c r="C241" s="6">
        <v>32</v>
      </c>
      <c r="D241" s="6">
        <f t="shared" si="12"/>
        <v>16.5</v>
      </c>
      <c r="H241" t="s">
        <v>1030</v>
      </c>
      <c r="I241" s="6">
        <f t="shared" si="13"/>
        <v>0</v>
      </c>
      <c r="J241" t="s">
        <v>1030</v>
      </c>
      <c r="K241" s="6">
        <f t="shared" si="14"/>
        <v>1.505149978319906</v>
      </c>
      <c r="L241" t="s">
        <v>1030</v>
      </c>
      <c r="M241" s="6">
        <f t="shared" si="15"/>
        <v>1.2174839442139063</v>
      </c>
    </row>
    <row r="242" spans="1:13" x14ac:dyDescent="0.25">
      <c r="A242" t="s">
        <v>180</v>
      </c>
      <c r="B242" s="6">
        <v>1</v>
      </c>
      <c r="C242" s="6">
        <v>40</v>
      </c>
      <c r="D242" s="6">
        <f t="shared" si="12"/>
        <v>20.5</v>
      </c>
      <c r="H242" t="s">
        <v>1031</v>
      </c>
      <c r="I242" s="6">
        <f t="shared" si="13"/>
        <v>0</v>
      </c>
      <c r="J242" t="s">
        <v>1031</v>
      </c>
      <c r="K242" s="6">
        <f t="shared" si="14"/>
        <v>1.6020599913279623</v>
      </c>
      <c r="L242" t="s">
        <v>1031</v>
      </c>
      <c r="M242" s="6">
        <f t="shared" si="15"/>
        <v>1.3117538610557542</v>
      </c>
    </row>
    <row r="243" spans="1:13" x14ac:dyDescent="0.25">
      <c r="A243" t="s">
        <v>181</v>
      </c>
      <c r="B243" s="6">
        <v>1</v>
      </c>
      <c r="C243" s="6">
        <v>30</v>
      </c>
      <c r="D243" s="6">
        <f t="shared" si="12"/>
        <v>15.5</v>
      </c>
      <c r="H243" t="s">
        <v>1032</v>
      </c>
      <c r="I243" s="6">
        <f t="shared" si="13"/>
        <v>0</v>
      </c>
      <c r="J243" t="s">
        <v>1032</v>
      </c>
      <c r="K243" s="6">
        <f t="shared" si="14"/>
        <v>1.4771212547196624</v>
      </c>
      <c r="L243" t="s">
        <v>1032</v>
      </c>
      <c r="M243" s="6">
        <f t="shared" si="15"/>
        <v>1.1903316981702914</v>
      </c>
    </row>
    <row r="244" spans="1:13" x14ac:dyDescent="0.25">
      <c r="A244" t="s">
        <v>182</v>
      </c>
      <c r="B244" s="6">
        <v>1</v>
      </c>
      <c r="C244" s="6">
        <v>40</v>
      </c>
      <c r="D244" s="6">
        <f t="shared" si="12"/>
        <v>20.5</v>
      </c>
      <c r="H244" t="s">
        <v>1254</v>
      </c>
      <c r="I244" s="6">
        <f t="shared" si="13"/>
        <v>0</v>
      </c>
      <c r="J244" t="s">
        <v>1254</v>
      </c>
      <c r="K244" s="6">
        <f t="shared" si="14"/>
        <v>1.6020599913279623</v>
      </c>
      <c r="L244" t="s">
        <v>1254</v>
      </c>
      <c r="M244" s="6">
        <f t="shared" si="15"/>
        <v>1.3117538610557542</v>
      </c>
    </row>
    <row r="245" spans="1:13" x14ac:dyDescent="0.25">
      <c r="A245" t="s">
        <v>183</v>
      </c>
      <c r="B245" s="6">
        <v>2</v>
      </c>
      <c r="C245" s="6">
        <v>30</v>
      </c>
      <c r="D245" s="6">
        <f t="shared" si="12"/>
        <v>16</v>
      </c>
      <c r="H245" t="s">
        <v>1084</v>
      </c>
      <c r="I245" s="6">
        <f t="shared" si="13"/>
        <v>0.3010299956639812</v>
      </c>
      <c r="J245" t="s">
        <v>1084</v>
      </c>
      <c r="K245" s="6">
        <f t="shared" si="14"/>
        <v>1.4771212547196624</v>
      </c>
      <c r="L245" t="s">
        <v>1084</v>
      </c>
      <c r="M245" s="6">
        <f t="shared" si="15"/>
        <v>1.2041199826559248</v>
      </c>
    </row>
    <row r="246" spans="1:13" x14ac:dyDescent="0.25">
      <c r="A246" t="s">
        <v>184</v>
      </c>
      <c r="B246" s="6">
        <v>2</v>
      </c>
      <c r="C246" s="6">
        <v>30</v>
      </c>
      <c r="D246" s="6">
        <f t="shared" si="12"/>
        <v>16</v>
      </c>
      <c r="H246" t="s">
        <v>1085</v>
      </c>
      <c r="I246" s="6">
        <f t="shared" si="13"/>
        <v>0.3010299956639812</v>
      </c>
      <c r="J246" t="s">
        <v>1085</v>
      </c>
      <c r="K246" s="6">
        <f t="shared" si="14"/>
        <v>1.4771212547196624</v>
      </c>
      <c r="L246" t="s">
        <v>1085</v>
      </c>
      <c r="M246" s="6">
        <f t="shared" si="15"/>
        <v>1.2041199826559248</v>
      </c>
    </row>
    <row r="247" spans="1:13" x14ac:dyDescent="0.25">
      <c r="A247" t="s">
        <v>185</v>
      </c>
      <c r="B247" s="6">
        <v>2</v>
      </c>
      <c r="C247" s="6">
        <v>18</v>
      </c>
      <c r="D247" s="6">
        <f t="shared" si="12"/>
        <v>10</v>
      </c>
      <c r="H247" t="s">
        <v>827</v>
      </c>
      <c r="I247" s="6">
        <f t="shared" si="13"/>
        <v>0.3010299956639812</v>
      </c>
      <c r="J247" t="s">
        <v>827</v>
      </c>
      <c r="K247" s="6">
        <f t="shared" si="14"/>
        <v>1.255272505103306</v>
      </c>
      <c r="L247" t="s">
        <v>827</v>
      </c>
      <c r="M247" s="6">
        <f t="shared" si="15"/>
        <v>1</v>
      </c>
    </row>
    <row r="248" spans="1:13" x14ac:dyDescent="0.25">
      <c r="A248" t="s">
        <v>186</v>
      </c>
      <c r="B248" s="6">
        <v>1</v>
      </c>
      <c r="C248" s="6">
        <v>58</v>
      </c>
      <c r="D248" s="6">
        <f t="shared" si="12"/>
        <v>29.5</v>
      </c>
      <c r="H248" t="s">
        <v>1086</v>
      </c>
      <c r="I248" s="6">
        <f t="shared" si="13"/>
        <v>0</v>
      </c>
      <c r="J248" t="s">
        <v>1086</v>
      </c>
      <c r="K248" s="6">
        <f t="shared" si="14"/>
        <v>1.7634279935629373</v>
      </c>
      <c r="L248" t="s">
        <v>1086</v>
      </c>
      <c r="M248" s="6">
        <f t="shared" si="15"/>
        <v>1.469822015978163</v>
      </c>
    </row>
    <row r="249" spans="1:13" x14ac:dyDescent="0.25">
      <c r="A249" t="s">
        <v>187</v>
      </c>
      <c r="B249" s="6">
        <v>1.5</v>
      </c>
      <c r="C249" s="6">
        <v>30</v>
      </c>
      <c r="D249" s="6">
        <f t="shared" si="12"/>
        <v>15.75</v>
      </c>
      <c r="H249" t="s">
        <v>1087</v>
      </c>
      <c r="I249" s="6">
        <f t="shared" si="13"/>
        <v>0.17609125905568124</v>
      </c>
      <c r="J249" t="s">
        <v>1087</v>
      </c>
      <c r="K249" s="6">
        <f t="shared" si="14"/>
        <v>1.4771212547196624</v>
      </c>
      <c r="L249" t="s">
        <v>1087</v>
      </c>
      <c r="M249" s="6">
        <f t="shared" si="15"/>
        <v>1.1972805581256194</v>
      </c>
    </row>
    <row r="250" spans="1:13" x14ac:dyDescent="0.25">
      <c r="A250" t="s">
        <v>188</v>
      </c>
      <c r="B250" s="6">
        <v>1</v>
      </c>
      <c r="C250" s="6">
        <v>30</v>
      </c>
      <c r="D250" s="6">
        <f t="shared" si="12"/>
        <v>15.5</v>
      </c>
      <c r="H250" t="s">
        <v>1088</v>
      </c>
      <c r="I250" s="6">
        <f t="shared" si="13"/>
        <v>0</v>
      </c>
      <c r="J250" t="s">
        <v>1088</v>
      </c>
      <c r="K250" s="6">
        <f t="shared" si="14"/>
        <v>1.4771212547196624</v>
      </c>
      <c r="L250" t="s">
        <v>1088</v>
      </c>
      <c r="M250" s="6">
        <f t="shared" si="15"/>
        <v>1.1903316981702914</v>
      </c>
    </row>
    <row r="251" spans="1:13" x14ac:dyDescent="0.25">
      <c r="A251" t="s">
        <v>189</v>
      </c>
      <c r="B251" s="6">
        <v>2</v>
      </c>
      <c r="C251" s="6">
        <v>20</v>
      </c>
      <c r="D251" s="6">
        <f t="shared" si="12"/>
        <v>11</v>
      </c>
      <c r="H251" t="s">
        <v>1089</v>
      </c>
      <c r="I251" s="6">
        <f t="shared" si="13"/>
        <v>0.3010299956639812</v>
      </c>
      <c r="J251" t="s">
        <v>1089</v>
      </c>
      <c r="K251" s="6">
        <f t="shared" si="14"/>
        <v>1.3010299956639813</v>
      </c>
      <c r="L251" t="s">
        <v>1089</v>
      </c>
      <c r="M251" s="6">
        <f t="shared" si="15"/>
        <v>1.0413926851582251</v>
      </c>
    </row>
    <row r="252" spans="1:13" x14ac:dyDescent="0.25">
      <c r="A252" t="s">
        <v>190</v>
      </c>
      <c r="B252" s="6">
        <v>1.2</v>
      </c>
      <c r="C252" s="6">
        <v>30</v>
      </c>
      <c r="D252" s="6">
        <f t="shared" si="12"/>
        <v>15.6</v>
      </c>
      <c r="H252" t="s">
        <v>1090</v>
      </c>
      <c r="I252" s="6">
        <f t="shared" si="13"/>
        <v>7.9181246047624818E-2</v>
      </c>
      <c r="J252" t="s">
        <v>1090</v>
      </c>
      <c r="K252" s="6">
        <f t="shared" si="14"/>
        <v>1.4771212547196624</v>
      </c>
      <c r="L252" t="s">
        <v>1090</v>
      </c>
      <c r="M252" s="6">
        <f t="shared" si="15"/>
        <v>1.1931245983544616</v>
      </c>
    </row>
    <row r="253" spans="1:13" x14ac:dyDescent="0.25">
      <c r="A253" t="s">
        <v>191</v>
      </c>
      <c r="B253" s="6">
        <v>1</v>
      </c>
      <c r="C253" s="6">
        <v>40</v>
      </c>
      <c r="D253" s="6">
        <f t="shared" si="12"/>
        <v>20.5</v>
      </c>
      <c r="H253" t="s">
        <v>1091</v>
      </c>
      <c r="I253" s="6">
        <f t="shared" si="13"/>
        <v>0</v>
      </c>
      <c r="J253" t="s">
        <v>1091</v>
      </c>
      <c r="K253" s="6">
        <f t="shared" si="14"/>
        <v>1.6020599913279623</v>
      </c>
      <c r="L253" t="s">
        <v>1091</v>
      </c>
      <c r="M253" s="6">
        <f t="shared" si="15"/>
        <v>1.3117538610557542</v>
      </c>
    </row>
    <row r="254" spans="1:13" x14ac:dyDescent="0.25">
      <c r="A254" t="s">
        <v>192</v>
      </c>
      <c r="B254" s="6">
        <v>28</v>
      </c>
      <c r="C254" s="6">
        <v>653</v>
      </c>
      <c r="D254" s="6">
        <f t="shared" si="12"/>
        <v>340.5</v>
      </c>
      <c r="H254" t="s">
        <v>1164</v>
      </c>
      <c r="I254" s="6">
        <f t="shared" si="13"/>
        <v>1.4471580313422192</v>
      </c>
      <c r="J254" t="s">
        <v>1164</v>
      </c>
      <c r="K254" s="6">
        <f t="shared" si="14"/>
        <v>2.8149131812750738</v>
      </c>
      <c r="L254" t="s">
        <v>1164</v>
      </c>
      <c r="M254" s="6">
        <f t="shared" si="15"/>
        <v>2.5321171162488039</v>
      </c>
    </row>
    <row r="255" spans="1:13" x14ac:dyDescent="0.25">
      <c r="A255" t="s">
        <v>193</v>
      </c>
      <c r="B255" s="6">
        <v>5</v>
      </c>
      <c r="C255" s="6">
        <v>30</v>
      </c>
      <c r="D255" s="6">
        <f t="shared" si="12"/>
        <v>17.5</v>
      </c>
      <c r="H255" t="s">
        <v>962</v>
      </c>
      <c r="I255" s="6">
        <f t="shared" si="13"/>
        <v>0.69897000433601886</v>
      </c>
      <c r="J255" t="s">
        <v>962</v>
      </c>
      <c r="K255" s="6">
        <f t="shared" si="14"/>
        <v>1.4771212547196624</v>
      </c>
      <c r="L255" t="s">
        <v>962</v>
      </c>
      <c r="M255" s="6">
        <f t="shared" si="15"/>
        <v>1.2430380486862944</v>
      </c>
    </row>
    <row r="256" spans="1:13" x14ac:dyDescent="0.25">
      <c r="A256" t="s">
        <v>194</v>
      </c>
      <c r="B256" s="6">
        <v>1</v>
      </c>
      <c r="C256" s="6">
        <v>40</v>
      </c>
      <c r="D256" s="6">
        <f t="shared" si="12"/>
        <v>20.5</v>
      </c>
      <c r="H256" t="s">
        <v>963</v>
      </c>
      <c r="I256" s="6">
        <f t="shared" si="13"/>
        <v>0</v>
      </c>
      <c r="J256" t="s">
        <v>963</v>
      </c>
      <c r="K256" s="6">
        <f t="shared" si="14"/>
        <v>1.6020599913279623</v>
      </c>
      <c r="L256" t="s">
        <v>963</v>
      </c>
      <c r="M256" s="6">
        <f t="shared" si="15"/>
        <v>1.3117538610557542</v>
      </c>
    </row>
    <row r="257" spans="1:13" x14ac:dyDescent="0.25">
      <c r="A257" t="s">
        <v>195</v>
      </c>
      <c r="B257" s="6">
        <v>1</v>
      </c>
      <c r="C257" s="6">
        <v>25</v>
      </c>
      <c r="D257" s="6">
        <f t="shared" si="12"/>
        <v>13</v>
      </c>
      <c r="H257" t="s">
        <v>964</v>
      </c>
      <c r="I257" s="6">
        <f t="shared" si="13"/>
        <v>0</v>
      </c>
      <c r="J257" t="s">
        <v>964</v>
      </c>
      <c r="K257" s="6">
        <f t="shared" si="14"/>
        <v>1.3979400086720377</v>
      </c>
      <c r="L257" t="s">
        <v>964</v>
      </c>
      <c r="M257" s="6">
        <f t="shared" si="15"/>
        <v>1.1139433523068367</v>
      </c>
    </row>
    <row r="258" spans="1:13" x14ac:dyDescent="0.25">
      <c r="A258" t="s">
        <v>196</v>
      </c>
      <c r="B258" s="6">
        <v>3</v>
      </c>
      <c r="C258" s="6">
        <v>27</v>
      </c>
      <c r="D258" s="6">
        <f t="shared" si="12"/>
        <v>15</v>
      </c>
      <c r="H258" t="s">
        <v>965</v>
      </c>
      <c r="I258" s="6">
        <f t="shared" si="13"/>
        <v>0.47712125471966244</v>
      </c>
      <c r="J258" t="s">
        <v>965</v>
      </c>
      <c r="K258" s="6">
        <f t="shared" si="14"/>
        <v>1.4313637641589874</v>
      </c>
      <c r="L258" t="s">
        <v>965</v>
      </c>
      <c r="M258" s="6">
        <f t="shared" si="15"/>
        <v>1.1760912590556813</v>
      </c>
    </row>
    <row r="259" spans="1:13" x14ac:dyDescent="0.25">
      <c r="A259" t="s">
        <v>197</v>
      </c>
      <c r="B259" s="6">
        <v>10</v>
      </c>
      <c r="C259" s="6">
        <v>40</v>
      </c>
      <c r="D259" s="6">
        <f t="shared" ref="D259:D322" si="16">((C259-B259)/2)+B259</f>
        <v>25</v>
      </c>
      <c r="H259" t="s">
        <v>882</v>
      </c>
      <c r="I259" s="6">
        <f t="shared" ref="I259:I322" si="17">LOG10(B259)</f>
        <v>1</v>
      </c>
      <c r="J259" t="s">
        <v>882</v>
      </c>
      <c r="K259" s="6">
        <f t="shared" ref="K259:K322" si="18">LOG10(C259)</f>
        <v>1.6020599913279623</v>
      </c>
      <c r="L259" t="s">
        <v>882</v>
      </c>
      <c r="M259" s="6">
        <f t="shared" ref="M259:M322" si="19">LOG10(D259)</f>
        <v>1.3979400086720377</v>
      </c>
    </row>
    <row r="260" spans="1:13" x14ac:dyDescent="0.25">
      <c r="A260" t="s">
        <v>198</v>
      </c>
      <c r="B260" s="6">
        <v>1</v>
      </c>
      <c r="C260" s="6">
        <v>40</v>
      </c>
      <c r="D260" s="6">
        <f t="shared" si="16"/>
        <v>20.5</v>
      </c>
      <c r="H260" t="s">
        <v>966</v>
      </c>
      <c r="I260" s="6">
        <f t="shared" si="17"/>
        <v>0</v>
      </c>
      <c r="J260" t="s">
        <v>966</v>
      </c>
      <c r="K260" s="6">
        <f t="shared" si="18"/>
        <v>1.6020599913279623</v>
      </c>
      <c r="L260" t="s">
        <v>966</v>
      </c>
      <c r="M260" s="6">
        <f t="shared" si="19"/>
        <v>1.3117538610557542</v>
      </c>
    </row>
    <row r="261" spans="1:13" x14ac:dyDescent="0.25">
      <c r="A261" t="s">
        <v>199</v>
      </c>
      <c r="B261" s="6">
        <v>2</v>
      </c>
      <c r="C261" s="6">
        <v>654</v>
      </c>
      <c r="D261" s="6">
        <f t="shared" si="16"/>
        <v>328</v>
      </c>
      <c r="H261" t="s">
        <v>921</v>
      </c>
      <c r="I261" s="6">
        <f t="shared" si="17"/>
        <v>0.3010299956639812</v>
      </c>
      <c r="J261" t="s">
        <v>921</v>
      </c>
      <c r="K261" s="6">
        <f t="shared" si="18"/>
        <v>2.8155777483242672</v>
      </c>
      <c r="L261" t="s">
        <v>921</v>
      </c>
      <c r="M261" s="6">
        <f t="shared" si="19"/>
        <v>2.5158738437116792</v>
      </c>
    </row>
    <row r="262" spans="1:13" x14ac:dyDescent="0.25">
      <c r="A262" t="s">
        <v>200</v>
      </c>
      <c r="B262" s="6">
        <v>1</v>
      </c>
      <c r="C262" s="6">
        <v>40</v>
      </c>
      <c r="D262" s="6">
        <f t="shared" si="16"/>
        <v>20.5</v>
      </c>
      <c r="H262" t="s">
        <v>992</v>
      </c>
      <c r="I262" s="6">
        <f t="shared" si="17"/>
        <v>0</v>
      </c>
      <c r="J262" t="s">
        <v>992</v>
      </c>
      <c r="K262" s="6">
        <f t="shared" si="18"/>
        <v>1.6020599913279623</v>
      </c>
      <c r="L262" t="s">
        <v>992</v>
      </c>
      <c r="M262" s="6">
        <f t="shared" si="19"/>
        <v>1.3117538610557542</v>
      </c>
    </row>
    <row r="263" spans="1:13" x14ac:dyDescent="0.25">
      <c r="A263" t="s">
        <v>201</v>
      </c>
      <c r="B263" s="6">
        <v>1</v>
      </c>
      <c r="C263" s="6">
        <v>30</v>
      </c>
      <c r="D263" s="6">
        <f t="shared" si="16"/>
        <v>15.5</v>
      </c>
      <c r="H263" t="s">
        <v>993</v>
      </c>
      <c r="I263" s="6">
        <f t="shared" si="17"/>
        <v>0</v>
      </c>
      <c r="J263" t="s">
        <v>993</v>
      </c>
      <c r="K263" s="6">
        <f t="shared" si="18"/>
        <v>1.4771212547196624</v>
      </c>
      <c r="L263" t="s">
        <v>993</v>
      </c>
      <c r="M263" s="6">
        <f t="shared" si="19"/>
        <v>1.1903316981702914</v>
      </c>
    </row>
    <row r="264" spans="1:13" x14ac:dyDescent="0.25">
      <c r="A264" t="s">
        <v>202</v>
      </c>
      <c r="B264" s="6">
        <v>1</v>
      </c>
      <c r="C264" s="6">
        <v>817.5</v>
      </c>
      <c r="D264" s="6">
        <f t="shared" si="16"/>
        <v>409.25</v>
      </c>
      <c r="H264" t="s">
        <v>1205</v>
      </c>
      <c r="I264" s="6">
        <f t="shared" si="17"/>
        <v>0</v>
      </c>
      <c r="J264" t="s">
        <v>1205</v>
      </c>
      <c r="K264" s="6">
        <f t="shared" si="18"/>
        <v>2.9124877613323239</v>
      </c>
      <c r="L264" t="s">
        <v>1205</v>
      </c>
      <c r="M264" s="6">
        <f t="shared" si="19"/>
        <v>2.6119886880839789</v>
      </c>
    </row>
    <row r="265" spans="1:13" x14ac:dyDescent="0.25">
      <c r="A265" t="s">
        <v>450</v>
      </c>
      <c r="B265" s="6">
        <v>1</v>
      </c>
      <c r="C265" s="6">
        <v>40</v>
      </c>
      <c r="D265" s="6">
        <f t="shared" si="16"/>
        <v>20.5</v>
      </c>
      <c r="H265" t="s">
        <v>902</v>
      </c>
      <c r="I265" s="6">
        <f t="shared" si="17"/>
        <v>0</v>
      </c>
      <c r="J265" t="s">
        <v>902</v>
      </c>
      <c r="K265" s="6">
        <f t="shared" si="18"/>
        <v>1.6020599913279623</v>
      </c>
      <c r="L265" t="s">
        <v>902</v>
      </c>
      <c r="M265" s="6">
        <f t="shared" si="19"/>
        <v>1.3117538610557542</v>
      </c>
    </row>
    <row r="266" spans="1:13" x14ac:dyDescent="0.25">
      <c r="A266" t="s">
        <v>203</v>
      </c>
      <c r="B266" s="6">
        <v>1</v>
      </c>
      <c r="C266" s="6">
        <v>55</v>
      </c>
      <c r="D266" s="6">
        <f t="shared" si="16"/>
        <v>28</v>
      </c>
      <c r="H266" t="s">
        <v>1033</v>
      </c>
      <c r="I266" s="6">
        <f t="shared" si="17"/>
        <v>0</v>
      </c>
      <c r="J266" t="s">
        <v>1033</v>
      </c>
      <c r="K266" s="6">
        <f t="shared" si="18"/>
        <v>1.7403626894942439</v>
      </c>
      <c r="L266" t="s">
        <v>1033</v>
      </c>
      <c r="M266" s="6">
        <f t="shared" si="19"/>
        <v>1.4471580313422192</v>
      </c>
    </row>
    <row r="267" spans="1:13" x14ac:dyDescent="0.25">
      <c r="A267" t="s">
        <v>204</v>
      </c>
      <c r="B267" s="6">
        <v>2</v>
      </c>
      <c r="C267" s="6">
        <v>35</v>
      </c>
      <c r="D267" s="6">
        <f t="shared" si="16"/>
        <v>18.5</v>
      </c>
      <c r="H267" t="s">
        <v>1034</v>
      </c>
      <c r="I267" s="6">
        <f t="shared" si="17"/>
        <v>0.3010299956639812</v>
      </c>
      <c r="J267" t="s">
        <v>1034</v>
      </c>
      <c r="K267" s="6">
        <f t="shared" si="18"/>
        <v>1.5440680443502757</v>
      </c>
      <c r="L267" t="s">
        <v>1034</v>
      </c>
      <c r="M267" s="6">
        <f t="shared" si="19"/>
        <v>1.2671717284030137</v>
      </c>
    </row>
    <row r="268" spans="1:13" x14ac:dyDescent="0.25">
      <c r="A268" t="s">
        <v>205</v>
      </c>
      <c r="B268" s="6">
        <v>1</v>
      </c>
      <c r="C268" s="6">
        <v>40</v>
      </c>
      <c r="D268" s="6">
        <f t="shared" si="16"/>
        <v>20.5</v>
      </c>
      <c r="H268" t="s">
        <v>1035</v>
      </c>
      <c r="I268" s="6">
        <f t="shared" si="17"/>
        <v>0</v>
      </c>
      <c r="J268" t="s">
        <v>1035</v>
      </c>
      <c r="K268" s="6">
        <f t="shared" si="18"/>
        <v>1.6020599913279623</v>
      </c>
      <c r="L268" t="s">
        <v>1035</v>
      </c>
      <c r="M268" s="6">
        <f t="shared" si="19"/>
        <v>1.3117538610557542</v>
      </c>
    </row>
    <row r="269" spans="1:13" x14ac:dyDescent="0.25">
      <c r="A269" t="s">
        <v>206</v>
      </c>
      <c r="B269" s="6">
        <v>1</v>
      </c>
      <c r="C269" s="6">
        <v>30</v>
      </c>
      <c r="D269" s="6">
        <f t="shared" si="16"/>
        <v>15.5</v>
      </c>
      <c r="H269" t="s">
        <v>1036</v>
      </c>
      <c r="I269" s="6">
        <f t="shared" si="17"/>
        <v>0</v>
      </c>
      <c r="J269" t="s">
        <v>1036</v>
      </c>
      <c r="K269" s="6">
        <f t="shared" si="18"/>
        <v>1.4771212547196624</v>
      </c>
      <c r="L269" t="s">
        <v>1036</v>
      </c>
      <c r="M269" s="6">
        <f t="shared" si="19"/>
        <v>1.1903316981702914</v>
      </c>
    </row>
    <row r="270" spans="1:13" x14ac:dyDescent="0.25">
      <c r="A270" t="s">
        <v>207</v>
      </c>
      <c r="B270" s="6">
        <v>1</v>
      </c>
      <c r="C270" s="6">
        <v>40</v>
      </c>
      <c r="D270" s="6">
        <f t="shared" si="16"/>
        <v>20.5</v>
      </c>
      <c r="H270" t="s">
        <v>1170</v>
      </c>
      <c r="I270" s="6">
        <f t="shared" si="17"/>
        <v>0</v>
      </c>
      <c r="J270" t="s">
        <v>1170</v>
      </c>
      <c r="K270" s="6">
        <f t="shared" si="18"/>
        <v>1.6020599913279623</v>
      </c>
      <c r="L270" t="s">
        <v>1170</v>
      </c>
      <c r="M270" s="6">
        <f t="shared" si="19"/>
        <v>1.3117538610557542</v>
      </c>
    </row>
    <row r="271" spans="1:13" x14ac:dyDescent="0.25">
      <c r="A271" t="s">
        <v>208</v>
      </c>
      <c r="B271" s="6">
        <v>1</v>
      </c>
      <c r="C271" s="6">
        <v>35</v>
      </c>
      <c r="D271" s="6">
        <f t="shared" si="16"/>
        <v>18</v>
      </c>
      <c r="H271" t="s">
        <v>1256</v>
      </c>
      <c r="I271" s="6">
        <f t="shared" si="17"/>
        <v>0</v>
      </c>
      <c r="J271" t="s">
        <v>1256</v>
      </c>
      <c r="K271" s="6">
        <f t="shared" si="18"/>
        <v>1.5440680443502757</v>
      </c>
      <c r="L271" t="s">
        <v>1256</v>
      </c>
      <c r="M271" s="6">
        <f t="shared" si="19"/>
        <v>1.255272505103306</v>
      </c>
    </row>
    <row r="272" spans="1:13" x14ac:dyDescent="0.25">
      <c r="A272" t="s">
        <v>209</v>
      </c>
      <c r="B272" s="6">
        <v>1</v>
      </c>
      <c r="C272" s="6">
        <v>35</v>
      </c>
      <c r="D272" s="6">
        <f t="shared" si="16"/>
        <v>18</v>
      </c>
      <c r="H272" t="s">
        <v>1068</v>
      </c>
      <c r="I272" s="6">
        <f t="shared" si="17"/>
        <v>0</v>
      </c>
      <c r="J272" t="s">
        <v>1068</v>
      </c>
      <c r="K272" s="6">
        <f t="shared" si="18"/>
        <v>1.5440680443502757</v>
      </c>
      <c r="L272" t="s">
        <v>1068</v>
      </c>
      <c r="M272" s="6">
        <f t="shared" si="19"/>
        <v>1.255272505103306</v>
      </c>
    </row>
    <row r="273" spans="1:13" x14ac:dyDescent="0.25">
      <c r="A273" t="s">
        <v>210</v>
      </c>
      <c r="B273" s="6">
        <v>1</v>
      </c>
      <c r="C273" s="6">
        <v>35</v>
      </c>
      <c r="D273" s="6">
        <f t="shared" si="16"/>
        <v>18</v>
      </c>
      <c r="H273" t="s">
        <v>870</v>
      </c>
      <c r="I273" s="6">
        <f t="shared" si="17"/>
        <v>0</v>
      </c>
      <c r="J273" t="s">
        <v>870</v>
      </c>
      <c r="K273" s="6">
        <f t="shared" si="18"/>
        <v>1.5440680443502757</v>
      </c>
      <c r="L273" t="s">
        <v>870</v>
      </c>
      <c r="M273" s="6">
        <f t="shared" si="19"/>
        <v>1.255272505103306</v>
      </c>
    </row>
    <row r="274" spans="1:13" x14ac:dyDescent="0.25">
      <c r="A274" t="s">
        <v>211</v>
      </c>
      <c r="B274" s="6">
        <v>1</v>
      </c>
      <c r="C274" s="6">
        <v>20</v>
      </c>
      <c r="D274" s="6">
        <f t="shared" si="16"/>
        <v>10.5</v>
      </c>
      <c r="H274" t="s">
        <v>1231</v>
      </c>
      <c r="I274" s="6">
        <f t="shared" si="17"/>
        <v>0</v>
      </c>
      <c r="J274" t="s">
        <v>1231</v>
      </c>
      <c r="K274" s="6">
        <f t="shared" si="18"/>
        <v>1.3010299956639813</v>
      </c>
      <c r="L274" t="s">
        <v>1231</v>
      </c>
      <c r="M274" s="6">
        <f t="shared" si="19"/>
        <v>1.0211892990699381</v>
      </c>
    </row>
    <row r="275" spans="1:13" x14ac:dyDescent="0.25">
      <c r="A275" t="s">
        <v>212</v>
      </c>
      <c r="B275" s="6">
        <v>1</v>
      </c>
      <c r="C275" s="6">
        <v>40</v>
      </c>
      <c r="D275" s="6">
        <f t="shared" si="16"/>
        <v>20.5</v>
      </c>
      <c r="H275" t="s">
        <v>801</v>
      </c>
      <c r="I275" s="6">
        <f t="shared" si="17"/>
        <v>0</v>
      </c>
      <c r="J275" t="s">
        <v>801</v>
      </c>
      <c r="K275" s="6">
        <f t="shared" si="18"/>
        <v>1.6020599913279623</v>
      </c>
      <c r="L275" t="s">
        <v>801</v>
      </c>
      <c r="M275" s="6">
        <f t="shared" si="19"/>
        <v>1.3117538610557542</v>
      </c>
    </row>
    <row r="276" spans="1:13" x14ac:dyDescent="0.25">
      <c r="A276" t="s">
        <v>213</v>
      </c>
      <c r="B276" s="6">
        <v>8</v>
      </c>
      <c r="C276" s="6">
        <v>20</v>
      </c>
      <c r="D276" s="6">
        <f t="shared" si="16"/>
        <v>14</v>
      </c>
      <c r="H276" t="s">
        <v>802</v>
      </c>
      <c r="I276" s="6">
        <f t="shared" si="17"/>
        <v>0.90308998699194354</v>
      </c>
      <c r="J276" t="s">
        <v>802</v>
      </c>
      <c r="K276" s="6">
        <f t="shared" si="18"/>
        <v>1.3010299956639813</v>
      </c>
      <c r="L276" t="s">
        <v>802</v>
      </c>
      <c r="M276" s="6">
        <f t="shared" si="19"/>
        <v>1.146128035678238</v>
      </c>
    </row>
    <row r="277" spans="1:13" x14ac:dyDescent="0.25">
      <c r="A277" t="s">
        <v>214</v>
      </c>
      <c r="B277" s="6">
        <v>53</v>
      </c>
      <c r="C277" s="6">
        <v>1626</v>
      </c>
      <c r="D277" s="6">
        <f t="shared" si="16"/>
        <v>839.5</v>
      </c>
      <c r="H277" t="s">
        <v>774</v>
      </c>
      <c r="I277" s="6">
        <f t="shared" si="17"/>
        <v>1.7242758696007889</v>
      </c>
      <c r="J277" t="s">
        <v>774</v>
      </c>
      <c r="K277" s="6">
        <f t="shared" si="18"/>
        <v>3.2111205412580492</v>
      </c>
      <c r="L277" t="s">
        <v>774</v>
      </c>
      <c r="M277" s="6">
        <f t="shared" si="19"/>
        <v>2.9240207004740677</v>
      </c>
    </row>
    <row r="278" spans="1:13" x14ac:dyDescent="0.25">
      <c r="A278" t="s">
        <v>215</v>
      </c>
      <c r="B278" s="6">
        <v>92</v>
      </c>
      <c r="C278" s="6">
        <v>412</v>
      </c>
      <c r="D278" s="6">
        <f t="shared" si="16"/>
        <v>252</v>
      </c>
      <c r="H278" t="s">
        <v>773</v>
      </c>
      <c r="I278" s="6">
        <f t="shared" si="17"/>
        <v>1.9637878273455553</v>
      </c>
      <c r="J278" t="s">
        <v>773</v>
      </c>
      <c r="K278" s="6">
        <f t="shared" si="18"/>
        <v>2.6148972160331345</v>
      </c>
      <c r="L278" t="s">
        <v>773</v>
      </c>
      <c r="M278" s="6">
        <f t="shared" si="19"/>
        <v>2.4014005407815442</v>
      </c>
    </row>
    <row r="279" spans="1:13" x14ac:dyDescent="0.25">
      <c r="A279" t="s">
        <v>216</v>
      </c>
      <c r="B279" s="6">
        <v>30</v>
      </c>
      <c r="C279" s="6">
        <v>2291</v>
      </c>
      <c r="D279" s="6">
        <f t="shared" si="16"/>
        <v>1160.5</v>
      </c>
      <c r="H279" t="s">
        <v>939</v>
      </c>
      <c r="I279" s="6">
        <f t="shared" si="17"/>
        <v>1.4771212547196624</v>
      </c>
      <c r="J279" t="s">
        <v>939</v>
      </c>
      <c r="K279" s="6">
        <f t="shared" si="18"/>
        <v>3.3600250891893975</v>
      </c>
      <c r="L279" t="s">
        <v>939</v>
      </c>
      <c r="M279" s="6">
        <f t="shared" si="19"/>
        <v>3.0646451447919367</v>
      </c>
    </row>
    <row r="280" spans="1:13" x14ac:dyDescent="0.25">
      <c r="A280" t="s">
        <v>217</v>
      </c>
      <c r="B280" s="6">
        <v>91</v>
      </c>
      <c r="C280" s="6">
        <v>455</v>
      </c>
      <c r="D280" s="6">
        <f t="shared" si="16"/>
        <v>273</v>
      </c>
      <c r="H280" t="s">
        <v>940</v>
      </c>
      <c r="I280" s="6">
        <f t="shared" si="17"/>
        <v>1.9590413923210936</v>
      </c>
      <c r="J280" t="s">
        <v>940</v>
      </c>
      <c r="K280" s="6">
        <f t="shared" si="18"/>
        <v>2.6580113966571126</v>
      </c>
      <c r="L280" t="s">
        <v>940</v>
      </c>
      <c r="M280" s="6">
        <f t="shared" si="19"/>
        <v>2.436162647040756</v>
      </c>
    </row>
    <row r="281" spans="1:13" x14ac:dyDescent="0.25">
      <c r="A281" t="s">
        <v>218</v>
      </c>
      <c r="B281" s="6">
        <v>271</v>
      </c>
      <c r="C281" s="6">
        <v>1045</v>
      </c>
      <c r="D281" s="6">
        <f t="shared" si="16"/>
        <v>658</v>
      </c>
      <c r="H281" t="s">
        <v>941</v>
      </c>
      <c r="I281" s="6">
        <f t="shared" si="17"/>
        <v>2.4329692908744058</v>
      </c>
      <c r="J281" t="s">
        <v>941</v>
      </c>
      <c r="K281" s="6">
        <f t="shared" si="18"/>
        <v>3.019116290447073</v>
      </c>
      <c r="L281" t="s">
        <v>941</v>
      </c>
      <c r="M281" s="6">
        <f t="shared" si="19"/>
        <v>2.8182258936139557</v>
      </c>
    </row>
    <row r="282" spans="1:13" x14ac:dyDescent="0.25">
      <c r="A282" t="s">
        <v>219</v>
      </c>
      <c r="B282" s="6">
        <v>46</v>
      </c>
      <c r="C282" s="6">
        <v>1050</v>
      </c>
      <c r="D282" s="6">
        <f t="shared" si="16"/>
        <v>548</v>
      </c>
      <c r="H282" t="s">
        <v>1154</v>
      </c>
      <c r="I282" s="6">
        <f t="shared" si="17"/>
        <v>1.6627578316815741</v>
      </c>
      <c r="J282" t="s">
        <v>1154</v>
      </c>
      <c r="K282" s="6">
        <f t="shared" si="18"/>
        <v>3.0211892990699383</v>
      </c>
      <c r="L282" t="s">
        <v>1154</v>
      </c>
      <c r="M282" s="6">
        <f t="shared" si="19"/>
        <v>2.7387805584843692</v>
      </c>
    </row>
    <row r="283" spans="1:13" x14ac:dyDescent="0.25">
      <c r="A283" t="s">
        <v>220</v>
      </c>
      <c r="B283" s="6">
        <v>191</v>
      </c>
      <c r="C283" s="6">
        <v>1290</v>
      </c>
      <c r="D283" s="6">
        <f t="shared" si="16"/>
        <v>740.5</v>
      </c>
      <c r="H283" t="s">
        <v>942</v>
      </c>
      <c r="I283" s="6">
        <f t="shared" si="17"/>
        <v>2.2810333672477277</v>
      </c>
      <c r="J283" t="s">
        <v>942</v>
      </c>
      <c r="K283" s="6">
        <f t="shared" si="18"/>
        <v>3.1105897102992488</v>
      </c>
      <c r="L283" t="s">
        <v>942</v>
      </c>
      <c r="M283" s="6">
        <f t="shared" si="19"/>
        <v>2.8695250628572273</v>
      </c>
    </row>
    <row r="284" spans="1:13" x14ac:dyDescent="0.25">
      <c r="A284" t="s">
        <v>221</v>
      </c>
      <c r="B284" s="6">
        <v>256</v>
      </c>
      <c r="C284" s="6">
        <v>768</v>
      </c>
      <c r="D284" s="6">
        <f t="shared" si="16"/>
        <v>512</v>
      </c>
      <c r="H284" t="s">
        <v>1149</v>
      </c>
      <c r="I284" s="6">
        <f t="shared" si="17"/>
        <v>2.4082399653118496</v>
      </c>
      <c r="J284" t="s">
        <v>1149</v>
      </c>
      <c r="K284" s="6">
        <f t="shared" si="18"/>
        <v>2.8853612200315122</v>
      </c>
      <c r="L284" t="s">
        <v>1149</v>
      </c>
      <c r="M284" s="6">
        <f t="shared" si="19"/>
        <v>2.7092699609758308</v>
      </c>
    </row>
    <row r="285" spans="1:13" x14ac:dyDescent="0.25">
      <c r="A285" t="s">
        <v>222</v>
      </c>
      <c r="B285" s="6">
        <v>1</v>
      </c>
      <c r="C285" s="6">
        <v>30</v>
      </c>
      <c r="D285" s="6">
        <f t="shared" si="16"/>
        <v>15.5</v>
      </c>
      <c r="H285" t="s">
        <v>1123</v>
      </c>
      <c r="I285" s="6">
        <f t="shared" si="17"/>
        <v>0</v>
      </c>
      <c r="J285" t="s">
        <v>1123</v>
      </c>
      <c r="K285" s="6">
        <f t="shared" si="18"/>
        <v>1.4771212547196624</v>
      </c>
      <c r="L285" t="s">
        <v>1123</v>
      </c>
      <c r="M285" s="6">
        <f t="shared" si="19"/>
        <v>1.1903316981702914</v>
      </c>
    </row>
    <row r="286" spans="1:13" x14ac:dyDescent="0.25">
      <c r="A286" t="s">
        <v>223</v>
      </c>
      <c r="B286" s="6">
        <v>1</v>
      </c>
      <c r="C286" s="6">
        <v>20</v>
      </c>
      <c r="D286" s="6">
        <f t="shared" si="16"/>
        <v>10.5</v>
      </c>
      <c r="H286" t="s">
        <v>1247</v>
      </c>
      <c r="I286" s="6">
        <f t="shared" si="17"/>
        <v>0</v>
      </c>
      <c r="J286" t="s">
        <v>1247</v>
      </c>
      <c r="K286" s="6">
        <f t="shared" si="18"/>
        <v>1.3010299956639813</v>
      </c>
      <c r="L286" t="s">
        <v>1247</v>
      </c>
      <c r="M286" s="6">
        <f t="shared" si="19"/>
        <v>1.0211892990699381</v>
      </c>
    </row>
    <row r="287" spans="1:13" x14ac:dyDescent="0.25">
      <c r="A287" t="s">
        <v>224</v>
      </c>
      <c r="B287" s="6">
        <v>1</v>
      </c>
      <c r="C287" s="6">
        <v>86</v>
      </c>
      <c r="D287" s="6">
        <f t="shared" si="16"/>
        <v>43.5</v>
      </c>
      <c r="H287" t="s">
        <v>1124</v>
      </c>
      <c r="I287" s="6">
        <f t="shared" si="17"/>
        <v>0</v>
      </c>
      <c r="J287" t="s">
        <v>1124</v>
      </c>
      <c r="K287" s="6">
        <f t="shared" si="18"/>
        <v>1.9344984512435677</v>
      </c>
      <c r="L287" t="s">
        <v>1124</v>
      </c>
      <c r="M287" s="6">
        <f t="shared" si="19"/>
        <v>1.6384892569546374</v>
      </c>
    </row>
    <row r="288" spans="1:13" x14ac:dyDescent="0.25">
      <c r="A288" t="s">
        <v>225</v>
      </c>
      <c r="B288" s="6">
        <v>1</v>
      </c>
      <c r="C288" s="6">
        <v>63</v>
      </c>
      <c r="D288" s="6">
        <f t="shared" si="16"/>
        <v>32</v>
      </c>
      <c r="H288" t="s">
        <v>1141</v>
      </c>
      <c r="I288" s="6">
        <f t="shared" si="17"/>
        <v>0</v>
      </c>
      <c r="J288" t="s">
        <v>1141</v>
      </c>
      <c r="K288" s="6">
        <f t="shared" si="18"/>
        <v>1.7993405494535817</v>
      </c>
      <c r="L288" t="s">
        <v>1141</v>
      </c>
      <c r="M288" s="6">
        <f t="shared" si="19"/>
        <v>1.505149978319906</v>
      </c>
    </row>
    <row r="289" spans="1:13" x14ac:dyDescent="0.25">
      <c r="A289" t="s">
        <v>226</v>
      </c>
      <c r="B289" s="6">
        <v>2.5</v>
      </c>
      <c r="C289" s="6">
        <v>440</v>
      </c>
      <c r="D289" s="6">
        <f t="shared" si="16"/>
        <v>221.25</v>
      </c>
      <c r="H289" t="s">
        <v>922</v>
      </c>
      <c r="I289" s="6">
        <f t="shared" si="17"/>
        <v>0.3979400086720376</v>
      </c>
      <c r="J289" t="s">
        <v>922</v>
      </c>
      <c r="K289" s="6">
        <f t="shared" si="18"/>
        <v>2.6434526764861874</v>
      </c>
      <c r="L289" t="s">
        <v>922</v>
      </c>
      <c r="M289" s="6">
        <f t="shared" si="19"/>
        <v>2.3448832793698631</v>
      </c>
    </row>
    <row r="290" spans="1:13" x14ac:dyDescent="0.25">
      <c r="A290" t="s">
        <v>227</v>
      </c>
      <c r="B290" s="6">
        <v>2</v>
      </c>
      <c r="C290" s="6">
        <v>20</v>
      </c>
      <c r="D290" s="6">
        <f t="shared" si="16"/>
        <v>11</v>
      </c>
      <c r="H290" t="s">
        <v>1037</v>
      </c>
      <c r="I290" s="6">
        <f t="shared" si="17"/>
        <v>0.3010299956639812</v>
      </c>
      <c r="J290" t="s">
        <v>1037</v>
      </c>
      <c r="K290" s="6">
        <f t="shared" si="18"/>
        <v>1.3010299956639813</v>
      </c>
      <c r="L290" t="s">
        <v>1037</v>
      </c>
      <c r="M290" s="6">
        <f t="shared" si="19"/>
        <v>1.0413926851582251</v>
      </c>
    </row>
    <row r="291" spans="1:13" x14ac:dyDescent="0.25">
      <c r="A291" t="s">
        <v>228</v>
      </c>
      <c r="B291" s="6">
        <v>1</v>
      </c>
      <c r="C291" s="6">
        <v>30</v>
      </c>
      <c r="D291" s="6">
        <f t="shared" si="16"/>
        <v>15.5</v>
      </c>
      <c r="H291" t="s">
        <v>1038</v>
      </c>
      <c r="I291" s="6">
        <f t="shared" si="17"/>
        <v>0</v>
      </c>
      <c r="J291" t="s">
        <v>1038</v>
      </c>
      <c r="K291" s="6">
        <f t="shared" si="18"/>
        <v>1.4771212547196624</v>
      </c>
      <c r="L291" t="s">
        <v>1038</v>
      </c>
      <c r="M291" s="6">
        <f t="shared" si="19"/>
        <v>1.1903316981702914</v>
      </c>
    </row>
    <row r="292" spans="1:13" x14ac:dyDescent="0.25">
      <c r="A292" t="s">
        <v>229</v>
      </c>
      <c r="B292" s="6">
        <v>6</v>
      </c>
      <c r="C292" s="6">
        <v>40</v>
      </c>
      <c r="D292" s="6">
        <f t="shared" si="16"/>
        <v>23</v>
      </c>
      <c r="H292" t="s">
        <v>883</v>
      </c>
      <c r="I292" s="6">
        <f t="shared" si="17"/>
        <v>0.77815125038364363</v>
      </c>
      <c r="J292" t="s">
        <v>883</v>
      </c>
      <c r="K292" s="6">
        <f t="shared" si="18"/>
        <v>1.6020599913279623</v>
      </c>
      <c r="L292" t="s">
        <v>883</v>
      </c>
      <c r="M292" s="6">
        <f t="shared" si="19"/>
        <v>1.3617278360175928</v>
      </c>
    </row>
    <row r="293" spans="1:13" x14ac:dyDescent="0.25">
      <c r="A293" t="s">
        <v>230</v>
      </c>
      <c r="B293" s="6">
        <v>20</v>
      </c>
      <c r="C293" s="6">
        <v>40</v>
      </c>
      <c r="D293" s="6">
        <f t="shared" si="16"/>
        <v>30</v>
      </c>
      <c r="H293" t="s">
        <v>1262</v>
      </c>
      <c r="I293" s="6">
        <f t="shared" si="17"/>
        <v>1.3010299956639813</v>
      </c>
      <c r="J293" t="s">
        <v>1262</v>
      </c>
      <c r="K293" s="6">
        <f t="shared" si="18"/>
        <v>1.6020599913279623</v>
      </c>
      <c r="L293" t="s">
        <v>1262</v>
      </c>
      <c r="M293" s="6">
        <f t="shared" si="19"/>
        <v>1.4771212547196624</v>
      </c>
    </row>
    <row r="294" spans="1:13" x14ac:dyDescent="0.25">
      <c r="A294" t="s">
        <v>231</v>
      </c>
      <c r="B294" s="6">
        <v>6</v>
      </c>
      <c r="C294" s="6">
        <v>165</v>
      </c>
      <c r="D294" s="6">
        <f t="shared" si="16"/>
        <v>85.5</v>
      </c>
      <c r="H294" t="s">
        <v>1263</v>
      </c>
      <c r="I294" s="6">
        <f t="shared" si="17"/>
        <v>0.77815125038364363</v>
      </c>
      <c r="J294" t="s">
        <v>1263</v>
      </c>
      <c r="K294" s="6">
        <f t="shared" si="18"/>
        <v>2.2174839442139063</v>
      </c>
      <c r="L294" t="s">
        <v>1263</v>
      </c>
      <c r="M294" s="6">
        <f t="shared" si="19"/>
        <v>1.9319661147281726</v>
      </c>
    </row>
    <row r="295" spans="1:13" x14ac:dyDescent="0.25">
      <c r="A295" t="s">
        <v>232</v>
      </c>
      <c r="B295" s="6">
        <v>1</v>
      </c>
      <c r="C295" s="6">
        <v>70</v>
      </c>
      <c r="D295" s="6">
        <f t="shared" si="16"/>
        <v>35.5</v>
      </c>
      <c r="H295" t="s">
        <v>1143</v>
      </c>
      <c r="I295" s="6">
        <f t="shared" si="17"/>
        <v>0</v>
      </c>
      <c r="J295" t="s">
        <v>1143</v>
      </c>
      <c r="K295" s="6">
        <f t="shared" si="18"/>
        <v>1.8450980400142569</v>
      </c>
      <c r="L295" t="s">
        <v>1143</v>
      </c>
      <c r="M295" s="6">
        <f t="shared" si="19"/>
        <v>1.550228353055094</v>
      </c>
    </row>
    <row r="296" spans="1:13" x14ac:dyDescent="0.25">
      <c r="A296" t="s">
        <v>233</v>
      </c>
      <c r="B296" s="6">
        <v>2</v>
      </c>
      <c r="C296" s="6">
        <v>74</v>
      </c>
      <c r="D296" s="6">
        <f t="shared" si="16"/>
        <v>38</v>
      </c>
      <c r="H296" t="s">
        <v>1264</v>
      </c>
      <c r="I296" s="6">
        <f t="shared" si="17"/>
        <v>0.3010299956639812</v>
      </c>
      <c r="J296" t="s">
        <v>1264</v>
      </c>
      <c r="K296" s="6">
        <f t="shared" si="18"/>
        <v>1.8692317197309762</v>
      </c>
      <c r="L296" t="s">
        <v>1264</v>
      </c>
      <c r="M296" s="6">
        <f t="shared" si="19"/>
        <v>1.5797835966168101</v>
      </c>
    </row>
    <row r="297" spans="1:13" x14ac:dyDescent="0.25">
      <c r="A297" t="s">
        <v>234</v>
      </c>
      <c r="B297" s="6">
        <v>97</v>
      </c>
      <c r="C297" s="6">
        <v>828</v>
      </c>
      <c r="D297" s="6">
        <f t="shared" si="16"/>
        <v>462.5</v>
      </c>
      <c r="H297" t="s">
        <v>1058</v>
      </c>
      <c r="I297" s="6">
        <f t="shared" si="17"/>
        <v>1.9867717342662448</v>
      </c>
      <c r="J297" t="s">
        <v>1058</v>
      </c>
      <c r="K297" s="6">
        <f t="shared" si="18"/>
        <v>2.9180303367848803</v>
      </c>
      <c r="L297" t="s">
        <v>1058</v>
      </c>
      <c r="M297" s="6">
        <f t="shared" si="19"/>
        <v>2.6651117370750512</v>
      </c>
    </row>
    <row r="298" spans="1:13" x14ac:dyDescent="0.25">
      <c r="A298" t="s">
        <v>235</v>
      </c>
      <c r="B298" s="6">
        <v>1</v>
      </c>
      <c r="C298" s="6">
        <v>50</v>
      </c>
      <c r="D298" s="6">
        <f t="shared" si="16"/>
        <v>25.5</v>
      </c>
      <c r="H298" t="s">
        <v>967</v>
      </c>
      <c r="I298" s="6">
        <f t="shared" si="17"/>
        <v>0</v>
      </c>
      <c r="J298" t="s">
        <v>967</v>
      </c>
      <c r="K298" s="6">
        <f t="shared" si="18"/>
        <v>1.6989700043360187</v>
      </c>
      <c r="L298" t="s">
        <v>967</v>
      </c>
      <c r="M298" s="6">
        <f t="shared" si="19"/>
        <v>1.4065401804339552</v>
      </c>
    </row>
    <row r="299" spans="1:13" x14ac:dyDescent="0.25">
      <c r="A299" t="s">
        <v>236</v>
      </c>
      <c r="B299" s="6">
        <v>1</v>
      </c>
      <c r="C299" s="6">
        <v>25</v>
      </c>
      <c r="D299" s="6">
        <f t="shared" si="16"/>
        <v>13</v>
      </c>
      <c r="H299" t="s">
        <v>968</v>
      </c>
      <c r="I299" s="6">
        <f t="shared" si="17"/>
        <v>0</v>
      </c>
      <c r="J299" t="s">
        <v>968</v>
      </c>
      <c r="K299" s="6">
        <f t="shared" si="18"/>
        <v>1.3979400086720377</v>
      </c>
      <c r="L299" t="s">
        <v>968</v>
      </c>
      <c r="M299" s="6">
        <f t="shared" si="19"/>
        <v>1.1139433523068367</v>
      </c>
    </row>
    <row r="300" spans="1:13" x14ac:dyDescent="0.25">
      <c r="A300" t="s">
        <v>237</v>
      </c>
      <c r="B300" s="6">
        <v>1</v>
      </c>
      <c r="C300" s="6">
        <v>30</v>
      </c>
      <c r="D300" s="6">
        <f t="shared" si="16"/>
        <v>15.5</v>
      </c>
      <c r="H300" t="s">
        <v>969</v>
      </c>
      <c r="I300" s="6">
        <f t="shared" si="17"/>
        <v>0</v>
      </c>
      <c r="J300" t="s">
        <v>969</v>
      </c>
      <c r="K300" s="6">
        <f t="shared" si="18"/>
        <v>1.4771212547196624</v>
      </c>
      <c r="L300" t="s">
        <v>969</v>
      </c>
      <c r="M300" s="6">
        <f t="shared" si="19"/>
        <v>1.1903316981702914</v>
      </c>
    </row>
    <row r="301" spans="1:13" x14ac:dyDescent="0.25">
      <c r="A301" t="s">
        <v>238</v>
      </c>
      <c r="B301" s="6">
        <v>1</v>
      </c>
      <c r="C301" s="6">
        <v>40</v>
      </c>
      <c r="D301" s="6">
        <f t="shared" si="16"/>
        <v>20.5</v>
      </c>
      <c r="H301" t="s">
        <v>970</v>
      </c>
      <c r="I301" s="6">
        <f t="shared" si="17"/>
        <v>0</v>
      </c>
      <c r="J301" t="s">
        <v>970</v>
      </c>
      <c r="K301" s="6">
        <f t="shared" si="18"/>
        <v>1.6020599913279623</v>
      </c>
      <c r="L301" t="s">
        <v>970</v>
      </c>
      <c r="M301" s="6">
        <f t="shared" si="19"/>
        <v>1.3117538610557542</v>
      </c>
    </row>
    <row r="302" spans="1:13" x14ac:dyDescent="0.25">
      <c r="A302" t="s">
        <v>239</v>
      </c>
      <c r="B302" s="6">
        <v>1</v>
      </c>
      <c r="C302" s="6">
        <v>35</v>
      </c>
      <c r="D302" s="6">
        <f t="shared" si="16"/>
        <v>18</v>
      </c>
      <c r="H302" t="s">
        <v>1252</v>
      </c>
      <c r="I302" s="6">
        <f t="shared" si="17"/>
        <v>0</v>
      </c>
      <c r="J302" t="s">
        <v>1252</v>
      </c>
      <c r="K302" s="6">
        <f t="shared" si="18"/>
        <v>1.5440680443502757</v>
      </c>
      <c r="L302" t="s">
        <v>1252</v>
      </c>
      <c r="M302" s="6">
        <f t="shared" si="19"/>
        <v>1.255272505103306</v>
      </c>
    </row>
    <row r="303" spans="1:13" x14ac:dyDescent="0.25">
      <c r="A303" t="s">
        <v>240</v>
      </c>
      <c r="B303" s="6">
        <v>1</v>
      </c>
      <c r="C303" s="6">
        <v>40</v>
      </c>
      <c r="D303" s="6">
        <f t="shared" si="16"/>
        <v>20.5</v>
      </c>
      <c r="H303" t="s">
        <v>994</v>
      </c>
      <c r="I303" s="6">
        <f t="shared" si="17"/>
        <v>0</v>
      </c>
      <c r="J303" t="s">
        <v>994</v>
      </c>
      <c r="K303" s="6">
        <f t="shared" si="18"/>
        <v>1.6020599913279623</v>
      </c>
      <c r="L303" t="s">
        <v>994</v>
      </c>
      <c r="M303" s="6">
        <f t="shared" si="19"/>
        <v>1.3117538610557542</v>
      </c>
    </row>
    <row r="304" spans="1:13" x14ac:dyDescent="0.25">
      <c r="A304" t="s">
        <v>241</v>
      </c>
      <c r="B304" s="6">
        <v>3</v>
      </c>
      <c r="C304" s="6">
        <v>35</v>
      </c>
      <c r="D304" s="6">
        <f t="shared" si="16"/>
        <v>19</v>
      </c>
      <c r="H304" t="s">
        <v>995</v>
      </c>
      <c r="I304" s="6">
        <f t="shared" si="17"/>
        <v>0.47712125471966244</v>
      </c>
      <c r="J304" t="s">
        <v>995</v>
      </c>
      <c r="K304" s="6">
        <f t="shared" si="18"/>
        <v>1.5440680443502757</v>
      </c>
      <c r="L304" t="s">
        <v>995</v>
      </c>
      <c r="M304" s="6">
        <f t="shared" si="19"/>
        <v>1.2787536009528289</v>
      </c>
    </row>
    <row r="305" spans="1:13" x14ac:dyDescent="0.25">
      <c r="A305" t="s">
        <v>242</v>
      </c>
      <c r="B305" s="6">
        <v>1</v>
      </c>
      <c r="C305" s="6">
        <v>10</v>
      </c>
      <c r="D305" s="6">
        <f t="shared" si="16"/>
        <v>5.5</v>
      </c>
      <c r="H305" t="s">
        <v>996</v>
      </c>
      <c r="I305" s="6">
        <f t="shared" si="17"/>
        <v>0</v>
      </c>
      <c r="J305" t="s">
        <v>996</v>
      </c>
      <c r="K305" s="6">
        <f t="shared" si="18"/>
        <v>1</v>
      </c>
      <c r="L305" t="s">
        <v>996</v>
      </c>
      <c r="M305" s="6">
        <f t="shared" si="19"/>
        <v>0.74036268949424389</v>
      </c>
    </row>
    <row r="306" spans="1:13" x14ac:dyDescent="0.25">
      <c r="A306" t="s">
        <v>243</v>
      </c>
      <c r="B306" s="6">
        <v>17</v>
      </c>
      <c r="C306" s="6">
        <v>20</v>
      </c>
      <c r="D306" s="6">
        <f t="shared" si="16"/>
        <v>18.5</v>
      </c>
      <c r="H306" t="s">
        <v>1250</v>
      </c>
      <c r="I306" s="6">
        <f t="shared" si="17"/>
        <v>1.2304489213782739</v>
      </c>
      <c r="J306" t="s">
        <v>1250</v>
      </c>
      <c r="K306" s="6">
        <f t="shared" si="18"/>
        <v>1.3010299956639813</v>
      </c>
      <c r="L306" t="s">
        <v>1250</v>
      </c>
      <c r="M306" s="6">
        <f t="shared" si="19"/>
        <v>1.2671717284030137</v>
      </c>
    </row>
    <row r="307" spans="1:13" x14ac:dyDescent="0.25">
      <c r="A307" t="s">
        <v>244</v>
      </c>
      <c r="B307" s="6">
        <v>2</v>
      </c>
      <c r="C307" s="6">
        <v>30</v>
      </c>
      <c r="D307" s="6">
        <f t="shared" si="16"/>
        <v>16</v>
      </c>
      <c r="H307" t="s">
        <v>997</v>
      </c>
      <c r="I307" s="6">
        <f t="shared" si="17"/>
        <v>0.3010299956639812</v>
      </c>
      <c r="J307" t="s">
        <v>997</v>
      </c>
      <c r="K307" s="6">
        <f t="shared" si="18"/>
        <v>1.4771212547196624</v>
      </c>
      <c r="L307" t="s">
        <v>997</v>
      </c>
      <c r="M307" s="6">
        <f t="shared" si="19"/>
        <v>1.2041199826559248</v>
      </c>
    </row>
    <row r="308" spans="1:13" x14ac:dyDescent="0.25">
      <c r="A308" t="s">
        <v>245</v>
      </c>
      <c r="B308" s="6">
        <v>1</v>
      </c>
      <c r="C308" s="6">
        <v>50</v>
      </c>
      <c r="D308" s="6">
        <f t="shared" si="16"/>
        <v>25.5</v>
      </c>
      <c r="H308" t="s">
        <v>998</v>
      </c>
      <c r="I308" s="6">
        <f t="shared" si="17"/>
        <v>0</v>
      </c>
      <c r="J308" t="s">
        <v>998</v>
      </c>
      <c r="K308" s="6">
        <f t="shared" si="18"/>
        <v>1.6989700043360187</v>
      </c>
      <c r="L308" t="s">
        <v>998</v>
      </c>
      <c r="M308" s="6">
        <f t="shared" si="19"/>
        <v>1.4065401804339552</v>
      </c>
    </row>
    <row r="309" spans="1:13" x14ac:dyDescent="0.25">
      <c r="A309" t="s">
        <v>246</v>
      </c>
      <c r="B309" s="6">
        <v>1</v>
      </c>
      <c r="C309" s="6">
        <v>47</v>
      </c>
      <c r="D309" s="6">
        <f t="shared" si="16"/>
        <v>24</v>
      </c>
      <c r="H309" t="s">
        <v>1253</v>
      </c>
      <c r="I309" s="6">
        <f t="shared" si="17"/>
        <v>0</v>
      </c>
      <c r="J309" t="s">
        <v>1253</v>
      </c>
      <c r="K309" s="6">
        <f t="shared" si="18"/>
        <v>1.6720978579357175</v>
      </c>
      <c r="L309" t="s">
        <v>1253</v>
      </c>
      <c r="M309" s="6">
        <f t="shared" si="19"/>
        <v>1.3802112417116059</v>
      </c>
    </row>
    <row r="310" spans="1:13" x14ac:dyDescent="0.25">
      <c r="A310" t="s">
        <v>247</v>
      </c>
      <c r="B310" s="6">
        <v>2</v>
      </c>
      <c r="C310" s="6">
        <v>40</v>
      </c>
      <c r="D310" s="6">
        <f t="shared" si="16"/>
        <v>21</v>
      </c>
      <c r="H310" t="s">
        <v>999</v>
      </c>
      <c r="I310" s="6">
        <f t="shared" si="17"/>
        <v>0.3010299956639812</v>
      </c>
      <c r="J310" t="s">
        <v>999</v>
      </c>
      <c r="K310" s="6">
        <f t="shared" si="18"/>
        <v>1.6020599913279623</v>
      </c>
      <c r="L310" t="s">
        <v>999</v>
      </c>
      <c r="M310" s="6">
        <f t="shared" si="19"/>
        <v>1.3222192947339193</v>
      </c>
    </row>
    <row r="311" spans="1:13" x14ac:dyDescent="0.25">
      <c r="A311" t="s">
        <v>248</v>
      </c>
      <c r="B311" s="6">
        <v>1</v>
      </c>
      <c r="C311" s="6">
        <v>70</v>
      </c>
      <c r="D311" s="6">
        <f t="shared" si="16"/>
        <v>35.5</v>
      </c>
      <c r="H311" t="s">
        <v>1251</v>
      </c>
      <c r="I311" s="6">
        <f t="shared" si="17"/>
        <v>0</v>
      </c>
      <c r="J311" t="s">
        <v>1251</v>
      </c>
      <c r="K311" s="6">
        <f t="shared" si="18"/>
        <v>1.8450980400142569</v>
      </c>
      <c r="L311" t="s">
        <v>1251</v>
      </c>
      <c r="M311" s="6">
        <f t="shared" si="19"/>
        <v>1.550228353055094</v>
      </c>
    </row>
    <row r="312" spans="1:13" x14ac:dyDescent="0.25">
      <c r="A312" t="s">
        <v>249</v>
      </c>
      <c r="B312" s="6">
        <v>50</v>
      </c>
      <c r="C312" s="6">
        <v>183</v>
      </c>
      <c r="D312" s="6">
        <f t="shared" si="16"/>
        <v>116.5</v>
      </c>
      <c r="H312" t="s">
        <v>1078</v>
      </c>
      <c r="I312" s="6">
        <f t="shared" si="17"/>
        <v>1.6989700043360187</v>
      </c>
      <c r="J312" t="s">
        <v>1078</v>
      </c>
      <c r="K312" s="6">
        <f t="shared" si="18"/>
        <v>2.2624510897304293</v>
      </c>
      <c r="L312" t="s">
        <v>1078</v>
      </c>
      <c r="M312" s="6">
        <f t="shared" si="19"/>
        <v>2.0663259253620376</v>
      </c>
    </row>
    <row r="313" spans="1:13" x14ac:dyDescent="0.25">
      <c r="A313" t="s">
        <v>250</v>
      </c>
      <c r="B313" s="6">
        <v>20</v>
      </c>
      <c r="C313" s="6">
        <v>40</v>
      </c>
      <c r="D313" s="6">
        <f t="shared" si="16"/>
        <v>30</v>
      </c>
      <c r="H313" t="s">
        <v>1212</v>
      </c>
      <c r="I313" s="6">
        <f t="shared" si="17"/>
        <v>1.3010299956639813</v>
      </c>
      <c r="J313" t="s">
        <v>1212</v>
      </c>
      <c r="K313" s="6">
        <f t="shared" si="18"/>
        <v>1.6020599913279623</v>
      </c>
      <c r="L313" t="s">
        <v>1212</v>
      </c>
      <c r="M313" s="6">
        <f t="shared" si="19"/>
        <v>1.4771212547196624</v>
      </c>
    </row>
    <row r="314" spans="1:13" x14ac:dyDescent="0.25">
      <c r="A314" t="s">
        <v>251</v>
      </c>
      <c r="B314" s="6">
        <v>1</v>
      </c>
      <c r="C314" s="6">
        <v>98</v>
      </c>
      <c r="D314" s="6">
        <f t="shared" si="16"/>
        <v>49.5</v>
      </c>
      <c r="H314" t="s">
        <v>1214</v>
      </c>
      <c r="I314" s="6">
        <f t="shared" si="17"/>
        <v>0</v>
      </c>
      <c r="J314" t="s">
        <v>1214</v>
      </c>
      <c r="K314" s="6">
        <f t="shared" si="18"/>
        <v>1.9912260756924949</v>
      </c>
      <c r="L314" t="s">
        <v>1214</v>
      </c>
      <c r="M314" s="6">
        <f t="shared" si="19"/>
        <v>1.6946051989335686</v>
      </c>
    </row>
    <row r="315" spans="1:13" x14ac:dyDescent="0.25">
      <c r="A315" t="s">
        <v>252</v>
      </c>
      <c r="B315" s="6">
        <v>15</v>
      </c>
      <c r="C315" s="6">
        <v>95</v>
      </c>
      <c r="D315" s="6">
        <f t="shared" si="16"/>
        <v>55</v>
      </c>
      <c r="H315" t="s">
        <v>1213</v>
      </c>
      <c r="I315" s="6">
        <f t="shared" si="17"/>
        <v>1.1760912590556813</v>
      </c>
      <c r="J315" t="s">
        <v>1213</v>
      </c>
      <c r="K315" s="6">
        <f t="shared" si="18"/>
        <v>1.9777236052888478</v>
      </c>
      <c r="L315" t="s">
        <v>1213</v>
      </c>
      <c r="M315" s="6">
        <f t="shared" si="19"/>
        <v>1.7403626894942439</v>
      </c>
    </row>
    <row r="316" spans="1:13" x14ac:dyDescent="0.25">
      <c r="A316" t="s">
        <v>253</v>
      </c>
      <c r="B316" s="6">
        <v>1</v>
      </c>
      <c r="C316" s="6">
        <v>60</v>
      </c>
      <c r="D316" s="6">
        <f t="shared" si="16"/>
        <v>30.5</v>
      </c>
      <c r="H316" t="s">
        <v>1261</v>
      </c>
      <c r="I316" s="6">
        <f t="shared" si="17"/>
        <v>0</v>
      </c>
      <c r="J316" t="s">
        <v>1261</v>
      </c>
      <c r="K316" s="6">
        <f t="shared" si="18"/>
        <v>1.7781512503836436</v>
      </c>
      <c r="L316" t="s">
        <v>1261</v>
      </c>
      <c r="M316" s="6">
        <f t="shared" si="19"/>
        <v>1.4842998393467859</v>
      </c>
    </row>
    <row r="317" spans="1:13" x14ac:dyDescent="0.25">
      <c r="A317" t="s">
        <v>254</v>
      </c>
      <c r="B317" s="6">
        <v>20</v>
      </c>
      <c r="C317" s="6">
        <v>1220</v>
      </c>
      <c r="D317" s="6">
        <f t="shared" si="16"/>
        <v>620</v>
      </c>
      <c r="H317" t="s">
        <v>823</v>
      </c>
      <c r="I317" s="6">
        <f t="shared" si="17"/>
        <v>1.3010299956639813</v>
      </c>
      <c r="J317" t="s">
        <v>823</v>
      </c>
      <c r="K317" s="6">
        <f t="shared" si="18"/>
        <v>3.0863598306747484</v>
      </c>
      <c r="L317" t="s">
        <v>823</v>
      </c>
      <c r="M317" s="6">
        <f t="shared" si="19"/>
        <v>2.7923916894982539</v>
      </c>
    </row>
    <row r="318" spans="1:13" x14ac:dyDescent="0.25">
      <c r="A318" t="s">
        <v>255</v>
      </c>
      <c r="B318" s="6">
        <v>5</v>
      </c>
      <c r="C318" s="6">
        <v>1313</v>
      </c>
      <c r="D318" s="6">
        <f t="shared" si="16"/>
        <v>659</v>
      </c>
      <c r="H318" t="s">
        <v>1079</v>
      </c>
      <c r="I318" s="6">
        <f t="shared" si="17"/>
        <v>0.69897000433601886</v>
      </c>
      <c r="J318" t="s">
        <v>1079</v>
      </c>
      <c r="K318" s="6">
        <f t="shared" si="18"/>
        <v>3.1182647260894791</v>
      </c>
      <c r="L318" t="s">
        <v>1079</v>
      </c>
      <c r="M318" s="6">
        <f t="shared" si="19"/>
        <v>2.8188854145940097</v>
      </c>
    </row>
    <row r="319" spans="1:13" x14ac:dyDescent="0.25">
      <c r="A319" t="s">
        <v>256</v>
      </c>
      <c r="B319" s="6">
        <v>12</v>
      </c>
      <c r="C319" s="6">
        <v>30</v>
      </c>
      <c r="D319" s="6">
        <f t="shared" si="16"/>
        <v>21</v>
      </c>
      <c r="H319" t="s">
        <v>1215</v>
      </c>
      <c r="I319" s="6">
        <f t="shared" si="17"/>
        <v>1.0791812460476249</v>
      </c>
      <c r="J319" t="s">
        <v>1215</v>
      </c>
      <c r="K319" s="6">
        <f t="shared" si="18"/>
        <v>1.4771212547196624</v>
      </c>
      <c r="L319" t="s">
        <v>1215</v>
      </c>
      <c r="M319" s="6">
        <f t="shared" si="19"/>
        <v>1.3222192947339193</v>
      </c>
    </row>
    <row r="320" spans="1:13" x14ac:dyDescent="0.25">
      <c r="A320" t="s">
        <v>257</v>
      </c>
      <c r="B320" s="6">
        <v>15</v>
      </c>
      <c r="C320" s="6">
        <v>3000</v>
      </c>
      <c r="D320" s="6">
        <f t="shared" si="16"/>
        <v>1507.5</v>
      </c>
      <c r="H320" t="s">
        <v>822</v>
      </c>
      <c r="I320" s="6">
        <f t="shared" si="17"/>
        <v>1.1760912590556813</v>
      </c>
      <c r="J320" t="s">
        <v>822</v>
      </c>
      <c r="K320" s="6">
        <f t="shared" si="18"/>
        <v>3.4771212547196626</v>
      </c>
      <c r="L320" t="s">
        <v>822</v>
      </c>
      <c r="M320" s="6">
        <f t="shared" si="19"/>
        <v>3.1782573208121887</v>
      </c>
    </row>
    <row r="321" spans="1:13" x14ac:dyDescent="0.25">
      <c r="A321" t="s">
        <v>258</v>
      </c>
      <c r="B321" s="6">
        <v>1</v>
      </c>
      <c r="C321" s="6">
        <v>65</v>
      </c>
      <c r="D321" s="6">
        <f t="shared" si="16"/>
        <v>33</v>
      </c>
      <c r="H321" t="s">
        <v>1064</v>
      </c>
      <c r="I321" s="6">
        <f t="shared" si="17"/>
        <v>0</v>
      </c>
      <c r="J321" t="s">
        <v>1064</v>
      </c>
      <c r="K321" s="6">
        <f t="shared" si="18"/>
        <v>1.8129133566428555</v>
      </c>
      <c r="L321" t="s">
        <v>1064</v>
      </c>
      <c r="M321" s="6">
        <f t="shared" si="19"/>
        <v>1.5185139398778875</v>
      </c>
    </row>
    <row r="322" spans="1:13" x14ac:dyDescent="0.25">
      <c r="A322" t="s">
        <v>259</v>
      </c>
      <c r="B322" s="6">
        <v>1</v>
      </c>
      <c r="C322" s="6">
        <v>32.5</v>
      </c>
      <c r="D322" s="6">
        <f t="shared" si="16"/>
        <v>16.75</v>
      </c>
      <c r="H322" t="s">
        <v>1196</v>
      </c>
      <c r="I322" s="6">
        <f t="shared" si="17"/>
        <v>0</v>
      </c>
      <c r="J322" t="s">
        <v>1196</v>
      </c>
      <c r="K322" s="6">
        <f t="shared" si="18"/>
        <v>1.5118833609788744</v>
      </c>
      <c r="L322" t="s">
        <v>1196</v>
      </c>
      <c r="M322" s="6">
        <f t="shared" si="19"/>
        <v>1.2240148113728639</v>
      </c>
    </row>
    <row r="323" spans="1:13" x14ac:dyDescent="0.25">
      <c r="A323" t="s">
        <v>260</v>
      </c>
      <c r="B323" s="6">
        <v>1</v>
      </c>
      <c r="C323" s="6">
        <v>80</v>
      </c>
      <c r="D323" s="6">
        <f t="shared" ref="D323:D386" si="20">((C323-B323)/2)+B323</f>
        <v>40.5</v>
      </c>
      <c r="H323" t="s">
        <v>1009</v>
      </c>
      <c r="I323" s="6">
        <f t="shared" ref="I323:I386" si="21">LOG10(B323)</f>
        <v>0</v>
      </c>
      <c r="J323" t="s">
        <v>1009</v>
      </c>
      <c r="K323" s="6">
        <f t="shared" ref="K323:K386" si="22">LOG10(C323)</f>
        <v>1.9030899869919435</v>
      </c>
      <c r="L323" t="s">
        <v>1009</v>
      </c>
      <c r="M323" s="6">
        <f t="shared" ref="M323:M386" si="23">LOG10(D323)</f>
        <v>1.6074550232146685</v>
      </c>
    </row>
    <row r="324" spans="1:13" x14ac:dyDescent="0.25">
      <c r="A324" t="s">
        <v>261</v>
      </c>
      <c r="B324" s="6">
        <v>1</v>
      </c>
      <c r="C324" s="6">
        <v>50</v>
      </c>
      <c r="D324" s="6">
        <f t="shared" si="20"/>
        <v>25.5</v>
      </c>
      <c r="H324" t="s">
        <v>1039</v>
      </c>
      <c r="I324" s="6">
        <f t="shared" si="21"/>
        <v>0</v>
      </c>
      <c r="J324" t="s">
        <v>1039</v>
      </c>
      <c r="K324" s="6">
        <f t="shared" si="22"/>
        <v>1.6989700043360187</v>
      </c>
      <c r="L324" t="s">
        <v>1039</v>
      </c>
      <c r="M324" s="6">
        <f t="shared" si="23"/>
        <v>1.4065401804339552</v>
      </c>
    </row>
    <row r="325" spans="1:13" x14ac:dyDescent="0.25">
      <c r="A325" t="s">
        <v>263</v>
      </c>
      <c r="B325" s="6">
        <v>1</v>
      </c>
      <c r="C325" s="6">
        <v>40</v>
      </c>
      <c r="D325" s="6">
        <f t="shared" si="20"/>
        <v>20.5</v>
      </c>
      <c r="H325" t="s">
        <v>1040</v>
      </c>
      <c r="I325" s="6">
        <f t="shared" si="21"/>
        <v>0</v>
      </c>
      <c r="J325" t="s">
        <v>1040</v>
      </c>
      <c r="K325" s="6">
        <f t="shared" si="22"/>
        <v>1.6020599913279623</v>
      </c>
      <c r="L325" t="s">
        <v>1040</v>
      </c>
      <c r="M325" s="6">
        <f t="shared" si="23"/>
        <v>1.3117538610557542</v>
      </c>
    </row>
    <row r="326" spans="1:13" x14ac:dyDescent="0.25">
      <c r="A326" t="s">
        <v>264</v>
      </c>
      <c r="B326" s="6">
        <v>3</v>
      </c>
      <c r="C326" s="6">
        <v>30</v>
      </c>
      <c r="D326" s="6">
        <f t="shared" si="20"/>
        <v>16.5</v>
      </c>
      <c r="H326" t="s">
        <v>1242</v>
      </c>
      <c r="I326" s="6">
        <f t="shared" si="21"/>
        <v>0.47712125471966244</v>
      </c>
      <c r="J326" t="s">
        <v>1242</v>
      </c>
      <c r="K326" s="6">
        <f t="shared" si="22"/>
        <v>1.4771212547196624</v>
      </c>
      <c r="L326" t="s">
        <v>1242</v>
      </c>
      <c r="M326" s="6">
        <f t="shared" si="23"/>
        <v>1.2174839442139063</v>
      </c>
    </row>
    <row r="327" spans="1:13" x14ac:dyDescent="0.25">
      <c r="A327" t="s">
        <v>265</v>
      </c>
      <c r="B327" s="6">
        <v>1</v>
      </c>
      <c r="C327" s="6">
        <v>30</v>
      </c>
      <c r="D327" s="6">
        <f t="shared" si="20"/>
        <v>15.5</v>
      </c>
      <c r="H327" t="s">
        <v>1000</v>
      </c>
      <c r="I327" s="6">
        <f t="shared" si="21"/>
        <v>0</v>
      </c>
      <c r="J327" t="s">
        <v>1000</v>
      </c>
      <c r="K327" s="6">
        <f t="shared" si="22"/>
        <v>1.4771212547196624</v>
      </c>
      <c r="L327" t="s">
        <v>1000</v>
      </c>
      <c r="M327" s="6">
        <f t="shared" si="23"/>
        <v>1.1903316981702914</v>
      </c>
    </row>
    <row r="328" spans="1:13" x14ac:dyDescent="0.25">
      <c r="A328" t="s">
        <v>266</v>
      </c>
      <c r="B328" s="6">
        <v>1</v>
      </c>
      <c r="C328" s="6">
        <v>30</v>
      </c>
      <c r="D328" s="6">
        <f t="shared" si="20"/>
        <v>15.5</v>
      </c>
      <c r="H328" t="s">
        <v>1001</v>
      </c>
      <c r="I328" s="6">
        <f t="shared" si="21"/>
        <v>0</v>
      </c>
      <c r="J328" t="s">
        <v>1001</v>
      </c>
      <c r="K328" s="6">
        <f t="shared" si="22"/>
        <v>1.4771212547196624</v>
      </c>
      <c r="L328" t="s">
        <v>1001</v>
      </c>
      <c r="M328" s="6">
        <f t="shared" si="23"/>
        <v>1.1903316981702914</v>
      </c>
    </row>
    <row r="329" spans="1:13" x14ac:dyDescent="0.25">
      <c r="A329" t="s">
        <v>451</v>
      </c>
      <c r="B329" s="6">
        <v>1</v>
      </c>
      <c r="C329" s="6">
        <v>30</v>
      </c>
      <c r="D329" s="6">
        <f t="shared" si="20"/>
        <v>15.5</v>
      </c>
      <c r="H329" t="s">
        <v>769</v>
      </c>
      <c r="I329" s="6">
        <f t="shared" si="21"/>
        <v>0</v>
      </c>
      <c r="J329" t="s">
        <v>769</v>
      </c>
      <c r="K329" s="6">
        <f t="shared" si="22"/>
        <v>1.4771212547196624</v>
      </c>
      <c r="L329" t="s">
        <v>769</v>
      </c>
      <c r="M329" s="6">
        <f t="shared" si="23"/>
        <v>1.1903316981702914</v>
      </c>
    </row>
    <row r="330" spans="1:13" x14ac:dyDescent="0.25">
      <c r="A330" t="s">
        <v>267</v>
      </c>
      <c r="B330" s="6">
        <v>6</v>
      </c>
      <c r="C330" s="6">
        <v>150</v>
      </c>
      <c r="D330" s="6">
        <f t="shared" si="20"/>
        <v>78</v>
      </c>
      <c r="H330" t="s">
        <v>1161</v>
      </c>
      <c r="I330" s="6">
        <f t="shared" si="21"/>
        <v>0.77815125038364363</v>
      </c>
      <c r="J330" t="s">
        <v>1161</v>
      </c>
      <c r="K330" s="6">
        <f t="shared" si="22"/>
        <v>2.1760912590556813</v>
      </c>
      <c r="L330" t="s">
        <v>1161</v>
      </c>
      <c r="M330" s="6">
        <f t="shared" si="23"/>
        <v>1.8920946026904804</v>
      </c>
    </row>
    <row r="331" spans="1:13" x14ac:dyDescent="0.25">
      <c r="A331" t="s">
        <v>268</v>
      </c>
      <c r="B331" s="6">
        <v>1</v>
      </c>
      <c r="C331" s="6">
        <v>113</v>
      </c>
      <c r="D331" s="6">
        <f t="shared" si="20"/>
        <v>57</v>
      </c>
      <c r="H331" t="s">
        <v>1060</v>
      </c>
      <c r="I331" s="6">
        <f t="shared" si="21"/>
        <v>0</v>
      </c>
      <c r="J331" t="s">
        <v>1060</v>
      </c>
      <c r="K331" s="6">
        <f t="shared" si="22"/>
        <v>2.0530784434834195</v>
      </c>
      <c r="L331" t="s">
        <v>1060</v>
      </c>
      <c r="M331" s="6">
        <f t="shared" si="23"/>
        <v>1.7558748556724915</v>
      </c>
    </row>
    <row r="332" spans="1:13" x14ac:dyDescent="0.25">
      <c r="A332" t="s">
        <v>269</v>
      </c>
      <c r="B332" s="6">
        <v>1</v>
      </c>
      <c r="C332" s="6">
        <v>59</v>
      </c>
      <c r="D332" s="6">
        <f t="shared" si="20"/>
        <v>30</v>
      </c>
      <c r="H332" t="s">
        <v>803</v>
      </c>
      <c r="I332" s="6">
        <f t="shared" si="21"/>
        <v>0</v>
      </c>
      <c r="J332" t="s">
        <v>803</v>
      </c>
      <c r="K332" s="6">
        <f t="shared" si="22"/>
        <v>1.7708520116421442</v>
      </c>
      <c r="L332" t="s">
        <v>803</v>
      </c>
      <c r="M332" s="6">
        <f t="shared" si="23"/>
        <v>1.4771212547196624</v>
      </c>
    </row>
    <row r="333" spans="1:13" x14ac:dyDescent="0.25">
      <c r="A333" t="s">
        <v>270</v>
      </c>
      <c r="B333" s="6">
        <v>2</v>
      </c>
      <c r="C333" s="6">
        <v>30</v>
      </c>
      <c r="D333" s="6">
        <f t="shared" si="20"/>
        <v>16</v>
      </c>
      <c r="H333" t="s">
        <v>1238</v>
      </c>
      <c r="I333" s="6">
        <f t="shared" si="21"/>
        <v>0.3010299956639812</v>
      </c>
      <c r="J333" t="s">
        <v>1238</v>
      </c>
      <c r="K333" s="6">
        <f t="shared" si="22"/>
        <v>1.4771212547196624</v>
      </c>
      <c r="L333" t="s">
        <v>1238</v>
      </c>
      <c r="M333" s="6">
        <f t="shared" si="23"/>
        <v>1.2041199826559248</v>
      </c>
    </row>
    <row r="334" spans="1:13" x14ac:dyDescent="0.25">
      <c r="A334" t="s">
        <v>271</v>
      </c>
      <c r="B334" s="6">
        <v>2</v>
      </c>
      <c r="C334" s="6">
        <v>20</v>
      </c>
      <c r="D334" s="6">
        <f t="shared" si="20"/>
        <v>11</v>
      </c>
      <c r="H334" t="s">
        <v>804</v>
      </c>
      <c r="I334" s="6">
        <f t="shared" si="21"/>
        <v>0.3010299956639812</v>
      </c>
      <c r="J334" t="s">
        <v>804</v>
      </c>
      <c r="K334" s="6">
        <f t="shared" si="22"/>
        <v>1.3010299956639813</v>
      </c>
      <c r="L334" t="s">
        <v>804</v>
      </c>
      <c r="M334" s="6">
        <f t="shared" si="23"/>
        <v>1.0413926851582251</v>
      </c>
    </row>
    <row r="335" spans="1:13" x14ac:dyDescent="0.25">
      <c r="A335" t="s">
        <v>272</v>
      </c>
      <c r="B335" s="6">
        <v>1</v>
      </c>
      <c r="C335" s="6">
        <v>58</v>
      </c>
      <c r="D335" s="6">
        <f t="shared" si="20"/>
        <v>29.5</v>
      </c>
      <c r="H335" t="s">
        <v>1237</v>
      </c>
      <c r="I335" s="6">
        <f t="shared" si="21"/>
        <v>0</v>
      </c>
      <c r="J335" t="s">
        <v>1237</v>
      </c>
      <c r="K335" s="6">
        <f t="shared" si="22"/>
        <v>1.7634279935629373</v>
      </c>
      <c r="L335" t="s">
        <v>1237</v>
      </c>
      <c r="M335" s="6">
        <f t="shared" si="23"/>
        <v>1.469822015978163</v>
      </c>
    </row>
    <row r="336" spans="1:13" x14ac:dyDescent="0.25">
      <c r="A336" t="s">
        <v>273</v>
      </c>
      <c r="B336" s="6">
        <v>1</v>
      </c>
      <c r="C336" s="6">
        <v>98</v>
      </c>
      <c r="D336" s="6">
        <f t="shared" si="20"/>
        <v>49.5</v>
      </c>
      <c r="H336" t="s">
        <v>871</v>
      </c>
      <c r="I336" s="6">
        <f t="shared" si="21"/>
        <v>0</v>
      </c>
      <c r="J336" t="s">
        <v>871</v>
      </c>
      <c r="K336" s="6">
        <f t="shared" si="22"/>
        <v>1.9912260756924949</v>
      </c>
      <c r="L336" t="s">
        <v>871</v>
      </c>
      <c r="M336" s="6">
        <f t="shared" si="23"/>
        <v>1.6946051989335686</v>
      </c>
    </row>
    <row r="337" spans="1:13" x14ac:dyDescent="0.25">
      <c r="A337" t="s">
        <v>274</v>
      </c>
      <c r="B337" s="6">
        <v>2</v>
      </c>
      <c r="C337" s="6">
        <v>20</v>
      </c>
      <c r="D337" s="6">
        <f t="shared" si="20"/>
        <v>11</v>
      </c>
      <c r="H337" t="s">
        <v>1165</v>
      </c>
      <c r="I337" s="6">
        <f t="shared" si="21"/>
        <v>0.3010299956639812</v>
      </c>
      <c r="J337" t="s">
        <v>1165</v>
      </c>
      <c r="K337" s="6">
        <f t="shared" si="22"/>
        <v>1.3010299956639813</v>
      </c>
      <c r="L337" t="s">
        <v>1165</v>
      </c>
      <c r="M337" s="6">
        <f t="shared" si="23"/>
        <v>1.0413926851582251</v>
      </c>
    </row>
    <row r="338" spans="1:13" x14ac:dyDescent="0.25">
      <c r="A338" t="s">
        <v>275</v>
      </c>
      <c r="B338" s="6">
        <v>1</v>
      </c>
      <c r="C338" s="6">
        <v>33</v>
      </c>
      <c r="D338" s="6">
        <f t="shared" si="20"/>
        <v>17</v>
      </c>
      <c r="H338" t="s">
        <v>872</v>
      </c>
      <c r="I338" s="6">
        <f t="shared" si="21"/>
        <v>0</v>
      </c>
      <c r="J338" t="s">
        <v>872</v>
      </c>
      <c r="K338" s="6">
        <f t="shared" si="22"/>
        <v>1.5185139398778875</v>
      </c>
      <c r="L338" t="s">
        <v>872</v>
      </c>
      <c r="M338" s="6">
        <f t="shared" si="23"/>
        <v>1.2304489213782739</v>
      </c>
    </row>
    <row r="339" spans="1:13" x14ac:dyDescent="0.25">
      <c r="A339" t="s">
        <v>276</v>
      </c>
      <c r="B339" s="6">
        <v>1</v>
      </c>
      <c r="C339" s="6">
        <v>10</v>
      </c>
      <c r="D339" s="6">
        <f t="shared" si="20"/>
        <v>5.5</v>
      </c>
      <c r="H339" t="s">
        <v>873</v>
      </c>
      <c r="I339" s="6">
        <f t="shared" si="21"/>
        <v>0</v>
      </c>
      <c r="J339" t="s">
        <v>873</v>
      </c>
      <c r="K339" s="6">
        <f t="shared" si="22"/>
        <v>1</v>
      </c>
      <c r="L339" t="s">
        <v>873</v>
      </c>
      <c r="M339" s="6">
        <f t="shared" si="23"/>
        <v>0.74036268949424389</v>
      </c>
    </row>
    <row r="340" spans="1:13" x14ac:dyDescent="0.25">
      <c r="A340" t="s">
        <v>277</v>
      </c>
      <c r="B340" s="6">
        <v>1</v>
      </c>
      <c r="C340" s="6">
        <v>10</v>
      </c>
      <c r="D340" s="6">
        <f t="shared" si="20"/>
        <v>5.5</v>
      </c>
      <c r="H340" t="s">
        <v>874</v>
      </c>
      <c r="I340" s="6">
        <f t="shared" si="21"/>
        <v>0</v>
      </c>
      <c r="J340" t="s">
        <v>874</v>
      </c>
      <c r="K340" s="6">
        <f t="shared" si="22"/>
        <v>1</v>
      </c>
      <c r="L340" t="s">
        <v>874</v>
      </c>
      <c r="M340" s="6">
        <f t="shared" si="23"/>
        <v>0.74036268949424389</v>
      </c>
    </row>
    <row r="341" spans="1:13" x14ac:dyDescent="0.25">
      <c r="A341" t="s">
        <v>278</v>
      </c>
      <c r="B341" s="6">
        <v>1</v>
      </c>
      <c r="C341" s="6">
        <v>47</v>
      </c>
      <c r="D341" s="6">
        <f t="shared" si="20"/>
        <v>24</v>
      </c>
      <c r="H341" t="s">
        <v>875</v>
      </c>
      <c r="I341" s="6">
        <f t="shared" si="21"/>
        <v>0</v>
      </c>
      <c r="J341" t="s">
        <v>875</v>
      </c>
      <c r="K341" s="6">
        <f t="shared" si="22"/>
        <v>1.6720978579357175</v>
      </c>
      <c r="L341" t="s">
        <v>875</v>
      </c>
      <c r="M341" s="6">
        <f t="shared" si="23"/>
        <v>1.3802112417116059</v>
      </c>
    </row>
    <row r="342" spans="1:13" x14ac:dyDescent="0.25">
      <c r="A342" t="s">
        <v>279</v>
      </c>
      <c r="B342" s="6">
        <v>1</v>
      </c>
      <c r="C342" s="6">
        <v>58</v>
      </c>
      <c r="D342" s="6">
        <f t="shared" si="20"/>
        <v>29.5</v>
      </c>
      <c r="H342" t="s">
        <v>1232</v>
      </c>
      <c r="I342" s="6">
        <f t="shared" si="21"/>
        <v>0</v>
      </c>
      <c r="J342" t="s">
        <v>1232</v>
      </c>
      <c r="K342" s="6">
        <f t="shared" si="22"/>
        <v>1.7634279935629373</v>
      </c>
      <c r="L342" t="s">
        <v>1232</v>
      </c>
      <c r="M342" s="6">
        <f t="shared" si="23"/>
        <v>1.469822015978163</v>
      </c>
    </row>
    <row r="343" spans="1:13" x14ac:dyDescent="0.25">
      <c r="A343" t="s">
        <v>280</v>
      </c>
      <c r="B343" s="6">
        <v>1</v>
      </c>
      <c r="C343" s="6">
        <v>40</v>
      </c>
      <c r="D343" s="6">
        <f t="shared" si="20"/>
        <v>20.5</v>
      </c>
      <c r="H343" t="s">
        <v>1236</v>
      </c>
      <c r="I343" s="6">
        <f t="shared" si="21"/>
        <v>0</v>
      </c>
      <c r="J343" t="s">
        <v>1236</v>
      </c>
      <c r="K343" s="6">
        <f t="shared" si="22"/>
        <v>1.6020599913279623</v>
      </c>
      <c r="L343" t="s">
        <v>1236</v>
      </c>
      <c r="M343" s="6">
        <f t="shared" si="23"/>
        <v>1.3117538610557542</v>
      </c>
    </row>
    <row r="344" spans="1:13" x14ac:dyDescent="0.25">
      <c r="A344" t="s">
        <v>281</v>
      </c>
      <c r="B344" s="6">
        <v>6</v>
      </c>
      <c r="C344" s="6">
        <v>50</v>
      </c>
      <c r="D344" s="6">
        <f t="shared" si="20"/>
        <v>28</v>
      </c>
      <c r="H344" t="s">
        <v>1234</v>
      </c>
      <c r="I344" s="6">
        <f t="shared" si="21"/>
        <v>0.77815125038364363</v>
      </c>
      <c r="J344" t="s">
        <v>1234</v>
      </c>
      <c r="K344" s="6">
        <f t="shared" si="22"/>
        <v>1.6989700043360187</v>
      </c>
      <c r="L344" t="s">
        <v>1234</v>
      </c>
      <c r="M344" s="6">
        <f t="shared" si="23"/>
        <v>1.4471580313422192</v>
      </c>
    </row>
    <row r="345" spans="1:13" x14ac:dyDescent="0.25">
      <c r="A345" t="s">
        <v>282</v>
      </c>
      <c r="B345" s="6">
        <v>1</v>
      </c>
      <c r="C345" s="6">
        <v>10</v>
      </c>
      <c r="D345" s="6">
        <f t="shared" si="20"/>
        <v>5.5</v>
      </c>
      <c r="H345" t="s">
        <v>876</v>
      </c>
      <c r="I345" s="6">
        <f t="shared" si="21"/>
        <v>0</v>
      </c>
      <c r="J345" t="s">
        <v>876</v>
      </c>
      <c r="K345" s="6">
        <f t="shared" si="22"/>
        <v>1</v>
      </c>
      <c r="L345" t="s">
        <v>876</v>
      </c>
      <c r="M345" s="6">
        <f t="shared" si="23"/>
        <v>0.74036268949424389</v>
      </c>
    </row>
    <row r="346" spans="1:13" x14ac:dyDescent="0.25">
      <c r="A346" t="s">
        <v>283</v>
      </c>
      <c r="B346" s="6">
        <v>1</v>
      </c>
      <c r="C346" s="6">
        <v>25</v>
      </c>
      <c r="D346" s="6">
        <f t="shared" si="20"/>
        <v>13</v>
      </c>
      <c r="H346" t="s">
        <v>1233</v>
      </c>
      <c r="I346" s="6">
        <f t="shared" si="21"/>
        <v>0</v>
      </c>
      <c r="J346" t="s">
        <v>1233</v>
      </c>
      <c r="K346" s="6">
        <f t="shared" si="22"/>
        <v>1.3979400086720377</v>
      </c>
      <c r="L346" t="s">
        <v>1233</v>
      </c>
      <c r="M346" s="6">
        <f t="shared" si="23"/>
        <v>1.1139433523068367</v>
      </c>
    </row>
    <row r="347" spans="1:13" x14ac:dyDescent="0.25">
      <c r="A347" t="s">
        <v>284</v>
      </c>
      <c r="B347" s="6">
        <v>1</v>
      </c>
      <c r="C347" s="6">
        <v>20</v>
      </c>
      <c r="D347" s="6">
        <f t="shared" si="20"/>
        <v>10.5</v>
      </c>
      <c r="H347" t="s">
        <v>1239</v>
      </c>
      <c r="I347" s="6">
        <f t="shared" si="21"/>
        <v>0</v>
      </c>
      <c r="J347" t="s">
        <v>1239</v>
      </c>
      <c r="K347" s="6">
        <f t="shared" si="22"/>
        <v>1.3010299956639813</v>
      </c>
      <c r="L347" t="s">
        <v>1239</v>
      </c>
      <c r="M347" s="6">
        <f t="shared" si="23"/>
        <v>1.0211892990699381</v>
      </c>
    </row>
    <row r="348" spans="1:13" x14ac:dyDescent="0.25">
      <c r="A348" t="s">
        <v>285</v>
      </c>
      <c r="B348" s="6">
        <v>1</v>
      </c>
      <c r="C348" s="6">
        <v>65</v>
      </c>
      <c r="D348" s="6">
        <f t="shared" si="20"/>
        <v>33</v>
      </c>
      <c r="H348" t="s">
        <v>1235</v>
      </c>
      <c r="I348" s="6">
        <f t="shared" si="21"/>
        <v>0</v>
      </c>
      <c r="J348" t="s">
        <v>1235</v>
      </c>
      <c r="K348" s="6">
        <f t="shared" si="22"/>
        <v>1.8129133566428555</v>
      </c>
      <c r="L348" t="s">
        <v>1235</v>
      </c>
      <c r="M348" s="6">
        <f t="shared" si="23"/>
        <v>1.5185139398778875</v>
      </c>
    </row>
    <row r="349" spans="1:13" x14ac:dyDescent="0.25">
      <c r="A349" t="s">
        <v>286</v>
      </c>
      <c r="B349" s="6">
        <v>1</v>
      </c>
      <c r="C349" s="6">
        <v>40</v>
      </c>
      <c r="D349" s="6">
        <f t="shared" si="20"/>
        <v>20.5</v>
      </c>
      <c r="H349" t="s">
        <v>877</v>
      </c>
      <c r="I349" s="6">
        <f t="shared" si="21"/>
        <v>0</v>
      </c>
      <c r="J349" t="s">
        <v>877</v>
      </c>
      <c r="K349" s="6">
        <f t="shared" si="22"/>
        <v>1.6020599913279623</v>
      </c>
      <c r="L349" t="s">
        <v>877</v>
      </c>
      <c r="M349" s="6">
        <f t="shared" si="23"/>
        <v>1.3117538610557542</v>
      </c>
    </row>
    <row r="350" spans="1:13" x14ac:dyDescent="0.25">
      <c r="A350" t="s">
        <v>287</v>
      </c>
      <c r="B350" s="6">
        <v>1</v>
      </c>
      <c r="C350" s="6">
        <v>45</v>
      </c>
      <c r="D350" s="6">
        <f t="shared" si="20"/>
        <v>23</v>
      </c>
      <c r="H350" t="s">
        <v>1240</v>
      </c>
      <c r="I350" s="6">
        <f t="shared" si="21"/>
        <v>0</v>
      </c>
      <c r="J350" t="s">
        <v>1240</v>
      </c>
      <c r="K350" s="6">
        <f t="shared" si="22"/>
        <v>1.6532125137753437</v>
      </c>
      <c r="L350" t="s">
        <v>1240</v>
      </c>
      <c r="M350" s="6">
        <f t="shared" si="23"/>
        <v>1.3617278360175928</v>
      </c>
    </row>
    <row r="351" spans="1:13" x14ac:dyDescent="0.25">
      <c r="A351" t="s">
        <v>288</v>
      </c>
      <c r="B351" s="6">
        <v>1</v>
      </c>
      <c r="C351" s="6">
        <v>10</v>
      </c>
      <c r="D351" s="6">
        <f t="shared" si="20"/>
        <v>5.5</v>
      </c>
      <c r="H351" t="s">
        <v>1002</v>
      </c>
      <c r="I351" s="6">
        <f t="shared" si="21"/>
        <v>0</v>
      </c>
      <c r="J351" t="s">
        <v>1002</v>
      </c>
      <c r="K351" s="6">
        <f t="shared" si="22"/>
        <v>1</v>
      </c>
      <c r="L351" t="s">
        <v>1002</v>
      </c>
      <c r="M351" s="6">
        <f t="shared" si="23"/>
        <v>0.74036268949424389</v>
      </c>
    </row>
    <row r="352" spans="1:13" x14ac:dyDescent="0.25">
      <c r="A352" t="s">
        <v>289</v>
      </c>
      <c r="B352" s="6">
        <v>1</v>
      </c>
      <c r="C352" s="6">
        <v>59</v>
      </c>
      <c r="D352" s="6">
        <f t="shared" si="20"/>
        <v>30</v>
      </c>
      <c r="H352" t="s">
        <v>1069</v>
      </c>
      <c r="I352" s="6">
        <f t="shared" si="21"/>
        <v>0</v>
      </c>
      <c r="J352" t="s">
        <v>1069</v>
      </c>
      <c r="K352" s="6">
        <f t="shared" si="22"/>
        <v>1.7708520116421442</v>
      </c>
      <c r="L352" t="s">
        <v>1069</v>
      </c>
      <c r="M352" s="6">
        <f t="shared" si="23"/>
        <v>1.4771212547196624</v>
      </c>
    </row>
    <row r="353" spans="1:13" x14ac:dyDescent="0.25">
      <c r="A353" t="s">
        <v>290</v>
      </c>
      <c r="B353" s="6">
        <v>1</v>
      </c>
      <c r="C353" s="6">
        <v>60</v>
      </c>
      <c r="D353" s="6">
        <f t="shared" si="20"/>
        <v>30.5</v>
      </c>
      <c r="H353" t="s">
        <v>1065</v>
      </c>
      <c r="I353" s="6">
        <f t="shared" si="21"/>
        <v>0</v>
      </c>
      <c r="J353" t="s">
        <v>1065</v>
      </c>
      <c r="K353" s="6">
        <f t="shared" si="22"/>
        <v>1.7781512503836436</v>
      </c>
      <c r="L353" t="s">
        <v>1065</v>
      </c>
      <c r="M353" s="6">
        <f t="shared" si="23"/>
        <v>1.4842998393467859</v>
      </c>
    </row>
    <row r="354" spans="1:13" x14ac:dyDescent="0.25">
      <c r="A354" t="s">
        <v>291</v>
      </c>
      <c r="B354" s="6">
        <v>1</v>
      </c>
      <c r="C354" s="6">
        <v>65</v>
      </c>
      <c r="D354" s="6">
        <f t="shared" si="20"/>
        <v>33</v>
      </c>
      <c r="H354" t="s">
        <v>1139</v>
      </c>
      <c r="I354" s="6">
        <f t="shared" si="21"/>
        <v>0</v>
      </c>
      <c r="J354" t="s">
        <v>1139</v>
      </c>
      <c r="K354" s="6">
        <f t="shared" si="22"/>
        <v>1.8129133566428555</v>
      </c>
      <c r="L354" t="s">
        <v>1139</v>
      </c>
      <c r="M354" s="6">
        <f t="shared" si="23"/>
        <v>1.5185139398778875</v>
      </c>
    </row>
    <row r="355" spans="1:13" x14ac:dyDescent="0.25">
      <c r="A355" t="s">
        <v>292</v>
      </c>
      <c r="B355" s="6">
        <v>1</v>
      </c>
      <c r="C355" s="6">
        <v>30</v>
      </c>
      <c r="D355" s="6">
        <f t="shared" si="20"/>
        <v>15.5</v>
      </c>
      <c r="H355" t="s">
        <v>1063</v>
      </c>
      <c r="I355" s="6">
        <f t="shared" si="21"/>
        <v>0</v>
      </c>
      <c r="J355" t="s">
        <v>1063</v>
      </c>
      <c r="K355" s="6">
        <f t="shared" si="22"/>
        <v>1.4771212547196624</v>
      </c>
      <c r="L355" t="s">
        <v>1063</v>
      </c>
      <c r="M355" s="6">
        <f t="shared" si="23"/>
        <v>1.1903316981702914</v>
      </c>
    </row>
    <row r="356" spans="1:13" x14ac:dyDescent="0.25">
      <c r="A356" t="s">
        <v>293</v>
      </c>
      <c r="B356" s="6">
        <v>3</v>
      </c>
      <c r="C356" s="6">
        <v>70</v>
      </c>
      <c r="D356" s="6">
        <f t="shared" si="20"/>
        <v>36.5</v>
      </c>
      <c r="H356" t="s">
        <v>1134</v>
      </c>
      <c r="I356" s="6">
        <f t="shared" si="21"/>
        <v>0.47712125471966244</v>
      </c>
      <c r="J356" t="s">
        <v>1134</v>
      </c>
      <c r="K356" s="6">
        <f t="shared" si="22"/>
        <v>1.8450980400142569</v>
      </c>
      <c r="L356" t="s">
        <v>1134</v>
      </c>
      <c r="M356" s="6">
        <f t="shared" si="23"/>
        <v>1.5622928644564746</v>
      </c>
    </row>
    <row r="357" spans="1:13" x14ac:dyDescent="0.25">
      <c r="A357" t="s">
        <v>294</v>
      </c>
      <c r="B357" s="6">
        <v>1</v>
      </c>
      <c r="C357" s="6">
        <v>34</v>
      </c>
      <c r="D357" s="6">
        <f t="shared" si="20"/>
        <v>17.5</v>
      </c>
      <c r="H357" t="s">
        <v>1041</v>
      </c>
      <c r="I357" s="6">
        <f t="shared" si="21"/>
        <v>0</v>
      </c>
      <c r="J357" t="s">
        <v>1041</v>
      </c>
      <c r="K357" s="6">
        <f t="shared" si="22"/>
        <v>1.5314789170422551</v>
      </c>
      <c r="L357" t="s">
        <v>1041</v>
      </c>
      <c r="M357" s="6">
        <f t="shared" si="23"/>
        <v>1.2430380486862944</v>
      </c>
    </row>
    <row r="358" spans="1:13" x14ac:dyDescent="0.25">
      <c r="A358" t="s">
        <v>295</v>
      </c>
      <c r="B358" s="6">
        <v>1</v>
      </c>
      <c r="C358" s="6">
        <v>85</v>
      </c>
      <c r="D358" s="6">
        <f t="shared" si="20"/>
        <v>43</v>
      </c>
      <c r="H358" t="s">
        <v>1070</v>
      </c>
      <c r="I358" s="6">
        <f t="shared" si="21"/>
        <v>0</v>
      </c>
      <c r="J358" t="s">
        <v>1070</v>
      </c>
      <c r="K358" s="6">
        <f t="shared" si="22"/>
        <v>1.9294189257142926</v>
      </c>
      <c r="L358" t="s">
        <v>1070</v>
      </c>
      <c r="M358" s="6">
        <f t="shared" si="23"/>
        <v>1.6334684555795864</v>
      </c>
    </row>
    <row r="359" spans="1:13" x14ac:dyDescent="0.25">
      <c r="A359" t="s">
        <v>296</v>
      </c>
      <c r="B359" s="6">
        <v>15</v>
      </c>
      <c r="C359" s="6">
        <v>30</v>
      </c>
      <c r="D359" s="6">
        <f t="shared" si="20"/>
        <v>22.5</v>
      </c>
      <c r="H359" t="s">
        <v>1071</v>
      </c>
      <c r="I359" s="6">
        <f t="shared" si="21"/>
        <v>1.1760912590556813</v>
      </c>
      <c r="J359" t="s">
        <v>1071</v>
      </c>
      <c r="K359" s="6">
        <f t="shared" si="22"/>
        <v>1.4771212547196624</v>
      </c>
      <c r="L359" t="s">
        <v>1071</v>
      </c>
      <c r="M359" s="6">
        <f t="shared" si="23"/>
        <v>1.3521825181113625</v>
      </c>
    </row>
    <row r="360" spans="1:13" x14ac:dyDescent="0.25">
      <c r="A360" t="s">
        <v>297</v>
      </c>
      <c r="B360" s="6">
        <v>1</v>
      </c>
      <c r="C360" s="6">
        <v>75</v>
      </c>
      <c r="D360" s="6">
        <f t="shared" si="20"/>
        <v>38</v>
      </c>
      <c r="H360" t="s">
        <v>1394</v>
      </c>
      <c r="I360" s="6">
        <f t="shared" si="21"/>
        <v>0</v>
      </c>
      <c r="J360" t="s">
        <v>1394</v>
      </c>
      <c r="K360" s="6">
        <f t="shared" si="22"/>
        <v>1.8750612633917001</v>
      </c>
      <c r="L360" t="s">
        <v>1394</v>
      </c>
      <c r="M360" s="6">
        <f t="shared" si="23"/>
        <v>1.5797835966168101</v>
      </c>
    </row>
    <row r="361" spans="1:13" x14ac:dyDescent="0.25">
      <c r="A361" t="s">
        <v>298</v>
      </c>
      <c r="B361" s="6">
        <v>8</v>
      </c>
      <c r="C361" s="6">
        <v>30</v>
      </c>
      <c r="D361" s="6">
        <f t="shared" si="20"/>
        <v>19</v>
      </c>
      <c r="H361" t="s">
        <v>1125</v>
      </c>
      <c r="I361" s="6">
        <f t="shared" si="21"/>
        <v>0.90308998699194354</v>
      </c>
      <c r="J361" t="s">
        <v>1125</v>
      </c>
      <c r="K361" s="6">
        <f t="shared" si="22"/>
        <v>1.4771212547196624</v>
      </c>
      <c r="L361" t="s">
        <v>1125</v>
      </c>
      <c r="M361" s="6">
        <f t="shared" si="23"/>
        <v>1.2787536009528289</v>
      </c>
    </row>
    <row r="362" spans="1:13" x14ac:dyDescent="0.25">
      <c r="A362" t="s">
        <v>299</v>
      </c>
      <c r="B362" s="6">
        <v>1</v>
      </c>
      <c r="C362" s="6">
        <v>159</v>
      </c>
      <c r="D362" s="6">
        <f t="shared" si="20"/>
        <v>80</v>
      </c>
      <c r="H362" t="s">
        <v>1074</v>
      </c>
      <c r="I362" s="6">
        <f t="shared" si="21"/>
        <v>0</v>
      </c>
      <c r="J362" t="s">
        <v>1074</v>
      </c>
      <c r="K362" s="6">
        <f t="shared" si="22"/>
        <v>2.2013971243204513</v>
      </c>
      <c r="L362" t="s">
        <v>1074</v>
      </c>
      <c r="M362" s="6">
        <f t="shared" si="23"/>
        <v>1.9030899869919435</v>
      </c>
    </row>
    <row r="363" spans="1:13" x14ac:dyDescent="0.25">
      <c r="A363" t="s">
        <v>300</v>
      </c>
      <c r="B363" s="6">
        <v>1</v>
      </c>
      <c r="C363" s="6">
        <v>27</v>
      </c>
      <c r="D363" s="6">
        <f t="shared" si="20"/>
        <v>14</v>
      </c>
      <c r="H363" t="s">
        <v>1075</v>
      </c>
      <c r="I363" s="6">
        <f t="shared" si="21"/>
        <v>0</v>
      </c>
      <c r="J363" t="s">
        <v>1075</v>
      </c>
      <c r="K363" s="6">
        <f t="shared" si="22"/>
        <v>1.4313637641589874</v>
      </c>
      <c r="L363" t="s">
        <v>1075</v>
      </c>
      <c r="M363" s="6">
        <f t="shared" si="23"/>
        <v>1.146128035678238</v>
      </c>
    </row>
    <row r="364" spans="1:13" x14ac:dyDescent="0.25">
      <c r="A364" t="s">
        <v>301</v>
      </c>
      <c r="B364" s="6">
        <v>1</v>
      </c>
      <c r="C364" s="6">
        <v>30</v>
      </c>
      <c r="D364" s="6">
        <f t="shared" si="20"/>
        <v>15.5</v>
      </c>
      <c r="H364" t="s">
        <v>1076</v>
      </c>
      <c r="I364" s="6">
        <f t="shared" si="21"/>
        <v>0</v>
      </c>
      <c r="J364" t="s">
        <v>1076</v>
      </c>
      <c r="K364" s="6">
        <f t="shared" si="22"/>
        <v>1.4771212547196624</v>
      </c>
      <c r="L364" t="s">
        <v>1076</v>
      </c>
      <c r="M364" s="6">
        <f t="shared" si="23"/>
        <v>1.1903316981702914</v>
      </c>
    </row>
    <row r="365" spans="1:13" x14ac:dyDescent="0.25">
      <c r="A365" t="s">
        <v>302</v>
      </c>
      <c r="B365" s="6">
        <v>1</v>
      </c>
      <c r="C365" s="6">
        <v>152</v>
      </c>
      <c r="D365" s="6">
        <f t="shared" si="20"/>
        <v>76.5</v>
      </c>
      <c r="H365" t="s">
        <v>1077</v>
      </c>
      <c r="I365" s="6">
        <f t="shared" si="21"/>
        <v>0</v>
      </c>
      <c r="J365" t="s">
        <v>1077</v>
      </c>
      <c r="K365" s="6">
        <f t="shared" si="22"/>
        <v>2.1818435879447726</v>
      </c>
      <c r="L365" t="s">
        <v>1077</v>
      </c>
      <c r="M365" s="6">
        <f t="shared" si="23"/>
        <v>1.8836614351536176</v>
      </c>
    </row>
    <row r="366" spans="1:13" x14ac:dyDescent="0.25">
      <c r="A366" t="s">
        <v>303</v>
      </c>
      <c r="B366" s="6">
        <v>1</v>
      </c>
      <c r="C366" s="6">
        <v>110</v>
      </c>
      <c r="D366" s="6">
        <f t="shared" si="20"/>
        <v>55.5</v>
      </c>
      <c r="H366" t="s">
        <v>818</v>
      </c>
      <c r="I366" s="6">
        <f t="shared" si="21"/>
        <v>0</v>
      </c>
      <c r="J366" t="s">
        <v>818</v>
      </c>
      <c r="K366" s="6">
        <f t="shared" si="22"/>
        <v>2.0413926851582249</v>
      </c>
      <c r="L366" t="s">
        <v>818</v>
      </c>
      <c r="M366" s="6">
        <f t="shared" si="23"/>
        <v>1.7442929831226763</v>
      </c>
    </row>
    <row r="367" spans="1:13" x14ac:dyDescent="0.25">
      <c r="A367" t="s">
        <v>304</v>
      </c>
      <c r="B367" s="6">
        <v>1.5</v>
      </c>
      <c r="C367" s="6">
        <v>40</v>
      </c>
      <c r="D367" s="6">
        <f t="shared" si="20"/>
        <v>20.75</v>
      </c>
      <c r="H367" t="s">
        <v>1042</v>
      </c>
      <c r="I367" s="6">
        <f t="shared" si="21"/>
        <v>0.17609125905568124</v>
      </c>
      <c r="J367" t="s">
        <v>1042</v>
      </c>
      <c r="K367" s="6">
        <f t="shared" si="22"/>
        <v>1.6020599913279623</v>
      </c>
      <c r="L367" t="s">
        <v>1042</v>
      </c>
      <c r="M367" s="6">
        <f t="shared" si="23"/>
        <v>1.3170181010481115</v>
      </c>
    </row>
    <row r="368" spans="1:13" x14ac:dyDescent="0.25">
      <c r="A368" t="s">
        <v>305</v>
      </c>
      <c r="B368" s="6">
        <v>2</v>
      </c>
      <c r="C368" s="6">
        <v>50</v>
      </c>
      <c r="D368" s="6">
        <f t="shared" si="20"/>
        <v>26</v>
      </c>
      <c r="H368" t="s">
        <v>819</v>
      </c>
      <c r="I368" s="6">
        <f t="shared" si="21"/>
        <v>0.3010299956639812</v>
      </c>
      <c r="J368" t="s">
        <v>819</v>
      </c>
      <c r="K368" s="6">
        <f t="shared" si="22"/>
        <v>1.6989700043360187</v>
      </c>
      <c r="L368" t="s">
        <v>819</v>
      </c>
      <c r="M368" s="6">
        <f t="shared" si="23"/>
        <v>1.414973347970818</v>
      </c>
    </row>
    <row r="369" spans="1:13" x14ac:dyDescent="0.25">
      <c r="A369" t="s">
        <v>306</v>
      </c>
      <c r="B369" s="6">
        <v>1</v>
      </c>
      <c r="C369" s="6">
        <v>27.4</v>
      </c>
      <c r="D369" s="6">
        <f t="shared" si="20"/>
        <v>14.2</v>
      </c>
      <c r="H369" t="s">
        <v>1126</v>
      </c>
      <c r="I369" s="6">
        <f t="shared" si="21"/>
        <v>0</v>
      </c>
      <c r="J369" t="s">
        <v>1126</v>
      </c>
      <c r="K369" s="6">
        <f t="shared" si="22"/>
        <v>1.4377505628203879</v>
      </c>
      <c r="L369" t="s">
        <v>1126</v>
      </c>
      <c r="M369" s="6">
        <f t="shared" si="23"/>
        <v>1.1522883443830565</v>
      </c>
    </row>
    <row r="370" spans="1:13" x14ac:dyDescent="0.25">
      <c r="A370" t="s">
        <v>307</v>
      </c>
      <c r="B370" s="6">
        <v>1</v>
      </c>
      <c r="C370" s="6">
        <v>30</v>
      </c>
      <c r="D370" s="6">
        <f t="shared" si="20"/>
        <v>15.5</v>
      </c>
      <c r="H370" t="s">
        <v>1135</v>
      </c>
      <c r="I370" s="6">
        <f t="shared" si="21"/>
        <v>0</v>
      </c>
      <c r="J370" t="s">
        <v>1135</v>
      </c>
      <c r="K370" s="6">
        <f t="shared" si="22"/>
        <v>1.4771212547196624</v>
      </c>
      <c r="L370" t="s">
        <v>1135</v>
      </c>
      <c r="M370" s="6">
        <f t="shared" si="23"/>
        <v>1.1903316981702914</v>
      </c>
    </row>
    <row r="371" spans="1:13" x14ac:dyDescent="0.25">
      <c r="A371" t="s">
        <v>308</v>
      </c>
      <c r="B371" s="6">
        <v>1</v>
      </c>
      <c r="C371" s="6">
        <v>40</v>
      </c>
      <c r="D371" s="6">
        <f t="shared" si="20"/>
        <v>20.5</v>
      </c>
      <c r="H371" t="s">
        <v>1136</v>
      </c>
      <c r="I371" s="6">
        <f t="shared" si="21"/>
        <v>0</v>
      </c>
      <c r="J371" t="s">
        <v>1136</v>
      </c>
      <c r="K371" s="6">
        <f t="shared" si="22"/>
        <v>1.6020599913279623</v>
      </c>
      <c r="L371" t="s">
        <v>1136</v>
      </c>
      <c r="M371" s="6">
        <f t="shared" si="23"/>
        <v>1.3117538610557542</v>
      </c>
    </row>
    <row r="372" spans="1:13" x14ac:dyDescent="0.25">
      <c r="A372" t="s">
        <v>444</v>
      </c>
      <c r="B372" s="6">
        <v>5</v>
      </c>
      <c r="C372" s="6">
        <v>30</v>
      </c>
      <c r="D372" s="6">
        <f t="shared" si="20"/>
        <v>17.5</v>
      </c>
      <c r="H372" t="s">
        <v>1003</v>
      </c>
      <c r="I372" s="6">
        <f t="shared" si="21"/>
        <v>0.69897000433601886</v>
      </c>
      <c r="J372" t="s">
        <v>1003</v>
      </c>
      <c r="K372" s="6">
        <f t="shared" si="22"/>
        <v>1.4771212547196624</v>
      </c>
      <c r="L372" t="s">
        <v>1003</v>
      </c>
      <c r="M372" s="6">
        <f t="shared" si="23"/>
        <v>1.2430380486862944</v>
      </c>
    </row>
    <row r="373" spans="1:13" x14ac:dyDescent="0.25">
      <c r="A373" t="s">
        <v>309</v>
      </c>
      <c r="B373" s="6">
        <v>1</v>
      </c>
      <c r="C373" s="6">
        <v>72.5</v>
      </c>
      <c r="D373" s="6">
        <f t="shared" si="20"/>
        <v>36.75</v>
      </c>
      <c r="H373" t="s">
        <v>989</v>
      </c>
      <c r="I373" s="6">
        <f t="shared" si="21"/>
        <v>0</v>
      </c>
      <c r="J373" t="s">
        <v>989</v>
      </c>
      <c r="K373" s="6">
        <f t="shared" si="22"/>
        <v>1.8603380065709938</v>
      </c>
      <c r="L373" t="s">
        <v>989</v>
      </c>
      <c r="M373" s="6">
        <f t="shared" si="23"/>
        <v>1.5652573434202137</v>
      </c>
    </row>
    <row r="374" spans="1:13" x14ac:dyDescent="0.25">
      <c r="A374" t="s">
        <v>310</v>
      </c>
      <c r="B374" s="6">
        <v>2</v>
      </c>
      <c r="C374" s="6">
        <v>35</v>
      </c>
      <c r="D374" s="6">
        <f t="shared" si="20"/>
        <v>18.5</v>
      </c>
      <c r="H374" t="s">
        <v>1005</v>
      </c>
      <c r="I374" s="6">
        <f t="shared" si="21"/>
        <v>0.3010299956639812</v>
      </c>
      <c r="J374" t="s">
        <v>1005</v>
      </c>
      <c r="K374" s="6">
        <f t="shared" si="22"/>
        <v>1.5440680443502757</v>
      </c>
      <c r="L374" t="s">
        <v>1005</v>
      </c>
      <c r="M374" s="6">
        <f t="shared" si="23"/>
        <v>1.2671717284030137</v>
      </c>
    </row>
    <row r="375" spans="1:13" x14ac:dyDescent="0.25">
      <c r="A375" t="s">
        <v>311</v>
      </c>
      <c r="B375" s="6">
        <v>4</v>
      </c>
      <c r="C375" s="6">
        <v>88</v>
      </c>
      <c r="D375" s="6">
        <f t="shared" si="20"/>
        <v>46</v>
      </c>
      <c r="H375" t="s">
        <v>1127</v>
      </c>
      <c r="I375" s="6">
        <f t="shared" si="21"/>
        <v>0.6020599913279624</v>
      </c>
      <c r="J375" t="s">
        <v>1127</v>
      </c>
      <c r="K375" s="6">
        <f t="shared" si="22"/>
        <v>1.9444826721501687</v>
      </c>
      <c r="L375" t="s">
        <v>1127</v>
      </c>
      <c r="M375" s="6">
        <f t="shared" si="23"/>
        <v>1.6627578316815741</v>
      </c>
    </row>
    <row r="376" spans="1:13" x14ac:dyDescent="0.25">
      <c r="A376" t="s">
        <v>312</v>
      </c>
      <c r="B376" s="6">
        <v>1</v>
      </c>
      <c r="C376" s="6">
        <v>35</v>
      </c>
      <c r="D376" s="6">
        <f t="shared" si="20"/>
        <v>18</v>
      </c>
      <c r="H376" t="s">
        <v>1259</v>
      </c>
      <c r="I376" s="6">
        <f t="shared" si="21"/>
        <v>0</v>
      </c>
      <c r="J376" t="s">
        <v>1259</v>
      </c>
      <c r="K376" s="6">
        <f t="shared" si="22"/>
        <v>1.5440680443502757</v>
      </c>
      <c r="L376" t="s">
        <v>1259</v>
      </c>
      <c r="M376" s="6">
        <f t="shared" si="23"/>
        <v>1.255272505103306</v>
      </c>
    </row>
    <row r="377" spans="1:13" x14ac:dyDescent="0.25">
      <c r="A377" t="s">
        <v>313</v>
      </c>
      <c r="B377" s="6">
        <v>87</v>
      </c>
      <c r="C377" s="6">
        <v>730</v>
      </c>
      <c r="D377" s="6">
        <f t="shared" si="20"/>
        <v>408.5</v>
      </c>
      <c r="H377" t="s">
        <v>775</v>
      </c>
      <c r="I377" s="6">
        <f t="shared" si="21"/>
        <v>1.9395192526186185</v>
      </c>
      <c r="J377" t="s">
        <v>775</v>
      </c>
      <c r="K377" s="6">
        <f t="shared" si="22"/>
        <v>2.8633228601204559</v>
      </c>
      <c r="L377" t="s">
        <v>775</v>
      </c>
      <c r="M377" s="6">
        <f t="shared" si="23"/>
        <v>2.6111920608684343</v>
      </c>
    </row>
    <row r="378" spans="1:13" x14ac:dyDescent="0.25">
      <c r="A378" t="s">
        <v>314</v>
      </c>
      <c r="B378" s="6">
        <v>17</v>
      </c>
      <c r="C378" s="6">
        <v>1260</v>
      </c>
      <c r="D378" s="6">
        <f t="shared" si="20"/>
        <v>638.5</v>
      </c>
      <c r="H378" t="s">
        <v>1173</v>
      </c>
      <c r="I378" s="6">
        <f t="shared" si="21"/>
        <v>1.2304489213782739</v>
      </c>
      <c r="J378" t="s">
        <v>1173</v>
      </c>
      <c r="K378" s="6">
        <f t="shared" si="22"/>
        <v>3.1003705451175629</v>
      </c>
      <c r="L378" t="s">
        <v>1173</v>
      </c>
      <c r="M378" s="6">
        <f t="shared" si="23"/>
        <v>2.8051609015994341</v>
      </c>
    </row>
    <row r="379" spans="1:13" x14ac:dyDescent="0.25">
      <c r="A379" t="s">
        <v>315</v>
      </c>
      <c r="B379" s="6">
        <v>1</v>
      </c>
      <c r="C379" s="6">
        <v>40</v>
      </c>
      <c r="D379" s="6">
        <f t="shared" si="20"/>
        <v>20.5</v>
      </c>
      <c r="H379" t="s">
        <v>1043</v>
      </c>
      <c r="I379" s="6">
        <f t="shared" si="21"/>
        <v>0</v>
      </c>
      <c r="J379" t="s">
        <v>1043</v>
      </c>
      <c r="K379" s="6">
        <f t="shared" si="22"/>
        <v>1.6020599913279623</v>
      </c>
      <c r="L379" t="s">
        <v>1043</v>
      </c>
      <c r="M379" s="6">
        <f t="shared" si="23"/>
        <v>1.3117538610557542</v>
      </c>
    </row>
    <row r="380" spans="1:13" x14ac:dyDescent="0.25">
      <c r="A380" t="s">
        <v>316</v>
      </c>
      <c r="B380" s="6">
        <v>2</v>
      </c>
      <c r="C380" s="6">
        <v>20</v>
      </c>
      <c r="D380" s="6">
        <f t="shared" si="20"/>
        <v>11</v>
      </c>
      <c r="H380" t="s">
        <v>1044</v>
      </c>
      <c r="I380" s="6">
        <f t="shared" si="21"/>
        <v>0.3010299956639812</v>
      </c>
      <c r="J380" t="s">
        <v>1044</v>
      </c>
      <c r="K380" s="6">
        <f t="shared" si="22"/>
        <v>1.3010299956639813</v>
      </c>
      <c r="L380" t="s">
        <v>1044</v>
      </c>
      <c r="M380" s="6">
        <f t="shared" si="23"/>
        <v>1.0413926851582251</v>
      </c>
    </row>
    <row r="381" spans="1:13" x14ac:dyDescent="0.25">
      <c r="A381" t="s">
        <v>317</v>
      </c>
      <c r="B381" s="6">
        <v>1</v>
      </c>
      <c r="C381" s="6">
        <v>40</v>
      </c>
      <c r="D381" s="6">
        <f t="shared" si="20"/>
        <v>20.5</v>
      </c>
      <c r="H381" t="s">
        <v>1045</v>
      </c>
      <c r="I381" s="6">
        <f t="shared" si="21"/>
        <v>0</v>
      </c>
      <c r="J381" t="s">
        <v>1045</v>
      </c>
      <c r="K381" s="6">
        <f t="shared" si="22"/>
        <v>1.6020599913279623</v>
      </c>
      <c r="L381" t="s">
        <v>1045</v>
      </c>
      <c r="M381" s="6">
        <f t="shared" si="23"/>
        <v>1.3117538610557542</v>
      </c>
    </row>
    <row r="382" spans="1:13" x14ac:dyDescent="0.25">
      <c r="A382" t="s">
        <v>318</v>
      </c>
      <c r="B382" s="6">
        <v>2</v>
      </c>
      <c r="C382" s="6">
        <v>40</v>
      </c>
      <c r="D382" s="6">
        <f t="shared" si="20"/>
        <v>21</v>
      </c>
      <c r="H382" t="s">
        <v>1046</v>
      </c>
      <c r="I382" s="6">
        <f t="shared" si="21"/>
        <v>0.3010299956639812</v>
      </c>
      <c r="J382" t="s">
        <v>1046</v>
      </c>
      <c r="K382" s="6">
        <f t="shared" si="22"/>
        <v>1.6020599913279623</v>
      </c>
      <c r="L382" t="s">
        <v>1046</v>
      </c>
      <c r="M382" s="6">
        <f t="shared" si="23"/>
        <v>1.3222192947339193</v>
      </c>
    </row>
    <row r="383" spans="1:13" x14ac:dyDescent="0.25">
      <c r="A383" t="s">
        <v>319</v>
      </c>
      <c r="B383" s="6">
        <v>1</v>
      </c>
      <c r="C383" s="6">
        <v>40</v>
      </c>
      <c r="D383" s="6">
        <f t="shared" si="20"/>
        <v>20.5</v>
      </c>
      <c r="H383" t="s">
        <v>884</v>
      </c>
      <c r="I383" s="6">
        <f t="shared" si="21"/>
        <v>0</v>
      </c>
      <c r="J383" t="s">
        <v>884</v>
      </c>
      <c r="K383" s="6">
        <f t="shared" si="22"/>
        <v>1.6020599913279623</v>
      </c>
      <c r="L383" t="s">
        <v>884</v>
      </c>
      <c r="M383" s="6">
        <f t="shared" si="23"/>
        <v>1.3117538610557542</v>
      </c>
    </row>
    <row r="384" spans="1:13" x14ac:dyDescent="0.25">
      <c r="A384" t="s">
        <v>320</v>
      </c>
      <c r="B384" s="6">
        <v>1</v>
      </c>
      <c r="C384" s="6">
        <v>65</v>
      </c>
      <c r="D384" s="6">
        <f t="shared" si="20"/>
        <v>33</v>
      </c>
      <c r="H384" t="s">
        <v>1267</v>
      </c>
      <c r="I384" s="6">
        <f t="shared" si="21"/>
        <v>0</v>
      </c>
      <c r="J384" t="s">
        <v>1267</v>
      </c>
      <c r="K384" s="6">
        <f t="shared" si="22"/>
        <v>1.8129133566428555</v>
      </c>
      <c r="L384" t="s">
        <v>1267</v>
      </c>
      <c r="M384" s="6">
        <f t="shared" si="23"/>
        <v>1.5185139398778875</v>
      </c>
    </row>
    <row r="385" spans="1:13" x14ac:dyDescent="0.25">
      <c r="A385" t="s">
        <v>321</v>
      </c>
      <c r="B385" s="6">
        <v>1.25</v>
      </c>
      <c r="C385" s="6">
        <v>32</v>
      </c>
      <c r="D385" s="6">
        <f t="shared" si="20"/>
        <v>16.625</v>
      </c>
      <c r="H385" t="s">
        <v>807</v>
      </c>
      <c r="I385" s="6">
        <f t="shared" si="21"/>
        <v>9.691001300805642E-2</v>
      </c>
      <c r="J385" t="s">
        <v>807</v>
      </c>
      <c r="K385" s="6">
        <f t="shared" si="22"/>
        <v>1.505149978319906</v>
      </c>
      <c r="L385" t="s">
        <v>807</v>
      </c>
      <c r="M385" s="6">
        <f t="shared" si="23"/>
        <v>1.2207616539751422</v>
      </c>
    </row>
    <row r="386" spans="1:13" x14ac:dyDescent="0.25">
      <c r="A386" t="s">
        <v>322</v>
      </c>
      <c r="B386" s="6">
        <v>1</v>
      </c>
      <c r="C386" s="6">
        <v>40</v>
      </c>
      <c r="D386" s="6">
        <f t="shared" si="20"/>
        <v>20.5</v>
      </c>
      <c r="H386" t="s">
        <v>1265</v>
      </c>
      <c r="I386" s="6">
        <f t="shared" si="21"/>
        <v>0</v>
      </c>
      <c r="J386" t="s">
        <v>1265</v>
      </c>
      <c r="K386" s="6">
        <f t="shared" si="22"/>
        <v>1.6020599913279623</v>
      </c>
      <c r="L386" t="s">
        <v>1265</v>
      </c>
      <c r="M386" s="6">
        <f t="shared" si="23"/>
        <v>1.3117538610557542</v>
      </c>
    </row>
    <row r="387" spans="1:13" x14ac:dyDescent="0.25">
      <c r="A387" t="s">
        <v>323</v>
      </c>
      <c r="B387" s="6">
        <v>1.1000000000000001</v>
      </c>
      <c r="C387" s="6">
        <v>15</v>
      </c>
      <c r="D387" s="6">
        <f t="shared" ref="D387:D450" si="24">((C387-B387)/2)+B387</f>
        <v>8.0500000000000007</v>
      </c>
      <c r="H387" t="s">
        <v>885</v>
      </c>
      <c r="I387" s="6">
        <f t="shared" ref="I387:I450" si="25">LOG10(B387)</f>
        <v>4.1392685158225077E-2</v>
      </c>
      <c r="J387" t="s">
        <v>885</v>
      </c>
      <c r="K387" s="6">
        <f t="shared" ref="K387:K450" si="26">LOG10(C387)</f>
        <v>1.1760912590556813</v>
      </c>
      <c r="L387" t="s">
        <v>885</v>
      </c>
      <c r="M387" s="6">
        <f t="shared" ref="M387:M450" si="27">LOG10(D387)</f>
        <v>0.90579588036786851</v>
      </c>
    </row>
    <row r="388" spans="1:13" x14ac:dyDescent="0.25">
      <c r="A388" t="s">
        <v>324</v>
      </c>
      <c r="B388" s="6">
        <v>1</v>
      </c>
      <c r="C388" s="6">
        <v>80</v>
      </c>
      <c r="D388" s="6">
        <f t="shared" si="24"/>
        <v>40.5</v>
      </c>
      <c r="H388" t="s">
        <v>1210</v>
      </c>
      <c r="I388" s="6">
        <f t="shared" si="25"/>
        <v>0</v>
      </c>
      <c r="J388" t="s">
        <v>1210</v>
      </c>
      <c r="K388" s="6">
        <f t="shared" si="26"/>
        <v>1.9030899869919435</v>
      </c>
      <c r="L388" t="s">
        <v>1210</v>
      </c>
      <c r="M388" s="6">
        <f t="shared" si="27"/>
        <v>1.6074550232146685</v>
      </c>
    </row>
    <row r="389" spans="1:13" x14ac:dyDescent="0.25">
      <c r="A389" t="s">
        <v>325</v>
      </c>
      <c r="B389" s="6">
        <v>2</v>
      </c>
      <c r="C389" s="6">
        <v>25</v>
      </c>
      <c r="D389" s="6">
        <f t="shared" si="24"/>
        <v>13.5</v>
      </c>
      <c r="H389" t="s">
        <v>1266</v>
      </c>
      <c r="I389" s="6">
        <f t="shared" si="25"/>
        <v>0.3010299956639812</v>
      </c>
      <c r="J389" t="s">
        <v>1266</v>
      </c>
      <c r="K389" s="6">
        <f t="shared" si="26"/>
        <v>1.3979400086720377</v>
      </c>
      <c r="L389" t="s">
        <v>1266</v>
      </c>
      <c r="M389" s="6">
        <f t="shared" si="27"/>
        <v>1.1303337684950061</v>
      </c>
    </row>
    <row r="390" spans="1:13" x14ac:dyDescent="0.25">
      <c r="A390" t="s">
        <v>326</v>
      </c>
      <c r="B390" s="6">
        <v>1.5</v>
      </c>
      <c r="C390" s="6">
        <v>30.5</v>
      </c>
      <c r="D390" s="6">
        <f t="shared" si="24"/>
        <v>16</v>
      </c>
      <c r="H390" t="s">
        <v>1137</v>
      </c>
      <c r="I390" s="6">
        <f t="shared" si="25"/>
        <v>0.17609125905568124</v>
      </c>
      <c r="J390" t="s">
        <v>1137</v>
      </c>
      <c r="K390" s="6">
        <f t="shared" si="26"/>
        <v>1.4842998393467859</v>
      </c>
      <c r="L390" t="s">
        <v>1137</v>
      </c>
      <c r="M390" s="6">
        <f t="shared" si="27"/>
        <v>1.2041199826559248</v>
      </c>
    </row>
    <row r="391" spans="1:13" x14ac:dyDescent="0.25">
      <c r="A391" t="s">
        <v>327</v>
      </c>
      <c r="B391" s="6">
        <v>1</v>
      </c>
      <c r="C391" s="6">
        <v>20</v>
      </c>
      <c r="D391" s="6">
        <f t="shared" si="24"/>
        <v>10.5</v>
      </c>
      <c r="H391" t="s">
        <v>1047</v>
      </c>
      <c r="I391" s="6">
        <f t="shared" si="25"/>
        <v>0</v>
      </c>
      <c r="J391" t="s">
        <v>1047</v>
      </c>
      <c r="K391" s="6">
        <f t="shared" si="26"/>
        <v>1.3010299956639813</v>
      </c>
      <c r="L391" t="s">
        <v>1047</v>
      </c>
      <c r="M391" s="6">
        <f t="shared" si="27"/>
        <v>1.0211892990699381</v>
      </c>
    </row>
    <row r="392" spans="1:13" x14ac:dyDescent="0.25">
      <c r="A392" t="s">
        <v>328</v>
      </c>
      <c r="B392" s="6">
        <v>1</v>
      </c>
      <c r="C392" s="6">
        <v>40</v>
      </c>
      <c r="D392" s="6">
        <f t="shared" si="24"/>
        <v>20.5</v>
      </c>
      <c r="H392" t="s">
        <v>1138</v>
      </c>
      <c r="I392" s="6">
        <f t="shared" si="25"/>
        <v>0</v>
      </c>
      <c r="J392" t="s">
        <v>1138</v>
      </c>
      <c r="K392" s="6">
        <f t="shared" si="26"/>
        <v>1.6020599913279623</v>
      </c>
      <c r="L392" t="s">
        <v>1138</v>
      </c>
      <c r="M392" s="6">
        <f t="shared" si="27"/>
        <v>1.3117538610557542</v>
      </c>
    </row>
    <row r="393" spans="1:13" x14ac:dyDescent="0.25">
      <c r="A393" t="s">
        <v>329</v>
      </c>
      <c r="B393" s="6">
        <v>83</v>
      </c>
      <c r="C393" s="6">
        <v>100</v>
      </c>
      <c r="D393" s="6">
        <f t="shared" si="24"/>
        <v>91.5</v>
      </c>
      <c r="H393" t="s">
        <v>895</v>
      </c>
      <c r="I393" s="6">
        <f t="shared" si="25"/>
        <v>1.919078092376074</v>
      </c>
      <c r="J393" t="s">
        <v>895</v>
      </c>
      <c r="K393" s="6">
        <f t="shared" si="26"/>
        <v>2</v>
      </c>
      <c r="L393" t="s">
        <v>895</v>
      </c>
      <c r="M393" s="6">
        <f t="shared" si="27"/>
        <v>1.9614210940664483</v>
      </c>
    </row>
    <row r="394" spans="1:13" x14ac:dyDescent="0.25">
      <c r="A394" t="s">
        <v>330</v>
      </c>
      <c r="B394" s="6">
        <v>1</v>
      </c>
      <c r="C394" s="6">
        <v>32</v>
      </c>
      <c r="D394" s="6">
        <f t="shared" si="24"/>
        <v>16.5</v>
      </c>
      <c r="H394" t="s">
        <v>1128</v>
      </c>
      <c r="I394" s="6">
        <f t="shared" si="25"/>
        <v>0</v>
      </c>
      <c r="J394" t="s">
        <v>1128</v>
      </c>
      <c r="K394" s="6">
        <f t="shared" si="26"/>
        <v>1.505149978319906</v>
      </c>
      <c r="L394" t="s">
        <v>1128</v>
      </c>
      <c r="M394" s="6">
        <f t="shared" si="27"/>
        <v>1.2174839442139063</v>
      </c>
    </row>
    <row r="395" spans="1:13" x14ac:dyDescent="0.25">
      <c r="A395" t="s">
        <v>331</v>
      </c>
      <c r="B395" s="6">
        <v>2</v>
      </c>
      <c r="C395" s="6">
        <v>25</v>
      </c>
      <c r="D395" s="6">
        <f t="shared" si="24"/>
        <v>13.5</v>
      </c>
      <c r="H395" t="s">
        <v>1048</v>
      </c>
      <c r="I395" s="6">
        <f t="shared" si="25"/>
        <v>0.3010299956639812</v>
      </c>
      <c r="J395" t="s">
        <v>1048</v>
      </c>
      <c r="K395" s="6">
        <f t="shared" si="26"/>
        <v>1.3979400086720377</v>
      </c>
      <c r="L395" t="s">
        <v>1048</v>
      </c>
      <c r="M395" s="6">
        <f t="shared" si="27"/>
        <v>1.1303337684950061</v>
      </c>
    </row>
    <row r="396" spans="1:13" x14ac:dyDescent="0.25">
      <c r="A396" t="s">
        <v>332</v>
      </c>
      <c r="B396" s="6">
        <v>84</v>
      </c>
      <c r="C396" s="6">
        <v>1628</v>
      </c>
      <c r="D396" s="6">
        <f t="shared" si="24"/>
        <v>856</v>
      </c>
      <c r="H396" t="s">
        <v>943</v>
      </c>
      <c r="I396" s="6">
        <f t="shared" si="25"/>
        <v>1.9242792860618816</v>
      </c>
      <c r="J396" t="s">
        <v>943</v>
      </c>
      <c r="K396" s="6">
        <f t="shared" si="26"/>
        <v>3.2116544005531824</v>
      </c>
      <c r="L396" t="s">
        <v>943</v>
      </c>
      <c r="M396" s="6">
        <f t="shared" si="27"/>
        <v>2.932473764677153</v>
      </c>
    </row>
    <row r="397" spans="1:13" x14ac:dyDescent="0.25">
      <c r="A397" t="s">
        <v>333</v>
      </c>
      <c r="B397" s="6">
        <v>6</v>
      </c>
      <c r="C397" s="6">
        <v>289</v>
      </c>
      <c r="D397" s="6">
        <f t="shared" si="24"/>
        <v>147.5</v>
      </c>
      <c r="H397" t="s">
        <v>1157</v>
      </c>
      <c r="I397" s="6">
        <f t="shared" si="25"/>
        <v>0.77815125038364363</v>
      </c>
      <c r="J397" t="s">
        <v>1157</v>
      </c>
      <c r="K397" s="6">
        <f t="shared" si="26"/>
        <v>2.4608978427565478</v>
      </c>
      <c r="L397" t="s">
        <v>1157</v>
      </c>
      <c r="M397" s="6">
        <f t="shared" si="27"/>
        <v>2.1687920203141817</v>
      </c>
    </row>
    <row r="398" spans="1:13" x14ac:dyDescent="0.25">
      <c r="A398" t="s">
        <v>334</v>
      </c>
      <c r="B398" s="6">
        <v>2</v>
      </c>
      <c r="C398" s="6">
        <v>20</v>
      </c>
      <c r="D398" s="6">
        <f t="shared" si="24"/>
        <v>11</v>
      </c>
      <c r="H398" t="s">
        <v>1049</v>
      </c>
      <c r="I398" s="6">
        <f t="shared" si="25"/>
        <v>0.3010299956639812</v>
      </c>
      <c r="J398" t="s">
        <v>1049</v>
      </c>
      <c r="K398" s="6">
        <f t="shared" si="26"/>
        <v>1.3010299956639813</v>
      </c>
      <c r="L398" t="s">
        <v>1049</v>
      </c>
      <c r="M398" s="6">
        <f t="shared" si="27"/>
        <v>1.0413926851582251</v>
      </c>
    </row>
    <row r="399" spans="1:13" x14ac:dyDescent="0.25">
      <c r="A399" t="s">
        <v>335</v>
      </c>
      <c r="B399" s="6">
        <v>2</v>
      </c>
      <c r="C399" s="6">
        <v>17</v>
      </c>
      <c r="D399" s="6">
        <f t="shared" si="24"/>
        <v>9.5</v>
      </c>
      <c r="H399" t="s">
        <v>820</v>
      </c>
      <c r="I399" s="6">
        <f t="shared" si="25"/>
        <v>0.3010299956639812</v>
      </c>
      <c r="J399" t="s">
        <v>820</v>
      </c>
      <c r="K399" s="6">
        <f t="shared" si="26"/>
        <v>1.2304489213782739</v>
      </c>
      <c r="L399" t="s">
        <v>820</v>
      </c>
      <c r="M399" s="6">
        <f t="shared" si="27"/>
        <v>0.97772360528884772</v>
      </c>
    </row>
    <row r="400" spans="1:13" x14ac:dyDescent="0.25">
      <c r="A400" t="s">
        <v>336</v>
      </c>
      <c r="B400" s="6">
        <v>1</v>
      </c>
      <c r="C400" s="6">
        <v>20</v>
      </c>
      <c r="D400" s="6">
        <f t="shared" si="24"/>
        <v>10.5</v>
      </c>
      <c r="H400" t="s">
        <v>1050</v>
      </c>
      <c r="I400" s="6">
        <f t="shared" si="25"/>
        <v>0</v>
      </c>
      <c r="J400" t="s">
        <v>1050</v>
      </c>
      <c r="K400" s="6">
        <f t="shared" si="26"/>
        <v>1.3010299956639813</v>
      </c>
      <c r="L400" t="s">
        <v>1050</v>
      </c>
      <c r="M400" s="6">
        <f t="shared" si="27"/>
        <v>1.0211892990699381</v>
      </c>
    </row>
    <row r="401" spans="1:13" x14ac:dyDescent="0.25">
      <c r="A401" t="s">
        <v>337</v>
      </c>
      <c r="B401" s="6">
        <v>2</v>
      </c>
      <c r="C401" s="6">
        <v>20</v>
      </c>
      <c r="D401" s="6">
        <f t="shared" si="24"/>
        <v>11</v>
      </c>
      <c r="H401" t="s">
        <v>1051</v>
      </c>
      <c r="I401" s="6">
        <f t="shared" si="25"/>
        <v>0.3010299956639812</v>
      </c>
      <c r="J401" t="s">
        <v>1051</v>
      </c>
      <c r="K401" s="6">
        <f t="shared" si="26"/>
        <v>1.3010299956639813</v>
      </c>
      <c r="L401" t="s">
        <v>1051</v>
      </c>
      <c r="M401" s="6">
        <f t="shared" si="27"/>
        <v>1.0413926851582251</v>
      </c>
    </row>
    <row r="402" spans="1:13" x14ac:dyDescent="0.25">
      <c r="A402" t="s">
        <v>338</v>
      </c>
      <c r="B402" s="6">
        <v>1</v>
      </c>
      <c r="C402" s="6">
        <v>40</v>
      </c>
      <c r="D402" s="6">
        <f t="shared" si="24"/>
        <v>20.5</v>
      </c>
      <c r="H402" t="s">
        <v>1052</v>
      </c>
      <c r="I402" s="6">
        <f t="shared" si="25"/>
        <v>0</v>
      </c>
      <c r="J402" t="s">
        <v>1052</v>
      </c>
      <c r="K402" s="6">
        <f t="shared" si="26"/>
        <v>1.6020599913279623</v>
      </c>
      <c r="L402" t="s">
        <v>1052</v>
      </c>
      <c r="M402" s="6">
        <f t="shared" si="27"/>
        <v>1.3117538610557542</v>
      </c>
    </row>
    <row r="403" spans="1:13" x14ac:dyDescent="0.25">
      <c r="A403" t="s">
        <v>339</v>
      </c>
      <c r="B403" s="6">
        <v>1</v>
      </c>
      <c r="C403" s="6">
        <v>47</v>
      </c>
      <c r="D403" s="6">
        <f t="shared" si="24"/>
        <v>24</v>
      </c>
      <c r="H403" t="s">
        <v>1053</v>
      </c>
      <c r="I403" s="6">
        <f t="shared" si="25"/>
        <v>0</v>
      </c>
      <c r="J403" t="s">
        <v>1053</v>
      </c>
      <c r="K403" s="6">
        <f t="shared" si="26"/>
        <v>1.6720978579357175</v>
      </c>
      <c r="L403" t="s">
        <v>1053</v>
      </c>
      <c r="M403" s="6">
        <f t="shared" si="27"/>
        <v>1.3802112417116059</v>
      </c>
    </row>
    <row r="404" spans="1:13" x14ac:dyDescent="0.25">
      <c r="A404" t="s">
        <v>340</v>
      </c>
      <c r="B404" s="6">
        <v>1</v>
      </c>
      <c r="C404" s="6">
        <v>40</v>
      </c>
      <c r="D404" s="6">
        <f t="shared" si="24"/>
        <v>20.5</v>
      </c>
      <c r="H404" t="s">
        <v>1054</v>
      </c>
      <c r="I404" s="6">
        <f t="shared" si="25"/>
        <v>0</v>
      </c>
      <c r="J404" t="s">
        <v>1054</v>
      </c>
      <c r="K404" s="6">
        <f t="shared" si="26"/>
        <v>1.6020599913279623</v>
      </c>
      <c r="L404" t="s">
        <v>1054</v>
      </c>
      <c r="M404" s="6">
        <f t="shared" si="27"/>
        <v>1.3117538610557542</v>
      </c>
    </row>
    <row r="405" spans="1:13" x14ac:dyDescent="0.25">
      <c r="A405" t="s">
        <v>341</v>
      </c>
      <c r="B405" s="6">
        <v>1</v>
      </c>
      <c r="C405" s="6">
        <v>30</v>
      </c>
      <c r="D405" s="6">
        <f t="shared" si="24"/>
        <v>15.5</v>
      </c>
      <c r="H405" t="s">
        <v>1055</v>
      </c>
      <c r="I405" s="6">
        <f t="shared" si="25"/>
        <v>0</v>
      </c>
      <c r="J405" t="s">
        <v>1055</v>
      </c>
      <c r="K405" s="6">
        <f t="shared" si="26"/>
        <v>1.4771212547196624</v>
      </c>
      <c r="L405" t="s">
        <v>1055</v>
      </c>
      <c r="M405" s="6">
        <f t="shared" si="27"/>
        <v>1.1903316981702914</v>
      </c>
    </row>
    <row r="406" spans="1:13" x14ac:dyDescent="0.25">
      <c r="A406" t="s">
        <v>342</v>
      </c>
      <c r="B406" s="6">
        <v>1</v>
      </c>
      <c r="C406" s="6">
        <v>48</v>
      </c>
      <c r="D406" s="6">
        <f t="shared" si="24"/>
        <v>24.5</v>
      </c>
      <c r="H406" t="s">
        <v>1056</v>
      </c>
      <c r="I406" s="6">
        <f t="shared" si="25"/>
        <v>0</v>
      </c>
      <c r="J406" t="s">
        <v>1056</v>
      </c>
      <c r="K406" s="6">
        <f t="shared" si="26"/>
        <v>1.6812412373755872</v>
      </c>
      <c r="L406" t="s">
        <v>1056</v>
      </c>
      <c r="M406" s="6">
        <f t="shared" si="27"/>
        <v>1.3891660843645324</v>
      </c>
    </row>
    <row r="407" spans="1:13" x14ac:dyDescent="0.25">
      <c r="A407" t="s">
        <v>343</v>
      </c>
      <c r="B407" s="6">
        <v>1</v>
      </c>
      <c r="C407" s="6">
        <v>40</v>
      </c>
      <c r="D407" s="6">
        <f t="shared" si="24"/>
        <v>20.5</v>
      </c>
      <c r="H407" t="s">
        <v>1129</v>
      </c>
      <c r="I407" s="6">
        <f t="shared" si="25"/>
        <v>0</v>
      </c>
      <c r="J407" t="s">
        <v>1129</v>
      </c>
      <c r="K407" s="6">
        <f t="shared" si="26"/>
        <v>1.6020599913279623</v>
      </c>
      <c r="L407" t="s">
        <v>1129</v>
      </c>
      <c r="M407" s="6">
        <f t="shared" si="27"/>
        <v>1.3117538610557542</v>
      </c>
    </row>
    <row r="408" spans="1:13" x14ac:dyDescent="0.25">
      <c r="A408" t="s">
        <v>344</v>
      </c>
      <c r="B408" s="6">
        <v>1</v>
      </c>
      <c r="C408" s="6">
        <v>40</v>
      </c>
      <c r="D408" s="6">
        <f t="shared" si="24"/>
        <v>20.5</v>
      </c>
      <c r="H408" t="s">
        <v>1130</v>
      </c>
      <c r="I408" s="6">
        <f t="shared" si="25"/>
        <v>0</v>
      </c>
      <c r="J408" t="s">
        <v>1130</v>
      </c>
      <c r="K408" s="6">
        <f t="shared" si="26"/>
        <v>1.6020599913279623</v>
      </c>
      <c r="L408" t="s">
        <v>1130</v>
      </c>
      <c r="M408" s="6">
        <f t="shared" si="27"/>
        <v>1.3117538610557542</v>
      </c>
    </row>
    <row r="409" spans="1:13" x14ac:dyDescent="0.25">
      <c r="A409" t="s">
        <v>345</v>
      </c>
      <c r="B409" s="6">
        <v>1</v>
      </c>
      <c r="C409" s="6">
        <v>60</v>
      </c>
      <c r="D409" s="6">
        <f t="shared" si="24"/>
        <v>30.5</v>
      </c>
      <c r="H409" t="s">
        <v>971</v>
      </c>
      <c r="I409" s="6">
        <f t="shared" si="25"/>
        <v>0</v>
      </c>
      <c r="J409" t="s">
        <v>971</v>
      </c>
      <c r="K409" s="6">
        <f t="shared" si="26"/>
        <v>1.7781512503836436</v>
      </c>
      <c r="L409" t="s">
        <v>971</v>
      </c>
      <c r="M409" s="6">
        <f t="shared" si="27"/>
        <v>1.4842998393467859</v>
      </c>
    </row>
    <row r="410" spans="1:13" x14ac:dyDescent="0.25">
      <c r="A410" t="s">
        <v>346</v>
      </c>
      <c r="B410" s="6">
        <v>5</v>
      </c>
      <c r="C410" s="6">
        <v>70</v>
      </c>
      <c r="D410" s="6">
        <f t="shared" si="24"/>
        <v>37.5</v>
      </c>
      <c r="H410" t="s">
        <v>972</v>
      </c>
      <c r="I410" s="6">
        <f t="shared" si="25"/>
        <v>0.69897000433601886</v>
      </c>
      <c r="J410" t="s">
        <v>972</v>
      </c>
      <c r="K410" s="6">
        <f t="shared" si="26"/>
        <v>1.8450980400142569</v>
      </c>
      <c r="L410" t="s">
        <v>972</v>
      </c>
      <c r="M410" s="6">
        <f t="shared" si="27"/>
        <v>1.5740312677277188</v>
      </c>
    </row>
    <row r="411" spans="1:13" x14ac:dyDescent="0.25">
      <c r="A411" t="s">
        <v>347</v>
      </c>
      <c r="B411" s="6">
        <v>3</v>
      </c>
      <c r="C411" s="6">
        <v>40</v>
      </c>
      <c r="D411" s="6">
        <f t="shared" si="24"/>
        <v>21.5</v>
      </c>
      <c r="H411" t="s">
        <v>973</v>
      </c>
      <c r="I411" s="6">
        <f t="shared" si="25"/>
        <v>0.47712125471966244</v>
      </c>
      <c r="J411" t="s">
        <v>973</v>
      </c>
      <c r="K411" s="6">
        <f t="shared" si="26"/>
        <v>1.6020599913279623</v>
      </c>
      <c r="L411" t="s">
        <v>973</v>
      </c>
      <c r="M411" s="6">
        <f t="shared" si="27"/>
        <v>1.3324384599156054</v>
      </c>
    </row>
    <row r="412" spans="1:13" x14ac:dyDescent="0.25">
      <c r="A412" t="s">
        <v>348</v>
      </c>
      <c r="B412" s="6">
        <v>1</v>
      </c>
      <c r="C412" s="6">
        <v>40</v>
      </c>
      <c r="D412" s="6">
        <f t="shared" si="24"/>
        <v>20.5</v>
      </c>
      <c r="H412" t="s">
        <v>974</v>
      </c>
      <c r="I412" s="6">
        <f t="shared" si="25"/>
        <v>0</v>
      </c>
      <c r="J412" t="s">
        <v>974</v>
      </c>
      <c r="K412" s="6">
        <f t="shared" si="26"/>
        <v>1.6020599913279623</v>
      </c>
      <c r="L412" t="s">
        <v>974</v>
      </c>
      <c r="M412" s="6">
        <f t="shared" si="27"/>
        <v>1.3117538610557542</v>
      </c>
    </row>
    <row r="413" spans="1:13" x14ac:dyDescent="0.25">
      <c r="A413" t="s">
        <v>349</v>
      </c>
      <c r="B413" s="6">
        <v>1</v>
      </c>
      <c r="C413" s="6">
        <v>55</v>
      </c>
      <c r="D413" s="6">
        <f t="shared" si="24"/>
        <v>28</v>
      </c>
      <c r="H413" t="s">
        <v>1080</v>
      </c>
      <c r="I413" s="6">
        <f t="shared" si="25"/>
        <v>0</v>
      </c>
      <c r="J413" t="s">
        <v>1080</v>
      </c>
      <c r="K413" s="6">
        <f t="shared" si="26"/>
        <v>1.7403626894942439</v>
      </c>
      <c r="L413" t="s">
        <v>1080</v>
      </c>
      <c r="M413" s="6">
        <f t="shared" si="27"/>
        <v>1.4471580313422192</v>
      </c>
    </row>
    <row r="414" spans="1:13" x14ac:dyDescent="0.25">
      <c r="A414" t="s">
        <v>350</v>
      </c>
      <c r="B414" s="6">
        <v>1</v>
      </c>
      <c r="C414" s="6">
        <v>98</v>
      </c>
      <c r="D414" s="6">
        <f t="shared" si="24"/>
        <v>49.5</v>
      </c>
      <c r="H414" t="s">
        <v>1189</v>
      </c>
      <c r="I414" s="6">
        <f t="shared" si="25"/>
        <v>0</v>
      </c>
      <c r="J414" t="s">
        <v>1189</v>
      </c>
      <c r="K414" s="6">
        <f t="shared" si="26"/>
        <v>1.9912260756924949</v>
      </c>
      <c r="L414" t="s">
        <v>1189</v>
      </c>
      <c r="M414" s="6">
        <f t="shared" si="27"/>
        <v>1.6946051989335686</v>
      </c>
    </row>
    <row r="415" spans="1:13" x14ac:dyDescent="0.25">
      <c r="A415" t="s">
        <v>351</v>
      </c>
      <c r="B415" s="6">
        <v>1</v>
      </c>
      <c r="C415" s="6">
        <v>54</v>
      </c>
      <c r="D415" s="6">
        <f t="shared" si="24"/>
        <v>27.5</v>
      </c>
      <c r="H415" t="s">
        <v>1081</v>
      </c>
      <c r="I415" s="6">
        <f t="shared" si="25"/>
        <v>0</v>
      </c>
      <c r="J415" t="s">
        <v>1081</v>
      </c>
      <c r="K415" s="6">
        <f t="shared" si="26"/>
        <v>1.7323937598229686</v>
      </c>
      <c r="L415" t="s">
        <v>1081</v>
      </c>
      <c r="M415" s="6">
        <f t="shared" si="27"/>
        <v>1.4393326938302626</v>
      </c>
    </row>
    <row r="416" spans="1:13" x14ac:dyDescent="0.25">
      <c r="A416" t="s">
        <v>352</v>
      </c>
      <c r="B416" s="6">
        <v>1</v>
      </c>
      <c r="C416" s="6">
        <v>40</v>
      </c>
      <c r="D416" s="6">
        <f t="shared" si="24"/>
        <v>20.5</v>
      </c>
      <c r="H416" t="s">
        <v>975</v>
      </c>
      <c r="I416" s="6">
        <f t="shared" si="25"/>
        <v>0</v>
      </c>
      <c r="J416" t="s">
        <v>975</v>
      </c>
      <c r="K416" s="6">
        <f t="shared" si="26"/>
        <v>1.6020599913279623</v>
      </c>
      <c r="L416" t="s">
        <v>975</v>
      </c>
      <c r="M416" s="6">
        <f t="shared" si="27"/>
        <v>1.3117538610557542</v>
      </c>
    </row>
    <row r="417" spans="1:13" x14ac:dyDescent="0.25">
      <c r="A417" t="s">
        <v>353</v>
      </c>
      <c r="B417" s="6">
        <v>5</v>
      </c>
      <c r="C417" s="6">
        <v>40</v>
      </c>
      <c r="D417" s="6">
        <f t="shared" si="24"/>
        <v>22.5</v>
      </c>
      <c r="H417" t="s">
        <v>976</v>
      </c>
      <c r="I417" s="6">
        <f t="shared" si="25"/>
        <v>0.69897000433601886</v>
      </c>
      <c r="J417" t="s">
        <v>976</v>
      </c>
      <c r="K417" s="6">
        <f t="shared" si="26"/>
        <v>1.6020599913279623</v>
      </c>
      <c r="L417" t="s">
        <v>976</v>
      </c>
      <c r="M417" s="6">
        <f t="shared" si="27"/>
        <v>1.3521825181113625</v>
      </c>
    </row>
    <row r="418" spans="1:13" x14ac:dyDescent="0.25">
      <c r="A418" t="s">
        <v>354</v>
      </c>
      <c r="B418" s="6">
        <v>1</v>
      </c>
      <c r="C418" s="6">
        <v>130</v>
      </c>
      <c r="D418" s="6">
        <f t="shared" si="24"/>
        <v>65.5</v>
      </c>
      <c r="H418" t="s">
        <v>1172</v>
      </c>
      <c r="I418" s="6">
        <f t="shared" si="25"/>
        <v>0</v>
      </c>
      <c r="J418" t="s">
        <v>1172</v>
      </c>
      <c r="K418" s="6">
        <f t="shared" si="26"/>
        <v>2.1139433523068369</v>
      </c>
      <c r="L418" t="s">
        <v>1172</v>
      </c>
      <c r="M418" s="6">
        <f t="shared" si="27"/>
        <v>1.816241299991783</v>
      </c>
    </row>
    <row r="419" spans="1:13" x14ac:dyDescent="0.25">
      <c r="A419" t="s">
        <v>355</v>
      </c>
      <c r="B419" s="6">
        <v>280</v>
      </c>
      <c r="C419" s="6">
        <v>1709</v>
      </c>
      <c r="D419" s="6">
        <f t="shared" si="24"/>
        <v>994.5</v>
      </c>
      <c r="H419" t="s">
        <v>1146</v>
      </c>
      <c r="I419" s="6">
        <f t="shared" si="25"/>
        <v>2.4471580313422194</v>
      </c>
      <c r="J419" t="s">
        <v>1146</v>
      </c>
      <c r="K419" s="6">
        <f t="shared" si="26"/>
        <v>3.2327420627207371</v>
      </c>
      <c r="L419" t="s">
        <v>1146</v>
      </c>
      <c r="M419" s="6">
        <f t="shared" si="27"/>
        <v>2.9976047874604546</v>
      </c>
    </row>
    <row r="420" spans="1:13" x14ac:dyDescent="0.25">
      <c r="A420" t="s">
        <v>356</v>
      </c>
      <c r="B420" s="6">
        <v>1</v>
      </c>
      <c r="C420" s="6">
        <v>30</v>
      </c>
      <c r="D420" s="6">
        <f t="shared" si="24"/>
        <v>15.5</v>
      </c>
      <c r="H420" t="s">
        <v>977</v>
      </c>
      <c r="I420" s="6">
        <f t="shared" si="25"/>
        <v>0</v>
      </c>
      <c r="J420" t="s">
        <v>977</v>
      </c>
      <c r="K420" s="6">
        <f t="shared" si="26"/>
        <v>1.4771212547196624</v>
      </c>
      <c r="L420" t="s">
        <v>977</v>
      </c>
      <c r="M420" s="6">
        <f t="shared" si="27"/>
        <v>1.1903316981702914</v>
      </c>
    </row>
    <row r="421" spans="1:13" x14ac:dyDescent="0.25">
      <c r="A421" t="s">
        <v>357</v>
      </c>
      <c r="B421" s="6">
        <v>1</v>
      </c>
      <c r="C421" s="6">
        <v>30</v>
      </c>
      <c r="D421" s="6">
        <f t="shared" si="24"/>
        <v>15.5</v>
      </c>
      <c r="H421" t="s">
        <v>1092</v>
      </c>
      <c r="I421" s="6">
        <f t="shared" si="25"/>
        <v>0</v>
      </c>
      <c r="J421" t="s">
        <v>1092</v>
      </c>
      <c r="K421" s="6">
        <f t="shared" si="26"/>
        <v>1.4771212547196624</v>
      </c>
      <c r="L421" t="s">
        <v>1092</v>
      </c>
      <c r="M421" s="6">
        <f t="shared" si="27"/>
        <v>1.1903316981702914</v>
      </c>
    </row>
    <row r="422" spans="1:13" x14ac:dyDescent="0.25">
      <c r="A422" t="s">
        <v>358</v>
      </c>
      <c r="B422" s="6">
        <v>1</v>
      </c>
      <c r="C422" s="6">
        <v>70</v>
      </c>
      <c r="D422" s="6">
        <f t="shared" si="24"/>
        <v>35.5</v>
      </c>
      <c r="H422" t="s">
        <v>1093</v>
      </c>
      <c r="I422" s="6">
        <f t="shared" si="25"/>
        <v>0</v>
      </c>
      <c r="J422" t="s">
        <v>1093</v>
      </c>
      <c r="K422" s="6">
        <f t="shared" si="26"/>
        <v>1.8450980400142569</v>
      </c>
      <c r="L422" t="s">
        <v>1093</v>
      </c>
      <c r="M422" s="6">
        <f t="shared" si="27"/>
        <v>1.550228353055094</v>
      </c>
    </row>
    <row r="423" spans="1:13" x14ac:dyDescent="0.25">
      <c r="A423" t="s">
        <v>359</v>
      </c>
      <c r="B423" s="6">
        <v>1</v>
      </c>
      <c r="C423" s="6">
        <v>30</v>
      </c>
      <c r="D423" s="6">
        <f t="shared" si="24"/>
        <v>15.5</v>
      </c>
      <c r="H423" t="s">
        <v>1094</v>
      </c>
      <c r="I423" s="6">
        <f t="shared" si="25"/>
        <v>0</v>
      </c>
      <c r="J423" t="s">
        <v>1094</v>
      </c>
      <c r="K423" s="6">
        <f t="shared" si="26"/>
        <v>1.4771212547196624</v>
      </c>
      <c r="L423" t="s">
        <v>1094</v>
      </c>
      <c r="M423" s="6">
        <f t="shared" si="27"/>
        <v>1.1903316981702914</v>
      </c>
    </row>
    <row r="424" spans="1:13" x14ac:dyDescent="0.25">
      <c r="A424" t="s">
        <v>360</v>
      </c>
      <c r="B424" s="6">
        <v>1</v>
      </c>
      <c r="C424" s="6">
        <v>98</v>
      </c>
      <c r="D424" s="6">
        <f t="shared" si="24"/>
        <v>49.5</v>
      </c>
      <c r="H424" t="s">
        <v>1095</v>
      </c>
      <c r="I424" s="6">
        <f t="shared" si="25"/>
        <v>0</v>
      </c>
      <c r="J424" t="s">
        <v>1095</v>
      </c>
      <c r="K424" s="6">
        <f t="shared" si="26"/>
        <v>1.9912260756924949</v>
      </c>
      <c r="L424" t="s">
        <v>1095</v>
      </c>
      <c r="M424" s="6">
        <f t="shared" si="27"/>
        <v>1.6946051989335686</v>
      </c>
    </row>
    <row r="425" spans="1:13" x14ac:dyDescent="0.25">
      <c r="A425" t="s">
        <v>361</v>
      </c>
      <c r="B425" s="6">
        <v>1</v>
      </c>
      <c r="C425" s="6">
        <v>48</v>
      </c>
      <c r="D425" s="6">
        <f t="shared" si="24"/>
        <v>24.5</v>
      </c>
      <c r="H425" t="s">
        <v>1096</v>
      </c>
      <c r="I425" s="6">
        <f t="shared" si="25"/>
        <v>0</v>
      </c>
      <c r="J425" t="s">
        <v>1096</v>
      </c>
      <c r="K425" s="6">
        <f t="shared" si="26"/>
        <v>1.6812412373755872</v>
      </c>
      <c r="L425" t="s">
        <v>1096</v>
      </c>
      <c r="M425" s="6">
        <f t="shared" si="27"/>
        <v>1.3891660843645324</v>
      </c>
    </row>
    <row r="426" spans="1:13" x14ac:dyDescent="0.25">
      <c r="A426" t="s">
        <v>362</v>
      </c>
      <c r="B426" s="6">
        <v>1</v>
      </c>
      <c r="C426" s="6">
        <v>47</v>
      </c>
      <c r="D426" s="6">
        <f t="shared" si="24"/>
        <v>24</v>
      </c>
      <c r="H426" t="s">
        <v>1097</v>
      </c>
      <c r="I426" s="6">
        <f t="shared" si="25"/>
        <v>0</v>
      </c>
      <c r="J426" t="s">
        <v>1097</v>
      </c>
      <c r="K426" s="6">
        <f t="shared" si="26"/>
        <v>1.6720978579357175</v>
      </c>
      <c r="L426" t="s">
        <v>1097</v>
      </c>
      <c r="M426" s="6">
        <f t="shared" si="27"/>
        <v>1.3802112417116059</v>
      </c>
    </row>
    <row r="427" spans="1:13" x14ac:dyDescent="0.25">
      <c r="A427" t="s">
        <v>363</v>
      </c>
      <c r="B427" s="6">
        <v>1</v>
      </c>
      <c r="C427" s="6">
        <v>30</v>
      </c>
      <c r="D427" s="6">
        <f t="shared" si="24"/>
        <v>15.5</v>
      </c>
      <c r="H427" t="s">
        <v>1098</v>
      </c>
      <c r="I427" s="6">
        <f t="shared" si="25"/>
        <v>0</v>
      </c>
      <c r="J427" t="s">
        <v>1098</v>
      </c>
      <c r="K427" s="6">
        <f t="shared" si="26"/>
        <v>1.4771212547196624</v>
      </c>
      <c r="L427" t="s">
        <v>1098</v>
      </c>
      <c r="M427" s="6">
        <f t="shared" si="27"/>
        <v>1.1903316981702914</v>
      </c>
    </row>
    <row r="428" spans="1:13" x14ac:dyDescent="0.25">
      <c r="A428" t="s">
        <v>364</v>
      </c>
      <c r="B428" s="6">
        <v>5</v>
      </c>
      <c r="C428" s="6">
        <v>15</v>
      </c>
      <c r="D428" s="6">
        <f t="shared" si="24"/>
        <v>10</v>
      </c>
      <c r="H428" t="s">
        <v>828</v>
      </c>
      <c r="I428" s="6">
        <f t="shared" si="25"/>
        <v>0.69897000433601886</v>
      </c>
      <c r="J428" t="s">
        <v>828</v>
      </c>
      <c r="K428" s="6">
        <f t="shared" si="26"/>
        <v>1.1760912590556813</v>
      </c>
      <c r="L428" t="s">
        <v>828</v>
      </c>
      <c r="M428" s="6">
        <f t="shared" si="27"/>
        <v>1</v>
      </c>
    </row>
    <row r="429" spans="1:13" x14ac:dyDescent="0.25">
      <c r="A429" t="s">
        <v>365</v>
      </c>
      <c r="B429" s="6">
        <v>1</v>
      </c>
      <c r="C429" s="6">
        <v>50</v>
      </c>
      <c r="D429" s="6">
        <f t="shared" si="24"/>
        <v>25.5</v>
      </c>
      <c r="H429" t="s">
        <v>1099</v>
      </c>
      <c r="I429" s="6">
        <f t="shared" si="25"/>
        <v>0</v>
      </c>
      <c r="J429" t="s">
        <v>1099</v>
      </c>
      <c r="K429" s="6">
        <f t="shared" si="26"/>
        <v>1.6989700043360187</v>
      </c>
      <c r="L429" t="s">
        <v>1099</v>
      </c>
      <c r="M429" s="6">
        <f t="shared" si="27"/>
        <v>1.4065401804339552</v>
      </c>
    </row>
    <row r="430" spans="1:13" x14ac:dyDescent="0.25">
      <c r="A430" t="s">
        <v>440</v>
      </c>
      <c r="B430" s="6">
        <v>1</v>
      </c>
      <c r="C430" s="6">
        <v>15</v>
      </c>
      <c r="D430" s="6">
        <f t="shared" si="24"/>
        <v>8</v>
      </c>
      <c r="H430" t="s">
        <v>829</v>
      </c>
      <c r="I430" s="6">
        <f t="shared" si="25"/>
        <v>0</v>
      </c>
      <c r="J430" t="s">
        <v>829</v>
      </c>
      <c r="K430" s="6">
        <f t="shared" si="26"/>
        <v>1.1760912590556813</v>
      </c>
      <c r="L430" t="s">
        <v>829</v>
      </c>
      <c r="M430" s="6">
        <f t="shared" si="27"/>
        <v>0.90308998699194354</v>
      </c>
    </row>
    <row r="431" spans="1:13" x14ac:dyDescent="0.25">
      <c r="A431" t="s">
        <v>366</v>
      </c>
      <c r="B431" s="6">
        <v>1</v>
      </c>
      <c r="C431" s="6">
        <v>75</v>
      </c>
      <c r="D431" s="6">
        <f t="shared" si="24"/>
        <v>38</v>
      </c>
      <c r="H431" t="s">
        <v>1100</v>
      </c>
      <c r="I431" s="6">
        <f t="shared" si="25"/>
        <v>0</v>
      </c>
      <c r="J431" t="s">
        <v>1100</v>
      </c>
      <c r="K431" s="6">
        <f t="shared" si="26"/>
        <v>1.8750612633917001</v>
      </c>
      <c r="L431" t="s">
        <v>1100</v>
      </c>
      <c r="M431" s="6">
        <f t="shared" si="27"/>
        <v>1.5797835966168101</v>
      </c>
    </row>
    <row r="432" spans="1:13" x14ac:dyDescent="0.25">
      <c r="A432" t="s">
        <v>367</v>
      </c>
      <c r="B432" s="6">
        <v>1</v>
      </c>
      <c r="C432" s="6">
        <v>98</v>
      </c>
      <c r="D432" s="6">
        <f t="shared" si="24"/>
        <v>49.5</v>
      </c>
      <c r="H432" t="s">
        <v>1101</v>
      </c>
      <c r="I432" s="6">
        <f t="shared" si="25"/>
        <v>0</v>
      </c>
      <c r="J432" t="s">
        <v>1101</v>
      </c>
      <c r="K432" s="6">
        <f t="shared" si="26"/>
        <v>1.9912260756924949</v>
      </c>
      <c r="L432" t="s">
        <v>1101</v>
      </c>
      <c r="M432" s="6">
        <f t="shared" si="27"/>
        <v>1.6946051989335686</v>
      </c>
    </row>
    <row r="433" spans="1:13" x14ac:dyDescent="0.25">
      <c r="A433" t="s">
        <v>368</v>
      </c>
      <c r="B433" s="6">
        <v>1</v>
      </c>
      <c r="C433" s="6">
        <v>70</v>
      </c>
      <c r="D433" s="6">
        <f t="shared" si="24"/>
        <v>35.5</v>
      </c>
      <c r="H433" t="s">
        <v>1102</v>
      </c>
      <c r="I433" s="6">
        <f t="shared" si="25"/>
        <v>0</v>
      </c>
      <c r="J433" t="s">
        <v>1102</v>
      </c>
      <c r="K433" s="6">
        <f t="shared" si="26"/>
        <v>1.8450980400142569</v>
      </c>
      <c r="L433" t="s">
        <v>1102</v>
      </c>
      <c r="M433" s="6">
        <f t="shared" si="27"/>
        <v>1.550228353055094</v>
      </c>
    </row>
    <row r="434" spans="1:13" x14ac:dyDescent="0.25">
      <c r="A434" t="s">
        <v>369</v>
      </c>
      <c r="B434" s="6">
        <v>3</v>
      </c>
      <c r="C434" s="6">
        <v>57</v>
      </c>
      <c r="D434" s="6">
        <f t="shared" si="24"/>
        <v>30</v>
      </c>
      <c r="H434" t="s">
        <v>1103</v>
      </c>
      <c r="I434" s="6">
        <f t="shared" si="25"/>
        <v>0.47712125471966244</v>
      </c>
      <c r="J434" t="s">
        <v>1103</v>
      </c>
      <c r="K434" s="6">
        <f t="shared" si="26"/>
        <v>1.7558748556724915</v>
      </c>
      <c r="L434" t="s">
        <v>1103</v>
      </c>
      <c r="M434" s="6">
        <f t="shared" si="27"/>
        <v>1.4771212547196624</v>
      </c>
    </row>
    <row r="435" spans="1:13" x14ac:dyDescent="0.25">
      <c r="A435" t="s">
        <v>370</v>
      </c>
      <c r="B435" s="6">
        <v>1</v>
      </c>
      <c r="C435" s="6">
        <v>27</v>
      </c>
      <c r="D435" s="6">
        <f t="shared" si="24"/>
        <v>14</v>
      </c>
      <c r="H435" t="s">
        <v>1104</v>
      </c>
      <c r="I435" s="6">
        <f t="shared" si="25"/>
        <v>0</v>
      </c>
      <c r="J435" t="s">
        <v>1104</v>
      </c>
      <c r="K435" s="6">
        <f t="shared" si="26"/>
        <v>1.4313637641589874</v>
      </c>
      <c r="L435" t="s">
        <v>1104</v>
      </c>
      <c r="M435" s="6">
        <f t="shared" si="27"/>
        <v>1.146128035678238</v>
      </c>
    </row>
    <row r="436" spans="1:13" x14ac:dyDescent="0.25">
      <c r="A436" t="s">
        <v>452</v>
      </c>
      <c r="B436" s="6" t="s">
        <v>443</v>
      </c>
      <c r="C436" s="6" t="s">
        <v>443</v>
      </c>
      <c r="D436" s="6" t="s">
        <v>443</v>
      </c>
      <c r="H436" t="s">
        <v>771</v>
      </c>
      <c r="I436" s="6" t="s">
        <v>443</v>
      </c>
      <c r="J436" t="s">
        <v>771</v>
      </c>
      <c r="K436" s="6" t="s">
        <v>443</v>
      </c>
      <c r="L436" t="s">
        <v>771</v>
      </c>
      <c r="M436" s="6" t="s">
        <v>443</v>
      </c>
    </row>
    <row r="437" spans="1:13" x14ac:dyDescent="0.25">
      <c r="A437" t="s">
        <v>371</v>
      </c>
      <c r="B437" s="6">
        <v>1</v>
      </c>
      <c r="C437" s="6">
        <v>36</v>
      </c>
      <c r="D437" s="6">
        <f t="shared" si="24"/>
        <v>18.5</v>
      </c>
      <c r="H437" t="s">
        <v>830</v>
      </c>
      <c r="I437" s="6">
        <f t="shared" si="25"/>
        <v>0</v>
      </c>
      <c r="J437" t="s">
        <v>830</v>
      </c>
      <c r="K437" s="6">
        <f t="shared" si="26"/>
        <v>1.5563025007672873</v>
      </c>
      <c r="L437" t="s">
        <v>830</v>
      </c>
      <c r="M437" s="6">
        <f t="shared" si="27"/>
        <v>1.2671717284030137</v>
      </c>
    </row>
    <row r="438" spans="1:13" x14ac:dyDescent="0.25">
      <c r="A438" t="s">
        <v>372</v>
      </c>
      <c r="B438" s="6">
        <v>1</v>
      </c>
      <c r="C438" s="6">
        <v>50</v>
      </c>
      <c r="D438" s="6">
        <f t="shared" si="24"/>
        <v>25.5</v>
      </c>
      <c r="H438" t="s">
        <v>1105</v>
      </c>
      <c r="I438" s="6">
        <f t="shared" si="25"/>
        <v>0</v>
      </c>
      <c r="J438" t="s">
        <v>1105</v>
      </c>
      <c r="K438" s="6">
        <f t="shared" si="26"/>
        <v>1.6989700043360187</v>
      </c>
      <c r="L438" t="s">
        <v>1105</v>
      </c>
      <c r="M438" s="6">
        <f t="shared" si="27"/>
        <v>1.4065401804339552</v>
      </c>
    </row>
    <row r="439" spans="1:13" x14ac:dyDescent="0.25">
      <c r="A439" t="s">
        <v>373</v>
      </c>
      <c r="B439" s="6">
        <v>3</v>
      </c>
      <c r="C439" s="6">
        <v>15</v>
      </c>
      <c r="D439" s="6">
        <f t="shared" si="24"/>
        <v>9</v>
      </c>
      <c r="H439" t="s">
        <v>1257</v>
      </c>
      <c r="I439" s="6">
        <f t="shared" si="25"/>
        <v>0.47712125471966244</v>
      </c>
      <c r="J439" t="s">
        <v>1257</v>
      </c>
      <c r="K439" s="6">
        <f t="shared" si="26"/>
        <v>1.1760912590556813</v>
      </c>
      <c r="L439" t="s">
        <v>1257</v>
      </c>
      <c r="M439" s="6">
        <f t="shared" si="27"/>
        <v>0.95424250943932487</v>
      </c>
    </row>
    <row r="440" spans="1:13" x14ac:dyDescent="0.25">
      <c r="A440" t="s">
        <v>374</v>
      </c>
      <c r="B440" s="6">
        <v>45</v>
      </c>
      <c r="C440" s="6">
        <v>60</v>
      </c>
      <c r="D440" s="6">
        <f t="shared" si="24"/>
        <v>52.5</v>
      </c>
      <c r="H440" t="s">
        <v>1211</v>
      </c>
      <c r="I440" s="6">
        <f t="shared" si="25"/>
        <v>1.6532125137753437</v>
      </c>
      <c r="J440" t="s">
        <v>1211</v>
      </c>
      <c r="K440" s="6">
        <f t="shared" si="26"/>
        <v>1.7781512503836436</v>
      </c>
      <c r="L440" t="s">
        <v>1211</v>
      </c>
      <c r="M440" s="6">
        <f t="shared" si="27"/>
        <v>1.7201593034059568</v>
      </c>
    </row>
    <row r="441" spans="1:13" x14ac:dyDescent="0.25">
      <c r="A441" t="s">
        <v>375</v>
      </c>
      <c r="B441" s="6">
        <v>1</v>
      </c>
      <c r="C441" s="6">
        <v>12</v>
      </c>
      <c r="D441" s="6">
        <f t="shared" si="24"/>
        <v>6.5</v>
      </c>
      <c r="H441" t="s">
        <v>1106</v>
      </c>
      <c r="I441" s="6">
        <f t="shared" si="25"/>
        <v>0</v>
      </c>
      <c r="J441" t="s">
        <v>1106</v>
      </c>
      <c r="K441" s="6">
        <f t="shared" si="26"/>
        <v>1.0791812460476249</v>
      </c>
      <c r="L441" t="s">
        <v>1106</v>
      </c>
      <c r="M441" s="6">
        <f t="shared" si="27"/>
        <v>0.81291335664285558</v>
      </c>
    </row>
    <row r="442" spans="1:13" x14ac:dyDescent="0.25">
      <c r="A442" t="s">
        <v>376</v>
      </c>
      <c r="B442" s="6">
        <v>1</v>
      </c>
      <c r="C442" s="6">
        <v>35</v>
      </c>
      <c r="D442" s="6">
        <f t="shared" si="24"/>
        <v>18</v>
      </c>
      <c r="H442" t="s">
        <v>1107</v>
      </c>
      <c r="I442" s="6">
        <f t="shared" si="25"/>
        <v>0</v>
      </c>
      <c r="J442" t="s">
        <v>1107</v>
      </c>
      <c r="K442" s="6">
        <f t="shared" si="26"/>
        <v>1.5440680443502757</v>
      </c>
      <c r="L442" t="s">
        <v>1107</v>
      </c>
      <c r="M442" s="6">
        <f t="shared" si="27"/>
        <v>1.255272505103306</v>
      </c>
    </row>
    <row r="443" spans="1:13" x14ac:dyDescent="0.25">
      <c r="A443" t="s">
        <v>377</v>
      </c>
      <c r="B443" s="6">
        <v>1.5</v>
      </c>
      <c r="C443" s="6">
        <v>40</v>
      </c>
      <c r="D443" s="6">
        <f t="shared" si="24"/>
        <v>20.75</v>
      </c>
      <c r="H443" t="s">
        <v>1108</v>
      </c>
      <c r="I443" s="6">
        <f t="shared" si="25"/>
        <v>0.17609125905568124</v>
      </c>
      <c r="J443" t="s">
        <v>1108</v>
      </c>
      <c r="K443" s="6">
        <f t="shared" si="26"/>
        <v>1.6020599913279623</v>
      </c>
      <c r="L443" t="s">
        <v>1108</v>
      </c>
      <c r="M443" s="6">
        <f t="shared" si="27"/>
        <v>1.3170181010481115</v>
      </c>
    </row>
    <row r="444" spans="1:13" x14ac:dyDescent="0.25">
      <c r="A444" t="s">
        <v>378</v>
      </c>
      <c r="B444" s="6">
        <v>1</v>
      </c>
      <c r="C444" s="6">
        <v>40</v>
      </c>
      <c r="D444" s="6">
        <f t="shared" si="24"/>
        <v>20.5</v>
      </c>
      <c r="H444" t="s">
        <v>831</v>
      </c>
      <c r="I444" s="6">
        <f t="shared" si="25"/>
        <v>0</v>
      </c>
      <c r="J444" t="s">
        <v>831</v>
      </c>
      <c r="K444" s="6">
        <f t="shared" si="26"/>
        <v>1.6020599913279623</v>
      </c>
      <c r="L444" t="s">
        <v>831</v>
      </c>
      <c r="M444" s="6">
        <f t="shared" si="27"/>
        <v>1.3117538610557542</v>
      </c>
    </row>
    <row r="445" spans="1:13" x14ac:dyDescent="0.25">
      <c r="A445" t="s">
        <v>379</v>
      </c>
      <c r="B445" s="6">
        <v>3.5</v>
      </c>
      <c r="C445" s="6">
        <v>300</v>
      </c>
      <c r="D445" s="6">
        <f t="shared" si="24"/>
        <v>151.75</v>
      </c>
      <c r="H445" t="s">
        <v>896</v>
      </c>
      <c r="I445" s="6">
        <f t="shared" si="25"/>
        <v>0.54406804435027567</v>
      </c>
      <c r="J445" t="s">
        <v>896</v>
      </c>
      <c r="K445" s="6">
        <f t="shared" si="26"/>
        <v>2.4771212547196626</v>
      </c>
      <c r="L445" t="s">
        <v>896</v>
      </c>
      <c r="M445" s="6">
        <f t="shared" si="27"/>
        <v>2.1811286997472954</v>
      </c>
    </row>
    <row r="446" spans="1:13" x14ac:dyDescent="0.25">
      <c r="A446" t="s">
        <v>381</v>
      </c>
      <c r="B446" s="6">
        <v>1</v>
      </c>
      <c r="C446" s="6">
        <v>35</v>
      </c>
      <c r="D446" s="6">
        <f t="shared" si="24"/>
        <v>18</v>
      </c>
      <c r="H446" t="s">
        <v>1110</v>
      </c>
      <c r="I446" s="6">
        <f t="shared" si="25"/>
        <v>0</v>
      </c>
      <c r="J446" t="s">
        <v>1110</v>
      </c>
      <c r="K446" s="6">
        <f t="shared" si="26"/>
        <v>1.5440680443502757</v>
      </c>
      <c r="L446" t="s">
        <v>1110</v>
      </c>
      <c r="M446" s="6">
        <f t="shared" si="27"/>
        <v>1.255272505103306</v>
      </c>
    </row>
    <row r="447" spans="1:13" x14ac:dyDescent="0.25">
      <c r="A447" t="s">
        <v>383</v>
      </c>
      <c r="B447" s="6">
        <v>1</v>
      </c>
      <c r="C447" s="6">
        <v>66</v>
      </c>
      <c r="D447" s="6">
        <f t="shared" si="24"/>
        <v>33.5</v>
      </c>
      <c r="H447" t="s">
        <v>1111</v>
      </c>
      <c r="I447" s="6">
        <f t="shared" si="25"/>
        <v>0</v>
      </c>
      <c r="J447" t="s">
        <v>1111</v>
      </c>
      <c r="K447" s="6">
        <f t="shared" si="26"/>
        <v>1.8195439355418688</v>
      </c>
      <c r="L447" t="s">
        <v>1111</v>
      </c>
      <c r="M447" s="6">
        <f t="shared" si="27"/>
        <v>1.5250448070368452</v>
      </c>
    </row>
    <row r="448" spans="1:13" x14ac:dyDescent="0.25">
      <c r="A448" t="s">
        <v>384</v>
      </c>
      <c r="B448" s="6">
        <v>1</v>
      </c>
      <c r="C448" s="6">
        <v>89</v>
      </c>
      <c r="D448" s="6">
        <f t="shared" si="24"/>
        <v>45</v>
      </c>
      <c r="H448" t="s">
        <v>1176</v>
      </c>
      <c r="I448" s="6">
        <f t="shared" si="25"/>
        <v>0</v>
      </c>
      <c r="J448" t="s">
        <v>1176</v>
      </c>
      <c r="K448" s="6">
        <f t="shared" si="26"/>
        <v>1.9493900066449128</v>
      </c>
      <c r="L448" t="s">
        <v>1176</v>
      </c>
      <c r="M448" s="6">
        <f t="shared" si="27"/>
        <v>1.6532125137753437</v>
      </c>
    </row>
    <row r="449" spans="1:13" x14ac:dyDescent="0.25">
      <c r="A449" t="s">
        <v>385</v>
      </c>
      <c r="B449" s="6">
        <v>1</v>
      </c>
      <c r="C449" s="6">
        <v>97</v>
      </c>
      <c r="D449" s="6">
        <f t="shared" si="24"/>
        <v>49</v>
      </c>
      <c r="H449" t="s">
        <v>1066</v>
      </c>
      <c r="I449" s="6">
        <f t="shared" si="25"/>
        <v>0</v>
      </c>
      <c r="J449" t="s">
        <v>1066</v>
      </c>
      <c r="K449" s="6">
        <f t="shared" si="26"/>
        <v>1.9867717342662448</v>
      </c>
      <c r="L449" t="s">
        <v>1066</v>
      </c>
      <c r="M449" s="6">
        <f t="shared" si="27"/>
        <v>1.6901960800285136</v>
      </c>
    </row>
    <row r="450" spans="1:13" x14ac:dyDescent="0.25">
      <c r="A450" t="s">
        <v>386</v>
      </c>
      <c r="B450" s="6">
        <v>1</v>
      </c>
      <c r="C450" s="6">
        <v>55</v>
      </c>
      <c r="D450" s="6">
        <f t="shared" si="24"/>
        <v>28</v>
      </c>
      <c r="H450" t="s">
        <v>1067</v>
      </c>
      <c r="I450" s="6">
        <f t="shared" si="25"/>
        <v>0</v>
      </c>
      <c r="J450" t="s">
        <v>1067</v>
      </c>
      <c r="K450" s="6">
        <f t="shared" si="26"/>
        <v>1.7403626894942439</v>
      </c>
      <c r="L450" t="s">
        <v>1067</v>
      </c>
      <c r="M450" s="6">
        <f t="shared" si="27"/>
        <v>1.4471580313422192</v>
      </c>
    </row>
    <row r="451" spans="1:13" x14ac:dyDescent="0.25">
      <c r="A451" t="s">
        <v>453</v>
      </c>
      <c r="B451" s="6">
        <v>1</v>
      </c>
      <c r="C451" s="6">
        <v>10</v>
      </c>
      <c r="D451" s="6">
        <f t="shared" ref="D451:D511" si="28">((C451-B451)/2)+B451</f>
        <v>5.5</v>
      </c>
      <c r="H451" t="s">
        <v>768</v>
      </c>
      <c r="I451" s="6">
        <f t="shared" ref="I451:I511" si="29">LOG10(B451)</f>
        <v>0</v>
      </c>
      <c r="J451" t="s">
        <v>768</v>
      </c>
      <c r="K451" s="6">
        <f t="shared" ref="K451:K511" si="30">LOG10(C451)</f>
        <v>1</v>
      </c>
      <c r="L451" t="s">
        <v>768</v>
      </c>
      <c r="M451" s="6">
        <f t="shared" ref="M451:M511" si="31">LOG10(D451)</f>
        <v>0.74036268949424389</v>
      </c>
    </row>
    <row r="452" spans="1:13" x14ac:dyDescent="0.25">
      <c r="A452" t="s">
        <v>387</v>
      </c>
      <c r="B452" s="6">
        <v>1</v>
      </c>
      <c r="C452" s="6">
        <v>20</v>
      </c>
      <c r="D452" s="6">
        <f t="shared" si="28"/>
        <v>10.5</v>
      </c>
      <c r="H452" t="s">
        <v>832</v>
      </c>
      <c r="I452" s="6">
        <f t="shared" si="29"/>
        <v>0</v>
      </c>
      <c r="J452" t="s">
        <v>832</v>
      </c>
      <c r="K452" s="6">
        <f t="shared" si="30"/>
        <v>1.3010299956639813</v>
      </c>
      <c r="L452" t="s">
        <v>832</v>
      </c>
      <c r="M452" s="6">
        <f t="shared" si="31"/>
        <v>1.0211892990699381</v>
      </c>
    </row>
    <row r="453" spans="1:13" x14ac:dyDescent="0.25">
      <c r="A453" t="s">
        <v>388</v>
      </c>
      <c r="B453" s="6">
        <v>2</v>
      </c>
      <c r="C453" s="6">
        <v>307</v>
      </c>
      <c r="D453" s="6">
        <f t="shared" si="28"/>
        <v>154.5</v>
      </c>
      <c r="H453" t="s">
        <v>923</v>
      </c>
      <c r="I453" s="6">
        <f t="shared" si="29"/>
        <v>0.3010299956639812</v>
      </c>
      <c r="J453" t="s">
        <v>923</v>
      </c>
      <c r="K453" s="6">
        <f t="shared" si="30"/>
        <v>2.4871383754771865</v>
      </c>
      <c r="L453" t="s">
        <v>923</v>
      </c>
      <c r="M453" s="6">
        <f t="shared" si="31"/>
        <v>2.1889284837608534</v>
      </c>
    </row>
    <row r="454" spans="1:13" x14ac:dyDescent="0.25">
      <c r="A454" t="s">
        <v>454</v>
      </c>
      <c r="B454" s="6">
        <v>4</v>
      </c>
      <c r="C454" s="6">
        <v>4</v>
      </c>
      <c r="D454" s="6">
        <f t="shared" si="28"/>
        <v>4</v>
      </c>
      <c r="H454" t="s">
        <v>772</v>
      </c>
      <c r="I454" s="6">
        <f t="shared" si="29"/>
        <v>0.6020599913279624</v>
      </c>
      <c r="J454" t="s">
        <v>772</v>
      </c>
      <c r="K454" s="6">
        <f t="shared" si="30"/>
        <v>0.6020599913279624</v>
      </c>
      <c r="L454" t="s">
        <v>772</v>
      </c>
      <c r="M454" s="6">
        <f t="shared" si="31"/>
        <v>0.6020599913279624</v>
      </c>
    </row>
    <row r="455" spans="1:13" x14ac:dyDescent="0.25">
      <c r="A455" t="s">
        <v>389</v>
      </c>
      <c r="B455" s="6">
        <v>1</v>
      </c>
      <c r="C455" s="6">
        <v>1317</v>
      </c>
      <c r="D455" s="6">
        <f t="shared" si="28"/>
        <v>659</v>
      </c>
      <c r="H455" t="s">
        <v>1174</v>
      </c>
      <c r="I455" s="6">
        <f t="shared" si="29"/>
        <v>0</v>
      </c>
      <c r="J455" t="s">
        <v>1174</v>
      </c>
      <c r="K455" s="6">
        <f t="shared" si="30"/>
        <v>3.1195857749617839</v>
      </c>
      <c r="L455" t="s">
        <v>1174</v>
      </c>
      <c r="M455" s="6">
        <f t="shared" si="31"/>
        <v>2.8188854145940097</v>
      </c>
    </row>
    <row r="456" spans="1:13" x14ac:dyDescent="0.25">
      <c r="A456" t="s">
        <v>390</v>
      </c>
      <c r="B456" s="6">
        <v>66</v>
      </c>
      <c r="C456" s="6">
        <v>360</v>
      </c>
      <c r="D456" s="6">
        <f t="shared" si="28"/>
        <v>213</v>
      </c>
      <c r="H456" t="s">
        <v>897</v>
      </c>
      <c r="I456" s="6">
        <f t="shared" si="29"/>
        <v>1.8195439355418688</v>
      </c>
      <c r="J456" t="s">
        <v>897</v>
      </c>
      <c r="K456" s="6">
        <f t="shared" si="30"/>
        <v>2.5563025007672873</v>
      </c>
      <c r="L456" t="s">
        <v>897</v>
      </c>
      <c r="M456" s="6">
        <f t="shared" si="31"/>
        <v>2.3283796034387376</v>
      </c>
    </row>
    <row r="457" spans="1:13" x14ac:dyDescent="0.25">
      <c r="A457" t="s">
        <v>391</v>
      </c>
      <c r="B457" s="6">
        <v>79</v>
      </c>
      <c r="C457" s="6">
        <v>183</v>
      </c>
      <c r="D457" s="6">
        <f t="shared" si="28"/>
        <v>131</v>
      </c>
      <c r="H457" t="s">
        <v>1175</v>
      </c>
      <c r="I457" s="6">
        <f t="shared" si="29"/>
        <v>1.8976270912904414</v>
      </c>
      <c r="J457" t="s">
        <v>1175</v>
      </c>
      <c r="K457" s="6">
        <f t="shared" si="30"/>
        <v>2.2624510897304293</v>
      </c>
      <c r="L457" t="s">
        <v>1175</v>
      </c>
      <c r="M457" s="6">
        <f t="shared" si="31"/>
        <v>2.1172712956557644</v>
      </c>
    </row>
    <row r="458" spans="1:13" x14ac:dyDescent="0.25">
      <c r="A458" t="s">
        <v>392</v>
      </c>
      <c r="B458" s="6">
        <v>228</v>
      </c>
      <c r="C458" s="6">
        <v>1050</v>
      </c>
      <c r="D458" s="6">
        <f t="shared" si="28"/>
        <v>639</v>
      </c>
      <c r="H458" t="s">
        <v>1201</v>
      </c>
      <c r="I458" s="6">
        <f t="shared" si="29"/>
        <v>2.357934847000454</v>
      </c>
      <c r="J458" t="s">
        <v>1201</v>
      </c>
      <c r="K458" s="6">
        <f t="shared" si="30"/>
        <v>3.0211892990699383</v>
      </c>
      <c r="L458" t="s">
        <v>1201</v>
      </c>
      <c r="M458" s="6">
        <f t="shared" si="31"/>
        <v>2.8055008581584002</v>
      </c>
    </row>
    <row r="459" spans="1:13" x14ac:dyDescent="0.25">
      <c r="A459" t="s">
        <v>393</v>
      </c>
      <c r="B459" s="6">
        <v>33</v>
      </c>
      <c r="C459" s="6">
        <v>635</v>
      </c>
      <c r="D459" s="6">
        <f t="shared" si="28"/>
        <v>334</v>
      </c>
      <c r="H459" t="s">
        <v>1158</v>
      </c>
      <c r="I459" s="6">
        <f t="shared" si="29"/>
        <v>1.5185139398778875</v>
      </c>
      <c r="J459" t="s">
        <v>1158</v>
      </c>
      <c r="K459" s="6">
        <f t="shared" si="30"/>
        <v>2.8027737252919755</v>
      </c>
      <c r="L459" t="s">
        <v>1158</v>
      </c>
      <c r="M459" s="6">
        <f t="shared" si="31"/>
        <v>2.5237464668115646</v>
      </c>
    </row>
    <row r="460" spans="1:13" x14ac:dyDescent="0.25">
      <c r="A460" t="s">
        <v>394</v>
      </c>
      <c r="B460" s="6">
        <v>245</v>
      </c>
      <c r="C460" s="6">
        <v>1050</v>
      </c>
      <c r="D460" s="6">
        <f t="shared" si="28"/>
        <v>647.5</v>
      </c>
      <c r="H460" t="s">
        <v>1059</v>
      </c>
      <c r="I460" s="6">
        <f t="shared" si="29"/>
        <v>2.3891660843645326</v>
      </c>
      <c r="J460" t="s">
        <v>1059</v>
      </c>
      <c r="K460" s="6">
        <f t="shared" si="30"/>
        <v>3.0211892990699383</v>
      </c>
      <c r="L460" t="s">
        <v>1059</v>
      </c>
      <c r="M460" s="6">
        <f t="shared" si="31"/>
        <v>2.8112397727532894</v>
      </c>
    </row>
    <row r="461" spans="1:13" x14ac:dyDescent="0.25">
      <c r="A461" t="s">
        <v>395</v>
      </c>
      <c r="B461" s="6">
        <v>1.5</v>
      </c>
      <c r="C461" s="6">
        <v>40</v>
      </c>
      <c r="D461" s="6">
        <f t="shared" si="28"/>
        <v>20.75</v>
      </c>
      <c r="H461" t="s">
        <v>978</v>
      </c>
      <c r="I461" s="6">
        <f t="shared" si="29"/>
        <v>0.17609125905568124</v>
      </c>
      <c r="J461" t="s">
        <v>978</v>
      </c>
      <c r="K461" s="6">
        <f t="shared" si="30"/>
        <v>1.6020599913279623</v>
      </c>
      <c r="L461" t="s">
        <v>978</v>
      </c>
      <c r="M461" s="6">
        <f t="shared" si="31"/>
        <v>1.3170181010481115</v>
      </c>
    </row>
    <row r="462" spans="1:13" x14ac:dyDescent="0.25">
      <c r="A462" t="s">
        <v>396</v>
      </c>
      <c r="B462" s="6">
        <v>1</v>
      </c>
      <c r="C462" s="6">
        <v>40</v>
      </c>
      <c r="D462" s="6">
        <f t="shared" si="28"/>
        <v>20.5</v>
      </c>
      <c r="H462" t="s">
        <v>979</v>
      </c>
      <c r="I462" s="6">
        <f t="shared" si="29"/>
        <v>0</v>
      </c>
      <c r="J462" t="s">
        <v>979</v>
      </c>
      <c r="K462" s="6">
        <f t="shared" si="30"/>
        <v>1.6020599913279623</v>
      </c>
      <c r="L462" t="s">
        <v>979</v>
      </c>
      <c r="M462" s="6">
        <f t="shared" si="31"/>
        <v>1.3117538610557542</v>
      </c>
    </row>
    <row r="463" spans="1:13" x14ac:dyDescent="0.25">
      <c r="A463" t="s">
        <v>262</v>
      </c>
      <c r="B463" s="6">
        <v>1</v>
      </c>
      <c r="C463" s="6">
        <v>40</v>
      </c>
      <c r="D463" s="6">
        <f t="shared" si="28"/>
        <v>20.5</v>
      </c>
      <c r="H463" t="s">
        <v>1393</v>
      </c>
      <c r="I463" s="6">
        <f t="shared" si="29"/>
        <v>0</v>
      </c>
      <c r="J463" t="s">
        <v>1393</v>
      </c>
      <c r="K463" s="6">
        <f t="shared" si="30"/>
        <v>1.6020599913279623</v>
      </c>
      <c r="L463" t="s">
        <v>1393</v>
      </c>
      <c r="M463" s="6">
        <f t="shared" si="31"/>
        <v>1.3117538610557542</v>
      </c>
    </row>
    <row r="464" spans="1:13" x14ac:dyDescent="0.25">
      <c r="A464" t="s">
        <v>397</v>
      </c>
      <c r="B464" s="6">
        <v>1</v>
      </c>
      <c r="C464" s="6">
        <v>92</v>
      </c>
      <c r="D464" s="6">
        <f t="shared" si="28"/>
        <v>46.5</v>
      </c>
      <c r="H464" t="s">
        <v>1072</v>
      </c>
      <c r="I464" s="6">
        <f t="shared" si="29"/>
        <v>0</v>
      </c>
      <c r="J464" t="s">
        <v>1072</v>
      </c>
      <c r="K464" s="6">
        <f t="shared" si="30"/>
        <v>1.9637878273455553</v>
      </c>
      <c r="L464" t="s">
        <v>1072</v>
      </c>
      <c r="M464" s="6">
        <f t="shared" si="31"/>
        <v>1.667452952889954</v>
      </c>
    </row>
    <row r="465" spans="1:13" x14ac:dyDescent="0.25">
      <c r="A465" t="s">
        <v>398</v>
      </c>
      <c r="B465" s="6">
        <v>1</v>
      </c>
      <c r="C465" s="6">
        <v>40</v>
      </c>
      <c r="D465" s="6">
        <f t="shared" si="28"/>
        <v>20.5</v>
      </c>
      <c r="H465" t="s">
        <v>824</v>
      </c>
      <c r="I465" s="6">
        <f t="shared" si="29"/>
        <v>0</v>
      </c>
      <c r="J465" t="s">
        <v>824</v>
      </c>
      <c r="K465" s="6">
        <f t="shared" si="30"/>
        <v>1.6020599913279623</v>
      </c>
      <c r="L465" t="s">
        <v>824</v>
      </c>
      <c r="M465" s="6">
        <f t="shared" si="31"/>
        <v>1.3117538610557542</v>
      </c>
    </row>
    <row r="466" spans="1:13" x14ac:dyDescent="0.25">
      <c r="A466" t="s">
        <v>399</v>
      </c>
      <c r="B466" s="6">
        <v>1</v>
      </c>
      <c r="C466" s="6">
        <v>100</v>
      </c>
      <c r="D466" s="6">
        <f t="shared" si="28"/>
        <v>50.5</v>
      </c>
      <c r="H466" t="s">
        <v>825</v>
      </c>
      <c r="I466" s="6">
        <f t="shared" si="29"/>
        <v>0</v>
      </c>
      <c r="J466" t="s">
        <v>825</v>
      </c>
      <c r="K466" s="6">
        <f t="shared" si="30"/>
        <v>2</v>
      </c>
      <c r="L466" t="s">
        <v>825</v>
      </c>
      <c r="M466" s="6">
        <f t="shared" si="31"/>
        <v>1.7032913781186614</v>
      </c>
    </row>
    <row r="467" spans="1:13" x14ac:dyDescent="0.25">
      <c r="A467" t="s">
        <v>400</v>
      </c>
      <c r="B467" s="6">
        <v>1</v>
      </c>
      <c r="C467" s="6">
        <v>40</v>
      </c>
      <c r="D467" s="6">
        <f t="shared" si="28"/>
        <v>20.5</v>
      </c>
      <c r="H467" t="s">
        <v>1112</v>
      </c>
      <c r="I467" s="6">
        <f t="shared" si="29"/>
        <v>0</v>
      </c>
      <c r="J467" t="s">
        <v>1112</v>
      </c>
      <c r="K467" s="6">
        <f t="shared" si="30"/>
        <v>1.6020599913279623</v>
      </c>
      <c r="L467" t="s">
        <v>1112</v>
      </c>
      <c r="M467" s="6">
        <f t="shared" si="31"/>
        <v>1.3117538610557542</v>
      </c>
    </row>
    <row r="468" spans="1:13" x14ac:dyDescent="0.25">
      <c r="A468" t="s">
        <v>401</v>
      </c>
      <c r="B468" s="6">
        <v>1</v>
      </c>
      <c r="C468" s="6">
        <v>10</v>
      </c>
      <c r="D468" s="6">
        <f t="shared" si="28"/>
        <v>5.5</v>
      </c>
      <c r="H468" t="s">
        <v>1113</v>
      </c>
      <c r="I468" s="6">
        <f t="shared" si="29"/>
        <v>0</v>
      </c>
      <c r="J468" t="s">
        <v>1113</v>
      </c>
      <c r="K468" s="6">
        <f t="shared" si="30"/>
        <v>1</v>
      </c>
      <c r="L468" t="s">
        <v>1113</v>
      </c>
      <c r="M468" s="6">
        <f t="shared" si="31"/>
        <v>0.74036268949424389</v>
      </c>
    </row>
    <row r="469" spans="1:13" x14ac:dyDescent="0.25">
      <c r="A469" t="s">
        <v>402</v>
      </c>
      <c r="B469" s="6">
        <v>1</v>
      </c>
      <c r="C469" s="6">
        <v>70</v>
      </c>
      <c r="D469" s="6">
        <f t="shared" si="28"/>
        <v>35.5</v>
      </c>
      <c r="H469" t="s">
        <v>1114</v>
      </c>
      <c r="I469" s="6">
        <f t="shared" si="29"/>
        <v>0</v>
      </c>
      <c r="J469" t="s">
        <v>1114</v>
      </c>
      <c r="K469" s="6">
        <f t="shared" si="30"/>
        <v>1.8450980400142569</v>
      </c>
      <c r="L469" t="s">
        <v>1114</v>
      </c>
      <c r="M469" s="6">
        <f t="shared" si="31"/>
        <v>1.550228353055094</v>
      </c>
    </row>
    <row r="470" spans="1:13" x14ac:dyDescent="0.25">
      <c r="A470" t="s">
        <v>403</v>
      </c>
      <c r="B470" s="6">
        <v>1</v>
      </c>
      <c r="C470" s="6">
        <v>90</v>
      </c>
      <c r="D470" s="6">
        <f t="shared" si="28"/>
        <v>45.5</v>
      </c>
      <c r="H470" t="s">
        <v>1140</v>
      </c>
      <c r="I470" s="6">
        <f t="shared" si="29"/>
        <v>0</v>
      </c>
      <c r="J470" t="s">
        <v>1140</v>
      </c>
      <c r="K470" s="6">
        <f t="shared" si="30"/>
        <v>1.954242509439325</v>
      </c>
      <c r="L470" t="s">
        <v>1140</v>
      </c>
      <c r="M470" s="6">
        <f t="shared" si="31"/>
        <v>1.6580113966571124</v>
      </c>
    </row>
    <row r="471" spans="1:13" x14ac:dyDescent="0.25">
      <c r="A471" t="s">
        <v>404</v>
      </c>
      <c r="B471" s="6">
        <v>1.5</v>
      </c>
      <c r="C471" s="6">
        <v>35</v>
      </c>
      <c r="D471" s="6">
        <f t="shared" si="28"/>
        <v>18.25</v>
      </c>
      <c r="H471" t="s">
        <v>1131</v>
      </c>
      <c r="I471" s="6">
        <f t="shared" si="29"/>
        <v>0.17609125905568124</v>
      </c>
      <c r="J471" t="s">
        <v>1131</v>
      </c>
      <c r="K471" s="6">
        <f t="shared" si="30"/>
        <v>1.5440680443502757</v>
      </c>
      <c r="L471" t="s">
        <v>1131</v>
      </c>
      <c r="M471" s="6">
        <f t="shared" si="31"/>
        <v>1.2612628687924936</v>
      </c>
    </row>
    <row r="472" spans="1:13" x14ac:dyDescent="0.25">
      <c r="A472" t="s">
        <v>405</v>
      </c>
      <c r="B472" s="6">
        <v>1</v>
      </c>
      <c r="C472" s="6">
        <v>40</v>
      </c>
      <c r="D472" s="6">
        <f t="shared" si="28"/>
        <v>20.5</v>
      </c>
      <c r="H472" t="s">
        <v>1132</v>
      </c>
      <c r="I472" s="6">
        <f t="shared" si="29"/>
        <v>0</v>
      </c>
      <c r="J472" t="s">
        <v>1132</v>
      </c>
      <c r="K472" s="6">
        <f t="shared" si="30"/>
        <v>1.6020599913279623</v>
      </c>
      <c r="L472" t="s">
        <v>1132</v>
      </c>
      <c r="M472" s="6">
        <f t="shared" si="31"/>
        <v>1.3117538610557542</v>
      </c>
    </row>
    <row r="473" spans="1:13" x14ac:dyDescent="0.25">
      <c r="A473" t="s">
        <v>406</v>
      </c>
      <c r="B473" s="6">
        <v>220</v>
      </c>
      <c r="C473" s="6">
        <v>2420</v>
      </c>
      <c r="D473" s="6">
        <f t="shared" si="28"/>
        <v>1320</v>
      </c>
      <c r="H473" t="s">
        <v>810</v>
      </c>
      <c r="I473" s="6">
        <f t="shared" si="29"/>
        <v>2.3424226808222062</v>
      </c>
      <c r="J473" t="s">
        <v>810</v>
      </c>
      <c r="K473" s="6">
        <f t="shared" si="30"/>
        <v>3.3838153659804311</v>
      </c>
      <c r="L473" t="s">
        <v>810</v>
      </c>
      <c r="M473" s="6">
        <f t="shared" si="31"/>
        <v>3.12057393120585</v>
      </c>
    </row>
    <row r="474" spans="1:13" x14ac:dyDescent="0.25">
      <c r="A474" t="s">
        <v>407</v>
      </c>
      <c r="B474" s="6">
        <v>30</v>
      </c>
      <c r="C474" s="6">
        <v>1500</v>
      </c>
      <c r="D474" s="6">
        <f t="shared" si="28"/>
        <v>765</v>
      </c>
      <c r="H474" t="s">
        <v>1115</v>
      </c>
      <c r="I474" s="6">
        <f t="shared" si="29"/>
        <v>1.4771212547196624</v>
      </c>
      <c r="J474" t="s">
        <v>1115</v>
      </c>
      <c r="K474" s="6">
        <f t="shared" si="30"/>
        <v>3.1760912590556813</v>
      </c>
      <c r="L474" t="s">
        <v>1115</v>
      </c>
      <c r="M474" s="6">
        <f t="shared" si="31"/>
        <v>2.8836614351536176</v>
      </c>
    </row>
    <row r="475" spans="1:13" x14ac:dyDescent="0.25">
      <c r="A475" t="s">
        <v>408</v>
      </c>
      <c r="B475" s="6">
        <v>1</v>
      </c>
      <c r="C475" s="6">
        <v>100</v>
      </c>
      <c r="D475" s="6">
        <f t="shared" si="28"/>
        <v>50.5</v>
      </c>
      <c r="H475" t="s">
        <v>1258</v>
      </c>
      <c r="I475" s="6">
        <f t="shared" si="29"/>
        <v>0</v>
      </c>
      <c r="J475" t="s">
        <v>1258</v>
      </c>
      <c r="K475" s="6">
        <f t="shared" si="30"/>
        <v>2</v>
      </c>
      <c r="L475" t="s">
        <v>1258</v>
      </c>
      <c r="M475" s="6">
        <f t="shared" si="31"/>
        <v>1.7032913781186614</v>
      </c>
    </row>
    <row r="476" spans="1:13" x14ac:dyDescent="0.25">
      <c r="A476" t="s">
        <v>1289</v>
      </c>
      <c r="B476" s="6">
        <v>120</v>
      </c>
      <c r="C476" s="6">
        <v>1188</v>
      </c>
      <c r="D476" s="6">
        <f t="shared" si="28"/>
        <v>654</v>
      </c>
      <c r="H476" t="s">
        <v>898</v>
      </c>
      <c r="I476" s="6">
        <f t="shared" si="29"/>
        <v>2.0791812460476247</v>
      </c>
      <c r="J476" t="s">
        <v>898</v>
      </c>
      <c r="K476" s="6">
        <f t="shared" si="30"/>
        <v>3.0748164406451748</v>
      </c>
      <c r="L476" t="s">
        <v>898</v>
      </c>
      <c r="M476" s="6">
        <f t="shared" si="31"/>
        <v>2.8155777483242672</v>
      </c>
    </row>
    <row r="477" spans="1:13" x14ac:dyDescent="0.25">
      <c r="A477" t="s">
        <v>1277</v>
      </c>
      <c r="B477" s="6">
        <v>349</v>
      </c>
      <c r="C477" s="6">
        <v>1989</v>
      </c>
      <c r="D477" s="6">
        <f t="shared" si="28"/>
        <v>1169</v>
      </c>
      <c r="H477" t="s">
        <v>788</v>
      </c>
      <c r="I477" s="6">
        <f t="shared" si="29"/>
        <v>2.5428254269591797</v>
      </c>
      <c r="J477" t="s">
        <v>788</v>
      </c>
      <c r="K477" s="6">
        <f t="shared" si="30"/>
        <v>3.2986347831244354</v>
      </c>
      <c r="L477" t="s">
        <v>788</v>
      </c>
      <c r="M477" s="6">
        <f t="shared" si="31"/>
        <v>3.0678145111618402</v>
      </c>
    </row>
    <row r="478" spans="1:13" x14ac:dyDescent="0.25">
      <c r="A478" t="s">
        <v>1273</v>
      </c>
      <c r="B478" s="6">
        <v>404</v>
      </c>
      <c r="C478" s="6">
        <v>2600</v>
      </c>
      <c r="D478" s="6">
        <f t="shared" si="28"/>
        <v>1502</v>
      </c>
      <c r="H478" t="s">
        <v>783</v>
      </c>
      <c r="I478" s="6">
        <f t="shared" si="29"/>
        <v>2.6063813651106051</v>
      </c>
      <c r="J478" t="s">
        <v>783</v>
      </c>
      <c r="K478" s="6">
        <f t="shared" si="30"/>
        <v>3.4149733479708178</v>
      </c>
      <c r="L478" t="s">
        <v>783</v>
      </c>
      <c r="M478" s="6">
        <f t="shared" si="31"/>
        <v>3.1766699326681498</v>
      </c>
    </row>
    <row r="479" spans="1:13" x14ac:dyDescent="0.25">
      <c r="A479" t="s">
        <v>1269</v>
      </c>
      <c r="B479" s="6">
        <v>600</v>
      </c>
      <c r="C479" s="6">
        <v>2210</v>
      </c>
      <c r="D479" s="6">
        <f t="shared" si="28"/>
        <v>1405</v>
      </c>
      <c r="H479" t="s">
        <v>779</v>
      </c>
      <c r="I479" s="6">
        <f t="shared" si="29"/>
        <v>2.7781512503836434</v>
      </c>
      <c r="J479" t="s">
        <v>779</v>
      </c>
      <c r="K479" s="6">
        <f t="shared" si="30"/>
        <v>3.3443922736851106</v>
      </c>
      <c r="L479" t="s">
        <v>779</v>
      </c>
      <c r="M479" s="6">
        <f t="shared" si="31"/>
        <v>3.1476763242410986</v>
      </c>
    </row>
    <row r="480" spans="1:13" x14ac:dyDescent="0.25">
      <c r="A480" t="s">
        <v>1334</v>
      </c>
      <c r="B480" s="6">
        <v>563</v>
      </c>
      <c r="C480" s="6">
        <v>2160</v>
      </c>
      <c r="D480" s="6">
        <f t="shared" si="28"/>
        <v>1361.5</v>
      </c>
      <c r="H480" t="s">
        <v>1203</v>
      </c>
      <c r="I480" s="6">
        <f t="shared" si="29"/>
        <v>2.7505083948513462</v>
      </c>
      <c r="J480" t="s">
        <v>1203</v>
      </c>
      <c r="K480" s="6">
        <f t="shared" si="30"/>
        <v>3.3344537511509307</v>
      </c>
      <c r="L480" t="s">
        <v>1203</v>
      </c>
      <c r="M480" s="6">
        <f t="shared" si="31"/>
        <v>3.1340176456759834</v>
      </c>
    </row>
    <row r="481" spans="1:13" x14ac:dyDescent="0.25">
      <c r="A481" t="s">
        <v>409</v>
      </c>
      <c r="B481" s="6">
        <v>12</v>
      </c>
      <c r="C481" s="6">
        <v>1240</v>
      </c>
      <c r="D481" s="6">
        <f t="shared" si="28"/>
        <v>626</v>
      </c>
      <c r="H481" t="s">
        <v>1166</v>
      </c>
      <c r="I481" s="6">
        <f t="shared" si="29"/>
        <v>1.0791812460476249</v>
      </c>
      <c r="J481" t="s">
        <v>1166</v>
      </c>
      <c r="K481" s="6">
        <f t="shared" si="30"/>
        <v>3.0934216851622351</v>
      </c>
      <c r="L481" t="s">
        <v>1166</v>
      </c>
      <c r="M481" s="6">
        <f t="shared" si="31"/>
        <v>2.7965743332104296</v>
      </c>
    </row>
    <row r="482" spans="1:13" x14ac:dyDescent="0.25">
      <c r="A482" t="s">
        <v>410</v>
      </c>
      <c r="B482" s="6">
        <v>1.5</v>
      </c>
      <c r="C482" s="6">
        <v>15</v>
      </c>
      <c r="D482" s="6">
        <f t="shared" si="28"/>
        <v>8.25</v>
      </c>
      <c r="H482" t="s">
        <v>1109</v>
      </c>
      <c r="I482" s="6">
        <f t="shared" si="29"/>
        <v>0.17609125905568124</v>
      </c>
      <c r="J482" t="s">
        <v>1109</v>
      </c>
      <c r="K482" s="6">
        <f t="shared" si="30"/>
        <v>1.1760912590556813</v>
      </c>
      <c r="L482" t="s">
        <v>1109</v>
      </c>
      <c r="M482" s="6">
        <f t="shared" si="31"/>
        <v>0.91645394854992512</v>
      </c>
    </row>
    <row r="483" spans="1:13" x14ac:dyDescent="0.25">
      <c r="A483" t="s">
        <v>411</v>
      </c>
      <c r="B483" s="6">
        <v>1</v>
      </c>
      <c r="C483" s="6">
        <v>50</v>
      </c>
      <c r="D483" s="6">
        <f t="shared" si="28"/>
        <v>25.5</v>
      </c>
      <c r="H483" t="s">
        <v>1260</v>
      </c>
      <c r="I483" s="6">
        <f t="shared" si="29"/>
        <v>0</v>
      </c>
      <c r="J483" t="s">
        <v>1260</v>
      </c>
      <c r="K483" s="6">
        <f t="shared" si="30"/>
        <v>1.6989700043360187</v>
      </c>
      <c r="L483" t="s">
        <v>1260</v>
      </c>
      <c r="M483" s="6">
        <f t="shared" si="31"/>
        <v>1.4065401804339552</v>
      </c>
    </row>
    <row r="484" spans="1:13" x14ac:dyDescent="0.25">
      <c r="A484" t="s">
        <v>412</v>
      </c>
      <c r="B484" s="6">
        <v>3</v>
      </c>
      <c r="C484" s="6">
        <v>62</v>
      </c>
      <c r="D484" s="6">
        <f t="shared" si="28"/>
        <v>32.5</v>
      </c>
      <c r="H484" t="s">
        <v>888</v>
      </c>
      <c r="I484" s="6">
        <f t="shared" si="29"/>
        <v>0.47712125471966244</v>
      </c>
      <c r="J484" t="s">
        <v>888</v>
      </c>
      <c r="K484" s="6">
        <f t="shared" si="30"/>
        <v>1.7923916894982539</v>
      </c>
      <c r="L484" t="s">
        <v>888</v>
      </c>
      <c r="M484" s="6">
        <f t="shared" si="31"/>
        <v>1.5118833609788744</v>
      </c>
    </row>
    <row r="485" spans="1:13" x14ac:dyDescent="0.25">
      <c r="A485" t="s">
        <v>413</v>
      </c>
      <c r="B485" s="6">
        <v>10</v>
      </c>
      <c r="C485" s="6">
        <v>40</v>
      </c>
      <c r="D485" s="6">
        <f t="shared" si="28"/>
        <v>25</v>
      </c>
      <c r="H485" t="s">
        <v>1082</v>
      </c>
      <c r="I485" s="6">
        <f t="shared" si="29"/>
        <v>1</v>
      </c>
      <c r="J485" t="s">
        <v>1082</v>
      </c>
      <c r="K485" s="6">
        <f t="shared" si="30"/>
        <v>1.6020599913279623</v>
      </c>
      <c r="L485" t="s">
        <v>1082</v>
      </c>
      <c r="M485" s="6">
        <f t="shared" si="31"/>
        <v>1.3979400086720377</v>
      </c>
    </row>
    <row r="486" spans="1:13" x14ac:dyDescent="0.25">
      <c r="A486" t="s">
        <v>414</v>
      </c>
      <c r="B486" s="6">
        <v>1</v>
      </c>
      <c r="C486" s="6">
        <v>65</v>
      </c>
      <c r="D486" s="6">
        <f t="shared" si="28"/>
        <v>33</v>
      </c>
      <c r="H486" t="s">
        <v>826</v>
      </c>
      <c r="I486" s="6">
        <f t="shared" si="29"/>
        <v>0</v>
      </c>
      <c r="J486" t="s">
        <v>826</v>
      </c>
      <c r="K486" s="6">
        <f t="shared" si="30"/>
        <v>1.8129133566428555</v>
      </c>
      <c r="L486" t="s">
        <v>826</v>
      </c>
      <c r="M486" s="6">
        <f t="shared" si="31"/>
        <v>1.5185139398778875</v>
      </c>
    </row>
    <row r="487" spans="1:13" x14ac:dyDescent="0.25">
      <c r="A487" t="s">
        <v>415</v>
      </c>
      <c r="B487" s="6">
        <v>1</v>
      </c>
      <c r="C487" s="6">
        <v>15</v>
      </c>
      <c r="D487" s="6">
        <f t="shared" si="28"/>
        <v>8</v>
      </c>
      <c r="H487" t="s">
        <v>1083</v>
      </c>
      <c r="I487" s="6">
        <f t="shared" si="29"/>
        <v>0</v>
      </c>
      <c r="J487" t="s">
        <v>1083</v>
      </c>
      <c r="K487" s="6">
        <f t="shared" si="30"/>
        <v>1.1760912590556813</v>
      </c>
      <c r="L487" t="s">
        <v>1083</v>
      </c>
      <c r="M487" s="6">
        <f t="shared" si="31"/>
        <v>0.90308998699194354</v>
      </c>
    </row>
    <row r="488" spans="1:13" x14ac:dyDescent="0.25">
      <c r="A488" t="s">
        <v>416</v>
      </c>
      <c r="B488" s="6">
        <v>15</v>
      </c>
      <c r="C488" s="6">
        <v>240</v>
      </c>
      <c r="D488" s="6">
        <f t="shared" si="28"/>
        <v>127.5</v>
      </c>
      <c r="H488" t="s">
        <v>778</v>
      </c>
      <c r="I488" s="6">
        <f t="shared" si="29"/>
        <v>1.1760912590556813</v>
      </c>
      <c r="J488" t="s">
        <v>778</v>
      </c>
      <c r="K488" s="6">
        <f t="shared" si="30"/>
        <v>2.3802112417116059</v>
      </c>
      <c r="L488" t="s">
        <v>778</v>
      </c>
      <c r="M488" s="6">
        <f t="shared" si="31"/>
        <v>2.1055101847699738</v>
      </c>
    </row>
    <row r="489" spans="1:13" x14ac:dyDescent="0.25">
      <c r="A489" t="s">
        <v>417</v>
      </c>
      <c r="B489" s="6">
        <v>95</v>
      </c>
      <c r="C489" s="6">
        <v>1200</v>
      </c>
      <c r="D489" s="6">
        <f t="shared" si="28"/>
        <v>647.5</v>
      </c>
      <c r="H489" t="s">
        <v>1171</v>
      </c>
      <c r="I489" s="6">
        <f t="shared" si="29"/>
        <v>1.9777236052888478</v>
      </c>
      <c r="J489" t="s">
        <v>1171</v>
      </c>
      <c r="K489" s="6">
        <f t="shared" si="30"/>
        <v>3.0791812460476247</v>
      </c>
      <c r="L489" t="s">
        <v>1171</v>
      </c>
      <c r="M489" s="6">
        <f t="shared" si="31"/>
        <v>2.8112397727532894</v>
      </c>
    </row>
    <row r="490" spans="1:13" x14ac:dyDescent="0.25">
      <c r="A490" t="s">
        <v>418</v>
      </c>
      <c r="B490" s="6">
        <v>13</v>
      </c>
      <c r="C490" s="6">
        <v>786</v>
      </c>
      <c r="D490" s="6">
        <f t="shared" si="28"/>
        <v>399.5</v>
      </c>
      <c r="H490" t="s">
        <v>1144</v>
      </c>
      <c r="I490" s="6">
        <f t="shared" si="29"/>
        <v>1.1139433523068367</v>
      </c>
      <c r="J490" t="s">
        <v>1144</v>
      </c>
      <c r="K490" s="6">
        <f t="shared" si="30"/>
        <v>2.8954225460394079</v>
      </c>
      <c r="L490" t="s">
        <v>1144</v>
      </c>
      <c r="M490" s="6">
        <f t="shared" si="31"/>
        <v>2.6015167836500104</v>
      </c>
    </row>
    <row r="491" spans="1:13" x14ac:dyDescent="0.25">
      <c r="A491" t="s">
        <v>419</v>
      </c>
      <c r="B491" s="6">
        <v>4</v>
      </c>
      <c r="C491" s="6">
        <v>1317</v>
      </c>
      <c r="D491" s="6">
        <f t="shared" si="28"/>
        <v>660.5</v>
      </c>
      <c r="H491" t="s">
        <v>1206</v>
      </c>
      <c r="I491" s="6">
        <f t="shared" si="29"/>
        <v>0.6020599913279624</v>
      </c>
      <c r="J491" t="s">
        <v>1206</v>
      </c>
      <c r="K491" s="6">
        <f t="shared" si="30"/>
        <v>3.1195857749617839</v>
      </c>
      <c r="L491" t="s">
        <v>1206</v>
      </c>
      <c r="M491" s="6">
        <f t="shared" si="31"/>
        <v>2.819872821950546</v>
      </c>
    </row>
    <row r="492" spans="1:13" x14ac:dyDescent="0.25">
      <c r="A492" t="s">
        <v>420</v>
      </c>
      <c r="B492" s="6">
        <v>65</v>
      </c>
      <c r="C492" s="6">
        <v>878</v>
      </c>
      <c r="D492" s="6">
        <f t="shared" si="28"/>
        <v>471.5</v>
      </c>
      <c r="H492" t="s">
        <v>1190</v>
      </c>
      <c r="I492" s="6">
        <f t="shared" si="29"/>
        <v>1.8129133566428555</v>
      </c>
      <c r="J492" t="s">
        <v>1190</v>
      </c>
      <c r="K492" s="6">
        <f t="shared" si="30"/>
        <v>2.9434945159061026</v>
      </c>
      <c r="L492" t="s">
        <v>1190</v>
      </c>
      <c r="M492" s="6">
        <f t="shared" si="31"/>
        <v>2.6734816970733473</v>
      </c>
    </row>
    <row r="493" spans="1:13" x14ac:dyDescent="0.25">
      <c r="A493" t="s">
        <v>421</v>
      </c>
      <c r="B493" s="6">
        <v>2</v>
      </c>
      <c r="C493" s="6">
        <v>40</v>
      </c>
      <c r="D493" s="6">
        <f t="shared" si="28"/>
        <v>21</v>
      </c>
      <c r="H493" t="s">
        <v>1057</v>
      </c>
      <c r="I493" s="6">
        <f t="shared" si="29"/>
        <v>0.3010299956639812</v>
      </c>
      <c r="J493" t="s">
        <v>1057</v>
      </c>
      <c r="K493" s="6">
        <f t="shared" si="30"/>
        <v>1.6020599913279623</v>
      </c>
      <c r="L493" t="s">
        <v>1057</v>
      </c>
      <c r="M493" s="6">
        <f t="shared" si="31"/>
        <v>1.3222192947339193</v>
      </c>
    </row>
    <row r="494" spans="1:13" x14ac:dyDescent="0.25">
      <c r="A494" t="s">
        <v>1275</v>
      </c>
      <c r="B494" s="6">
        <v>86</v>
      </c>
      <c r="C494" s="6">
        <v>454</v>
      </c>
      <c r="D494" s="6">
        <f t="shared" si="28"/>
        <v>270</v>
      </c>
      <c r="H494" t="s">
        <v>786</v>
      </c>
      <c r="I494" s="6">
        <f t="shared" si="29"/>
        <v>1.9344984512435677</v>
      </c>
      <c r="J494" t="s">
        <v>786</v>
      </c>
      <c r="K494" s="6">
        <f t="shared" si="30"/>
        <v>2.6570558528571038</v>
      </c>
      <c r="L494" t="s">
        <v>786</v>
      </c>
      <c r="M494" s="6">
        <f t="shared" si="31"/>
        <v>2.4313637641589874</v>
      </c>
    </row>
    <row r="495" spans="1:13" x14ac:dyDescent="0.25">
      <c r="A495" t="s">
        <v>1290</v>
      </c>
      <c r="B495" s="6">
        <v>391</v>
      </c>
      <c r="C495" s="6">
        <v>437</v>
      </c>
      <c r="D495" s="6">
        <f t="shared" si="28"/>
        <v>414</v>
      </c>
      <c r="H495" t="s">
        <v>899</v>
      </c>
      <c r="I495" s="6">
        <f t="shared" si="29"/>
        <v>2.5921767573958667</v>
      </c>
      <c r="J495" t="s">
        <v>899</v>
      </c>
      <c r="K495" s="6">
        <f t="shared" si="30"/>
        <v>2.6404814369704219</v>
      </c>
      <c r="L495" t="s">
        <v>899</v>
      </c>
      <c r="M495" s="6">
        <f t="shared" si="31"/>
        <v>2.6170003411208991</v>
      </c>
    </row>
    <row r="496" spans="1:13" x14ac:dyDescent="0.25">
      <c r="A496" t="s">
        <v>1291</v>
      </c>
      <c r="B496" s="6">
        <v>110</v>
      </c>
      <c r="C496" s="6">
        <v>1050</v>
      </c>
      <c r="D496" s="6">
        <f t="shared" si="28"/>
        <v>580</v>
      </c>
      <c r="H496" t="s">
        <v>900</v>
      </c>
      <c r="I496" s="6">
        <f t="shared" si="29"/>
        <v>2.0413926851582249</v>
      </c>
      <c r="J496" t="s">
        <v>900</v>
      </c>
      <c r="K496" s="6">
        <f t="shared" si="30"/>
        <v>3.0211892990699383</v>
      </c>
      <c r="L496" t="s">
        <v>900</v>
      </c>
      <c r="M496" s="6">
        <f t="shared" si="31"/>
        <v>2.7634279935629373</v>
      </c>
    </row>
    <row r="497" spans="1:13" x14ac:dyDescent="0.25">
      <c r="A497" t="s">
        <v>422</v>
      </c>
      <c r="B497" s="6">
        <v>90</v>
      </c>
      <c r="C497" s="6">
        <v>220</v>
      </c>
      <c r="D497" s="6">
        <f t="shared" si="28"/>
        <v>155</v>
      </c>
      <c r="H497" t="s">
        <v>944</v>
      </c>
      <c r="I497" s="6">
        <f t="shared" si="29"/>
        <v>1.954242509439325</v>
      </c>
      <c r="J497" t="s">
        <v>944</v>
      </c>
      <c r="K497" s="6">
        <f t="shared" si="30"/>
        <v>2.3424226808222062</v>
      </c>
      <c r="L497" t="s">
        <v>944</v>
      </c>
      <c r="M497" s="6">
        <f t="shared" si="31"/>
        <v>2.1903316981702914</v>
      </c>
    </row>
    <row r="498" spans="1:13" x14ac:dyDescent="0.25">
      <c r="A498" t="s">
        <v>423</v>
      </c>
      <c r="B498" s="6">
        <v>69</v>
      </c>
      <c r="C498" s="6">
        <v>290</v>
      </c>
      <c r="D498" s="6">
        <f t="shared" si="28"/>
        <v>179.5</v>
      </c>
      <c r="H498" t="s">
        <v>945</v>
      </c>
      <c r="I498" s="6">
        <f t="shared" si="29"/>
        <v>1.8388490907372552</v>
      </c>
      <c r="J498" t="s">
        <v>945</v>
      </c>
      <c r="K498" s="6">
        <f t="shared" si="30"/>
        <v>2.4623979978989561</v>
      </c>
      <c r="L498" t="s">
        <v>945</v>
      </c>
      <c r="M498" s="6">
        <f t="shared" si="31"/>
        <v>2.2540644529143381</v>
      </c>
    </row>
    <row r="499" spans="1:13" x14ac:dyDescent="0.25">
      <c r="A499" t="s">
        <v>424</v>
      </c>
      <c r="B499" s="6">
        <v>42</v>
      </c>
      <c r="C499" s="6">
        <v>933</v>
      </c>
      <c r="D499" s="6">
        <f t="shared" si="28"/>
        <v>487.5</v>
      </c>
      <c r="H499" t="s">
        <v>1160</v>
      </c>
      <c r="I499" s="6">
        <f t="shared" si="29"/>
        <v>1.6232492903979006</v>
      </c>
      <c r="J499" t="s">
        <v>1160</v>
      </c>
      <c r="K499" s="6">
        <f t="shared" si="30"/>
        <v>2.9698816437465001</v>
      </c>
      <c r="L499" t="s">
        <v>1160</v>
      </c>
      <c r="M499" s="6">
        <f t="shared" si="31"/>
        <v>2.6879746200345558</v>
      </c>
    </row>
    <row r="500" spans="1:13" x14ac:dyDescent="0.25">
      <c r="A500" t="s">
        <v>425</v>
      </c>
      <c r="B500" s="6">
        <v>18</v>
      </c>
      <c r="C500" s="6">
        <v>201</v>
      </c>
      <c r="D500" s="6">
        <f t="shared" si="28"/>
        <v>109.5</v>
      </c>
      <c r="H500" t="s">
        <v>946</v>
      </c>
      <c r="I500" s="6">
        <f t="shared" si="29"/>
        <v>1.255272505103306</v>
      </c>
      <c r="J500" t="s">
        <v>946</v>
      </c>
      <c r="K500" s="6">
        <f t="shared" si="30"/>
        <v>2.3031960574204891</v>
      </c>
      <c r="L500" t="s">
        <v>946</v>
      </c>
      <c r="M500" s="6">
        <f t="shared" si="31"/>
        <v>2.0394141191761372</v>
      </c>
    </row>
    <row r="501" spans="1:13" x14ac:dyDescent="0.25">
      <c r="A501" t="s">
        <v>426</v>
      </c>
      <c r="B501" s="6">
        <v>4.5</v>
      </c>
      <c r="C501" s="6">
        <v>174</v>
      </c>
      <c r="D501" s="6">
        <f t="shared" si="28"/>
        <v>89.25</v>
      </c>
      <c r="H501" t="s">
        <v>1159</v>
      </c>
      <c r="I501" s="6">
        <f t="shared" si="29"/>
        <v>0.65321251377534373</v>
      </c>
      <c r="J501" t="s">
        <v>1159</v>
      </c>
      <c r="K501" s="6">
        <f t="shared" si="30"/>
        <v>2.2405492482825999</v>
      </c>
      <c r="L501" t="s">
        <v>1159</v>
      </c>
      <c r="M501" s="6">
        <f t="shared" si="31"/>
        <v>1.9506082247842309</v>
      </c>
    </row>
    <row r="502" spans="1:13" x14ac:dyDescent="0.25">
      <c r="A502" t="s">
        <v>427</v>
      </c>
      <c r="B502" s="6">
        <v>1</v>
      </c>
      <c r="C502" s="6">
        <v>110</v>
      </c>
      <c r="D502" s="6">
        <f t="shared" si="28"/>
        <v>55.5</v>
      </c>
      <c r="H502" t="s">
        <v>812</v>
      </c>
      <c r="I502" s="6">
        <f t="shared" si="29"/>
        <v>0</v>
      </c>
      <c r="J502" t="s">
        <v>812</v>
      </c>
      <c r="K502" s="6">
        <f t="shared" si="30"/>
        <v>2.0413926851582249</v>
      </c>
      <c r="L502" t="s">
        <v>812</v>
      </c>
      <c r="M502" s="6">
        <f t="shared" si="31"/>
        <v>1.7442929831226763</v>
      </c>
    </row>
    <row r="503" spans="1:13" x14ac:dyDescent="0.25">
      <c r="A503" t="s">
        <v>428</v>
      </c>
      <c r="B503" s="6">
        <v>1.5</v>
      </c>
      <c r="C503" s="6">
        <v>84</v>
      </c>
      <c r="D503" s="6">
        <f t="shared" si="28"/>
        <v>42.75</v>
      </c>
      <c r="H503" t="s">
        <v>1145</v>
      </c>
      <c r="I503" s="6">
        <f t="shared" si="29"/>
        <v>0.17609125905568124</v>
      </c>
      <c r="J503" t="s">
        <v>1145</v>
      </c>
      <c r="K503" s="6">
        <f t="shared" si="30"/>
        <v>1.9242792860618816</v>
      </c>
      <c r="L503" t="s">
        <v>1145</v>
      </c>
      <c r="M503" s="6">
        <f t="shared" si="31"/>
        <v>1.6309361190641913</v>
      </c>
    </row>
    <row r="504" spans="1:13" x14ac:dyDescent="0.25">
      <c r="A504" t="s">
        <v>429</v>
      </c>
      <c r="B504" s="6">
        <v>1.9</v>
      </c>
      <c r="C504" s="6">
        <v>43</v>
      </c>
      <c r="D504" s="6">
        <f t="shared" si="28"/>
        <v>22.45</v>
      </c>
      <c r="H504" t="s">
        <v>813</v>
      </c>
      <c r="I504" s="6">
        <f t="shared" si="29"/>
        <v>0.27875360095282892</v>
      </c>
      <c r="J504" t="s">
        <v>813</v>
      </c>
      <c r="K504" s="6">
        <f t="shared" si="30"/>
        <v>1.6334684555795864</v>
      </c>
      <c r="L504" t="s">
        <v>813</v>
      </c>
      <c r="M504" s="6">
        <f t="shared" si="31"/>
        <v>1.351216345339342</v>
      </c>
    </row>
    <row r="505" spans="1:13" x14ac:dyDescent="0.25">
      <c r="A505" t="s">
        <v>430</v>
      </c>
      <c r="B505" s="6">
        <v>2</v>
      </c>
      <c r="C505" s="6">
        <v>15</v>
      </c>
      <c r="D505" s="6">
        <f t="shared" si="28"/>
        <v>8.5</v>
      </c>
      <c r="H505" t="s">
        <v>924</v>
      </c>
      <c r="I505" s="6">
        <f t="shared" si="29"/>
        <v>0.3010299956639812</v>
      </c>
      <c r="J505" t="s">
        <v>924</v>
      </c>
      <c r="K505" s="6">
        <f t="shared" si="30"/>
        <v>1.1760912590556813</v>
      </c>
      <c r="L505" t="s">
        <v>924</v>
      </c>
      <c r="M505" s="6">
        <f t="shared" si="31"/>
        <v>0.92941892571429274</v>
      </c>
    </row>
    <row r="506" spans="1:13" x14ac:dyDescent="0.25">
      <c r="A506" t="s">
        <v>431</v>
      </c>
      <c r="B506" s="6">
        <v>4</v>
      </c>
      <c r="C506" s="6">
        <v>40</v>
      </c>
      <c r="D506" s="6">
        <f t="shared" si="28"/>
        <v>22</v>
      </c>
      <c r="H506" t="s">
        <v>1202</v>
      </c>
      <c r="I506" s="6">
        <f t="shared" si="29"/>
        <v>0.6020599913279624</v>
      </c>
      <c r="J506" t="s">
        <v>1202</v>
      </c>
      <c r="K506" s="6">
        <f t="shared" si="30"/>
        <v>1.6020599913279623</v>
      </c>
      <c r="L506" t="s">
        <v>1202</v>
      </c>
      <c r="M506" s="6">
        <f t="shared" si="31"/>
        <v>1.3424226808222062</v>
      </c>
    </row>
    <row r="507" spans="1:13" x14ac:dyDescent="0.25">
      <c r="A507" t="s">
        <v>432</v>
      </c>
      <c r="B507" s="6">
        <v>1</v>
      </c>
      <c r="C507" s="6">
        <v>40</v>
      </c>
      <c r="D507" s="6">
        <f t="shared" si="28"/>
        <v>20.5</v>
      </c>
      <c r="H507" t="s">
        <v>925</v>
      </c>
      <c r="I507" s="6">
        <f t="shared" si="29"/>
        <v>0</v>
      </c>
      <c r="J507" t="s">
        <v>925</v>
      </c>
      <c r="K507" s="6">
        <f t="shared" si="30"/>
        <v>1.6020599913279623</v>
      </c>
      <c r="L507" t="s">
        <v>925</v>
      </c>
      <c r="M507" s="6">
        <f t="shared" si="31"/>
        <v>1.3117538610557542</v>
      </c>
    </row>
    <row r="508" spans="1:13" x14ac:dyDescent="0.25">
      <c r="A508" t="s">
        <v>433</v>
      </c>
      <c r="B508" s="6">
        <v>1</v>
      </c>
      <c r="C508" s="6">
        <v>25</v>
      </c>
      <c r="D508" s="6">
        <f t="shared" si="28"/>
        <v>13</v>
      </c>
      <c r="H508" t="s">
        <v>926</v>
      </c>
      <c r="I508" s="6">
        <f t="shared" si="29"/>
        <v>0</v>
      </c>
      <c r="J508" t="s">
        <v>926</v>
      </c>
      <c r="K508" s="6">
        <f t="shared" si="30"/>
        <v>1.3979400086720377</v>
      </c>
      <c r="L508" t="s">
        <v>926</v>
      </c>
      <c r="M508" s="6">
        <f t="shared" si="31"/>
        <v>1.1139433523068367</v>
      </c>
    </row>
    <row r="509" spans="1:13" x14ac:dyDescent="0.25">
      <c r="A509" t="s">
        <v>434</v>
      </c>
      <c r="B509" s="6">
        <v>1</v>
      </c>
      <c r="C509" s="6">
        <v>60</v>
      </c>
      <c r="D509" s="6">
        <f t="shared" si="28"/>
        <v>30.5</v>
      </c>
      <c r="H509" t="s">
        <v>927</v>
      </c>
      <c r="I509" s="6">
        <f t="shared" si="29"/>
        <v>0</v>
      </c>
      <c r="J509" t="s">
        <v>927</v>
      </c>
      <c r="K509" s="6">
        <f t="shared" si="30"/>
        <v>1.7781512503836436</v>
      </c>
      <c r="L509" t="s">
        <v>927</v>
      </c>
      <c r="M509" s="6">
        <f t="shared" si="31"/>
        <v>1.4842998393467859</v>
      </c>
    </row>
    <row r="510" spans="1:13" x14ac:dyDescent="0.25">
      <c r="A510" t="s">
        <v>435</v>
      </c>
      <c r="B510" s="6">
        <v>500</v>
      </c>
      <c r="C510" s="6">
        <v>3018</v>
      </c>
      <c r="D510" s="6">
        <f t="shared" si="28"/>
        <v>1759</v>
      </c>
      <c r="H510" t="s">
        <v>1191</v>
      </c>
      <c r="I510" s="6">
        <f t="shared" si="29"/>
        <v>2.6989700043360187</v>
      </c>
      <c r="J510" t="s">
        <v>1191</v>
      </c>
      <c r="K510" s="6">
        <f t="shared" si="30"/>
        <v>3.4797192354395712</v>
      </c>
      <c r="L510" t="s">
        <v>1191</v>
      </c>
      <c r="M510" s="6">
        <f t="shared" si="31"/>
        <v>3.2452658394574612</v>
      </c>
    </row>
    <row r="511" spans="1:13" x14ac:dyDescent="0.25">
      <c r="A511" t="s">
        <v>436</v>
      </c>
      <c r="B511" s="6">
        <v>1.8</v>
      </c>
      <c r="C511" s="6">
        <v>31</v>
      </c>
      <c r="D511" s="6">
        <f t="shared" si="28"/>
        <v>16.399999999999999</v>
      </c>
      <c r="H511" t="s">
        <v>980</v>
      </c>
      <c r="I511" s="6">
        <f t="shared" si="29"/>
        <v>0.25527250510330607</v>
      </c>
      <c r="J511" t="s">
        <v>980</v>
      </c>
      <c r="K511" s="6">
        <f t="shared" si="30"/>
        <v>1.4913616938342726</v>
      </c>
      <c r="L511" t="s">
        <v>980</v>
      </c>
      <c r="M511" s="6">
        <f t="shared" si="31"/>
        <v>1.2148438480476977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FA6E-029D-4583-AE78-8B20D9F3207A}">
  <dimension ref="A1:R511"/>
  <sheetViews>
    <sheetView zoomScale="90" zoomScaleNormal="90" workbookViewId="0"/>
  </sheetViews>
  <sheetFormatPr defaultRowHeight="15" x14ac:dyDescent="0.25"/>
  <cols>
    <col min="1" max="1" width="31.140625" bestFit="1" customWidth="1"/>
    <col min="2" max="2" width="12.7109375" bestFit="1" customWidth="1"/>
    <col min="3" max="3" width="13.140625" bestFit="1" customWidth="1"/>
    <col min="4" max="4" width="14.42578125" bestFit="1" customWidth="1"/>
    <col min="5" max="5" width="17.7109375" bestFit="1" customWidth="1"/>
    <col min="7" max="7" width="16.28515625" bestFit="1" customWidth="1"/>
    <col min="8" max="8" width="16.5703125" bestFit="1" customWidth="1"/>
    <col min="9" max="9" width="18" bestFit="1" customWidth="1"/>
    <col min="10" max="10" width="21.140625" bestFit="1" customWidth="1"/>
    <col min="12" max="12" width="11" bestFit="1" customWidth="1"/>
    <col min="14" max="14" width="31.140625" bestFit="1" customWidth="1"/>
    <col min="15" max="15" width="17.7109375" bestFit="1" customWidth="1"/>
    <col min="17" max="17" width="31.140625" bestFit="1" customWidth="1"/>
    <col min="18" max="18" width="21.140625" bestFit="1" customWidth="1"/>
  </cols>
  <sheetData>
    <row r="1" spans="1:18" x14ac:dyDescent="0.25">
      <c r="A1" t="s">
        <v>1442</v>
      </c>
      <c r="B1" t="s">
        <v>1414</v>
      </c>
      <c r="C1" t="s">
        <v>1415</v>
      </c>
      <c r="D1" t="s">
        <v>1416</v>
      </c>
      <c r="E1" t="s">
        <v>1417</v>
      </c>
      <c r="G1" t="s">
        <v>1418</v>
      </c>
      <c r="H1" t="s">
        <v>1419</v>
      </c>
      <c r="I1" t="s">
        <v>1420</v>
      </c>
      <c r="J1" t="s">
        <v>1421</v>
      </c>
      <c r="O1" t="s">
        <v>1417</v>
      </c>
      <c r="R1" t="s">
        <v>1421</v>
      </c>
    </row>
    <row r="2" spans="1:18" x14ac:dyDescent="0.25">
      <c r="A2" t="s">
        <v>0</v>
      </c>
      <c r="B2">
        <v>1</v>
      </c>
      <c r="C2">
        <v>70</v>
      </c>
      <c r="D2">
        <f>C2-B2+1</f>
        <v>70</v>
      </c>
      <c r="E2" s="6">
        <f>LOG10(D2)</f>
        <v>1.8450980400142569</v>
      </c>
      <c r="G2">
        <v>1</v>
      </c>
      <c r="H2">
        <v>50</v>
      </c>
      <c r="I2">
        <f>H2-G2+1</f>
        <v>50</v>
      </c>
      <c r="J2" s="6">
        <f>LOG10(I2)</f>
        <v>1.6989700043360187</v>
      </c>
      <c r="L2" s="22" t="s">
        <v>1397</v>
      </c>
      <c r="N2" t="s">
        <v>983</v>
      </c>
      <c r="O2" s="6">
        <v>1.8450980400142569</v>
      </c>
      <c r="Q2" t="s">
        <v>983</v>
      </c>
      <c r="R2" s="6">
        <v>1.6989700043360187</v>
      </c>
    </row>
    <row r="3" spans="1:18" x14ac:dyDescent="0.25">
      <c r="A3" t="s">
        <v>1</v>
      </c>
      <c r="B3">
        <v>1</v>
      </c>
      <c r="C3">
        <v>30</v>
      </c>
      <c r="D3">
        <f t="shared" ref="D3:D66" si="0">C3-B3+1</f>
        <v>30</v>
      </c>
      <c r="E3" s="6">
        <f t="shared" ref="E3:E66" si="1">LOG10(D3)</f>
        <v>1.4771212547196624</v>
      </c>
      <c r="G3">
        <v>1</v>
      </c>
      <c r="H3">
        <v>22</v>
      </c>
      <c r="I3">
        <f t="shared" ref="I3:I66" si="2">H3-G3+1</f>
        <v>22</v>
      </c>
      <c r="J3" s="6">
        <f t="shared" ref="J3:J66" si="3">LOG10(I3)</f>
        <v>1.3424226808222062</v>
      </c>
      <c r="L3" s="22" t="s">
        <v>1422</v>
      </c>
      <c r="N3" t="s">
        <v>984</v>
      </c>
      <c r="O3" s="6">
        <v>1.4771212547196624</v>
      </c>
      <c r="Q3" t="s">
        <v>984</v>
      </c>
      <c r="R3" s="6">
        <v>1.3424226808222062</v>
      </c>
    </row>
    <row r="4" spans="1:18" x14ac:dyDescent="0.25">
      <c r="A4" t="s">
        <v>2</v>
      </c>
      <c r="B4">
        <v>1</v>
      </c>
      <c r="C4">
        <v>30</v>
      </c>
      <c r="D4">
        <f t="shared" si="0"/>
        <v>30</v>
      </c>
      <c r="E4" s="6">
        <f t="shared" si="1"/>
        <v>1.4771212547196624</v>
      </c>
      <c r="G4">
        <v>1</v>
      </c>
      <c r="H4">
        <v>30</v>
      </c>
      <c r="I4">
        <f t="shared" si="2"/>
        <v>30</v>
      </c>
      <c r="J4" s="6">
        <f t="shared" si="3"/>
        <v>1.4771212547196624</v>
      </c>
      <c r="N4" t="s">
        <v>985</v>
      </c>
      <c r="O4" s="6">
        <v>1.4771212547196624</v>
      </c>
      <c r="Q4" t="s">
        <v>985</v>
      </c>
      <c r="R4" s="6">
        <v>1.4771212547196624</v>
      </c>
    </row>
    <row r="5" spans="1:18" x14ac:dyDescent="0.25">
      <c r="A5" t="s">
        <v>445</v>
      </c>
      <c r="B5">
        <v>1</v>
      </c>
      <c r="C5">
        <v>35</v>
      </c>
      <c r="D5">
        <f t="shared" si="0"/>
        <v>35</v>
      </c>
      <c r="E5" s="6">
        <f t="shared" si="1"/>
        <v>1.5440680443502757</v>
      </c>
      <c r="G5">
        <v>1</v>
      </c>
      <c r="H5">
        <v>35</v>
      </c>
      <c r="I5">
        <f t="shared" si="2"/>
        <v>35</v>
      </c>
      <c r="J5" s="6">
        <f t="shared" si="3"/>
        <v>1.5440680443502757</v>
      </c>
      <c r="N5" t="s">
        <v>986</v>
      </c>
      <c r="O5" s="6">
        <v>1.5440680443502757</v>
      </c>
      <c r="Q5" t="s">
        <v>986</v>
      </c>
      <c r="R5" s="6">
        <v>1.5440680443502757</v>
      </c>
    </row>
    <row r="6" spans="1:18" x14ac:dyDescent="0.25">
      <c r="A6" t="s">
        <v>3</v>
      </c>
      <c r="B6">
        <v>1.5</v>
      </c>
      <c r="C6">
        <v>40</v>
      </c>
      <c r="D6">
        <f t="shared" si="0"/>
        <v>39.5</v>
      </c>
      <c r="E6" s="6">
        <f t="shared" si="1"/>
        <v>1.5965970956264601</v>
      </c>
      <c r="G6">
        <v>2</v>
      </c>
      <c r="H6">
        <v>38</v>
      </c>
      <c r="I6">
        <f t="shared" si="2"/>
        <v>37</v>
      </c>
      <c r="J6" s="6">
        <f t="shared" si="3"/>
        <v>1.568201724066995</v>
      </c>
      <c r="N6" t="s">
        <v>1216</v>
      </c>
      <c r="O6" s="6">
        <v>1.5965970956264601</v>
      </c>
      <c r="Q6" t="s">
        <v>1216</v>
      </c>
      <c r="R6" s="6">
        <v>1.568201724066995</v>
      </c>
    </row>
    <row r="7" spans="1:18" x14ac:dyDescent="0.25">
      <c r="A7" t="s">
        <v>4</v>
      </c>
      <c r="B7">
        <v>1</v>
      </c>
      <c r="C7">
        <v>110</v>
      </c>
      <c r="D7">
        <f t="shared" si="0"/>
        <v>110</v>
      </c>
      <c r="E7" s="6">
        <f t="shared" si="1"/>
        <v>2.0413926851582249</v>
      </c>
      <c r="G7">
        <v>1</v>
      </c>
      <c r="H7">
        <v>26</v>
      </c>
      <c r="I7">
        <f t="shared" si="2"/>
        <v>26</v>
      </c>
      <c r="J7" s="6">
        <f t="shared" si="3"/>
        <v>1.414973347970818</v>
      </c>
      <c r="N7" t="s">
        <v>1218</v>
      </c>
      <c r="O7" s="6">
        <v>2.0413926851582249</v>
      </c>
      <c r="Q7" t="s">
        <v>1218</v>
      </c>
      <c r="R7" s="6">
        <v>1.414973347970818</v>
      </c>
    </row>
    <row r="8" spans="1:18" x14ac:dyDescent="0.25">
      <c r="A8" t="s">
        <v>5</v>
      </c>
      <c r="B8">
        <v>1</v>
      </c>
      <c r="C8">
        <v>60</v>
      </c>
      <c r="D8">
        <f t="shared" si="0"/>
        <v>60</v>
      </c>
      <c r="E8" s="6">
        <f t="shared" si="1"/>
        <v>1.7781512503836436</v>
      </c>
      <c r="G8">
        <v>3</v>
      </c>
      <c r="H8">
        <v>60</v>
      </c>
      <c r="I8">
        <f t="shared" si="2"/>
        <v>58</v>
      </c>
      <c r="J8" s="6">
        <f t="shared" si="3"/>
        <v>1.7634279935629373</v>
      </c>
      <c r="N8" t="s">
        <v>791</v>
      </c>
      <c r="O8" s="6">
        <v>1.7781512503836436</v>
      </c>
      <c r="Q8" t="s">
        <v>791</v>
      </c>
      <c r="R8" s="6">
        <v>1.7634279935629373</v>
      </c>
    </row>
    <row r="9" spans="1:18" x14ac:dyDescent="0.25">
      <c r="A9" t="s">
        <v>6</v>
      </c>
      <c r="B9">
        <v>1</v>
      </c>
      <c r="C9">
        <v>66</v>
      </c>
      <c r="D9">
        <f t="shared" si="0"/>
        <v>66</v>
      </c>
      <c r="E9" s="6">
        <f t="shared" si="1"/>
        <v>1.8195439355418688</v>
      </c>
      <c r="G9">
        <v>5</v>
      </c>
      <c r="H9">
        <v>25</v>
      </c>
      <c r="I9">
        <f t="shared" si="2"/>
        <v>21</v>
      </c>
      <c r="J9" s="6">
        <f t="shared" si="3"/>
        <v>1.3222192947339193</v>
      </c>
      <c r="N9" t="s">
        <v>833</v>
      </c>
      <c r="O9" s="6">
        <v>1.8195439355418688</v>
      </c>
      <c r="Q9" t="s">
        <v>833</v>
      </c>
      <c r="R9" s="6">
        <v>1.3222192947339193</v>
      </c>
    </row>
    <row r="10" spans="1:18" x14ac:dyDescent="0.25">
      <c r="A10" t="s">
        <v>7</v>
      </c>
      <c r="B10">
        <v>1</v>
      </c>
      <c r="C10">
        <v>50</v>
      </c>
      <c r="D10">
        <f t="shared" si="0"/>
        <v>50</v>
      </c>
      <c r="E10" s="6">
        <f t="shared" si="1"/>
        <v>1.6989700043360187</v>
      </c>
      <c r="G10">
        <v>3</v>
      </c>
      <c r="H10">
        <v>50</v>
      </c>
      <c r="I10">
        <f t="shared" si="2"/>
        <v>48</v>
      </c>
      <c r="J10" s="6">
        <f t="shared" si="3"/>
        <v>1.6812412373755872</v>
      </c>
      <c r="N10" t="s">
        <v>834</v>
      </c>
      <c r="O10" s="6">
        <v>1.6989700043360187</v>
      </c>
      <c r="Q10" t="s">
        <v>834</v>
      </c>
      <c r="R10" s="6">
        <v>1.6812412373755872</v>
      </c>
    </row>
    <row r="11" spans="1:18" x14ac:dyDescent="0.25">
      <c r="A11" t="s">
        <v>8</v>
      </c>
      <c r="B11">
        <v>1</v>
      </c>
      <c r="C11">
        <v>66</v>
      </c>
      <c r="D11">
        <f t="shared" si="0"/>
        <v>66</v>
      </c>
      <c r="E11" s="6">
        <f t="shared" si="1"/>
        <v>1.8195439355418688</v>
      </c>
      <c r="G11">
        <v>2</v>
      </c>
      <c r="H11">
        <v>40</v>
      </c>
      <c r="I11">
        <f t="shared" si="2"/>
        <v>39</v>
      </c>
      <c r="J11" s="6">
        <f t="shared" si="3"/>
        <v>1.5910646070264991</v>
      </c>
      <c r="N11" t="s">
        <v>835</v>
      </c>
      <c r="O11" s="6">
        <v>1.8195439355418688</v>
      </c>
      <c r="Q11" t="s">
        <v>835</v>
      </c>
      <c r="R11" s="6">
        <v>1.5910646070264991</v>
      </c>
    </row>
    <row r="12" spans="1:18" x14ac:dyDescent="0.25">
      <c r="A12" t="s">
        <v>9</v>
      </c>
      <c r="B12">
        <v>1</v>
      </c>
      <c r="C12">
        <v>97</v>
      </c>
      <c r="D12">
        <f t="shared" si="0"/>
        <v>97</v>
      </c>
      <c r="E12" s="6">
        <f t="shared" si="1"/>
        <v>1.9867717342662448</v>
      </c>
      <c r="G12">
        <v>1</v>
      </c>
      <c r="H12">
        <v>60</v>
      </c>
      <c r="I12">
        <f t="shared" si="2"/>
        <v>60</v>
      </c>
      <c r="J12" s="6">
        <f t="shared" si="3"/>
        <v>1.7781512503836436</v>
      </c>
      <c r="N12" t="s">
        <v>836</v>
      </c>
      <c r="O12" s="6">
        <v>1.9867717342662448</v>
      </c>
      <c r="Q12" t="s">
        <v>836</v>
      </c>
      <c r="R12" s="6">
        <v>1.7781512503836436</v>
      </c>
    </row>
    <row r="13" spans="1:18" x14ac:dyDescent="0.25">
      <c r="A13" t="s">
        <v>10</v>
      </c>
      <c r="B13">
        <v>2.25</v>
      </c>
      <c r="C13">
        <v>40</v>
      </c>
      <c r="D13">
        <f t="shared" si="0"/>
        <v>38.75</v>
      </c>
      <c r="E13" s="6">
        <f t="shared" si="1"/>
        <v>1.5882717068423291</v>
      </c>
      <c r="G13">
        <v>3</v>
      </c>
      <c r="H13">
        <v>40</v>
      </c>
      <c r="I13">
        <f t="shared" si="2"/>
        <v>38</v>
      </c>
      <c r="J13" s="6">
        <f t="shared" si="3"/>
        <v>1.5797835966168101</v>
      </c>
      <c r="N13" t="s">
        <v>1223</v>
      </c>
      <c r="O13" s="6">
        <v>1.5882717068423291</v>
      </c>
      <c r="Q13" t="s">
        <v>1223</v>
      </c>
      <c r="R13" s="6">
        <v>1.5797835966168101</v>
      </c>
    </row>
    <row r="14" spans="1:18" x14ac:dyDescent="0.25">
      <c r="A14" t="s">
        <v>11</v>
      </c>
      <c r="B14">
        <v>1</v>
      </c>
      <c r="C14">
        <v>66</v>
      </c>
      <c r="D14">
        <f t="shared" si="0"/>
        <v>66</v>
      </c>
      <c r="E14" s="6">
        <f t="shared" si="1"/>
        <v>1.8195439355418688</v>
      </c>
      <c r="G14">
        <v>1</v>
      </c>
      <c r="H14">
        <v>40</v>
      </c>
      <c r="I14">
        <f t="shared" si="2"/>
        <v>40</v>
      </c>
      <c r="J14" s="6">
        <f t="shared" si="3"/>
        <v>1.6020599913279623</v>
      </c>
      <c r="N14" t="s">
        <v>837</v>
      </c>
      <c r="O14" s="6">
        <v>1.8195439355418688</v>
      </c>
      <c r="Q14" t="s">
        <v>837</v>
      </c>
      <c r="R14" s="6">
        <v>1.6020599913279623</v>
      </c>
    </row>
    <row r="15" spans="1:18" x14ac:dyDescent="0.25">
      <c r="A15" t="s">
        <v>12</v>
      </c>
      <c r="B15">
        <v>1</v>
      </c>
      <c r="C15">
        <v>91</v>
      </c>
      <c r="D15">
        <f t="shared" si="0"/>
        <v>91</v>
      </c>
      <c r="E15" s="6">
        <f t="shared" si="1"/>
        <v>1.9590413923210936</v>
      </c>
      <c r="G15">
        <v>1</v>
      </c>
      <c r="H15">
        <v>67</v>
      </c>
      <c r="I15">
        <f t="shared" si="2"/>
        <v>67</v>
      </c>
      <c r="J15" s="6">
        <f t="shared" si="3"/>
        <v>1.8260748027008264</v>
      </c>
      <c r="N15" t="s">
        <v>1142</v>
      </c>
      <c r="O15" s="6">
        <v>1.9590413923210936</v>
      </c>
      <c r="Q15" t="s">
        <v>1142</v>
      </c>
      <c r="R15" s="6">
        <v>1.8260748027008264</v>
      </c>
    </row>
    <row r="16" spans="1:18" x14ac:dyDescent="0.25">
      <c r="A16" t="s">
        <v>13</v>
      </c>
      <c r="B16">
        <v>2</v>
      </c>
      <c r="C16">
        <v>27</v>
      </c>
      <c r="D16">
        <f t="shared" si="0"/>
        <v>26</v>
      </c>
      <c r="E16" s="6">
        <f t="shared" si="1"/>
        <v>1.414973347970818</v>
      </c>
      <c r="G16">
        <v>5</v>
      </c>
      <c r="H16">
        <v>20</v>
      </c>
      <c r="I16">
        <f t="shared" si="2"/>
        <v>16</v>
      </c>
      <c r="J16" s="6">
        <f t="shared" si="3"/>
        <v>1.2041199826559248</v>
      </c>
      <c r="N16" t="s">
        <v>838</v>
      </c>
      <c r="O16" s="6">
        <v>1.414973347970818</v>
      </c>
      <c r="Q16" t="s">
        <v>838</v>
      </c>
      <c r="R16" s="6">
        <v>1.2041199826559248</v>
      </c>
    </row>
    <row r="17" spans="1:18" x14ac:dyDescent="0.25">
      <c r="A17" t="s">
        <v>14</v>
      </c>
      <c r="B17">
        <v>3</v>
      </c>
      <c r="C17">
        <v>35</v>
      </c>
      <c r="D17">
        <f t="shared" si="0"/>
        <v>33</v>
      </c>
      <c r="E17" s="6">
        <f t="shared" si="1"/>
        <v>1.5185139398778875</v>
      </c>
      <c r="G17">
        <v>10</v>
      </c>
      <c r="H17">
        <v>35</v>
      </c>
      <c r="I17">
        <f t="shared" si="2"/>
        <v>26</v>
      </c>
      <c r="J17" s="6">
        <f t="shared" si="3"/>
        <v>1.414973347970818</v>
      </c>
      <c r="N17" t="s">
        <v>839</v>
      </c>
      <c r="O17" s="6">
        <v>1.5185139398778875</v>
      </c>
      <c r="Q17" t="s">
        <v>839</v>
      </c>
      <c r="R17" s="6">
        <v>1.414973347970818</v>
      </c>
    </row>
    <row r="18" spans="1:18" x14ac:dyDescent="0.25">
      <c r="A18" t="s">
        <v>15</v>
      </c>
      <c r="B18">
        <v>1</v>
      </c>
      <c r="C18">
        <v>46</v>
      </c>
      <c r="D18">
        <f t="shared" si="0"/>
        <v>46</v>
      </c>
      <c r="E18" s="6">
        <f t="shared" si="1"/>
        <v>1.6627578316815741</v>
      </c>
      <c r="G18">
        <v>1</v>
      </c>
      <c r="H18">
        <v>22</v>
      </c>
      <c r="I18">
        <f t="shared" si="2"/>
        <v>22</v>
      </c>
      <c r="J18" s="6">
        <f t="shared" si="3"/>
        <v>1.3424226808222062</v>
      </c>
      <c r="N18" t="s">
        <v>792</v>
      </c>
      <c r="O18" s="6">
        <v>1.6627578316815741</v>
      </c>
      <c r="Q18" t="s">
        <v>792</v>
      </c>
      <c r="R18" s="6">
        <v>1.3424226808222062</v>
      </c>
    </row>
    <row r="19" spans="1:18" x14ac:dyDescent="0.25">
      <c r="A19" t="s">
        <v>16</v>
      </c>
      <c r="B19">
        <v>1</v>
      </c>
      <c r="C19">
        <v>37.6</v>
      </c>
      <c r="D19">
        <f t="shared" si="0"/>
        <v>37.6</v>
      </c>
      <c r="E19" s="6">
        <f t="shared" si="1"/>
        <v>1.5751878449276611</v>
      </c>
      <c r="G19">
        <v>3</v>
      </c>
      <c r="H19">
        <v>25</v>
      </c>
      <c r="I19">
        <f t="shared" si="2"/>
        <v>23</v>
      </c>
      <c r="J19" s="6">
        <f t="shared" si="3"/>
        <v>1.3617278360175928</v>
      </c>
      <c r="N19" t="s">
        <v>840</v>
      </c>
      <c r="O19" s="6">
        <v>1.5751878449276611</v>
      </c>
      <c r="Q19" t="s">
        <v>840</v>
      </c>
      <c r="R19" s="6">
        <v>1.3617278360175928</v>
      </c>
    </row>
    <row r="20" spans="1:18" x14ac:dyDescent="0.25">
      <c r="A20" t="s">
        <v>437</v>
      </c>
      <c r="B20">
        <v>1</v>
      </c>
      <c r="C20">
        <v>10</v>
      </c>
      <c r="D20">
        <f t="shared" si="0"/>
        <v>10</v>
      </c>
      <c r="E20" s="6">
        <f t="shared" si="1"/>
        <v>1</v>
      </c>
      <c r="G20">
        <v>1</v>
      </c>
      <c r="H20">
        <v>10</v>
      </c>
      <c r="I20">
        <f t="shared" si="2"/>
        <v>10</v>
      </c>
      <c r="J20" s="6">
        <f t="shared" si="3"/>
        <v>1</v>
      </c>
      <c r="N20" t="s">
        <v>1220</v>
      </c>
      <c r="O20" s="6">
        <v>1</v>
      </c>
      <c r="Q20" t="s">
        <v>1220</v>
      </c>
      <c r="R20" s="6">
        <v>1</v>
      </c>
    </row>
    <row r="21" spans="1:18" x14ac:dyDescent="0.25">
      <c r="A21" t="s">
        <v>17</v>
      </c>
      <c r="B21">
        <v>1</v>
      </c>
      <c r="C21">
        <v>66</v>
      </c>
      <c r="D21">
        <f t="shared" si="0"/>
        <v>66</v>
      </c>
      <c r="E21" s="6">
        <f t="shared" si="1"/>
        <v>1.8195439355418688</v>
      </c>
      <c r="G21">
        <v>1</v>
      </c>
      <c r="H21">
        <v>35</v>
      </c>
      <c r="I21">
        <f t="shared" si="2"/>
        <v>35</v>
      </c>
      <c r="J21" s="6">
        <f t="shared" si="3"/>
        <v>1.5440680443502757</v>
      </c>
      <c r="N21" t="s">
        <v>841</v>
      </c>
      <c r="O21" s="6">
        <v>1.8195439355418688</v>
      </c>
      <c r="Q21" t="s">
        <v>841</v>
      </c>
      <c r="R21" s="6">
        <v>1.5440680443502757</v>
      </c>
    </row>
    <row r="22" spans="1:18" x14ac:dyDescent="0.25">
      <c r="A22" t="s">
        <v>18</v>
      </c>
      <c r="B22">
        <v>1</v>
      </c>
      <c r="C22">
        <v>66</v>
      </c>
      <c r="D22">
        <f t="shared" si="0"/>
        <v>66</v>
      </c>
      <c r="E22" s="6">
        <f t="shared" si="1"/>
        <v>1.8195439355418688</v>
      </c>
      <c r="G22">
        <v>1</v>
      </c>
      <c r="H22">
        <v>40</v>
      </c>
      <c r="I22">
        <f t="shared" si="2"/>
        <v>40</v>
      </c>
      <c r="J22" s="6">
        <f t="shared" si="3"/>
        <v>1.6020599913279623</v>
      </c>
      <c r="N22" t="s">
        <v>793</v>
      </c>
      <c r="O22" s="6">
        <v>1.8195439355418688</v>
      </c>
      <c r="Q22" t="s">
        <v>793</v>
      </c>
      <c r="R22" s="6">
        <v>1.6020599913279623</v>
      </c>
    </row>
    <row r="23" spans="1:18" x14ac:dyDescent="0.25">
      <c r="A23" t="s">
        <v>19</v>
      </c>
      <c r="B23">
        <v>1</v>
      </c>
      <c r="C23">
        <v>66</v>
      </c>
      <c r="D23">
        <f t="shared" si="0"/>
        <v>66</v>
      </c>
      <c r="E23" s="6">
        <f t="shared" si="1"/>
        <v>1.8195439355418688</v>
      </c>
      <c r="G23">
        <v>1</v>
      </c>
      <c r="H23">
        <v>50</v>
      </c>
      <c r="I23">
        <f t="shared" si="2"/>
        <v>50</v>
      </c>
      <c r="J23" s="6">
        <f t="shared" si="3"/>
        <v>1.6989700043360187</v>
      </c>
      <c r="N23" t="s">
        <v>842</v>
      </c>
      <c r="O23" s="6">
        <v>1.8195439355418688</v>
      </c>
      <c r="Q23" t="s">
        <v>842</v>
      </c>
      <c r="R23" s="6">
        <v>1.6989700043360187</v>
      </c>
    </row>
    <row r="24" spans="1:18" x14ac:dyDescent="0.25">
      <c r="A24" t="s">
        <v>20</v>
      </c>
      <c r="B24">
        <v>1</v>
      </c>
      <c r="C24">
        <v>48.5</v>
      </c>
      <c r="D24">
        <f t="shared" si="0"/>
        <v>48.5</v>
      </c>
      <c r="E24" s="6">
        <f t="shared" si="1"/>
        <v>1.6857417386022637</v>
      </c>
      <c r="G24">
        <v>5</v>
      </c>
      <c r="H24">
        <v>20</v>
      </c>
      <c r="I24">
        <f t="shared" si="2"/>
        <v>16</v>
      </c>
      <c r="J24" s="6">
        <f t="shared" si="3"/>
        <v>1.2041199826559248</v>
      </c>
      <c r="N24" t="s">
        <v>843</v>
      </c>
      <c r="O24" s="6">
        <v>1.6857417386022637</v>
      </c>
      <c r="Q24" t="s">
        <v>843</v>
      </c>
      <c r="R24" s="6">
        <v>1.2041199826559248</v>
      </c>
    </row>
    <row r="25" spans="1:18" x14ac:dyDescent="0.25">
      <c r="A25" t="s">
        <v>21</v>
      </c>
      <c r="B25">
        <v>1</v>
      </c>
      <c r="C25">
        <v>48</v>
      </c>
      <c r="D25">
        <f t="shared" si="0"/>
        <v>48</v>
      </c>
      <c r="E25" s="6">
        <f t="shared" si="1"/>
        <v>1.6812412373755872</v>
      </c>
      <c r="G25">
        <v>1</v>
      </c>
      <c r="H25">
        <v>20</v>
      </c>
      <c r="I25">
        <f t="shared" si="2"/>
        <v>20</v>
      </c>
      <c r="J25" s="6">
        <f t="shared" si="3"/>
        <v>1.3010299956639813</v>
      </c>
      <c r="N25" t="s">
        <v>1225</v>
      </c>
      <c r="O25" s="6">
        <v>1.6812412373755872</v>
      </c>
      <c r="Q25" t="s">
        <v>1225</v>
      </c>
      <c r="R25" s="6">
        <v>1.3010299956639813</v>
      </c>
    </row>
    <row r="26" spans="1:18" x14ac:dyDescent="0.25">
      <c r="A26" t="s">
        <v>22</v>
      </c>
      <c r="B26">
        <v>1.5</v>
      </c>
      <c r="C26">
        <v>65</v>
      </c>
      <c r="D26">
        <f t="shared" si="0"/>
        <v>64.5</v>
      </c>
      <c r="E26" s="6">
        <f t="shared" si="1"/>
        <v>1.8095597146352678</v>
      </c>
      <c r="G26">
        <v>3</v>
      </c>
      <c r="H26">
        <v>65</v>
      </c>
      <c r="I26">
        <f t="shared" si="2"/>
        <v>63</v>
      </c>
      <c r="J26" s="6">
        <f t="shared" si="3"/>
        <v>1.7993405494535817</v>
      </c>
      <c r="N26" t="s">
        <v>1222</v>
      </c>
      <c r="O26" s="6">
        <v>1.8095597146352678</v>
      </c>
      <c r="Q26" t="s">
        <v>1222</v>
      </c>
      <c r="R26" s="6">
        <v>1.7993405494535817</v>
      </c>
    </row>
    <row r="27" spans="1:18" x14ac:dyDescent="0.25">
      <c r="A27" t="s">
        <v>23</v>
      </c>
      <c r="B27">
        <v>1.5</v>
      </c>
      <c r="C27">
        <v>25</v>
      </c>
      <c r="D27">
        <f t="shared" si="0"/>
        <v>24.5</v>
      </c>
      <c r="E27" s="6">
        <f t="shared" si="1"/>
        <v>1.3891660843645324</v>
      </c>
      <c r="G27">
        <v>2</v>
      </c>
      <c r="H27">
        <v>15</v>
      </c>
      <c r="I27">
        <f t="shared" si="2"/>
        <v>14</v>
      </c>
      <c r="J27" s="6">
        <f t="shared" si="3"/>
        <v>1.146128035678238</v>
      </c>
      <c r="N27" t="s">
        <v>789</v>
      </c>
      <c r="O27" s="6">
        <v>1.3891660843645324</v>
      </c>
      <c r="Q27" t="s">
        <v>789</v>
      </c>
      <c r="R27" s="6">
        <v>1.146128035678238</v>
      </c>
    </row>
    <row r="28" spans="1:18" x14ac:dyDescent="0.25">
      <c r="A28" t="s">
        <v>24</v>
      </c>
      <c r="B28">
        <v>1</v>
      </c>
      <c r="C28">
        <v>40</v>
      </c>
      <c r="D28">
        <f t="shared" si="0"/>
        <v>40</v>
      </c>
      <c r="E28" s="6">
        <f t="shared" si="1"/>
        <v>1.6020599913279623</v>
      </c>
      <c r="G28">
        <v>3</v>
      </c>
      <c r="H28">
        <v>40</v>
      </c>
      <c r="I28">
        <f t="shared" si="2"/>
        <v>38</v>
      </c>
      <c r="J28" s="6">
        <f t="shared" si="3"/>
        <v>1.5797835966168101</v>
      </c>
      <c r="N28" t="s">
        <v>844</v>
      </c>
      <c r="O28" s="6">
        <v>1.6020599913279623</v>
      </c>
      <c r="Q28" t="s">
        <v>844</v>
      </c>
      <c r="R28" s="6">
        <v>1.5797835966168101</v>
      </c>
    </row>
    <row r="29" spans="1:18" x14ac:dyDescent="0.25">
      <c r="A29" t="s">
        <v>25</v>
      </c>
      <c r="B29">
        <v>1</v>
      </c>
      <c r="C29">
        <v>66</v>
      </c>
      <c r="D29">
        <f t="shared" si="0"/>
        <v>66</v>
      </c>
      <c r="E29" s="6">
        <f t="shared" si="1"/>
        <v>1.8195439355418688</v>
      </c>
      <c r="G29">
        <v>1</v>
      </c>
      <c r="H29">
        <v>20</v>
      </c>
      <c r="I29">
        <f t="shared" si="2"/>
        <v>20</v>
      </c>
      <c r="J29" s="6">
        <f t="shared" si="3"/>
        <v>1.3010299956639813</v>
      </c>
      <c r="N29" t="s">
        <v>794</v>
      </c>
      <c r="O29" s="6">
        <v>1.8195439355418688</v>
      </c>
      <c r="Q29" t="s">
        <v>794</v>
      </c>
      <c r="R29" s="6">
        <v>1.3010299956639813</v>
      </c>
    </row>
    <row r="30" spans="1:18" x14ac:dyDescent="0.25">
      <c r="A30" t="s">
        <v>26</v>
      </c>
      <c r="B30">
        <v>1</v>
      </c>
      <c r="C30">
        <v>65</v>
      </c>
      <c r="D30">
        <f t="shared" si="0"/>
        <v>65</v>
      </c>
      <c r="E30" s="6">
        <f t="shared" si="1"/>
        <v>1.8129133566428555</v>
      </c>
      <c r="G30">
        <v>1</v>
      </c>
      <c r="H30">
        <v>52</v>
      </c>
      <c r="I30">
        <f t="shared" si="2"/>
        <v>52</v>
      </c>
      <c r="J30" s="6">
        <f t="shared" si="3"/>
        <v>1.7160033436347992</v>
      </c>
      <c r="N30" t="s">
        <v>795</v>
      </c>
      <c r="O30" s="6">
        <v>1.8129133566428555</v>
      </c>
      <c r="Q30" t="s">
        <v>795</v>
      </c>
      <c r="R30" s="6">
        <v>1.7160033436347992</v>
      </c>
    </row>
    <row r="31" spans="1:18" x14ac:dyDescent="0.25">
      <c r="A31" t="s">
        <v>27</v>
      </c>
      <c r="B31">
        <v>1</v>
      </c>
      <c r="C31">
        <v>26</v>
      </c>
      <c r="D31">
        <f t="shared" si="0"/>
        <v>26</v>
      </c>
      <c r="E31" s="6">
        <f t="shared" si="1"/>
        <v>1.414973347970818</v>
      </c>
      <c r="G31">
        <v>10</v>
      </c>
      <c r="H31">
        <v>26</v>
      </c>
      <c r="I31">
        <f t="shared" si="2"/>
        <v>17</v>
      </c>
      <c r="J31" s="6">
        <f t="shared" si="3"/>
        <v>1.2304489213782739</v>
      </c>
      <c r="N31" t="s">
        <v>845</v>
      </c>
      <c r="O31" s="6">
        <v>1.414973347970818</v>
      </c>
      <c r="Q31" t="s">
        <v>845</v>
      </c>
      <c r="R31" s="6">
        <v>1.2304489213782739</v>
      </c>
    </row>
    <row r="32" spans="1:18" x14ac:dyDescent="0.25">
      <c r="A32" t="s">
        <v>28</v>
      </c>
      <c r="B32">
        <v>1.5</v>
      </c>
      <c r="C32">
        <v>40</v>
      </c>
      <c r="D32">
        <f t="shared" si="0"/>
        <v>39.5</v>
      </c>
      <c r="E32" s="6">
        <f t="shared" si="1"/>
        <v>1.5965970956264601</v>
      </c>
      <c r="G32">
        <v>3</v>
      </c>
      <c r="H32">
        <v>40</v>
      </c>
      <c r="I32">
        <f t="shared" si="2"/>
        <v>38</v>
      </c>
      <c r="J32" s="6">
        <f t="shared" si="3"/>
        <v>1.5797835966168101</v>
      </c>
      <c r="N32" t="s">
        <v>1224</v>
      </c>
      <c r="O32" s="6">
        <v>1.5965970956264601</v>
      </c>
      <c r="Q32" t="s">
        <v>1224</v>
      </c>
      <c r="R32" s="6">
        <v>1.5797835966168101</v>
      </c>
    </row>
    <row r="33" spans="1:18" x14ac:dyDescent="0.25">
      <c r="A33" t="s">
        <v>29</v>
      </c>
      <c r="B33">
        <v>1</v>
      </c>
      <c r="C33">
        <v>19.5</v>
      </c>
      <c r="D33">
        <f t="shared" si="0"/>
        <v>19.5</v>
      </c>
      <c r="E33" s="6">
        <f t="shared" si="1"/>
        <v>1.2900346113625181</v>
      </c>
      <c r="G33">
        <v>3</v>
      </c>
      <c r="H33">
        <v>17.5</v>
      </c>
      <c r="I33">
        <f t="shared" si="2"/>
        <v>15.5</v>
      </c>
      <c r="J33" s="6">
        <f t="shared" si="3"/>
        <v>1.1903316981702914</v>
      </c>
      <c r="N33" t="s">
        <v>1221</v>
      </c>
      <c r="O33" s="6">
        <v>1.2900346113625181</v>
      </c>
      <c r="Q33" t="s">
        <v>1221</v>
      </c>
      <c r="R33" s="6">
        <v>1.1903316981702914</v>
      </c>
    </row>
    <row r="34" spans="1:18" x14ac:dyDescent="0.25">
      <c r="A34" t="s">
        <v>30</v>
      </c>
      <c r="B34">
        <v>4</v>
      </c>
      <c r="C34">
        <v>40</v>
      </c>
      <c r="D34">
        <f t="shared" si="0"/>
        <v>37</v>
      </c>
      <c r="E34" s="6">
        <f t="shared" si="1"/>
        <v>1.568201724066995</v>
      </c>
      <c r="G34">
        <v>8</v>
      </c>
      <c r="H34">
        <v>25</v>
      </c>
      <c r="I34">
        <f t="shared" si="2"/>
        <v>18</v>
      </c>
      <c r="J34" s="6">
        <f t="shared" si="3"/>
        <v>1.255272505103306</v>
      </c>
      <c r="N34" t="s">
        <v>846</v>
      </c>
      <c r="O34" s="6">
        <v>1.568201724066995</v>
      </c>
      <c r="Q34" t="s">
        <v>846</v>
      </c>
      <c r="R34" s="6">
        <v>1.255272505103306</v>
      </c>
    </row>
    <row r="35" spans="1:18" x14ac:dyDescent="0.25">
      <c r="A35" t="s">
        <v>31</v>
      </c>
      <c r="B35">
        <v>1</v>
      </c>
      <c r="C35">
        <v>40</v>
      </c>
      <c r="D35">
        <f t="shared" si="0"/>
        <v>40</v>
      </c>
      <c r="E35" s="6">
        <f t="shared" si="1"/>
        <v>1.6020599913279623</v>
      </c>
      <c r="G35">
        <v>1</v>
      </c>
      <c r="H35">
        <v>40</v>
      </c>
      <c r="I35">
        <f t="shared" si="2"/>
        <v>40</v>
      </c>
      <c r="J35" s="6">
        <f t="shared" si="3"/>
        <v>1.6020599913279623</v>
      </c>
      <c r="N35" t="s">
        <v>847</v>
      </c>
      <c r="O35" s="6">
        <v>1.6020599913279623</v>
      </c>
      <c r="Q35" t="s">
        <v>847</v>
      </c>
      <c r="R35" s="6">
        <v>1.6020599913279623</v>
      </c>
    </row>
    <row r="36" spans="1:18" x14ac:dyDescent="0.25">
      <c r="A36" t="s">
        <v>32</v>
      </c>
      <c r="B36">
        <v>1</v>
      </c>
      <c r="C36">
        <v>30</v>
      </c>
      <c r="D36">
        <f t="shared" si="0"/>
        <v>30</v>
      </c>
      <c r="E36" s="6">
        <f t="shared" si="1"/>
        <v>1.4771212547196624</v>
      </c>
      <c r="G36">
        <v>3</v>
      </c>
      <c r="H36">
        <v>26</v>
      </c>
      <c r="I36">
        <f t="shared" si="2"/>
        <v>24</v>
      </c>
      <c r="J36" s="6">
        <f t="shared" si="3"/>
        <v>1.3802112417116059</v>
      </c>
      <c r="N36" t="s">
        <v>1229</v>
      </c>
      <c r="O36" s="6">
        <v>1.4771212547196624</v>
      </c>
      <c r="Q36" t="s">
        <v>1229</v>
      </c>
      <c r="R36" s="6">
        <v>1.3802112417116059</v>
      </c>
    </row>
    <row r="37" spans="1:18" x14ac:dyDescent="0.25">
      <c r="A37" t="s">
        <v>33</v>
      </c>
      <c r="B37">
        <v>1</v>
      </c>
      <c r="C37">
        <v>42</v>
      </c>
      <c r="D37">
        <f t="shared" si="0"/>
        <v>42</v>
      </c>
      <c r="E37" s="6">
        <f t="shared" si="1"/>
        <v>1.6232492903979006</v>
      </c>
      <c r="G37">
        <v>3</v>
      </c>
      <c r="H37">
        <v>42</v>
      </c>
      <c r="I37">
        <f t="shared" si="2"/>
        <v>40</v>
      </c>
      <c r="J37" s="6">
        <f t="shared" si="3"/>
        <v>1.6020599913279623</v>
      </c>
      <c r="N37" t="s">
        <v>848</v>
      </c>
      <c r="O37" s="6">
        <v>1.6232492903979006</v>
      </c>
      <c r="Q37" t="s">
        <v>848</v>
      </c>
      <c r="R37" s="6">
        <v>1.6020599913279623</v>
      </c>
    </row>
    <row r="38" spans="1:18" x14ac:dyDescent="0.25">
      <c r="A38" t="s">
        <v>34</v>
      </c>
      <c r="B38">
        <v>1</v>
      </c>
      <c r="C38">
        <v>50</v>
      </c>
      <c r="D38">
        <f t="shared" si="0"/>
        <v>50</v>
      </c>
      <c r="E38" s="6">
        <f t="shared" si="1"/>
        <v>1.6989700043360187</v>
      </c>
      <c r="G38">
        <v>1</v>
      </c>
      <c r="H38">
        <v>14</v>
      </c>
      <c r="I38">
        <f t="shared" si="2"/>
        <v>14</v>
      </c>
      <c r="J38" s="6">
        <f t="shared" si="3"/>
        <v>1.146128035678238</v>
      </c>
      <c r="N38" t="s">
        <v>1226</v>
      </c>
      <c r="O38" s="6">
        <v>1.6989700043360187</v>
      </c>
      <c r="Q38" t="s">
        <v>1226</v>
      </c>
      <c r="R38" s="6">
        <v>1.146128035678238</v>
      </c>
    </row>
    <row r="39" spans="1:18" x14ac:dyDescent="0.25">
      <c r="A39" t="s">
        <v>35</v>
      </c>
      <c r="B39">
        <v>1.5</v>
      </c>
      <c r="C39">
        <v>30</v>
      </c>
      <c r="D39">
        <f t="shared" si="0"/>
        <v>29.5</v>
      </c>
      <c r="E39" s="6">
        <f t="shared" si="1"/>
        <v>1.469822015978163</v>
      </c>
      <c r="G39">
        <v>3</v>
      </c>
      <c r="H39">
        <v>30</v>
      </c>
      <c r="I39">
        <f t="shared" si="2"/>
        <v>28</v>
      </c>
      <c r="J39" s="6">
        <f t="shared" si="3"/>
        <v>1.4471580313422192</v>
      </c>
      <c r="N39" t="s">
        <v>1228</v>
      </c>
      <c r="O39" s="6">
        <v>1.469822015978163</v>
      </c>
      <c r="Q39" t="s">
        <v>1228</v>
      </c>
      <c r="R39" s="6">
        <v>1.4471580313422192</v>
      </c>
    </row>
    <row r="40" spans="1:18" x14ac:dyDescent="0.25">
      <c r="A40" t="s">
        <v>36</v>
      </c>
      <c r="B40">
        <v>1</v>
      </c>
      <c r="C40">
        <v>66</v>
      </c>
      <c r="D40">
        <f t="shared" si="0"/>
        <v>66</v>
      </c>
      <c r="E40" s="6">
        <f t="shared" si="1"/>
        <v>1.8195439355418688</v>
      </c>
      <c r="G40">
        <v>1</v>
      </c>
      <c r="H40">
        <v>30</v>
      </c>
      <c r="I40">
        <f t="shared" si="2"/>
        <v>30</v>
      </c>
      <c r="J40" s="6">
        <f t="shared" si="3"/>
        <v>1.4771212547196624</v>
      </c>
      <c r="N40" t="s">
        <v>796</v>
      </c>
      <c r="O40" s="6">
        <v>1.8195439355418688</v>
      </c>
      <c r="Q40" t="s">
        <v>796</v>
      </c>
      <c r="R40" s="6">
        <v>1.4771212547196624</v>
      </c>
    </row>
    <row r="41" spans="1:18" x14ac:dyDescent="0.25">
      <c r="A41" t="s">
        <v>37</v>
      </c>
      <c r="B41">
        <v>1</v>
      </c>
      <c r="C41">
        <v>35</v>
      </c>
      <c r="D41">
        <f t="shared" si="0"/>
        <v>35</v>
      </c>
      <c r="E41" s="6">
        <f t="shared" si="1"/>
        <v>1.5440680443502757</v>
      </c>
      <c r="G41">
        <v>1</v>
      </c>
      <c r="H41">
        <v>15</v>
      </c>
      <c r="I41">
        <f t="shared" si="2"/>
        <v>15</v>
      </c>
      <c r="J41" s="6">
        <f t="shared" si="3"/>
        <v>1.1760912590556813</v>
      </c>
      <c r="N41" t="s">
        <v>849</v>
      </c>
      <c r="O41" s="6">
        <v>1.5440680443502757</v>
      </c>
      <c r="Q41" t="s">
        <v>849</v>
      </c>
      <c r="R41" s="6">
        <v>1.1760912590556813</v>
      </c>
    </row>
    <row r="42" spans="1:18" x14ac:dyDescent="0.25">
      <c r="A42" t="s">
        <v>38</v>
      </c>
      <c r="B42">
        <v>1</v>
      </c>
      <c r="C42">
        <v>37.6</v>
      </c>
      <c r="D42">
        <f t="shared" si="0"/>
        <v>37.6</v>
      </c>
      <c r="E42" s="6">
        <f t="shared" si="1"/>
        <v>1.5751878449276611</v>
      </c>
      <c r="G42">
        <v>1</v>
      </c>
      <c r="H42">
        <v>30</v>
      </c>
      <c r="I42">
        <f t="shared" si="2"/>
        <v>30</v>
      </c>
      <c r="J42" s="6">
        <f t="shared" si="3"/>
        <v>1.4771212547196624</v>
      </c>
      <c r="N42" t="s">
        <v>850</v>
      </c>
      <c r="O42" s="6">
        <v>1.5751878449276611</v>
      </c>
      <c r="Q42" t="s">
        <v>850</v>
      </c>
      <c r="R42" s="6">
        <v>1.4771212547196624</v>
      </c>
    </row>
    <row r="43" spans="1:18" x14ac:dyDescent="0.25">
      <c r="A43" t="s">
        <v>39</v>
      </c>
      <c r="B43">
        <v>1</v>
      </c>
      <c r="C43">
        <v>71</v>
      </c>
      <c r="D43">
        <f t="shared" si="0"/>
        <v>71</v>
      </c>
      <c r="E43" s="6">
        <f t="shared" si="1"/>
        <v>1.8512583487190752</v>
      </c>
      <c r="G43">
        <v>1</v>
      </c>
      <c r="H43">
        <v>40</v>
      </c>
      <c r="I43">
        <f t="shared" si="2"/>
        <v>40</v>
      </c>
      <c r="J43" s="6">
        <f t="shared" si="3"/>
        <v>1.6020599913279623</v>
      </c>
      <c r="N43" t="s">
        <v>851</v>
      </c>
      <c r="O43" s="6">
        <v>1.8512583487190752</v>
      </c>
      <c r="Q43" t="s">
        <v>851</v>
      </c>
      <c r="R43" s="6">
        <v>1.6020599913279623</v>
      </c>
    </row>
    <row r="44" spans="1:18" x14ac:dyDescent="0.25">
      <c r="A44" t="s">
        <v>40</v>
      </c>
      <c r="B44">
        <v>1</v>
      </c>
      <c r="C44">
        <v>52</v>
      </c>
      <c r="D44">
        <f t="shared" si="0"/>
        <v>52</v>
      </c>
      <c r="E44" s="6">
        <f t="shared" si="1"/>
        <v>1.7160033436347992</v>
      </c>
      <c r="G44">
        <v>10</v>
      </c>
      <c r="H44">
        <v>42</v>
      </c>
      <c r="I44">
        <f t="shared" si="2"/>
        <v>33</v>
      </c>
      <c r="J44" s="6">
        <f t="shared" si="3"/>
        <v>1.5185139398778875</v>
      </c>
      <c r="N44" t="s">
        <v>1219</v>
      </c>
      <c r="O44" s="6">
        <v>1.7160033436347992</v>
      </c>
      <c r="Q44" t="s">
        <v>1219</v>
      </c>
      <c r="R44" s="6">
        <v>1.5185139398778875</v>
      </c>
    </row>
    <row r="45" spans="1:18" x14ac:dyDescent="0.25">
      <c r="A45" t="s">
        <v>41</v>
      </c>
      <c r="B45">
        <v>1</v>
      </c>
      <c r="C45">
        <v>37.6</v>
      </c>
      <c r="D45">
        <f t="shared" si="0"/>
        <v>37.6</v>
      </c>
      <c r="E45" s="6">
        <f t="shared" si="1"/>
        <v>1.5751878449276611</v>
      </c>
      <c r="G45">
        <v>3</v>
      </c>
      <c r="H45">
        <v>17.5</v>
      </c>
      <c r="I45">
        <f t="shared" si="2"/>
        <v>15.5</v>
      </c>
      <c r="J45" s="6">
        <f t="shared" si="3"/>
        <v>1.1903316981702914</v>
      </c>
      <c r="N45" t="s">
        <v>852</v>
      </c>
      <c r="O45" s="6">
        <v>1.5751878449276611</v>
      </c>
      <c r="Q45" t="s">
        <v>852</v>
      </c>
      <c r="R45" s="6">
        <v>1.1903316981702914</v>
      </c>
    </row>
    <row r="46" spans="1:18" x14ac:dyDescent="0.25">
      <c r="A46" t="s">
        <v>42</v>
      </c>
      <c r="B46">
        <v>1</v>
      </c>
      <c r="C46">
        <v>60</v>
      </c>
      <c r="D46">
        <f t="shared" si="0"/>
        <v>60</v>
      </c>
      <c r="E46" s="6">
        <f t="shared" si="1"/>
        <v>1.7781512503836436</v>
      </c>
      <c r="G46">
        <v>1</v>
      </c>
      <c r="H46">
        <v>17.5</v>
      </c>
      <c r="I46">
        <f t="shared" si="2"/>
        <v>17.5</v>
      </c>
      <c r="J46" s="6">
        <f t="shared" si="3"/>
        <v>1.2430380486862944</v>
      </c>
      <c r="N46" t="s">
        <v>797</v>
      </c>
      <c r="O46" s="6">
        <v>1.7781512503836436</v>
      </c>
      <c r="Q46" t="s">
        <v>797</v>
      </c>
      <c r="R46" s="6">
        <v>1.2430380486862944</v>
      </c>
    </row>
    <row r="47" spans="1:18" x14ac:dyDescent="0.25">
      <c r="A47" t="s">
        <v>446</v>
      </c>
      <c r="B47">
        <v>3</v>
      </c>
      <c r="C47">
        <v>12</v>
      </c>
      <c r="D47">
        <f t="shared" si="0"/>
        <v>10</v>
      </c>
      <c r="E47" s="6">
        <f t="shared" si="1"/>
        <v>1</v>
      </c>
      <c r="G47">
        <v>3</v>
      </c>
      <c r="H47">
        <v>12</v>
      </c>
      <c r="I47">
        <f t="shared" si="2"/>
        <v>10</v>
      </c>
      <c r="J47" s="6">
        <f t="shared" si="3"/>
        <v>1</v>
      </c>
      <c r="N47" t="s">
        <v>1227</v>
      </c>
      <c r="O47" s="6">
        <v>1</v>
      </c>
      <c r="Q47" t="s">
        <v>1227</v>
      </c>
      <c r="R47" s="6">
        <v>1</v>
      </c>
    </row>
    <row r="48" spans="1:18" x14ac:dyDescent="0.25">
      <c r="A48" t="s">
        <v>43</v>
      </c>
      <c r="B48">
        <v>1</v>
      </c>
      <c r="C48">
        <v>48</v>
      </c>
      <c r="D48">
        <f t="shared" si="0"/>
        <v>48</v>
      </c>
      <c r="E48" s="6">
        <f t="shared" si="1"/>
        <v>1.6812412373755872</v>
      </c>
      <c r="G48">
        <v>3</v>
      </c>
      <c r="H48">
        <v>26</v>
      </c>
      <c r="I48">
        <f t="shared" si="2"/>
        <v>24</v>
      </c>
      <c r="J48" s="6">
        <f t="shared" si="3"/>
        <v>1.3802112417116059</v>
      </c>
      <c r="N48" t="s">
        <v>853</v>
      </c>
      <c r="O48" s="6">
        <v>1.6812412373755872</v>
      </c>
      <c r="Q48" t="s">
        <v>853</v>
      </c>
      <c r="R48" s="6">
        <v>1.3802112417116059</v>
      </c>
    </row>
    <row r="49" spans="1:18" x14ac:dyDescent="0.25">
      <c r="A49" t="s">
        <v>44</v>
      </c>
      <c r="B49">
        <v>1</v>
      </c>
      <c r="C49">
        <v>38</v>
      </c>
      <c r="D49">
        <f t="shared" si="0"/>
        <v>38</v>
      </c>
      <c r="E49" s="6">
        <f t="shared" si="1"/>
        <v>1.5797835966168101</v>
      </c>
      <c r="G49">
        <v>2</v>
      </c>
      <c r="H49">
        <v>30</v>
      </c>
      <c r="I49">
        <f t="shared" si="2"/>
        <v>29</v>
      </c>
      <c r="J49" s="6">
        <f t="shared" si="3"/>
        <v>1.4623979978989561</v>
      </c>
      <c r="N49" t="s">
        <v>854</v>
      </c>
      <c r="O49" s="6">
        <v>1.5797835966168101</v>
      </c>
      <c r="Q49" t="s">
        <v>854</v>
      </c>
      <c r="R49" s="6">
        <v>1.4623979978989561</v>
      </c>
    </row>
    <row r="50" spans="1:18" x14ac:dyDescent="0.25">
      <c r="A50" t="s">
        <v>45</v>
      </c>
      <c r="B50">
        <v>1</v>
      </c>
      <c r="C50">
        <v>50</v>
      </c>
      <c r="D50">
        <f t="shared" si="0"/>
        <v>50</v>
      </c>
      <c r="E50" s="6">
        <f t="shared" si="1"/>
        <v>1.6989700043360187</v>
      </c>
      <c r="G50">
        <v>3</v>
      </c>
      <c r="H50">
        <v>40</v>
      </c>
      <c r="I50">
        <f t="shared" si="2"/>
        <v>38</v>
      </c>
      <c r="J50" s="6">
        <f t="shared" si="3"/>
        <v>1.5797835966168101</v>
      </c>
      <c r="N50" t="s">
        <v>855</v>
      </c>
      <c r="O50" s="6">
        <v>1.6989700043360187</v>
      </c>
      <c r="Q50" t="s">
        <v>855</v>
      </c>
      <c r="R50" s="6">
        <v>1.5797835966168101</v>
      </c>
    </row>
    <row r="51" spans="1:18" x14ac:dyDescent="0.25">
      <c r="A51" t="s">
        <v>46</v>
      </c>
      <c r="B51">
        <v>1</v>
      </c>
      <c r="C51">
        <v>66</v>
      </c>
      <c r="D51">
        <f t="shared" si="0"/>
        <v>66</v>
      </c>
      <c r="E51" s="6">
        <f t="shared" si="1"/>
        <v>1.8195439355418688</v>
      </c>
      <c r="G51">
        <v>2</v>
      </c>
      <c r="H51">
        <v>12</v>
      </c>
      <c r="I51">
        <f t="shared" si="2"/>
        <v>11</v>
      </c>
      <c r="J51" s="6">
        <f t="shared" si="3"/>
        <v>1.0413926851582251</v>
      </c>
      <c r="N51" t="s">
        <v>856</v>
      </c>
      <c r="O51" s="6">
        <v>1.8195439355418688</v>
      </c>
      <c r="Q51" t="s">
        <v>856</v>
      </c>
      <c r="R51" s="6">
        <v>1.0413926851582251</v>
      </c>
    </row>
    <row r="52" spans="1:18" x14ac:dyDescent="0.25">
      <c r="A52" t="s">
        <v>47</v>
      </c>
      <c r="B52">
        <v>1.5</v>
      </c>
      <c r="C52">
        <v>40</v>
      </c>
      <c r="D52">
        <f t="shared" si="0"/>
        <v>39.5</v>
      </c>
      <c r="E52" s="6">
        <f t="shared" si="1"/>
        <v>1.5965970956264601</v>
      </c>
      <c r="G52">
        <v>5</v>
      </c>
      <c r="H52">
        <v>40</v>
      </c>
      <c r="I52">
        <f t="shared" si="2"/>
        <v>36</v>
      </c>
      <c r="J52" s="6">
        <f t="shared" si="3"/>
        <v>1.5563025007672873</v>
      </c>
      <c r="N52" t="s">
        <v>857</v>
      </c>
      <c r="O52" s="6">
        <v>1.5965970956264601</v>
      </c>
      <c r="Q52" t="s">
        <v>857</v>
      </c>
      <c r="R52" s="6">
        <v>1.5563025007672873</v>
      </c>
    </row>
    <row r="53" spans="1:18" x14ac:dyDescent="0.25">
      <c r="A53" t="s">
        <v>48</v>
      </c>
      <c r="B53">
        <v>1</v>
      </c>
      <c r="C53">
        <v>48</v>
      </c>
      <c r="D53">
        <f t="shared" si="0"/>
        <v>48</v>
      </c>
      <c r="E53" s="6">
        <f t="shared" si="1"/>
        <v>1.6812412373755872</v>
      </c>
      <c r="G53">
        <v>1</v>
      </c>
      <c r="H53">
        <v>26</v>
      </c>
      <c r="I53">
        <f t="shared" si="2"/>
        <v>26</v>
      </c>
      <c r="J53" s="6">
        <f t="shared" si="3"/>
        <v>1.414973347970818</v>
      </c>
      <c r="N53" t="s">
        <v>858</v>
      </c>
      <c r="O53" s="6">
        <v>1.6812412373755872</v>
      </c>
      <c r="Q53" t="s">
        <v>858</v>
      </c>
      <c r="R53" s="6">
        <v>1.414973347970818</v>
      </c>
    </row>
    <row r="54" spans="1:18" x14ac:dyDescent="0.25">
      <c r="A54" t="s">
        <v>49</v>
      </c>
      <c r="B54">
        <v>1.5</v>
      </c>
      <c r="C54">
        <v>49</v>
      </c>
      <c r="D54">
        <f t="shared" si="0"/>
        <v>48.5</v>
      </c>
      <c r="E54" s="6">
        <f t="shared" si="1"/>
        <v>1.6857417386022637</v>
      </c>
      <c r="G54">
        <v>1</v>
      </c>
      <c r="H54">
        <v>35</v>
      </c>
      <c r="I54">
        <f t="shared" si="2"/>
        <v>35</v>
      </c>
      <c r="J54" s="6">
        <f t="shared" si="3"/>
        <v>1.5440680443502757</v>
      </c>
      <c r="N54" t="s">
        <v>1217</v>
      </c>
      <c r="O54" s="6">
        <v>1.6857417386022637</v>
      </c>
      <c r="Q54" t="s">
        <v>1217</v>
      </c>
      <c r="R54" s="6">
        <v>1.5440680443502757</v>
      </c>
    </row>
    <row r="55" spans="1:18" x14ac:dyDescent="0.25">
      <c r="A55" t="s">
        <v>50</v>
      </c>
      <c r="B55">
        <v>1</v>
      </c>
      <c r="C55">
        <v>130</v>
      </c>
      <c r="D55">
        <f t="shared" si="0"/>
        <v>130</v>
      </c>
      <c r="E55" s="6">
        <f t="shared" si="1"/>
        <v>2.1139433523068369</v>
      </c>
      <c r="G55">
        <v>1</v>
      </c>
      <c r="H55">
        <v>51</v>
      </c>
      <c r="I55">
        <f t="shared" si="2"/>
        <v>51</v>
      </c>
      <c r="J55" s="6">
        <f t="shared" si="3"/>
        <v>1.7075701760979363</v>
      </c>
      <c r="N55" t="s">
        <v>859</v>
      </c>
      <c r="O55" s="6">
        <v>2.1139433523068369</v>
      </c>
      <c r="Q55" t="s">
        <v>859</v>
      </c>
      <c r="R55" s="6">
        <v>1.7075701760979363</v>
      </c>
    </row>
    <row r="56" spans="1:18" x14ac:dyDescent="0.25">
      <c r="A56" t="s">
        <v>51</v>
      </c>
      <c r="B56">
        <v>1.5</v>
      </c>
      <c r="C56">
        <v>66</v>
      </c>
      <c r="D56">
        <f t="shared" si="0"/>
        <v>65.5</v>
      </c>
      <c r="E56" s="6">
        <f t="shared" si="1"/>
        <v>1.816241299991783</v>
      </c>
      <c r="G56">
        <v>1</v>
      </c>
      <c r="H56">
        <v>40</v>
      </c>
      <c r="I56">
        <f t="shared" si="2"/>
        <v>40</v>
      </c>
      <c r="J56" s="6">
        <f t="shared" si="3"/>
        <v>1.6020599913279623</v>
      </c>
      <c r="N56" t="s">
        <v>1230</v>
      </c>
      <c r="O56" s="6">
        <v>1.816241299991783</v>
      </c>
      <c r="Q56" t="s">
        <v>1230</v>
      </c>
      <c r="R56" s="6">
        <v>1.6020599913279623</v>
      </c>
    </row>
    <row r="57" spans="1:18" x14ac:dyDescent="0.25">
      <c r="A57" t="s">
        <v>52</v>
      </c>
      <c r="B57">
        <v>1</v>
      </c>
      <c r="C57">
        <v>48</v>
      </c>
      <c r="D57">
        <f t="shared" si="0"/>
        <v>48</v>
      </c>
      <c r="E57" s="6">
        <f t="shared" si="1"/>
        <v>1.6812412373755872</v>
      </c>
      <c r="G57">
        <v>1</v>
      </c>
      <c r="H57">
        <v>48</v>
      </c>
      <c r="I57">
        <f t="shared" si="2"/>
        <v>48</v>
      </c>
      <c r="J57" s="6">
        <f t="shared" si="3"/>
        <v>1.6812412373755872</v>
      </c>
      <c r="N57" t="s">
        <v>860</v>
      </c>
      <c r="O57" s="6">
        <v>1.6812412373755872</v>
      </c>
      <c r="Q57" t="s">
        <v>860</v>
      </c>
      <c r="R57" s="6">
        <v>1.6812412373755872</v>
      </c>
    </row>
    <row r="58" spans="1:18" x14ac:dyDescent="0.25">
      <c r="A58" t="s">
        <v>53</v>
      </c>
      <c r="B58">
        <v>1</v>
      </c>
      <c r="C58">
        <v>40</v>
      </c>
      <c r="D58">
        <f t="shared" si="0"/>
        <v>40</v>
      </c>
      <c r="E58" s="6">
        <f t="shared" si="1"/>
        <v>1.6020599913279623</v>
      </c>
      <c r="G58">
        <v>2</v>
      </c>
      <c r="H58">
        <v>40</v>
      </c>
      <c r="I58">
        <f t="shared" si="2"/>
        <v>39</v>
      </c>
      <c r="J58" s="6">
        <f t="shared" si="3"/>
        <v>1.5910646070264991</v>
      </c>
      <c r="N58" t="s">
        <v>861</v>
      </c>
      <c r="O58" s="6">
        <v>1.6020599913279623</v>
      </c>
      <c r="Q58" t="s">
        <v>861</v>
      </c>
      <c r="R58" s="6">
        <v>1.5910646070264991</v>
      </c>
    </row>
    <row r="59" spans="1:18" x14ac:dyDescent="0.25">
      <c r="A59" t="s">
        <v>54</v>
      </c>
      <c r="B59">
        <v>1</v>
      </c>
      <c r="C59">
        <v>30</v>
      </c>
      <c r="D59">
        <f t="shared" si="0"/>
        <v>30</v>
      </c>
      <c r="E59" s="6">
        <f t="shared" si="1"/>
        <v>1.4771212547196624</v>
      </c>
      <c r="G59">
        <v>5</v>
      </c>
      <c r="H59">
        <v>21</v>
      </c>
      <c r="I59">
        <f t="shared" si="2"/>
        <v>17</v>
      </c>
      <c r="J59" s="6">
        <f t="shared" si="3"/>
        <v>1.2304489213782739</v>
      </c>
      <c r="N59" t="s">
        <v>798</v>
      </c>
      <c r="O59" s="6">
        <v>1.4771212547196624</v>
      </c>
      <c r="Q59" t="s">
        <v>798</v>
      </c>
      <c r="R59" s="6">
        <v>1.2304489213782739</v>
      </c>
    </row>
    <row r="60" spans="1:18" x14ac:dyDescent="0.25">
      <c r="A60" t="s">
        <v>55</v>
      </c>
      <c r="B60">
        <v>1</v>
      </c>
      <c r="C60">
        <v>113</v>
      </c>
      <c r="D60">
        <f t="shared" si="0"/>
        <v>113</v>
      </c>
      <c r="E60" s="6">
        <f t="shared" si="1"/>
        <v>2.0530784434834195</v>
      </c>
      <c r="G60">
        <v>1</v>
      </c>
      <c r="H60">
        <v>75</v>
      </c>
      <c r="I60">
        <f t="shared" si="2"/>
        <v>75</v>
      </c>
      <c r="J60" s="6">
        <f t="shared" si="3"/>
        <v>1.8750612633917001</v>
      </c>
      <c r="N60" t="s">
        <v>878</v>
      </c>
      <c r="O60" s="6">
        <v>2.0530784434834195</v>
      </c>
      <c r="Q60" t="s">
        <v>878</v>
      </c>
      <c r="R60" s="6">
        <v>1.8750612633917001</v>
      </c>
    </row>
    <row r="61" spans="1:18" x14ac:dyDescent="0.25">
      <c r="A61" t="s">
        <v>56</v>
      </c>
      <c r="B61">
        <v>1</v>
      </c>
      <c r="C61">
        <v>115</v>
      </c>
      <c r="D61">
        <f t="shared" si="0"/>
        <v>115</v>
      </c>
      <c r="E61" s="6">
        <f t="shared" si="1"/>
        <v>2.0606978403536118</v>
      </c>
      <c r="G61">
        <v>1</v>
      </c>
      <c r="H61">
        <v>102</v>
      </c>
      <c r="I61">
        <f t="shared" si="2"/>
        <v>102</v>
      </c>
      <c r="J61" s="6">
        <f t="shared" si="3"/>
        <v>2.0086001717619175</v>
      </c>
      <c r="N61" t="s">
        <v>805</v>
      </c>
      <c r="O61" s="6">
        <v>2.0606978403536118</v>
      </c>
      <c r="Q61" t="s">
        <v>805</v>
      </c>
      <c r="R61" s="6">
        <v>2.0086001717619175</v>
      </c>
    </row>
    <row r="62" spans="1:18" x14ac:dyDescent="0.25">
      <c r="A62" t="s">
        <v>57</v>
      </c>
      <c r="B62">
        <v>1</v>
      </c>
      <c r="C62">
        <v>119</v>
      </c>
      <c r="D62">
        <f t="shared" si="0"/>
        <v>119</v>
      </c>
      <c r="E62" s="6">
        <f t="shared" si="1"/>
        <v>2.0755469613925306</v>
      </c>
      <c r="G62">
        <v>1</v>
      </c>
      <c r="H62">
        <v>115</v>
      </c>
      <c r="I62">
        <f t="shared" si="2"/>
        <v>115</v>
      </c>
      <c r="J62" s="6">
        <f t="shared" si="3"/>
        <v>2.0606978403536118</v>
      </c>
      <c r="N62" t="s">
        <v>1208</v>
      </c>
      <c r="O62" s="6">
        <v>2.0755469613925306</v>
      </c>
      <c r="Q62" t="s">
        <v>1208</v>
      </c>
      <c r="R62" s="6">
        <v>2.0606978403536118</v>
      </c>
    </row>
    <row r="63" spans="1:18" x14ac:dyDescent="0.25">
      <c r="A63" t="s">
        <v>58</v>
      </c>
      <c r="B63">
        <v>1</v>
      </c>
      <c r="C63">
        <v>100</v>
      </c>
      <c r="D63">
        <f t="shared" si="0"/>
        <v>100</v>
      </c>
      <c r="E63" s="6">
        <f t="shared" si="1"/>
        <v>2</v>
      </c>
      <c r="G63">
        <v>1</v>
      </c>
      <c r="H63">
        <v>70</v>
      </c>
      <c r="I63">
        <f t="shared" si="2"/>
        <v>70</v>
      </c>
      <c r="J63" s="6">
        <f t="shared" si="3"/>
        <v>1.8450980400142569</v>
      </c>
      <c r="N63" t="s">
        <v>806</v>
      </c>
      <c r="O63" s="6">
        <v>2</v>
      </c>
      <c r="Q63" t="s">
        <v>806</v>
      </c>
      <c r="R63" s="6">
        <v>1.8450980400142569</v>
      </c>
    </row>
    <row r="64" spans="1:18" x14ac:dyDescent="0.25">
      <c r="A64" t="s">
        <v>59</v>
      </c>
      <c r="B64">
        <v>1</v>
      </c>
      <c r="C64">
        <v>97</v>
      </c>
      <c r="D64">
        <f t="shared" si="0"/>
        <v>97</v>
      </c>
      <c r="E64" s="6">
        <f t="shared" si="1"/>
        <v>1.9867717342662448</v>
      </c>
      <c r="G64">
        <v>1</v>
      </c>
      <c r="H64">
        <v>80</v>
      </c>
      <c r="I64">
        <f t="shared" si="2"/>
        <v>80</v>
      </c>
      <c r="J64" s="6">
        <f t="shared" si="3"/>
        <v>1.9030899869919435</v>
      </c>
      <c r="N64" t="s">
        <v>1209</v>
      </c>
      <c r="O64" s="6">
        <v>1.9867717342662448</v>
      </c>
      <c r="Q64" t="s">
        <v>1209</v>
      </c>
      <c r="R64" s="6">
        <v>1.9030899869919435</v>
      </c>
    </row>
    <row r="65" spans="1:18" x14ac:dyDescent="0.25">
      <c r="A65" t="s">
        <v>60</v>
      </c>
      <c r="B65">
        <v>1</v>
      </c>
      <c r="C65">
        <v>63</v>
      </c>
      <c r="D65">
        <f t="shared" si="0"/>
        <v>63</v>
      </c>
      <c r="E65" s="6">
        <f t="shared" si="1"/>
        <v>1.7993405494535817</v>
      </c>
      <c r="G65">
        <v>1</v>
      </c>
      <c r="H65">
        <v>18</v>
      </c>
      <c r="I65">
        <f t="shared" si="2"/>
        <v>18</v>
      </c>
      <c r="J65" s="6">
        <f t="shared" si="3"/>
        <v>1.255272505103306</v>
      </c>
      <c r="N65" t="s">
        <v>879</v>
      </c>
      <c r="O65" s="6">
        <v>1.7993405494535817</v>
      </c>
      <c r="Q65" t="s">
        <v>879</v>
      </c>
      <c r="R65" s="6">
        <v>1.255272505103306</v>
      </c>
    </row>
    <row r="66" spans="1:18" x14ac:dyDescent="0.25">
      <c r="A66" t="s">
        <v>61</v>
      </c>
      <c r="B66">
        <v>1</v>
      </c>
      <c r="C66">
        <v>80</v>
      </c>
      <c r="D66">
        <f t="shared" si="0"/>
        <v>80</v>
      </c>
      <c r="E66" s="6">
        <f t="shared" si="1"/>
        <v>1.9030899869919435</v>
      </c>
      <c r="G66">
        <v>1</v>
      </c>
      <c r="H66">
        <v>80</v>
      </c>
      <c r="I66">
        <f t="shared" si="2"/>
        <v>80</v>
      </c>
      <c r="J66" s="6">
        <f t="shared" si="3"/>
        <v>1.9030899869919435</v>
      </c>
      <c r="N66" t="s">
        <v>1207</v>
      </c>
      <c r="O66" s="6">
        <v>1.9030899869919435</v>
      </c>
      <c r="Q66" t="s">
        <v>1207</v>
      </c>
      <c r="R66" s="6">
        <v>1.9030899869919435</v>
      </c>
    </row>
    <row r="67" spans="1:18" x14ac:dyDescent="0.25">
      <c r="A67" t="s">
        <v>62</v>
      </c>
      <c r="B67">
        <v>1.5</v>
      </c>
      <c r="C67">
        <v>92</v>
      </c>
      <c r="D67">
        <f t="shared" ref="D67:D130" si="4">C67-B67+1</f>
        <v>91.5</v>
      </c>
      <c r="E67" s="6">
        <f t="shared" ref="E67:E130" si="5">LOG10(D67)</f>
        <v>1.9614210940664483</v>
      </c>
      <c r="G67">
        <v>1</v>
      </c>
      <c r="H67">
        <v>60</v>
      </c>
      <c r="I67">
        <f t="shared" ref="I67:I130" si="6">H67-G67+1</f>
        <v>60</v>
      </c>
      <c r="J67" s="6">
        <f t="shared" ref="J67:J130" si="7">LOG10(I67)</f>
        <v>1.7781512503836436</v>
      </c>
      <c r="N67" t="s">
        <v>862</v>
      </c>
      <c r="O67" s="6">
        <v>1.9614210940664483</v>
      </c>
      <c r="Q67" t="s">
        <v>862</v>
      </c>
      <c r="R67" s="6">
        <v>1.7781512503836436</v>
      </c>
    </row>
    <row r="68" spans="1:18" x14ac:dyDescent="0.25">
      <c r="A68" t="s">
        <v>63</v>
      </c>
      <c r="B68">
        <v>1.5</v>
      </c>
      <c r="C68">
        <v>40</v>
      </c>
      <c r="D68">
        <f t="shared" si="4"/>
        <v>39.5</v>
      </c>
      <c r="E68" s="6">
        <f t="shared" si="5"/>
        <v>1.5965970956264601</v>
      </c>
      <c r="G68">
        <v>2</v>
      </c>
      <c r="H68">
        <v>38</v>
      </c>
      <c r="I68">
        <f t="shared" si="6"/>
        <v>37</v>
      </c>
      <c r="J68" s="6">
        <f t="shared" si="7"/>
        <v>1.568201724066995</v>
      </c>
      <c r="N68" t="s">
        <v>863</v>
      </c>
      <c r="O68" s="6">
        <v>1.5965970956264601</v>
      </c>
      <c r="Q68" t="s">
        <v>863</v>
      </c>
      <c r="R68" s="6">
        <v>1.568201724066995</v>
      </c>
    </row>
    <row r="69" spans="1:18" x14ac:dyDescent="0.25">
      <c r="A69" t="s">
        <v>64</v>
      </c>
      <c r="B69">
        <v>3</v>
      </c>
      <c r="C69">
        <v>30</v>
      </c>
      <c r="D69">
        <f t="shared" si="4"/>
        <v>28</v>
      </c>
      <c r="E69" s="6">
        <f t="shared" si="5"/>
        <v>1.4471580313422192</v>
      </c>
      <c r="G69">
        <v>3</v>
      </c>
      <c r="H69">
        <v>30</v>
      </c>
      <c r="I69">
        <f t="shared" si="6"/>
        <v>28</v>
      </c>
      <c r="J69" s="6">
        <f t="shared" si="7"/>
        <v>1.4471580313422192</v>
      </c>
      <c r="N69" t="s">
        <v>864</v>
      </c>
      <c r="O69" s="6">
        <v>1.4471580313422192</v>
      </c>
      <c r="Q69" t="s">
        <v>864</v>
      </c>
      <c r="R69" s="6">
        <v>1.4471580313422192</v>
      </c>
    </row>
    <row r="70" spans="1:18" x14ac:dyDescent="0.25">
      <c r="A70" t="s">
        <v>438</v>
      </c>
      <c r="B70">
        <v>2</v>
      </c>
      <c r="C70">
        <v>20</v>
      </c>
      <c r="D70">
        <f t="shared" si="4"/>
        <v>19</v>
      </c>
      <c r="E70" s="6">
        <f t="shared" si="5"/>
        <v>1.2787536009528289</v>
      </c>
      <c r="G70">
        <v>2</v>
      </c>
      <c r="H70">
        <v>20</v>
      </c>
      <c r="I70">
        <f t="shared" si="6"/>
        <v>19</v>
      </c>
      <c r="J70" s="6">
        <f t="shared" si="7"/>
        <v>1.2787536009528289</v>
      </c>
      <c r="N70" t="s">
        <v>865</v>
      </c>
      <c r="O70" s="6">
        <v>1.2787536009528289</v>
      </c>
      <c r="Q70" t="s">
        <v>865</v>
      </c>
      <c r="R70" s="6">
        <v>1.2787536009528289</v>
      </c>
    </row>
    <row r="71" spans="1:18" x14ac:dyDescent="0.25">
      <c r="A71" t="s">
        <v>65</v>
      </c>
      <c r="B71">
        <v>1</v>
      </c>
      <c r="C71">
        <v>50</v>
      </c>
      <c r="D71">
        <f t="shared" si="4"/>
        <v>50</v>
      </c>
      <c r="E71" s="6">
        <f t="shared" si="5"/>
        <v>1.6989700043360187</v>
      </c>
      <c r="G71">
        <v>3</v>
      </c>
      <c r="H71">
        <v>50</v>
      </c>
      <c r="I71">
        <f t="shared" si="6"/>
        <v>48</v>
      </c>
      <c r="J71" s="6">
        <f t="shared" si="7"/>
        <v>1.6812412373755872</v>
      </c>
      <c r="N71" t="s">
        <v>866</v>
      </c>
      <c r="O71" s="6">
        <v>1.6989700043360187</v>
      </c>
      <c r="Q71" t="s">
        <v>866</v>
      </c>
      <c r="R71" s="6">
        <v>1.6812412373755872</v>
      </c>
    </row>
    <row r="72" spans="1:18" x14ac:dyDescent="0.25">
      <c r="A72" t="s">
        <v>66</v>
      </c>
      <c r="B72">
        <v>2</v>
      </c>
      <c r="C72">
        <v>50</v>
      </c>
      <c r="D72">
        <f t="shared" si="4"/>
        <v>49</v>
      </c>
      <c r="E72" s="6">
        <f t="shared" si="5"/>
        <v>1.6901960800285136</v>
      </c>
      <c r="G72">
        <v>2</v>
      </c>
      <c r="H72">
        <v>50</v>
      </c>
      <c r="I72">
        <f t="shared" si="6"/>
        <v>49</v>
      </c>
      <c r="J72" s="6">
        <f t="shared" si="7"/>
        <v>1.6901960800285136</v>
      </c>
      <c r="N72" t="s">
        <v>867</v>
      </c>
      <c r="O72" s="6">
        <v>1.6901960800285136</v>
      </c>
      <c r="Q72" t="s">
        <v>867</v>
      </c>
      <c r="R72" s="6">
        <v>1.6901960800285136</v>
      </c>
    </row>
    <row r="73" spans="1:18" x14ac:dyDescent="0.25">
      <c r="A73" t="s">
        <v>67</v>
      </c>
      <c r="B73">
        <v>2</v>
      </c>
      <c r="C73">
        <v>70</v>
      </c>
      <c r="D73">
        <f t="shared" si="4"/>
        <v>69</v>
      </c>
      <c r="E73" s="6">
        <f t="shared" si="5"/>
        <v>1.8388490907372552</v>
      </c>
      <c r="G73">
        <v>3</v>
      </c>
      <c r="H73">
        <v>60</v>
      </c>
      <c r="I73">
        <f t="shared" si="6"/>
        <v>58</v>
      </c>
      <c r="J73" s="6">
        <f t="shared" si="7"/>
        <v>1.7634279935629373</v>
      </c>
      <c r="N73" t="s">
        <v>868</v>
      </c>
      <c r="O73" s="6">
        <v>1.8388490907372552</v>
      </c>
      <c r="Q73" t="s">
        <v>868</v>
      </c>
      <c r="R73" s="6">
        <v>1.7634279935629373</v>
      </c>
    </row>
    <row r="74" spans="1:18" x14ac:dyDescent="0.25">
      <c r="A74" t="s">
        <v>68</v>
      </c>
      <c r="B74">
        <v>2</v>
      </c>
      <c r="C74">
        <v>51</v>
      </c>
      <c r="D74">
        <f t="shared" si="4"/>
        <v>50</v>
      </c>
      <c r="E74" s="6">
        <f t="shared" si="5"/>
        <v>1.6989700043360187</v>
      </c>
      <c r="G74">
        <v>2</v>
      </c>
      <c r="H74">
        <v>25</v>
      </c>
      <c r="I74">
        <f t="shared" si="6"/>
        <v>24</v>
      </c>
      <c r="J74" s="6">
        <f t="shared" si="7"/>
        <v>1.3802112417116059</v>
      </c>
      <c r="N74" t="s">
        <v>869</v>
      </c>
      <c r="O74" s="6">
        <v>1.6989700043360187</v>
      </c>
      <c r="Q74" t="s">
        <v>869</v>
      </c>
      <c r="R74" s="6">
        <v>1.3802112417116059</v>
      </c>
    </row>
    <row r="75" spans="1:18" x14ac:dyDescent="0.25">
      <c r="A75" t="s">
        <v>69</v>
      </c>
      <c r="B75">
        <v>2</v>
      </c>
      <c r="C75">
        <v>30</v>
      </c>
      <c r="D75">
        <f t="shared" si="4"/>
        <v>29</v>
      </c>
      <c r="E75" s="6">
        <f t="shared" si="5"/>
        <v>1.4623979978989561</v>
      </c>
      <c r="G75">
        <v>5</v>
      </c>
      <c r="H75">
        <v>20</v>
      </c>
      <c r="I75">
        <f t="shared" si="6"/>
        <v>16</v>
      </c>
      <c r="J75" s="6">
        <f t="shared" si="7"/>
        <v>1.2041199826559248</v>
      </c>
      <c r="N75" t="s">
        <v>1388</v>
      </c>
      <c r="O75" s="6">
        <v>1.4623979978989561</v>
      </c>
      <c r="Q75" t="s">
        <v>1388</v>
      </c>
      <c r="R75" s="6">
        <v>1.2041199826559248</v>
      </c>
    </row>
    <row r="76" spans="1:18" x14ac:dyDescent="0.25">
      <c r="A76" t="s">
        <v>70</v>
      </c>
      <c r="B76">
        <v>1</v>
      </c>
      <c r="C76">
        <v>20</v>
      </c>
      <c r="D76">
        <f t="shared" si="4"/>
        <v>20</v>
      </c>
      <c r="E76" s="6">
        <f t="shared" si="5"/>
        <v>1.3010299956639813</v>
      </c>
      <c r="G76">
        <v>1</v>
      </c>
      <c r="H76">
        <v>20</v>
      </c>
      <c r="I76">
        <f t="shared" si="6"/>
        <v>20</v>
      </c>
      <c r="J76" s="6">
        <f t="shared" si="7"/>
        <v>1.3010299956639813</v>
      </c>
      <c r="N76" t="s">
        <v>1248</v>
      </c>
      <c r="O76" s="6">
        <v>1.3010299956639813</v>
      </c>
      <c r="Q76" t="s">
        <v>1248</v>
      </c>
      <c r="R76" s="6">
        <v>1.3010299956639813</v>
      </c>
    </row>
    <row r="77" spans="1:18" x14ac:dyDescent="0.25">
      <c r="A77" t="s">
        <v>71</v>
      </c>
      <c r="B77">
        <v>50</v>
      </c>
      <c r="C77">
        <v>1400</v>
      </c>
      <c r="D77">
        <f t="shared" si="4"/>
        <v>1351</v>
      </c>
      <c r="E77" s="6">
        <f t="shared" si="5"/>
        <v>3.1306553490220308</v>
      </c>
      <c r="G77">
        <v>65</v>
      </c>
      <c r="H77">
        <v>1050</v>
      </c>
      <c r="I77">
        <f t="shared" si="6"/>
        <v>986</v>
      </c>
      <c r="J77" s="6">
        <f t="shared" si="7"/>
        <v>2.993876914941211</v>
      </c>
      <c r="N77" t="s">
        <v>886</v>
      </c>
      <c r="O77" s="6">
        <v>3.1306553490220308</v>
      </c>
      <c r="Q77" t="s">
        <v>886</v>
      </c>
      <c r="R77" s="6">
        <v>2.993876914941211</v>
      </c>
    </row>
    <row r="78" spans="1:18" x14ac:dyDescent="0.25">
      <c r="A78" t="s">
        <v>72</v>
      </c>
      <c r="B78">
        <v>320</v>
      </c>
      <c r="C78">
        <v>1095</v>
      </c>
      <c r="D78">
        <f t="shared" si="4"/>
        <v>776</v>
      </c>
      <c r="E78" s="6">
        <f t="shared" si="5"/>
        <v>2.8898617212581885</v>
      </c>
      <c r="G78">
        <v>320</v>
      </c>
      <c r="H78">
        <v>1095</v>
      </c>
      <c r="I78">
        <f t="shared" si="6"/>
        <v>776</v>
      </c>
      <c r="J78" s="6">
        <f t="shared" si="7"/>
        <v>2.8898617212581885</v>
      </c>
      <c r="N78" t="s">
        <v>887</v>
      </c>
      <c r="O78" s="6">
        <v>2.8898617212581885</v>
      </c>
      <c r="Q78" t="s">
        <v>887</v>
      </c>
      <c r="R78" s="6">
        <v>2.8898617212581885</v>
      </c>
    </row>
    <row r="79" spans="1:18" x14ac:dyDescent="0.25">
      <c r="A79" t="s">
        <v>73</v>
      </c>
      <c r="B79">
        <v>80</v>
      </c>
      <c r="C79">
        <v>1270</v>
      </c>
      <c r="D79">
        <f t="shared" si="4"/>
        <v>1191</v>
      </c>
      <c r="E79" s="6">
        <f t="shared" si="5"/>
        <v>3.0759117614827773</v>
      </c>
      <c r="G79">
        <v>282</v>
      </c>
      <c r="H79">
        <v>650</v>
      </c>
      <c r="I79">
        <f t="shared" si="6"/>
        <v>369</v>
      </c>
      <c r="J79" s="6">
        <f t="shared" si="7"/>
        <v>2.5670263661590602</v>
      </c>
      <c r="N79" t="s">
        <v>1167</v>
      </c>
      <c r="O79" s="6">
        <v>3.0759117614827773</v>
      </c>
      <c r="Q79" t="s">
        <v>1167</v>
      </c>
      <c r="R79" s="6">
        <v>2.5670263661590602</v>
      </c>
    </row>
    <row r="80" spans="1:18" x14ac:dyDescent="0.25">
      <c r="A80" t="s">
        <v>75</v>
      </c>
      <c r="B80">
        <v>1</v>
      </c>
      <c r="C80">
        <v>796</v>
      </c>
      <c r="D80">
        <f t="shared" si="4"/>
        <v>796</v>
      </c>
      <c r="E80" s="6">
        <f t="shared" si="5"/>
        <v>2.9009130677376689</v>
      </c>
      <c r="G80">
        <v>1</v>
      </c>
      <c r="H80">
        <v>263</v>
      </c>
      <c r="I80">
        <f t="shared" si="6"/>
        <v>263</v>
      </c>
      <c r="J80" s="6">
        <f t="shared" si="7"/>
        <v>2.419955748489758</v>
      </c>
      <c r="N80" t="s">
        <v>1268</v>
      </c>
      <c r="O80" s="6">
        <v>2.9009130677376689</v>
      </c>
      <c r="Q80" t="s">
        <v>1268</v>
      </c>
      <c r="R80" s="6">
        <v>2.419955748489758</v>
      </c>
    </row>
    <row r="81" spans="1:18" x14ac:dyDescent="0.25">
      <c r="A81" t="s">
        <v>76</v>
      </c>
      <c r="B81">
        <v>1</v>
      </c>
      <c r="C81">
        <v>66</v>
      </c>
      <c r="D81">
        <f t="shared" si="4"/>
        <v>66</v>
      </c>
      <c r="E81" s="6">
        <f t="shared" si="5"/>
        <v>1.8195439355418688</v>
      </c>
      <c r="G81">
        <v>1</v>
      </c>
      <c r="H81">
        <v>45</v>
      </c>
      <c r="I81">
        <f t="shared" si="6"/>
        <v>45</v>
      </c>
      <c r="J81" s="6">
        <f t="shared" si="7"/>
        <v>1.6532125137753437</v>
      </c>
      <c r="N81" t="s">
        <v>1246</v>
      </c>
      <c r="O81" s="6">
        <v>1.8195439355418688</v>
      </c>
      <c r="Q81" t="s">
        <v>1246</v>
      </c>
      <c r="R81" s="6">
        <v>1.6532125137753437</v>
      </c>
    </row>
    <row r="82" spans="1:18" x14ac:dyDescent="0.25">
      <c r="A82" t="s">
        <v>77</v>
      </c>
      <c r="B82">
        <v>1</v>
      </c>
      <c r="C82">
        <v>30</v>
      </c>
      <c r="D82">
        <f t="shared" si="4"/>
        <v>30</v>
      </c>
      <c r="E82" s="6">
        <f t="shared" si="5"/>
        <v>1.4771212547196624</v>
      </c>
      <c r="G82">
        <v>1</v>
      </c>
      <c r="H82">
        <v>27</v>
      </c>
      <c r="I82">
        <f t="shared" si="6"/>
        <v>27</v>
      </c>
      <c r="J82" s="6">
        <f t="shared" si="7"/>
        <v>1.4313637641589874</v>
      </c>
      <c r="N82" t="s">
        <v>1243</v>
      </c>
      <c r="O82" s="6">
        <v>1.4771212547196624</v>
      </c>
      <c r="Q82" t="s">
        <v>1243</v>
      </c>
      <c r="R82" s="6">
        <v>1.4313637641589874</v>
      </c>
    </row>
    <row r="83" spans="1:18" x14ac:dyDescent="0.25">
      <c r="A83" t="s">
        <v>78</v>
      </c>
      <c r="B83">
        <v>1</v>
      </c>
      <c r="C83">
        <v>30</v>
      </c>
      <c r="D83">
        <f t="shared" si="4"/>
        <v>30</v>
      </c>
      <c r="E83" s="6">
        <f t="shared" si="5"/>
        <v>1.4771212547196624</v>
      </c>
      <c r="G83">
        <v>1</v>
      </c>
      <c r="H83">
        <v>30</v>
      </c>
      <c r="I83">
        <f t="shared" si="6"/>
        <v>30</v>
      </c>
      <c r="J83" s="6">
        <f t="shared" si="7"/>
        <v>1.4771212547196624</v>
      </c>
      <c r="N83" t="s">
        <v>799</v>
      </c>
      <c r="O83" s="6">
        <v>1.4771212547196624</v>
      </c>
      <c r="Q83" t="s">
        <v>799</v>
      </c>
      <c r="R83" s="6">
        <v>1.4771212547196624</v>
      </c>
    </row>
    <row r="84" spans="1:18" x14ac:dyDescent="0.25">
      <c r="A84" t="s">
        <v>79</v>
      </c>
      <c r="B84">
        <v>1</v>
      </c>
      <c r="C84">
        <v>65</v>
      </c>
      <c r="D84">
        <f t="shared" si="4"/>
        <v>65</v>
      </c>
      <c r="E84" s="6">
        <f t="shared" si="5"/>
        <v>1.8129133566428555</v>
      </c>
      <c r="G84">
        <v>2</v>
      </c>
      <c r="H84">
        <v>50</v>
      </c>
      <c r="I84">
        <f t="shared" si="6"/>
        <v>49</v>
      </c>
      <c r="J84" s="6">
        <f t="shared" si="7"/>
        <v>1.6901960800285136</v>
      </c>
      <c r="N84" t="s">
        <v>800</v>
      </c>
      <c r="O84" s="6">
        <v>1.8129133566428555</v>
      </c>
      <c r="Q84" t="s">
        <v>800</v>
      </c>
      <c r="R84" s="6">
        <v>1.6901960800285136</v>
      </c>
    </row>
    <row r="85" spans="1:18" x14ac:dyDescent="0.25">
      <c r="A85" t="s">
        <v>80</v>
      </c>
      <c r="B85">
        <v>1</v>
      </c>
      <c r="C85">
        <v>250</v>
      </c>
      <c r="D85">
        <f t="shared" si="4"/>
        <v>250</v>
      </c>
      <c r="E85" s="6">
        <f t="shared" si="5"/>
        <v>2.3979400086720375</v>
      </c>
      <c r="G85">
        <v>1</v>
      </c>
      <c r="H85">
        <v>70</v>
      </c>
      <c r="I85">
        <f t="shared" si="6"/>
        <v>70</v>
      </c>
      <c r="J85" s="6">
        <f t="shared" si="7"/>
        <v>1.8450980400142569</v>
      </c>
      <c r="N85" t="s">
        <v>908</v>
      </c>
      <c r="O85" s="6">
        <v>2.3979400086720375</v>
      </c>
      <c r="Q85" t="s">
        <v>908</v>
      </c>
      <c r="R85" s="6">
        <v>1.8450980400142569</v>
      </c>
    </row>
    <row r="86" spans="1:18" x14ac:dyDescent="0.25">
      <c r="A86" t="s">
        <v>1321</v>
      </c>
      <c r="B86">
        <v>10</v>
      </c>
      <c r="C86">
        <v>420</v>
      </c>
      <c r="D86">
        <f t="shared" si="4"/>
        <v>411</v>
      </c>
      <c r="E86" s="6">
        <f t="shared" si="5"/>
        <v>2.6138418218760693</v>
      </c>
      <c r="G86">
        <v>66</v>
      </c>
      <c r="H86">
        <v>135</v>
      </c>
      <c r="I86">
        <f t="shared" si="6"/>
        <v>70</v>
      </c>
      <c r="J86" s="6">
        <f t="shared" si="7"/>
        <v>1.8450980400142569</v>
      </c>
      <c r="N86" t="s">
        <v>1163</v>
      </c>
      <c r="O86" s="6">
        <v>2.6138418218760693</v>
      </c>
      <c r="Q86" t="s">
        <v>1163</v>
      </c>
      <c r="R86" s="6">
        <v>1.8450980400142569</v>
      </c>
    </row>
    <row r="87" spans="1:18" x14ac:dyDescent="0.25">
      <c r="A87" t="s">
        <v>1294</v>
      </c>
      <c r="B87">
        <v>53.5</v>
      </c>
      <c r="C87">
        <v>1400</v>
      </c>
      <c r="D87">
        <f t="shared" si="4"/>
        <v>1347.5</v>
      </c>
      <c r="E87" s="6">
        <f t="shared" si="5"/>
        <v>3.1295287738587763</v>
      </c>
      <c r="G87">
        <v>89</v>
      </c>
      <c r="H87">
        <v>1050</v>
      </c>
      <c r="I87">
        <f t="shared" si="6"/>
        <v>962</v>
      </c>
      <c r="J87" s="6">
        <f t="shared" si="7"/>
        <v>2.9831750720378132</v>
      </c>
      <c r="N87" t="s">
        <v>910</v>
      </c>
      <c r="O87" s="6">
        <v>3.1295287738587763</v>
      </c>
      <c r="Q87" t="s">
        <v>910</v>
      </c>
      <c r="R87" s="6">
        <v>2.9831750720378132</v>
      </c>
    </row>
    <row r="88" spans="1:18" x14ac:dyDescent="0.25">
      <c r="A88" t="s">
        <v>1295</v>
      </c>
      <c r="B88">
        <v>1</v>
      </c>
      <c r="C88">
        <v>1553</v>
      </c>
      <c r="D88">
        <f t="shared" si="4"/>
        <v>1553</v>
      </c>
      <c r="E88" s="6">
        <f t="shared" si="5"/>
        <v>3.1911714557285586</v>
      </c>
      <c r="G88">
        <v>1</v>
      </c>
      <c r="H88">
        <v>616.79999999999995</v>
      </c>
      <c r="I88">
        <f t="shared" si="6"/>
        <v>616.79999999999995</v>
      </c>
      <c r="J88" s="6">
        <f t="shared" si="7"/>
        <v>2.7901443650429005</v>
      </c>
      <c r="N88" t="s">
        <v>911</v>
      </c>
      <c r="O88" s="6">
        <v>3.1911714557285586</v>
      </c>
      <c r="Q88" t="s">
        <v>911</v>
      </c>
      <c r="R88" s="6">
        <v>2.7901443650429005</v>
      </c>
    </row>
    <row r="89" spans="1:18" x14ac:dyDescent="0.25">
      <c r="A89" t="s">
        <v>1296</v>
      </c>
      <c r="B89">
        <v>1</v>
      </c>
      <c r="C89">
        <v>130</v>
      </c>
      <c r="D89">
        <f t="shared" si="4"/>
        <v>130</v>
      </c>
      <c r="E89" s="6">
        <f t="shared" si="5"/>
        <v>2.1139433523068369</v>
      </c>
      <c r="G89">
        <v>1</v>
      </c>
      <c r="H89">
        <v>50</v>
      </c>
      <c r="I89">
        <f t="shared" si="6"/>
        <v>50</v>
      </c>
      <c r="J89" s="6">
        <f t="shared" si="7"/>
        <v>1.6989700043360187</v>
      </c>
      <c r="N89" t="s">
        <v>912</v>
      </c>
      <c r="O89" s="6">
        <v>2.1139433523068369</v>
      </c>
      <c r="Q89" t="s">
        <v>912</v>
      </c>
      <c r="R89" s="6">
        <v>1.6989700043360187</v>
      </c>
    </row>
    <row r="90" spans="1:18" x14ac:dyDescent="0.25">
      <c r="A90" t="s">
        <v>1314</v>
      </c>
      <c r="B90">
        <v>20</v>
      </c>
      <c r="C90">
        <v>850</v>
      </c>
      <c r="D90">
        <f t="shared" si="4"/>
        <v>831</v>
      </c>
      <c r="E90" s="6">
        <f t="shared" si="5"/>
        <v>2.9196010237841108</v>
      </c>
      <c r="G90">
        <v>90</v>
      </c>
      <c r="H90">
        <v>640</v>
      </c>
      <c r="I90">
        <f t="shared" si="6"/>
        <v>551</v>
      </c>
      <c r="J90" s="6">
        <f t="shared" si="7"/>
        <v>2.7411515988517849</v>
      </c>
      <c r="N90" t="s">
        <v>1148</v>
      </c>
      <c r="O90" s="6">
        <v>2.9196010237841108</v>
      </c>
      <c r="Q90" t="s">
        <v>1148</v>
      </c>
      <c r="R90" s="6">
        <v>2.7411515988517849</v>
      </c>
    </row>
    <row r="91" spans="1:18" x14ac:dyDescent="0.25">
      <c r="A91" t="s">
        <v>1298</v>
      </c>
      <c r="B91">
        <v>15.5</v>
      </c>
      <c r="C91">
        <v>170</v>
      </c>
      <c r="D91">
        <f t="shared" si="4"/>
        <v>155.5</v>
      </c>
      <c r="E91" s="6">
        <f t="shared" si="5"/>
        <v>2.1917303933628562</v>
      </c>
      <c r="G91">
        <v>18</v>
      </c>
      <c r="H91">
        <v>150</v>
      </c>
      <c r="I91">
        <f t="shared" si="6"/>
        <v>133</v>
      </c>
      <c r="J91" s="6">
        <f t="shared" si="7"/>
        <v>2.1238516409670858</v>
      </c>
      <c r="N91" t="s">
        <v>914</v>
      </c>
      <c r="O91" s="6">
        <v>2.1917303933628562</v>
      </c>
      <c r="Q91" t="s">
        <v>914</v>
      </c>
      <c r="R91" s="6">
        <v>2.1238516409670858</v>
      </c>
    </row>
    <row r="92" spans="1:18" x14ac:dyDescent="0.25">
      <c r="A92" t="s">
        <v>1297</v>
      </c>
      <c r="B92">
        <v>1</v>
      </c>
      <c r="C92">
        <v>130</v>
      </c>
      <c r="D92">
        <f t="shared" si="4"/>
        <v>130</v>
      </c>
      <c r="E92" s="6">
        <f t="shared" si="5"/>
        <v>2.1139433523068369</v>
      </c>
      <c r="G92">
        <v>2</v>
      </c>
      <c r="H92">
        <v>100</v>
      </c>
      <c r="I92">
        <f t="shared" si="6"/>
        <v>99</v>
      </c>
      <c r="J92" s="6">
        <f t="shared" si="7"/>
        <v>1.9956351945975499</v>
      </c>
      <c r="N92" t="s">
        <v>913</v>
      </c>
      <c r="O92" s="6">
        <v>2.1139433523068369</v>
      </c>
      <c r="Q92" t="s">
        <v>913</v>
      </c>
      <c r="R92" s="6">
        <v>1.9956351945975499</v>
      </c>
    </row>
    <row r="93" spans="1:18" x14ac:dyDescent="0.25">
      <c r="A93" t="s">
        <v>1293</v>
      </c>
      <c r="B93">
        <v>60</v>
      </c>
      <c r="C93">
        <v>542</v>
      </c>
      <c r="D93">
        <f t="shared" si="4"/>
        <v>483</v>
      </c>
      <c r="E93" s="6">
        <f t="shared" si="5"/>
        <v>2.6839471307515121</v>
      </c>
      <c r="G93">
        <v>60</v>
      </c>
      <c r="H93">
        <v>520</v>
      </c>
      <c r="I93">
        <f t="shared" si="6"/>
        <v>461</v>
      </c>
      <c r="J93" s="6">
        <f t="shared" si="7"/>
        <v>2.663700925389648</v>
      </c>
      <c r="N93" t="s">
        <v>909</v>
      </c>
      <c r="O93" s="6">
        <v>2.6839471307515121</v>
      </c>
      <c r="Q93" t="s">
        <v>909</v>
      </c>
      <c r="R93" s="6">
        <v>2.663700925389648</v>
      </c>
    </row>
    <row r="94" spans="1:18" x14ac:dyDescent="0.25">
      <c r="A94" t="s">
        <v>81</v>
      </c>
      <c r="B94">
        <v>80</v>
      </c>
      <c r="C94">
        <v>1626</v>
      </c>
      <c r="D94">
        <f t="shared" si="4"/>
        <v>1547</v>
      </c>
      <c r="E94" s="6">
        <f t="shared" si="5"/>
        <v>3.1894903136993675</v>
      </c>
      <c r="G94">
        <v>500</v>
      </c>
      <c r="H94">
        <v>1408</v>
      </c>
      <c r="I94">
        <f t="shared" si="6"/>
        <v>909</v>
      </c>
      <c r="J94" s="6">
        <f t="shared" si="7"/>
        <v>2.9585638832219674</v>
      </c>
      <c r="N94" t="s">
        <v>1199</v>
      </c>
      <c r="O94" s="6">
        <v>3.1894903136993675</v>
      </c>
      <c r="Q94" t="s">
        <v>1199</v>
      </c>
      <c r="R94" s="6">
        <v>2.9585638832219674</v>
      </c>
    </row>
    <row r="95" spans="1:18" x14ac:dyDescent="0.25">
      <c r="A95" t="s">
        <v>1312</v>
      </c>
      <c r="B95">
        <v>5</v>
      </c>
      <c r="C95">
        <v>20</v>
      </c>
      <c r="D95">
        <f t="shared" si="4"/>
        <v>16</v>
      </c>
      <c r="E95" s="6">
        <f t="shared" si="5"/>
        <v>1.2041199826559248</v>
      </c>
      <c r="G95">
        <v>5</v>
      </c>
      <c r="H95">
        <v>20</v>
      </c>
      <c r="I95">
        <f t="shared" si="6"/>
        <v>16</v>
      </c>
      <c r="J95" s="6">
        <f t="shared" si="7"/>
        <v>1.2041199826559248</v>
      </c>
      <c r="N95" t="s">
        <v>1117</v>
      </c>
      <c r="O95" s="6">
        <v>1.2041199826559248</v>
      </c>
      <c r="Q95" t="s">
        <v>1117</v>
      </c>
      <c r="R95" s="6">
        <v>1.2041199826559248</v>
      </c>
    </row>
    <row r="96" spans="1:18" x14ac:dyDescent="0.25">
      <c r="A96" t="s">
        <v>82</v>
      </c>
      <c r="B96">
        <v>1</v>
      </c>
      <c r="C96">
        <v>60</v>
      </c>
      <c r="D96">
        <f t="shared" si="4"/>
        <v>60</v>
      </c>
      <c r="E96" s="6">
        <f t="shared" si="5"/>
        <v>1.7781512503836436</v>
      </c>
      <c r="G96">
        <v>2</v>
      </c>
      <c r="H96">
        <v>50</v>
      </c>
      <c r="I96">
        <f t="shared" si="6"/>
        <v>49</v>
      </c>
      <c r="J96" s="6">
        <f t="shared" si="7"/>
        <v>1.6901960800285136</v>
      </c>
      <c r="N96" t="s">
        <v>1118</v>
      </c>
      <c r="O96" s="6">
        <v>1.7781512503836436</v>
      </c>
      <c r="Q96" t="s">
        <v>1118</v>
      </c>
      <c r="R96" s="6">
        <v>1.6901960800285136</v>
      </c>
    </row>
    <row r="97" spans="1:18" x14ac:dyDescent="0.25">
      <c r="A97" t="s">
        <v>447</v>
      </c>
      <c r="B97">
        <v>3</v>
      </c>
      <c r="C97">
        <v>20</v>
      </c>
      <c r="D97">
        <f t="shared" si="4"/>
        <v>18</v>
      </c>
      <c r="E97" s="6">
        <f t="shared" si="5"/>
        <v>1.255272505103306</v>
      </c>
      <c r="G97">
        <v>3</v>
      </c>
      <c r="H97">
        <v>20</v>
      </c>
      <c r="I97">
        <f t="shared" si="6"/>
        <v>18</v>
      </c>
      <c r="J97" s="6">
        <f t="shared" si="7"/>
        <v>1.255272505103306</v>
      </c>
      <c r="N97" t="s">
        <v>765</v>
      </c>
      <c r="O97" s="6">
        <v>1.255272505103306</v>
      </c>
      <c r="Q97" t="s">
        <v>765</v>
      </c>
      <c r="R97" s="6">
        <v>1.255272505103306</v>
      </c>
    </row>
    <row r="98" spans="1:18" x14ac:dyDescent="0.25">
      <c r="A98" t="s">
        <v>448</v>
      </c>
      <c r="B98">
        <v>2</v>
      </c>
      <c r="C98">
        <v>30</v>
      </c>
      <c r="D98">
        <f t="shared" si="4"/>
        <v>29</v>
      </c>
      <c r="E98" s="6">
        <f t="shared" si="5"/>
        <v>1.4623979978989561</v>
      </c>
      <c r="G98">
        <v>2</v>
      </c>
      <c r="H98">
        <v>30</v>
      </c>
      <c r="I98">
        <f t="shared" si="6"/>
        <v>29</v>
      </c>
      <c r="J98" s="6">
        <f t="shared" si="7"/>
        <v>1.4623979978989561</v>
      </c>
      <c r="N98" t="s">
        <v>1119</v>
      </c>
      <c r="O98" s="6">
        <v>1.4623979978989561</v>
      </c>
      <c r="Q98" t="s">
        <v>1119</v>
      </c>
      <c r="R98" s="6">
        <v>1.4623979978989561</v>
      </c>
    </row>
    <row r="99" spans="1:18" x14ac:dyDescent="0.25">
      <c r="A99" t="s">
        <v>83</v>
      </c>
      <c r="B99">
        <v>1</v>
      </c>
      <c r="C99">
        <v>50</v>
      </c>
      <c r="D99">
        <f t="shared" si="4"/>
        <v>50</v>
      </c>
      <c r="E99" s="6">
        <f t="shared" si="5"/>
        <v>1.6989700043360187</v>
      </c>
      <c r="G99">
        <v>1</v>
      </c>
      <c r="H99">
        <v>50</v>
      </c>
      <c r="I99">
        <f t="shared" si="6"/>
        <v>50</v>
      </c>
      <c r="J99" s="6">
        <f t="shared" si="7"/>
        <v>1.6989700043360187</v>
      </c>
      <c r="N99" t="s">
        <v>1120</v>
      </c>
      <c r="O99" s="6">
        <v>1.6989700043360187</v>
      </c>
      <c r="Q99" t="s">
        <v>1120</v>
      </c>
      <c r="R99" s="6">
        <v>1.6989700043360187</v>
      </c>
    </row>
    <row r="100" spans="1:18" x14ac:dyDescent="0.25">
      <c r="A100" t="s">
        <v>1282</v>
      </c>
      <c r="B100">
        <v>37</v>
      </c>
      <c r="C100">
        <v>420</v>
      </c>
      <c r="D100">
        <f t="shared" si="4"/>
        <v>384</v>
      </c>
      <c r="E100" s="6">
        <f t="shared" si="5"/>
        <v>2.5843312243675309</v>
      </c>
      <c r="G100">
        <v>50</v>
      </c>
      <c r="H100">
        <v>360</v>
      </c>
      <c r="I100">
        <f t="shared" si="6"/>
        <v>311</v>
      </c>
      <c r="J100" s="6">
        <f t="shared" si="7"/>
        <v>2.4927603890268375</v>
      </c>
      <c r="N100" t="s">
        <v>889</v>
      </c>
      <c r="O100" s="6">
        <v>2.5843312243675309</v>
      </c>
      <c r="Q100" t="s">
        <v>889</v>
      </c>
      <c r="R100" s="6">
        <v>2.4927603890268375</v>
      </c>
    </row>
    <row r="101" spans="1:18" x14ac:dyDescent="0.25">
      <c r="A101" t="s">
        <v>1327</v>
      </c>
      <c r="B101">
        <v>134</v>
      </c>
      <c r="C101">
        <v>1104.5</v>
      </c>
      <c r="D101">
        <f t="shared" si="4"/>
        <v>971.5</v>
      </c>
      <c r="E101" s="6">
        <f t="shared" si="5"/>
        <v>2.9874428049358013</v>
      </c>
      <c r="G101">
        <v>144</v>
      </c>
      <c r="H101">
        <v>610</v>
      </c>
      <c r="I101">
        <f t="shared" si="6"/>
        <v>467</v>
      </c>
      <c r="J101" s="6">
        <f t="shared" si="7"/>
        <v>2.6693168805661123</v>
      </c>
      <c r="N101" t="s">
        <v>1183</v>
      </c>
      <c r="O101" s="6">
        <v>2.9874428049358013</v>
      </c>
      <c r="Q101" t="s">
        <v>1183</v>
      </c>
      <c r="R101" s="6">
        <v>2.6693168805661123</v>
      </c>
    </row>
    <row r="102" spans="1:18" x14ac:dyDescent="0.25">
      <c r="A102" t="s">
        <v>1283</v>
      </c>
      <c r="B102">
        <v>193</v>
      </c>
      <c r="C102">
        <v>2235</v>
      </c>
      <c r="D102">
        <f t="shared" si="4"/>
        <v>2043</v>
      </c>
      <c r="E102" s="6">
        <f t="shared" si="5"/>
        <v>3.3102683666324477</v>
      </c>
      <c r="G102">
        <v>297</v>
      </c>
      <c r="H102">
        <v>2165</v>
      </c>
      <c r="I102">
        <f t="shared" si="6"/>
        <v>1869</v>
      </c>
      <c r="J102" s="6">
        <f t="shared" si="7"/>
        <v>3.2716093013788319</v>
      </c>
      <c r="N102" t="s">
        <v>890</v>
      </c>
      <c r="O102" s="6">
        <v>3.3102683666324477</v>
      </c>
      <c r="Q102" t="s">
        <v>890</v>
      </c>
      <c r="R102" s="6">
        <v>3.2716093013788319</v>
      </c>
    </row>
    <row r="103" spans="1:18" x14ac:dyDescent="0.25">
      <c r="A103" t="s">
        <v>1284</v>
      </c>
      <c r="B103">
        <v>91</v>
      </c>
      <c r="C103">
        <v>1229</v>
      </c>
      <c r="D103">
        <f t="shared" si="4"/>
        <v>1139</v>
      </c>
      <c r="E103" s="6">
        <f t="shared" si="5"/>
        <v>3.0565237240791006</v>
      </c>
      <c r="G103">
        <v>122.5</v>
      </c>
      <c r="H103">
        <v>1050</v>
      </c>
      <c r="I103">
        <f t="shared" si="6"/>
        <v>928.5</v>
      </c>
      <c r="J103" s="6">
        <f t="shared" si="7"/>
        <v>2.967781908075799</v>
      </c>
      <c r="N103" t="s">
        <v>891</v>
      </c>
      <c r="O103" s="6">
        <v>3.0565237240791006</v>
      </c>
      <c r="Q103" t="s">
        <v>891</v>
      </c>
      <c r="R103" s="6">
        <v>2.967781908075799</v>
      </c>
    </row>
    <row r="104" spans="1:18" x14ac:dyDescent="0.25">
      <c r="A104" t="s">
        <v>1285</v>
      </c>
      <c r="B104">
        <v>1</v>
      </c>
      <c r="C104">
        <v>2273</v>
      </c>
      <c r="D104">
        <f t="shared" si="4"/>
        <v>2273</v>
      </c>
      <c r="E104" s="6">
        <f t="shared" si="5"/>
        <v>3.3565994357249709</v>
      </c>
      <c r="G104">
        <v>131</v>
      </c>
      <c r="H104">
        <v>2273</v>
      </c>
      <c r="I104">
        <f t="shared" si="6"/>
        <v>2143</v>
      </c>
      <c r="J104" s="6">
        <f t="shared" si="7"/>
        <v>3.3310221710418286</v>
      </c>
      <c r="N104" t="s">
        <v>892</v>
      </c>
      <c r="O104" s="6">
        <v>3.3565994357249709</v>
      </c>
      <c r="Q104" t="s">
        <v>892</v>
      </c>
      <c r="R104" s="6">
        <v>3.3310221710418286</v>
      </c>
    </row>
    <row r="105" spans="1:18" x14ac:dyDescent="0.25">
      <c r="A105" t="s">
        <v>1329</v>
      </c>
      <c r="B105">
        <v>93</v>
      </c>
      <c r="C105">
        <v>903.4</v>
      </c>
      <c r="D105">
        <f t="shared" si="4"/>
        <v>811.4</v>
      </c>
      <c r="E105" s="6">
        <f t="shared" si="5"/>
        <v>2.9092350033683072</v>
      </c>
      <c r="G105">
        <v>183</v>
      </c>
      <c r="H105">
        <v>903</v>
      </c>
      <c r="I105">
        <f t="shared" si="6"/>
        <v>721</v>
      </c>
      <c r="J105" s="6">
        <f t="shared" si="7"/>
        <v>2.8579352647194289</v>
      </c>
      <c r="N105" t="s">
        <v>1186</v>
      </c>
      <c r="O105" s="6">
        <v>2.9092350033683072</v>
      </c>
      <c r="Q105" t="s">
        <v>1186</v>
      </c>
      <c r="R105" s="6">
        <v>2.8579352647194289</v>
      </c>
    </row>
    <row r="106" spans="1:18" x14ac:dyDescent="0.25">
      <c r="A106" t="s">
        <v>1326</v>
      </c>
      <c r="B106">
        <v>11</v>
      </c>
      <c r="C106">
        <v>800</v>
      </c>
      <c r="D106">
        <f t="shared" si="4"/>
        <v>790</v>
      </c>
      <c r="E106" s="6">
        <f t="shared" si="5"/>
        <v>2.8976270912904414</v>
      </c>
      <c r="G106">
        <v>16</v>
      </c>
      <c r="H106">
        <v>744</v>
      </c>
      <c r="I106">
        <f t="shared" si="6"/>
        <v>729</v>
      </c>
      <c r="J106" s="6">
        <f t="shared" si="7"/>
        <v>2.8627275283179747</v>
      </c>
      <c r="N106" t="s">
        <v>1182</v>
      </c>
      <c r="O106" s="6">
        <v>2.8976270912904414</v>
      </c>
      <c r="Q106" t="s">
        <v>1182</v>
      </c>
      <c r="R106" s="6">
        <v>2.8627275283179747</v>
      </c>
    </row>
    <row r="107" spans="1:18" x14ac:dyDescent="0.25">
      <c r="A107" t="s">
        <v>1324</v>
      </c>
      <c r="B107">
        <v>1</v>
      </c>
      <c r="C107">
        <v>652.5</v>
      </c>
      <c r="D107">
        <f t="shared" si="4"/>
        <v>652.5</v>
      </c>
      <c r="E107" s="6">
        <f t="shared" si="5"/>
        <v>2.8145805160103188</v>
      </c>
      <c r="G107">
        <v>1</v>
      </c>
      <c r="H107">
        <v>100</v>
      </c>
      <c r="I107">
        <f t="shared" si="6"/>
        <v>100</v>
      </c>
      <c r="J107" s="6">
        <f t="shared" si="7"/>
        <v>2</v>
      </c>
      <c r="N107" t="s">
        <v>1180</v>
      </c>
      <c r="O107" s="6">
        <v>2.8145805160103188</v>
      </c>
      <c r="Q107" t="s">
        <v>1180</v>
      </c>
      <c r="R107" s="6">
        <v>2</v>
      </c>
    </row>
    <row r="108" spans="1:18" x14ac:dyDescent="0.25">
      <c r="A108" t="s">
        <v>1286</v>
      </c>
      <c r="B108">
        <v>89</v>
      </c>
      <c r="C108">
        <v>1600</v>
      </c>
      <c r="D108">
        <f t="shared" si="4"/>
        <v>1512</v>
      </c>
      <c r="E108" s="6">
        <f t="shared" si="5"/>
        <v>3.1795517911651876</v>
      </c>
      <c r="G108">
        <v>89</v>
      </c>
      <c r="H108">
        <v>1152</v>
      </c>
      <c r="I108">
        <f t="shared" si="6"/>
        <v>1064</v>
      </c>
      <c r="J108" s="6">
        <f t="shared" si="7"/>
        <v>3.0269416279590295</v>
      </c>
      <c r="N108" t="s">
        <v>893</v>
      </c>
      <c r="O108" s="6">
        <v>3.1795517911651876</v>
      </c>
      <c r="Q108" t="s">
        <v>893</v>
      </c>
      <c r="R108" s="6">
        <v>3.0269416279590295</v>
      </c>
    </row>
    <row r="109" spans="1:18" x14ac:dyDescent="0.25">
      <c r="A109" t="s">
        <v>1325</v>
      </c>
      <c r="B109">
        <v>128</v>
      </c>
      <c r="C109">
        <v>1870</v>
      </c>
      <c r="D109">
        <f t="shared" si="4"/>
        <v>1743</v>
      </c>
      <c r="E109" s="6">
        <f t="shared" si="5"/>
        <v>3.2412973871099933</v>
      </c>
      <c r="G109">
        <v>128</v>
      </c>
      <c r="H109">
        <v>1220</v>
      </c>
      <c r="I109">
        <f t="shared" si="6"/>
        <v>1093</v>
      </c>
      <c r="J109" s="6">
        <f t="shared" si="7"/>
        <v>3.0386201619497029</v>
      </c>
      <c r="N109" t="s">
        <v>1181</v>
      </c>
      <c r="O109" s="6">
        <v>3.2412973871099933</v>
      </c>
      <c r="Q109" t="s">
        <v>1181</v>
      </c>
      <c r="R109" s="6">
        <v>3.0386201619497029</v>
      </c>
    </row>
    <row r="110" spans="1:18" x14ac:dyDescent="0.25">
      <c r="A110" t="s">
        <v>1323</v>
      </c>
      <c r="B110">
        <v>54</v>
      </c>
      <c r="C110">
        <v>930</v>
      </c>
      <c r="D110">
        <f t="shared" si="4"/>
        <v>877</v>
      </c>
      <c r="E110" s="6">
        <f t="shared" si="5"/>
        <v>2.9429995933660407</v>
      </c>
      <c r="G110">
        <v>60.5</v>
      </c>
      <c r="H110">
        <v>930</v>
      </c>
      <c r="I110">
        <f t="shared" si="6"/>
        <v>870.5</v>
      </c>
      <c r="J110" s="6">
        <f t="shared" si="7"/>
        <v>2.9397687754533499</v>
      </c>
      <c r="N110" t="s">
        <v>1179</v>
      </c>
      <c r="O110" s="6">
        <v>2.9429995933660407</v>
      </c>
      <c r="Q110" t="s">
        <v>1179</v>
      </c>
      <c r="R110" s="6">
        <v>2.9397687754533499</v>
      </c>
    </row>
    <row r="111" spans="1:18" x14ac:dyDescent="0.25">
      <c r="A111" t="s">
        <v>1331</v>
      </c>
      <c r="B111">
        <v>260</v>
      </c>
      <c r="C111">
        <v>927</v>
      </c>
      <c r="D111">
        <f t="shared" si="4"/>
        <v>668</v>
      </c>
      <c r="E111" s="6">
        <f t="shared" si="5"/>
        <v>2.8247764624755458</v>
      </c>
      <c r="G111">
        <v>312</v>
      </c>
      <c r="H111">
        <v>748</v>
      </c>
      <c r="I111">
        <f t="shared" si="6"/>
        <v>437</v>
      </c>
      <c r="J111" s="6">
        <f t="shared" si="7"/>
        <v>2.6404814369704219</v>
      </c>
      <c r="N111" t="s">
        <v>1188</v>
      </c>
      <c r="O111" s="6">
        <v>2.8247764624755458</v>
      </c>
      <c r="Q111" t="s">
        <v>1188</v>
      </c>
      <c r="R111" s="6">
        <v>2.6404814369704219</v>
      </c>
    </row>
    <row r="112" spans="1:18" x14ac:dyDescent="0.25">
      <c r="A112" t="s">
        <v>1287</v>
      </c>
      <c r="B112">
        <v>50</v>
      </c>
      <c r="C112">
        <v>920</v>
      </c>
      <c r="D112">
        <f t="shared" si="4"/>
        <v>871</v>
      </c>
      <c r="E112" s="6">
        <f t="shared" si="5"/>
        <v>2.9400181550076634</v>
      </c>
      <c r="G112">
        <v>71</v>
      </c>
      <c r="H112">
        <v>582</v>
      </c>
      <c r="I112">
        <f t="shared" si="6"/>
        <v>512</v>
      </c>
      <c r="J112" s="6">
        <f t="shared" si="7"/>
        <v>2.7092699609758308</v>
      </c>
      <c r="N112" t="s">
        <v>894</v>
      </c>
      <c r="O112" s="6">
        <v>2.9400181550076634</v>
      </c>
      <c r="Q112" t="s">
        <v>894</v>
      </c>
      <c r="R112" s="6">
        <v>2.7092699609758308</v>
      </c>
    </row>
    <row r="113" spans="1:18" x14ac:dyDescent="0.25">
      <c r="A113" t="s">
        <v>1271</v>
      </c>
      <c r="B113">
        <v>64</v>
      </c>
      <c r="C113">
        <v>2204</v>
      </c>
      <c r="D113">
        <f t="shared" si="4"/>
        <v>2141</v>
      </c>
      <c r="E113" s="6">
        <f t="shared" si="5"/>
        <v>3.3306166672944384</v>
      </c>
      <c r="G113">
        <v>520</v>
      </c>
      <c r="H113">
        <v>2200</v>
      </c>
      <c r="I113">
        <f t="shared" si="6"/>
        <v>1681</v>
      </c>
      <c r="J113" s="6">
        <f t="shared" si="7"/>
        <v>3.2255677134394709</v>
      </c>
      <c r="N113" t="s">
        <v>781</v>
      </c>
      <c r="O113" s="6">
        <v>3.3306166672944384</v>
      </c>
      <c r="Q113" t="s">
        <v>781</v>
      </c>
      <c r="R113" s="6">
        <v>3.2255677134394709</v>
      </c>
    </row>
    <row r="114" spans="1:18" x14ac:dyDescent="0.25">
      <c r="A114" t="s">
        <v>1328</v>
      </c>
      <c r="B114">
        <v>119</v>
      </c>
      <c r="C114">
        <v>2450</v>
      </c>
      <c r="D114">
        <f t="shared" si="4"/>
        <v>2332</v>
      </c>
      <c r="E114" s="6">
        <f t="shared" si="5"/>
        <v>3.3677285460869766</v>
      </c>
      <c r="G114">
        <v>302</v>
      </c>
      <c r="H114">
        <v>2450</v>
      </c>
      <c r="I114">
        <f t="shared" si="6"/>
        <v>2149</v>
      </c>
      <c r="J114" s="6">
        <f t="shared" si="7"/>
        <v>3.3322364154914434</v>
      </c>
      <c r="N114" t="s">
        <v>1184</v>
      </c>
      <c r="O114" s="6">
        <v>3.3677285460869766</v>
      </c>
      <c r="Q114" t="s">
        <v>1184</v>
      </c>
      <c r="R114" s="6">
        <v>3.3322364154914434</v>
      </c>
    </row>
    <row r="115" spans="1:18" x14ac:dyDescent="0.25">
      <c r="A115" t="s">
        <v>1272</v>
      </c>
      <c r="B115">
        <v>1</v>
      </c>
      <c r="C115">
        <v>2480</v>
      </c>
      <c r="D115">
        <f t="shared" si="4"/>
        <v>2480</v>
      </c>
      <c r="E115" s="6">
        <f t="shared" si="5"/>
        <v>3.3944516808262164</v>
      </c>
      <c r="G115">
        <v>1</v>
      </c>
      <c r="H115">
        <v>1530</v>
      </c>
      <c r="I115">
        <f t="shared" si="6"/>
        <v>1530</v>
      </c>
      <c r="J115" s="6">
        <f t="shared" si="7"/>
        <v>3.1846914308175989</v>
      </c>
      <c r="N115" t="s">
        <v>782</v>
      </c>
      <c r="O115" s="6">
        <v>3.3944516808262164</v>
      </c>
      <c r="Q115" t="s">
        <v>782</v>
      </c>
      <c r="R115" s="6">
        <v>3.1846914308175989</v>
      </c>
    </row>
    <row r="116" spans="1:18" x14ac:dyDescent="0.25">
      <c r="A116" t="s">
        <v>1330</v>
      </c>
      <c r="B116">
        <v>28.5</v>
      </c>
      <c r="C116">
        <v>525</v>
      </c>
      <c r="D116">
        <f t="shared" si="4"/>
        <v>497.5</v>
      </c>
      <c r="E116" s="6">
        <f t="shared" si="5"/>
        <v>2.6967930850817443</v>
      </c>
      <c r="G116">
        <v>100</v>
      </c>
      <c r="H116">
        <v>450</v>
      </c>
      <c r="I116">
        <f t="shared" si="6"/>
        <v>351</v>
      </c>
      <c r="J116" s="6">
        <f t="shared" si="7"/>
        <v>2.5453071164658239</v>
      </c>
      <c r="N116" t="s">
        <v>1187</v>
      </c>
      <c r="O116" s="6">
        <v>2.6967930850817443</v>
      </c>
      <c r="Q116" t="s">
        <v>1187</v>
      </c>
      <c r="R116" s="6">
        <v>2.5453071164658239</v>
      </c>
    </row>
    <row r="117" spans="1:18" x14ac:dyDescent="0.25">
      <c r="A117" t="s">
        <v>1322</v>
      </c>
      <c r="B117">
        <v>175</v>
      </c>
      <c r="C117">
        <v>990</v>
      </c>
      <c r="D117">
        <f t="shared" si="4"/>
        <v>816</v>
      </c>
      <c r="E117" s="6">
        <f t="shared" si="5"/>
        <v>2.9116901587538613</v>
      </c>
      <c r="G117">
        <v>215</v>
      </c>
      <c r="H117">
        <v>708</v>
      </c>
      <c r="I117">
        <f t="shared" si="6"/>
        <v>494</v>
      </c>
      <c r="J117" s="6">
        <f t="shared" si="7"/>
        <v>2.6937269489236471</v>
      </c>
      <c r="N117" t="s">
        <v>1177</v>
      </c>
      <c r="O117" s="6">
        <v>2.9116901587538613</v>
      </c>
      <c r="Q117" t="s">
        <v>1177</v>
      </c>
      <c r="R117" s="6">
        <v>2.6937269489236471</v>
      </c>
    </row>
    <row r="118" spans="1:18" x14ac:dyDescent="0.25">
      <c r="A118" t="s">
        <v>84</v>
      </c>
      <c r="B118">
        <v>1</v>
      </c>
      <c r="C118">
        <v>50</v>
      </c>
      <c r="D118">
        <f t="shared" si="4"/>
        <v>50</v>
      </c>
      <c r="E118" s="6">
        <f t="shared" si="5"/>
        <v>1.6989700043360187</v>
      </c>
      <c r="G118">
        <v>1</v>
      </c>
      <c r="H118">
        <v>40</v>
      </c>
      <c r="I118">
        <f t="shared" si="6"/>
        <v>40</v>
      </c>
      <c r="J118" s="6">
        <f t="shared" si="7"/>
        <v>1.6020599913279623</v>
      </c>
      <c r="N118" t="s">
        <v>1169</v>
      </c>
      <c r="O118" s="6">
        <v>1.6989700043360187</v>
      </c>
      <c r="Q118" t="s">
        <v>1169</v>
      </c>
      <c r="R118" s="6">
        <v>1.6020599913279623</v>
      </c>
    </row>
    <row r="119" spans="1:18" x14ac:dyDescent="0.25">
      <c r="A119" t="s">
        <v>85</v>
      </c>
      <c r="B119">
        <v>1</v>
      </c>
      <c r="C119">
        <v>40</v>
      </c>
      <c r="D119">
        <f t="shared" si="4"/>
        <v>40</v>
      </c>
      <c r="E119" s="6">
        <f t="shared" si="5"/>
        <v>1.6020599913279623</v>
      </c>
      <c r="G119">
        <v>1</v>
      </c>
      <c r="H119">
        <v>30</v>
      </c>
      <c r="I119">
        <f t="shared" si="6"/>
        <v>30</v>
      </c>
      <c r="J119" s="6">
        <f t="shared" si="7"/>
        <v>1.4771212547196624</v>
      </c>
      <c r="N119" t="s">
        <v>1010</v>
      </c>
      <c r="O119" s="6">
        <v>1.6020599913279623</v>
      </c>
      <c r="Q119" t="s">
        <v>1010</v>
      </c>
      <c r="R119" s="6">
        <v>1.4771212547196624</v>
      </c>
    </row>
    <row r="120" spans="1:18" x14ac:dyDescent="0.25">
      <c r="A120" t="s">
        <v>86</v>
      </c>
      <c r="B120">
        <v>1</v>
      </c>
      <c r="C120">
        <v>72</v>
      </c>
      <c r="D120">
        <f t="shared" si="4"/>
        <v>72</v>
      </c>
      <c r="E120" s="6">
        <f t="shared" si="5"/>
        <v>1.8573324964312685</v>
      </c>
      <c r="G120">
        <v>1</v>
      </c>
      <c r="H120">
        <v>40</v>
      </c>
      <c r="I120">
        <f t="shared" si="6"/>
        <v>40</v>
      </c>
      <c r="J120" s="6">
        <f t="shared" si="7"/>
        <v>1.6020599913279623</v>
      </c>
      <c r="N120" t="s">
        <v>1011</v>
      </c>
      <c r="O120" s="6">
        <v>1.8573324964312685</v>
      </c>
      <c r="Q120" t="s">
        <v>1011</v>
      </c>
      <c r="R120" s="6">
        <v>1.6020599913279623</v>
      </c>
    </row>
    <row r="121" spans="1:18" x14ac:dyDescent="0.25">
      <c r="A121" t="s">
        <v>74</v>
      </c>
      <c r="B121">
        <v>1</v>
      </c>
      <c r="C121">
        <v>40</v>
      </c>
      <c r="D121">
        <f t="shared" si="4"/>
        <v>40</v>
      </c>
      <c r="E121" s="6">
        <f t="shared" si="5"/>
        <v>1.6020599913279623</v>
      </c>
      <c r="G121">
        <v>1</v>
      </c>
      <c r="H121">
        <v>40</v>
      </c>
      <c r="I121">
        <f t="shared" si="6"/>
        <v>40</v>
      </c>
      <c r="J121" s="6">
        <f t="shared" si="7"/>
        <v>1.6020599913279623</v>
      </c>
      <c r="N121" t="s">
        <v>1392</v>
      </c>
      <c r="O121" s="6">
        <v>1.6020599913279623</v>
      </c>
      <c r="Q121" t="s">
        <v>1392</v>
      </c>
      <c r="R121" s="6">
        <v>1.6020599913279623</v>
      </c>
    </row>
    <row r="122" spans="1:18" x14ac:dyDescent="0.25">
      <c r="A122" t="s">
        <v>87</v>
      </c>
      <c r="B122">
        <v>7</v>
      </c>
      <c r="C122">
        <v>920</v>
      </c>
      <c r="D122">
        <f t="shared" si="4"/>
        <v>914</v>
      </c>
      <c r="E122" s="6">
        <f t="shared" si="5"/>
        <v>2.9609461957338312</v>
      </c>
      <c r="G122">
        <v>7</v>
      </c>
      <c r="H122">
        <v>920</v>
      </c>
      <c r="I122">
        <f t="shared" si="6"/>
        <v>914</v>
      </c>
      <c r="J122" s="6">
        <f t="shared" si="7"/>
        <v>2.9609461957338312</v>
      </c>
      <c r="N122" t="s">
        <v>785</v>
      </c>
      <c r="O122" s="6">
        <v>2.9609461957338312</v>
      </c>
      <c r="Q122" t="s">
        <v>785</v>
      </c>
      <c r="R122" s="6">
        <v>2.9609461957338312</v>
      </c>
    </row>
    <row r="123" spans="1:18" x14ac:dyDescent="0.25">
      <c r="A123" t="s">
        <v>88</v>
      </c>
      <c r="B123">
        <v>1</v>
      </c>
      <c r="C123">
        <v>188</v>
      </c>
      <c r="D123">
        <f t="shared" si="4"/>
        <v>188</v>
      </c>
      <c r="E123" s="6">
        <f t="shared" si="5"/>
        <v>2.27415784926368</v>
      </c>
      <c r="G123">
        <v>1</v>
      </c>
      <c r="H123">
        <v>151</v>
      </c>
      <c r="I123">
        <f t="shared" si="6"/>
        <v>151</v>
      </c>
      <c r="J123" s="6">
        <f t="shared" si="7"/>
        <v>2.1789769472931693</v>
      </c>
      <c r="N123" t="s">
        <v>1121</v>
      </c>
      <c r="O123" s="6">
        <v>2.27415784926368</v>
      </c>
      <c r="Q123" t="s">
        <v>1121</v>
      </c>
      <c r="R123" s="6">
        <v>2.1789769472931693</v>
      </c>
    </row>
    <row r="124" spans="1:18" x14ac:dyDescent="0.25">
      <c r="A124" t="s">
        <v>89</v>
      </c>
      <c r="B124">
        <v>1</v>
      </c>
      <c r="C124">
        <v>130</v>
      </c>
      <c r="D124">
        <f t="shared" si="4"/>
        <v>130</v>
      </c>
      <c r="E124" s="6">
        <f t="shared" si="5"/>
        <v>2.1139433523068369</v>
      </c>
      <c r="G124">
        <v>1</v>
      </c>
      <c r="H124">
        <v>130</v>
      </c>
      <c r="I124">
        <f t="shared" si="6"/>
        <v>130</v>
      </c>
      <c r="J124" s="6">
        <f t="shared" si="7"/>
        <v>2.1139433523068369</v>
      </c>
      <c r="N124" t="s">
        <v>1122</v>
      </c>
      <c r="O124" s="6">
        <v>2.1139433523068369</v>
      </c>
      <c r="Q124" t="s">
        <v>1122</v>
      </c>
      <c r="R124" s="6">
        <v>2.1139433523068369</v>
      </c>
    </row>
    <row r="125" spans="1:18" x14ac:dyDescent="0.25">
      <c r="A125" t="s">
        <v>90</v>
      </c>
      <c r="B125">
        <v>1</v>
      </c>
      <c r="C125">
        <v>151</v>
      </c>
      <c r="D125">
        <f t="shared" si="4"/>
        <v>151</v>
      </c>
      <c r="E125" s="6">
        <f t="shared" si="5"/>
        <v>2.1789769472931693</v>
      </c>
      <c r="G125">
        <v>1</v>
      </c>
      <c r="H125">
        <v>151</v>
      </c>
      <c r="I125">
        <f t="shared" si="6"/>
        <v>151</v>
      </c>
      <c r="J125" s="6">
        <f t="shared" si="7"/>
        <v>2.1789769472931693</v>
      </c>
      <c r="N125" t="s">
        <v>915</v>
      </c>
      <c r="O125" s="6">
        <v>2.1789769472931693</v>
      </c>
      <c r="Q125" t="s">
        <v>915</v>
      </c>
      <c r="R125" s="6">
        <v>2.1789769472931693</v>
      </c>
    </row>
    <row r="126" spans="1:18" x14ac:dyDescent="0.25">
      <c r="A126" t="s">
        <v>91</v>
      </c>
      <c r="B126">
        <v>1</v>
      </c>
      <c r="C126">
        <v>350</v>
      </c>
      <c r="D126">
        <f t="shared" si="4"/>
        <v>350</v>
      </c>
      <c r="E126" s="6">
        <f t="shared" si="5"/>
        <v>2.5440680443502757</v>
      </c>
      <c r="G126">
        <v>2</v>
      </c>
      <c r="H126">
        <v>95</v>
      </c>
      <c r="I126">
        <f t="shared" si="6"/>
        <v>94</v>
      </c>
      <c r="J126" s="6">
        <f t="shared" si="7"/>
        <v>1.9731278535996986</v>
      </c>
      <c r="N126" t="s">
        <v>916</v>
      </c>
      <c r="O126" s="6">
        <v>2.5440680443502757</v>
      </c>
      <c r="Q126" t="s">
        <v>916</v>
      </c>
      <c r="R126" s="6">
        <v>1.9731278535996986</v>
      </c>
    </row>
    <row r="127" spans="1:18" x14ac:dyDescent="0.25">
      <c r="A127" t="s">
        <v>92</v>
      </c>
      <c r="B127">
        <v>1</v>
      </c>
      <c r="C127">
        <v>52</v>
      </c>
      <c r="D127">
        <f t="shared" si="4"/>
        <v>52</v>
      </c>
      <c r="E127" s="6">
        <f t="shared" si="5"/>
        <v>1.7160033436347992</v>
      </c>
      <c r="G127">
        <v>1</v>
      </c>
      <c r="H127">
        <v>40</v>
      </c>
      <c r="I127">
        <f t="shared" si="6"/>
        <v>40</v>
      </c>
      <c r="J127" s="6">
        <f t="shared" si="7"/>
        <v>1.6020599913279623</v>
      </c>
      <c r="N127" t="s">
        <v>1012</v>
      </c>
      <c r="O127" s="6">
        <v>1.7160033436347992</v>
      </c>
      <c r="Q127" t="s">
        <v>1012</v>
      </c>
      <c r="R127" s="6">
        <v>1.6020599913279623</v>
      </c>
    </row>
    <row r="128" spans="1:18" x14ac:dyDescent="0.25">
      <c r="A128" t="s">
        <v>93</v>
      </c>
      <c r="B128">
        <v>1</v>
      </c>
      <c r="C128">
        <v>40</v>
      </c>
      <c r="D128">
        <f t="shared" si="4"/>
        <v>40</v>
      </c>
      <c r="E128" s="6">
        <f t="shared" si="5"/>
        <v>1.6020599913279623</v>
      </c>
      <c r="G128">
        <v>1</v>
      </c>
      <c r="H128">
        <v>30</v>
      </c>
      <c r="I128">
        <f t="shared" si="6"/>
        <v>30</v>
      </c>
      <c r="J128" s="6">
        <f t="shared" si="7"/>
        <v>1.4771212547196624</v>
      </c>
      <c r="N128" t="s">
        <v>1013</v>
      </c>
      <c r="O128" s="6">
        <v>1.6020599913279623</v>
      </c>
      <c r="Q128" t="s">
        <v>1013</v>
      </c>
      <c r="R128" s="6">
        <v>1.4771212547196624</v>
      </c>
    </row>
    <row r="129" spans="1:18" x14ac:dyDescent="0.25">
      <c r="A129" t="s">
        <v>94</v>
      </c>
      <c r="B129">
        <v>1</v>
      </c>
      <c r="C129">
        <v>40</v>
      </c>
      <c r="D129">
        <f t="shared" si="4"/>
        <v>40</v>
      </c>
      <c r="E129" s="6">
        <f t="shared" si="5"/>
        <v>1.6020599913279623</v>
      </c>
      <c r="G129">
        <v>1</v>
      </c>
      <c r="H129">
        <v>25</v>
      </c>
      <c r="I129">
        <f t="shared" si="6"/>
        <v>25</v>
      </c>
      <c r="J129" s="6">
        <f t="shared" si="7"/>
        <v>1.3979400086720377</v>
      </c>
      <c r="N129" t="s">
        <v>1241</v>
      </c>
      <c r="O129" s="6">
        <v>1.6020599913279623</v>
      </c>
      <c r="Q129" t="s">
        <v>1241</v>
      </c>
      <c r="R129" s="6">
        <v>1.3979400086720377</v>
      </c>
    </row>
    <row r="130" spans="1:18" x14ac:dyDescent="0.25">
      <c r="A130" t="s">
        <v>95</v>
      </c>
      <c r="B130">
        <v>1</v>
      </c>
      <c r="C130">
        <v>115</v>
      </c>
      <c r="D130">
        <f t="shared" si="4"/>
        <v>115</v>
      </c>
      <c r="E130" s="6">
        <f t="shared" si="5"/>
        <v>2.0606978403536118</v>
      </c>
      <c r="G130">
        <v>1</v>
      </c>
      <c r="H130">
        <v>55</v>
      </c>
      <c r="I130">
        <f t="shared" si="6"/>
        <v>55</v>
      </c>
      <c r="J130" s="6">
        <f t="shared" si="7"/>
        <v>1.7403626894942439</v>
      </c>
      <c r="N130" t="s">
        <v>821</v>
      </c>
      <c r="O130" s="6">
        <v>2.0606978403536118</v>
      </c>
      <c r="Q130" t="s">
        <v>821</v>
      </c>
      <c r="R130" s="6">
        <v>1.7403626894942439</v>
      </c>
    </row>
    <row r="131" spans="1:18" x14ac:dyDescent="0.25">
      <c r="A131" t="s">
        <v>96</v>
      </c>
      <c r="B131">
        <v>40</v>
      </c>
      <c r="C131">
        <v>1583</v>
      </c>
      <c r="D131">
        <f t="shared" ref="D131:D194" si="8">C131-B131+1</f>
        <v>1544</v>
      </c>
      <c r="E131" s="6">
        <f t="shared" ref="E131:E194" si="9">LOG10(D131)</f>
        <v>3.1886472959997172</v>
      </c>
      <c r="G131">
        <v>97</v>
      </c>
      <c r="H131">
        <v>1089</v>
      </c>
      <c r="I131">
        <f t="shared" ref="I131:I194" si="10">H131-G131+1</f>
        <v>993</v>
      </c>
      <c r="J131" s="6">
        <f t="shared" ref="J131:J194" si="11">LOG10(I131)</f>
        <v>2.996949248495381</v>
      </c>
      <c r="N131" t="s">
        <v>1390</v>
      </c>
      <c r="O131" s="6">
        <v>3.1886472959997172</v>
      </c>
      <c r="Q131" t="s">
        <v>1390</v>
      </c>
      <c r="R131" s="6">
        <v>2.996949248495381</v>
      </c>
    </row>
    <row r="132" spans="1:18" x14ac:dyDescent="0.25">
      <c r="A132" t="s">
        <v>380</v>
      </c>
      <c r="B132">
        <v>1</v>
      </c>
      <c r="C132">
        <v>65</v>
      </c>
      <c r="D132">
        <f t="shared" si="8"/>
        <v>65</v>
      </c>
      <c r="E132" s="6">
        <f t="shared" si="9"/>
        <v>1.8129133566428555</v>
      </c>
      <c r="G132">
        <v>1</v>
      </c>
      <c r="H132">
        <v>40</v>
      </c>
      <c r="I132">
        <f t="shared" si="10"/>
        <v>40</v>
      </c>
      <c r="J132" s="6">
        <f t="shared" si="11"/>
        <v>1.6020599913279623</v>
      </c>
      <c r="N132" t="s">
        <v>1402</v>
      </c>
      <c r="O132" s="6">
        <v>1.8129133566428555</v>
      </c>
      <c r="Q132" t="s">
        <v>1402</v>
      </c>
      <c r="R132" s="6">
        <v>1.6020599913279623</v>
      </c>
    </row>
    <row r="133" spans="1:18" x14ac:dyDescent="0.25">
      <c r="A133" t="s">
        <v>382</v>
      </c>
      <c r="B133">
        <v>1</v>
      </c>
      <c r="C133">
        <v>50</v>
      </c>
      <c r="D133">
        <f t="shared" si="8"/>
        <v>50</v>
      </c>
      <c r="E133" s="6">
        <f t="shared" si="9"/>
        <v>1.6989700043360187</v>
      </c>
      <c r="G133">
        <v>1</v>
      </c>
      <c r="H133">
        <v>48</v>
      </c>
      <c r="I133">
        <f t="shared" si="10"/>
        <v>48</v>
      </c>
      <c r="J133" s="6">
        <f t="shared" si="11"/>
        <v>1.6812412373755872</v>
      </c>
      <c r="N133" t="s">
        <v>1391</v>
      </c>
      <c r="O133" s="6">
        <v>1.6989700043360187</v>
      </c>
      <c r="Q133" t="s">
        <v>1391</v>
      </c>
      <c r="R133" s="6">
        <v>1.6812412373755872</v>
      </c>
    </row>
    <row r="134" spans="1:18" x14ac:dyDescent="0.25">
      <c r="A134" t="s">
        <v>97</v>
      </c>
      <c r="B134">
        <v>1</v>
      </c>
      <c r="C134">
        <v>70</v>
      </c>
      <c r="D134">
        <f t="shared" si="8"/>
        <v>70</v>
      </c>
      <c r="E134" s="6">
        <f t="shared" si="9"/>
        <v>1.8450980400142569</v>
      </c>
      <c r="G134">
        <v>1</v>
      </c>
      <c r="H134">
        <v>52</v>
      </c>
      <c r="I134">
        <f t="shared" si="10"/>
        <v>52</v>
      </c>
      <c r="J134" s="6">
        <f t="shared" si="11"/>
        <v>1.7160033436347992</v>
      </c>
      <c r="N134" t="s">
        <v>1249</v>
      </c>
      <c r="O134" s="6">
        <v>1.8450980400142569</v>
      </c>
      <c r="Q134" t="s">
        <v>1249</v>
      </c>
      <c r="R134" s="6">
        <v>1.7160033436347992</v>
      </c>
    </row>
    <row r="135" spans="1:18" x14ac:dyDescent="0.25">
      <c r="A135" t="s">
        <v>98</v>
      </c>
      <c r="B135">
        <v>30</v>
      </c>
      <c r="C135">
        <v>70</v>
      </c>
      <c r="D135">
        <f t="shared" si="8"/>
        <v>41</v>
      </c>
      <c r="E135" s="6">
        <f t="shared" si="9"/>
        <v>1.6127838567197355</v>
      </c>
      <c r="G135">
        <v>30</v>
      </c>
      <c r="H135">
        <v>70</v>
      </c>
      <c r="I135">
        <f t="shared" si="10"/>
        <v>41</v>
      </c>
      <c r="J135" s="6">
        <f t="shared" si="11"/>
        <v>1.6127838567197355</v>
      </c>
      <c r="N135" t="s">
        <v>901</v>
      </c>
      <c r="O135" s="6">
        <v>1.6127838567197355</v>
      </c>
      <c r="Q135" t="s">
        <v>901</v>
      </c>
      <c r="R135" s="6">
        <v>1.6127838567197355</v>
      </c>
    </row>
    <row r="136" spans="1:18" x14ac:dyDescent="0.25">
      <c r="A136" t="s">
        <v>99</v>
      </c>
      <c r="B136">
        <v>142</v>
      </c>
      <c r="C136">
        <v>1400</v>
      </c>
      <c r="D136">
        <f t="shared" si="8"/>
        <v>1259</v>
      </c>
      <c r="E136" s="6">
        <f t="shared" si="9"/>
        <v>3.1000257301078626</v>
      </c>
      <c r="G136">
        <v>142</v>
      </c>
      <c r="H136">
        <v>1050</v>
      </c>
      <c r="I136">
        <f t="shared" si="10"/>
        <v>909</v>
      </c>
      <c r="J136" s="6">
        <f t="shared" si="11"/>
        <v>2.9585638832219674</v>
      </c>
      <c r="N136" t="s">
        <v>1178</v>
      </c>
      <c r="O136" s="6">
        <v>3.1000257301078626</v>
      </c>
      <c r="Q136" t="s">
        <v>1178</v>
      </c>
      <c r="R136" s="6">
        <v>2.9585638832219674</v>
      </c>
    </row>
    <row r="137" spans="1:18" x14ac:dyDescent="0.25">
      <c r="A137" t="s">
        <v>100</v>
      </c>
      <c r="B137">
        <v>1</v>
      </c>
      <c r="C137">
        <v>40</v>
      </c>
      <c r="D137">
        <f t="shared" si="8"/>
        <v>40</v>
      </c>
      <c r="E137" s="6">
        <f t="shared" si="9"/>
        <v>1.6020599913279623</v>
      </c>
      <c r="G137">
        <v>1</v>
      </c>
      <c r="H137">
        <v>30</v>
      </c>
      <c r="I137">
        <f t="shared" si="10"/>
        <v>30</v>
      </c>
      <c r="J137" s="6">
        <f t="shared" si="11"/>
        <v>1.4771212547196624</v>
      </c>
      <c r="N137" t="s">
        <v>950</v>
      </c>
      <c r="O137" s="6">
        <v>1.6020599913279623</v>
      </c>
      <c r="Q137" t="s">
        <v>950</v>
      </c>
      <c r="R137" s="6">
        <v>1.4771212547196624</v>
      </c>
    </row>
    <row r="138" spans="1:18" x14ac:dyDescent="0.25">
      <c r="A138" t="s">
        <v>101</v>
      </c>
      <c r="B138">
        <v>1</v>
      </c>
      <c r="C138">
        <v>67</v>
      </c>
      <c r="D138">
        <f t="shared" si="8"/>
        <v>67</v>
      </c>
      <c r="E138" s="6">
        <f t="shared" si="9"/>
        <v>1.8260748027008264</v>
      </c>
      <c r="G138">
        <v>1.5</v>
      </c>
      <c r="H138">
        <v>67</v>
      </c>
      <c r="I138">
        <f t="shared" si="10"/>
        <v>66.5</v>
      </c>
      <c r="J138" s="6">
        <f t="shared" si="11"/>
        <v>1.8228216453031045</v>
      </c>
      <c r="N138" t="s">
        <v>951</v>
      </c>
      <c r="O138" s="6">
        <v>1.8260748027008264</v>
      </c>
      <c r="Q138" t="s">
        <v>951</v>
      </c>
      <c r="R138" s="6">
        <v>1.8228216453031045</v>
      </c>
    </row>
    <row r="139" spans="1:18" x14ac:dyDescent="0.25">
      <c r="A139" t="s">
        <v>102</v>
      </c>
      <c r="B139">
        <v>1</v>
      </c>
      <c r="C139">
        <v>40</v>
      </c>
      <c r="D139">
        <f t="shared" si="8"/>
        <v>40</v>
      </c>
      <c r="E139" s="6">
        <f t="shared" si="9"/>
        <v>1.6020599913279623</v>
      </c>
      <c r="G139">
        <v>1.5</v>
      </c>
      <c r="H139">
        <v>40</v>
      </c>
      <c r="I139">
        <f t="shared" si="10"/>
        <v>39.5</v>
      </c>
      <c r="J139" s="6">
        <f t="shared" si="11"/>
        <v>1.5965970956264601</v>
      </c>
      <c r="N139" t="s">
        <v>952</v>
      </c>
      <c r="O139" s="6">
        <v>1.6020599913279623</v>
      </c>
      <c r="Q139" t="s">
        <v>952</v>
      </c>
      <c r="R139" s="6">
        <v>1.5965970956264601</v>
      </c>
    </row>
    <row r="140" spans="1:18" x14ac:dyDescent="0.25">
      <c r="A140" t="s">
        <v>103</v>
      </c>
      <c r="B140">
        <v>3</v>
      </c>
      <c r="C140">
        <v>45</v>
      </c>
      <c r="D140">
        <f t="shared" si="8"/>
        <v>43</v>
      </c>
      <c r="E140" s="6">
        <f t="shared" si="9"/>
        <v>1.6334684555795864</v>
      </c>
      <c r="G140">
        <v>3</v>
      </c>
      <c r="H140">
        <v>45</v>
      </c>
      <c r="I140">
        <f t="shared" si="10"/>
        <v>43</v>
      </c>
      <c r="J140" s="6">
        <f t="shared" si="11"/>
        <v>1.6334684555795864</v>
      </c>
      <c r="N140" t="s">
        <v>929</v>
      </c>
      <c r="O140" s="6">
        <v>1.6334684555795864</v>
      </c>
      <c r="Q140" t="s">
        <v>929</v>
      </c>
      <c r="R140" s="6">
        <v>1.6334684555795864</v>
      </c>
    </row>
    <row r="141" spans="1:18" x14ac:dyDescent="0.25">
      <c r="A141" t="s">
        <v>104</v>
      </c>
      <c r="B141">
        <v>10.5</v>
      </c>
      <c r="C141">
        <v>366</v>
      </c>
      <c r="D141">
        <f t="shared" si="8"/>
        <v>356.5</v>
      </c>
      <c r="E141" s="6">
        <f t="shared" si="9"/>
        <v>2.5520595341878844</v>
      </c>
      <c r="G141">
        <v>12</v>
      </c>
      <c r="H141">
        <v>329</v>
      </c>
      <c r="I141">
        <f t="shared" si="10"/>
        <v>318</v>
      </c>
      <c r="J141" s="6">
        <f t="shared" si="11"/>
        <v>2.5024271199844326</v>
      </c>
      <c r="N141" t="s">
        <v>1073</v>
      </c>
      <c r="O141" s="6">
        <v>2.5520595341878844</v>
      </c>
      <c r="Q141" t="s">
        <v>1073</v>
      </c>
      <c r="R141" s="6">
        <v>2.5024271199844326</v>
      </c>
    </row>
    <row r="142" spans="1:18" x14ac:dyDescent="0.25">
      <c r="A142" t="s">
        <v>105</v>
      </c>
      <c r="B142">
        <v>121.5</v>
      </c>
      <c r="C142">
        <v>660</v>
      </c>
      <c r="D142">
        <f t="shared" si="8"/>
        <v>539.5</v>
      </c>
      <c r="E142" s="6">
        <f t="shared" si="9"/>
        <v>2.7319914490189294</v>
      </c>
      <c r="G142">
        <v>123</v>
      </c>
      <c r="H142">
        <v>582</v>
      </c>
      <c r="I142">
        <f t="shared" si="10"/>
        <v>460</v>
      </c>
      <c r="J142" s="6">
        <f t="shared" si="11"/>
        <v>2.6627578316815739</v>
      </c>
      <c r="N142" t="s">
        <v>1116</v>
      </c>
      <c r="O142" s="6">
        <v>2.7319914490189294</v>
      </c>
      <c r="Q142" t="s">
        <v>1116</v>
      </c>
      <c r="R142" s="6">
        <v>2.6627578316815739</v>
      </c>
    </row>
    <row r="143" spans="1:18" x14ac:dyDescent="0.25">
      <c r="A143" t="s">
        <v>106</v>
      </c>
      <c r="B143">
        <v>1</v>
      </c>
      <c r="C143">
        <v>55</v>
      </c>
      <c r="D143">
        <f t="shared" si="8"/>
        <v>55</v>
      </c>
      <c r="E143" s="6">
        <f t="shared" si="9"/>
        <v>1.7403626894942439</v>
      </c>
      <c r="G143">
        <v>1</v>
      </c>
      <c r="H143">
        <v>40</v>
      </c>
      <c r="I143">
        <f t="shared" si="10"/>
        <v>40</v>
      </c>
      <c r="J143" s="6">
        <f t="shared" si="11"/>
        <v>1.6020599913279623</v>
      </c>
      <c r="N143" t="s">
        <v>953</v>
      </c>
      <c r="O143" s="6">
        <v>1.7403626894942439</v>
      </c>
      <c r="Q143" t="s">
        <v>953</v>
      </c>
      <c r="R143" s="6">
        <v>1.6020599913279623</v>
      </c>
    </row>
    <row r="144" spans="1:18" x14ac:dyDescent="0.25">
      <c r="A144" t="s">
        <v>107</v>
      </c>
      <c r="B144">
        <v>1</v>
      </c>
      <c r="C144">
        <v>84</v>
      </c>
      <c r="D144">
        <f t="shared" si="8"/>
        <v>84</v>
      </c>
      <c r="E144" s="6">
        <f t="shared" si="9"/>
        <v>1.9242792860618816</v>
      </c>
      <c r="G144">
        <v>1</v>
      </c>
      <c r="H144">
        <v>40</v>
      </c>
      <c r="I144">
        <f t="shared" si="10"/>
        <v>40</v>
      </c>
      <c r="J144" s="6">
        <f t="shared" si="11"/>
        <v>1.6020599913279623</v>
      </c>
      <c r="N144" t="s">
        <v>954</v>
      </c>
      <c r="O144" s="6">
        <v>1.9242792860618816</v>
      </c>
      <c r="Q144" t="s">
        <v>954</v>
      </c>
      <c r="R144" s="6">
        <v>1.6020599913279623</v>
      </c>
    </row>
    <row r="145" spans="1:18" x14ac:dyDescent="0.25">
      <c r="A145" t="s">
        <v>108</v>
      </c>
      <c r="B145">
        <v>1</v>
      </c>
      <c r="C145">
        <v>119</v>
      </c>
      <c r="D145">
        <f t="shared" si="8"/>
        <v>119</v>
      </c>
      <c r="E145" s="6">
        <f t="shared" si="9"/>
        <v>2.0755469613925306</v>
      </c>
      <c r="G145">
        <v>1</v>
      </c>
      <c r="H145">
        <v>40</v>
      </c>
      <c r="I145">
        <f t="shared" si="10"/>
        <v>40</v>
      </c>
      <c r="J145" s="6">
        <f t="shared" si="11"/>
        <v>1.6020599913279623</v>
      </c>
      <c r="N145" t="s">
        <v>955</v>
      </c>
      <c r="O145" s="6">
        <v>2.0755469613925306</v>
      </c>
      <c r="Q145" t="s">
        <v>955</v>
      </c>
      <c r="R145" s="6">
        <v>1.6020599913279623</v>
      </c>
    </row>
    <row r="146" spans="1:18" x14ac:dyDescent="0.25">
      <c r="A146" t="s">
        <v>109</v>
      </c>
      <c r="B146">
        <v>1</v>
      </c>
      <c r="C146">
        <v>296</v>
      </c>
      <c r="D146">
        <f t="shared" si="8"/>
        <v>296</v>
      </c>
      <c r="E146" s="6">
        <f t="shared" si="9"/>
        <v>2.4712917110589387</v>
      </c>
      <c r="G146">
        <v>1</v>
      </c>
      <c r="H146">
        <v>40</v>
      </c>
      <c r="I146">
        <f t="shared" si="10"/>
        <v>40</v>
      </c>
      <c r="J146" s="6">
        <f t="shared" si="11"/>
        <v>1.6020599913279623</v>
      </c>
      <c r="N146" t="s">
        <v>956</v>
      </c>
      <c r="O146" s="6">
        <v>2.4712917110589387</v>
      </c>
      <c r="Q146" t="s">
        <v>956</v>
      </c>
      <c r="R146" s="6">
        <v>1.6020599913279623</v>
      </c>
    </row>
    <row r="147" spans="1:18" x14ac:dyDescent="0.25">
      <c r="A147" t="s">
        <v>110</v>
      </c>
      <c r="B147">
        <v>1</v>
      </c>
      <c r="C147">
        <v>55</v>
      </c>
      <c r="D147">
        <f t="shared" si="8"/>
        <v>55</v>
      </c>
      <c r="E147" s="6">
        <f t="shared" si="9"/>
        <v>1.7403626894942439</v>
      </c>
      <c r="G147">
        <v>1</v>
      </c>
      <c r="H147">
        <v>27</v>
      </c>
      <c r="I147">
        <f t="shared" si="10"/>
        <v>27</v>
      </c>
      <c r="J147" s="6">
        <f t="shared" si="11"/>
        <v>1.4313637641589874</v>
      </c>
      <c r="N147" t="s">
        <v>957</v>
      </c>
      <c r="O147" s="6">
        <v>1.7403626894942439</v>
      </c>
      <c r="Q147" t="s">
        <v>957</v>
      </c>
      <c r="R147" s="6">
        <v>1.4313637641589874</v>
      </c>
    </row>
    <row r="148" spans="1:18" x14ac:dyDescent="0.25">
      <c r="A148" t="s">
        <v>111</v>
      </c>
      <c r="B148">
        <v>1</v>
      </c>
      <c r="C148">
        <v>293.5</v>
      </c>
      <c r="D148">
        <f t="shared" si="8"/>
        <v>293.5</v>
      </c>
      <c r="E148" s="6">
        <f t="shared" si="9"/>
        <v>2.4676081055836332</v>
      </c>
      <c r="G148">
        <v>1</v>
      </c>
      <c r="H148">
        <v>40</v>
      </c>
      <c r="I148">
        <f t="shared" si="10"/>
        <v>40</v>
      </c>
      <c r="J148" s="6">
        <f t="shared" si="11"/>
        <v>1.6020599913279623</v>
      </c>
      <c r="N148" t="s">
        <v>958</v>
      </c>
      <c r="O148" s="6">
        <v>2.4676081055836332</v>
      </c>
      <c r="Q148" t="s">
        <v>958</v>
      </c>
      <c r="R148" s="6">
        <v>1.6020599913279623</v>
      </c>
    </row>
    <row r="149" spans="1:18" x14ac:dyDescent="0.25">
      <c r="A149" t="s">
        <v>112</v>
      </c>
      <c r="B149">
        <v>1</v>
      </c>
      <c r="C149">
        <v>76</v>
      </c>
      <c r="D149">
        <f t="shared" si="8"/>
        <v>76</v>
      </c>
      <c r="E149" s="6">
        <f t="shared" si="9"/>
        <v>1.8808135922807914</v>
      </c>
      <c r="G149">
        <v>1</v>
      </c>
      <c r="H149">
        <v>70</v>
      </c>
      <c r="I149">
        <f t="shared" si="10"/>
        <v>70</v>
      </c>
      <c r="J149" s="6">
        <f t="shared" si="11"/>
        <v>1.8450980400142569</v>
      </c>
      <c r="N149" t="s">
        <v>987</v>
      </c>
      <c r="O149" s="6">
        <v>1.8808135922807914</v>
      </c>
      <c r="Q149" t="s">
        <v>987</v>
      </c>
      <c r="R149" s="6">
        <v>1.8450980400142569</v>
      </c>
    </row>
    <row r="150" spans="1:18" x14ac:dyDescent="0.25">
      <c r="A150" t="s">
        <v>113</v>
      </c>
      <c r="B150">
        <v>1</v>
      </c>
      <c r="C150">
        <v>74.5</v>
      </c>
      <c r="D150">
        <f t="shared" si="8"/>
        <v>74.5</v>
      </c>
      <c r="E150" s="6">
        <f t="shared" si="9"/>
        <v>1.8721562727482928</v>
      </c>
      <c r="G150">
        <v>1</v>
      </c>
      <c r="H150">
        <v>50</v>
      </c>
      <c r="I150">
        <f t="shared" si="10"/>
        <v>50</v>
      </c>
      <c r="J150" s="6">
        <f t="shared" si="11"/>
        <v>1.6989700043360187</v>
      </c>
      <c r="N150" t="s">
        <v>1014</v>
      </c>
      <c r="O150" s="6">
        <v>1.8721562727482928</v>
      </c>
      <c r="Q150" t="s">
        <v>1014</v>
      </c>
      <c r="R150" s="6">
        <v>1.6989700043360187</v>
      </c>
    </row>
    <row r="151" spans="1:18" x14ac:dyDescent="0.25">
      <c r="A151" t="s">
        <v>114</v>
      </c>
      <c r="B151">
        <v>2</v>
      </c>
      <c r="C151">
        <v>40</v>
      </c>
      <c r="D151">
        <f t="shared" si="8"/>
        <v>39</v>
      </c>
      <c r="E151" s="6">
        <f t="shared" si="9"/>
        <v>1.5910646070264991</v>
      </c>
      <c r="G151">
        <v>3</v>
      </c>
      <c r="H151">
        <v>40</v>
      </c>
      <c r="I151">
        <f t="shared" si="10"/>
        <v>38</v>
      </c>
      <c r="J151" s="6">
        <f t="shared" si="11"/>
        <v>1.5797835966168101</v>
      </c>
      <c r="N151" t="s">
        <v>1195</v>
      </c>
      <c r="O151" s="6">
        <v>1.5910646070264991</v>
      </c>
      <c r="Q151" t="s">
        <v>1195</v>
      </c>
      <c r="R151" s="6">
        <v>1.5797835966168101</v>
      </c>
    </row>
    <row r="152" spans="1:18" x14ac:dyDescent="0.25">
      <c r="A152" t="s">
        <v>115</v>
      </c>
      <c r="B152">
        <v>1</v>
      </c>
      <c r="C152">
        <v>30</v>
      </c>
      <c r="D152">
        <f t="shared" si="8"/>
        <v>30</v>
      </c>
      <c r="E152" s="6">
        <f t="shared" si="9"/>
        <v>1.4771212547196624</v>
      </c>
      <c r="G152">
        <v>8</v>
      </c>
      <c r="H152">
        <v>25</v>
      </c>
      <c r="I152">
        <f t="shared" si="10"/>
        <v>18</v>
      </c>
      <c r="J152" s="6">
        <f t="shared" si="11"/>
        <v>1.255272505103306</v>
      </c>
      <c r="N152" t="s">
        <v>1193</v>
      </c>
      <c r="O152" s="6">
        <v>1.4771212547196624</v>
      </c>
      <c r="Q152" t="s">
        <v>1193</v>
      </c>
      <c r="R152" s="6">
        <v>1.255272505103306</v>
      </c>
    </row>
    <row r="153" spans="1:18" x14ac:dyDescent="0.25">
      <c r="A153" t="s">
        <v>116</v>
      </c>
      <c r="B153">
        <v>2</v>
      </c>
      <c r="C153">
        <v>14</v>
      </c>
      <c r="D153">
        <f t="shared" si="8"/>
        <v>13</v>
      </c>
      <c r="E153" s="6">
        <f t="shared" si="9"/>
        <v>1.1139433523068367</v>
      </c>
      <c r="G153">
        <v>2</v>
      </c>
      <c r="H153">
        <v>14</v>
      </c>
      <c r="I153">
        <f t="shared" si="10"/>
        <v>13</v>
      </c>
      <c r="J153" s="6">
        <f t="shared" si="11"/>
        <v>1.1139433523068367</v>
      </c>
      <c r="N153" t="s">
        <v>1194</v>
      </c>
      <c r="O153" s="6">
        <v>1.1139433523068367</v>
      </c>
      <c r="Q153" t="s">
        <v>1194</v>
      </c>
      <c r="R153" s="6">
        <v>1.1139433523068367</v>
      </c>
    </row>
    <row r="154" spans="1:18" x14ac:dyDescent="0.25">
      <c r="A154" t="s">
        <v>117</v>
      </c>
      <c r="B154">
        <v>1</v>
      </c>
      <c r="C154">
        <v>63.5</v>
      </c>
      <c r="D154">
        <f t="shared" si="8"/>
        <v>63.5</v>
      </c>
      <c r="E154" s="6">
        <f t="shared" si="9"/>
        <v>1.8027737252919758</v>
      </c>
      <c r="G154">
        <v>1</v>
      </c>
      <c r="H154">
        <v>50</v>
      </c>
      <c r="I154">
        <f t="shared" si="10"/>
        <v>50</v>
      </c>
      <c r="J154" s="6">
        <f t="shared" si="11"/>
        <v>1.6989700043360187</v>
      </c>
      <c r="N154" t="s">
        <v>1015</v>
      </c>
      <c r="O154" s="6">
        <v>1.8027737252919758</v>
      </c>
      <c r="Q154" t="s">
        <v>1015</v>
      </c>
      <c r="R154" s="6">
        <v>1.6989700043360187</v>
      </c>
    </row>
    <row r="155" spans="1:18" x14ac:dyDescent="0.25">
      <c r="A155" t="s">
        <v>439</v>
      </c>
      <c r="B155">
        <v>1</v>
      </c>
      <c r="C155">
        <v>18</v>
      </c>
      <c r="D155">
        <f t="shared" si="8"/>
        <v>18</v>
      </c>
      <c r="E155" s="6">
        <f t="shared" si="9"/>
        <v>1.255272505103306</v>
      </c>
      <c r="G155">
        <v>1</v>
      </c>
      <c r="H155">
        <v>18</v>
      </c>
      <c r="I155">
        <f t="shared" si="10"/>
        <v>18</v>
      </c>
      <c r="J155" s="6">
        <f t="shared" si="11"/>
        <v>1.255272505103306</v>
      </c>
      <c r="N155" t="s">
        <v>766</v>
      </c>
      <c r="O155" s="6">
        <v>1.255272505103306</v>
      </c>
      <c r="Q155" t="s">
        <v>766</v>
      </c>
      <c r="R155" s="6">
        <v>1.255272505103306</v>
      </c>
    </row>
    <row r="156" spans="1:18" x14ac:dyDescent="0.25">
      <c r="A156" t="s">
        <v>118</v>
      </c>
      <c r="B156">
        <v>1</v>
      </c>
      <c r="C156">
        <v>74</v>
      </c>
      <c r="D156">
        <f t="shared" si="8"/>
        <v>74</v>
      </c>
      <c r="E156" s="6">
        <f t="shared" si="9"/>
        <v>1.8692317197309762</v>
      </c>
      <c r="G156">
        <v>1</v>
      </c>
      <c r="H156">
        <v>50</v>
      </c>
      <c r="I156">
        <f t="shared" si="10"/>
        <v>50</v>
      </c>
      <c r="J156" s="6">
        <f t="shared" si="11"/>
        <v>1.6989700043360187</v>
      </c>
      <c r="N156" t="s">
        <v>1016</v>
      </c>
      <c r="O156" s="6">
        <v>1.8692317197309762</v>
      </c>
      <c r="Q156" t="s">
        <v>1016</v>
      </c>
      <c r="R156" s="6">
        <v>1.6989700043360187</v>
      </c>
    </row>
    <row r="157" spans="1:18" x14ac:dyDescent="0.25">
      <c r="A157" t="s">
        <v>119</v>
      </c>
      <c r="B157">
        <v>50</v>
      </c>
      <c r="C157">
        <v>852</v>
      </c>
      <c r="D157">
        <f t="shared" si="8"/>
        <v>803</v>
      </c>
      <c r="E157" s="6">
        <f t="shared" si="9"/>
        <v>2.9047155452786808</v>
      </c>
      <c r="G157">
        <v>73</v>
      </c>
      <c r="H157">
        <v>823.5</v>
      </c>
      <c r="I157">
        <f t="shared" si="10"/>
        <v>751.5</v>
      </c>
      <c r="J157" s="6">
        <f t="shared" si="11"/>
        <v>2.8759289849229268</v>
      </c>
      <c r="N157" t="s">
        <v>880</v>
      </c>
      <c r="O157" s="6">
        <v>2.9047155452786808</v>
      </c>
      <c r="Q157" t="s">
        <v>880</v>
      </c>
      <c r="R157" s="6">
        <v>2.8759289849229268</v>
      </c>
    </row>
    <row r="158" spans="1:18" x14ac:dyDescent="0.25">
      <c r="A158" t="s">
        <v>120</v>
      </c>
      <c r="B158">
        <v>1</v>
      </c>
      <c r="C158">
        <v>66</v>
      </c>
      <c r="D158">
        <f t="shared" si="8"/>
        <v>66</v>
      </c>
      <c r="E158" s="6">
        <f t="shared" si="9"/>
        <v>1.8195439355418688</v>
      </c>
      <c r="G158">
        <v>1</v>
      </c>
      <c r="H158">
        <v>40</v>
      </c>
      <c r="I158">
        <f t="shared" si="10"/>
        <v>40</v>
      </c>
      <c r="J158" s="6">
        <f t="shared" si="11"/>
        <v>1.6020599913279623</v>
      </c>
      <c r="N158" t="s">
        <v>959</v>
      </c>
      <c r="O158" s="6">
        <v>1.8195439355418688</v>
      </c>
      <c r="Q158" t="s">
        <v>959</v>
      </c>
      <c r="R158" s="6">
        <v>1.6020599913279623</v>
      </c>
    </row>
    <row r="159" spans="1:18" x14ac:dyDescent="0.25">
      <c r="A159" t="s">
        <v>121</v>
      </c>
      <c r="B159">
        <v>1</v>
      </c>
      <c r="C159">
        <v>55</v>
      </c>
      <c r="D159">
        <f t="shared" si="8"/>
        <v>55</v>
      </c>
      <c r="E159" s="6">
        <f t="shared" si="9"/>
        <v>1.7403626894942439</v>
      </c>
      <c r="G159">
        <v>1</v>
      </c>
      <c r="H159">
        <v>40</v>
      </c>
      <c r="I159">
        <f t="shared" si="10"/>
        <v>40</v>
      </c>
      <c r="J159" s="6">
        <f t="shared" si="11"/>
        <v>1.6020599913279623</v>
      </c>
      <c r="N159" t="s">
        <v>960</v>
      </c>
      <c r="O159" s="6">
        <v>1.7403626894942439</v>
      </c>
      <c r="Q159" t="s">
        <v>960</v>
      </c>
      <c r="R159" s="6">
        <v>1.6020599913279623</v>
      </c>
    </row>
    <row r="160" spans="1:18" x14ac:dyDescent="0.25">
      <c r="A160" t="s">
        <v>122</v>
      </c>
      <c r="B160">
        <v>6</v>
      </c>
      <c r="C160">
        <v>1213</v>
      </c>
      <c r="D160">
        <f t="shared" si="8"/>
        <v>1208</v>
      </c>
      <c r="E160" s="6">
        <f t="shared" si="9"/>
        <v>3.082066934285113</v>
      </c>
      <c r="G160">
        <v>37</v>
      </c>
      <c r="H160">
        <v>768</v>
      </c>
      <c r="I160">
        <f t="shared" si="10"/>
        <v>732</v>
      </c>
      <c r="J160" s="6">
        <f t="shared" si="11"/>
        <v>2.8645110810583918</v>
      </c>
      <c r="N160" t="s">
        <v>1185</v>
      </c>
      <c r="O160" s="6">
        <v>3.082066934285113</v>
      </c>
      <c r="Q160" t="s">
        <v>1185</v>
      </c>
      <c r="R160" s="6">
        <v>2.8645110810583918</v>
      </c>
    </row>
    <row r="161" spans="1:18" x14ac:dyDescent="0.25">
      <c r="A161" t="s">
        <v>123</v>
      </c>
      <c r="B161">
        <v>212.5</v>
      </c>
      <c r="C161">
        <v>800</v>
      </c>
      <c r="D161">
        <f t="shared" si="8"/>
        <v>588.5</v>
      </c>
      <c r="E161" s="6">
        <f t="shared" si="9"/>
        <v>2.7697464671794534</v>
      </c>
      <c r="G161">
        <v>280</v>
      </c>
      <c r="H161">
        <v>525</v>
      </c>
      <c r="I161">
        <f t="shared" si="10"/>
        <v>246</v>
      </c>
      <c r="J161" s="6">
        <f t="shared" si="11"/>
        <v>2.3909351071033793</v>
      </c>
      <c r="N161" t="s">
        <v>1197</v>
      </c>
      <c r="O161" s="6">
        <v>2.7697464671794534</v>
      </c>
      <c r="Q161" t="s">
        <v>1197</v>
      </c>
      <c r="R161" s="6">
        <v>2.3909351071033793</v>
      </c>
    </row>
    <row r="162" spans="1:18" x14ac:dyDescent="0.25">
      <c r="A162" t="s">
        <v>124</v>
      </c>
      <c r="B162">
        <v>88</v>
      </c>
      <c r="C162">
        <v>1870</v>
      </c>
      <c r="D162">
        <f t="shared" si="8"/>
        <v>1783</v>
      </c>
      <c r="E162" s="6">
        <f t="shared" si="9"/>
        <v>3.2511513431753545</v>
      </c>
      <c r="G162">
        <v>88</v>
      </c>
      <c r="H162">
        <v>1500</v>
      </c>
      <c r="I162">
        <f t="shared" si="10"/>
        <v>1413</v>
      </c>
      <c r="J162" s="6">
        <f t="shared" si="11"/>
        <v>3.1501421618485588</v>
      </c>
      <c r="N162" t="s">
        <v>903</v>
      </c>
      <c r="O162" s="6">
        <v>3.2511513431753545</v>
      </c>
      <c r="Q162" t="s">
        <v>903</v>
      </c>
      <c r="R162" s="6">
        <v>3.1501421618485588</v>
      </c>
    </row>
    <row r="163" spans="1:18" x14ac:dyDescent="0.25">
      <c r="A163" t="s">
        <v>125</v>
      </c>
      <c r="B163">
        <v>73</v>
      </c>
      <c r="C163">
        <v>730</v>
      </c>
      <c r="D163">
        <f t="shared" si="8"/>
        <v>658</v>
      </c>
      <c r="E163" s="6">
        <f t="shared" si="9"/>
        <v>2.8182258936139557</v>
      </c>
      <c r="G163">
        <v>73</v>
      </c>
      <c r="H163">
        <v>400</v>
      </c>
      <c r="I163">
        <f t="shared" si="10"/>
        <v>328</v>
      </c>
      <c r="J163" s="6">
        <f t="shared" si="11"/>
        <v>2.5158738437116792</v>
      </c>
      <c r="N163" t="s">
        <v>904</v>
      </c>
      <c r="O163" s="6">
        <v>2.8182258936139557</v>
      </c>
      <c r="Q163" t="s">
        <v>904</v>
      </c>
      <c r="R163" s="6">
        <v>2.5158738437116792</v>
      </c>
    </row>
    <row r="164" spans="1:18" x14ac:dyDescent="0.25">
      <c r="A164" t="s">
        <v>126</v>
      </c>
      <c r="B164">
        <v>143</v>
      </c>
      <c r="C164">
        <v>2340</v>
      </c>
      <c r="D164">
        <f t="shared" si="8"/>
        <v>2198</v>
      </c>
      <c r="E164" s="6">
        <f t="shared" si="9"/>
        <v>3.3420276880874717</v>
      </c>
      <c r="G164">
        <v>210</v>
      </c>
      <c r="H164">
        <v>1719</v>
      </c>
      <c r="I164">
        <f t="shared" si="10"/>
        <v>1510</v>
      </c>
      <c r="J164" s="6">
        <f t="shared" si="11"/>
        <v>3.1789769472931693</v>
      </c>
      <c r="N164" t="s">
        <v>905</v>
      </c>
      <c r="O164" s="6">
        <v>3.3420276880874717</v>
      </c>
      <c r="Q164" t="s">
        <v>905</v>
      </c>
      <c r="R164" s="6">
        <v>3.1789769472931693</v>
      </c>
    </row>
    <row r="165" spans="1:18" x14ac:dyDescent="0.25">
      <c r="A165" t="s">
        <v>127</v>
      </c>
      <c r="B165">
        <v>44</v>
      </c>
      <c r="C165">
        <v>896</v>
      </c>
      <c r="D165">
        <f t="shared" si="8"/>
        <v>853</v>
      </c>
      <c r="E165" s="6">
        <f t="shared" si="9"/>
        <v>2.9309490311675228</v>
      </c>
      <c r="G165">
        <v>44</v>
      </c>
      <c r="H165">
        <v>80</v>
      </c>
      <c r="I165">
        <f t="shared" si="10"/>
        <v>37</v>
      </c>
      <c r="J165" s="6">
        <f t="shared" si="11"/>
        <v>1.568201724066995</v>
      </c>
      <c r="N165" t="s">
        <v>906</v>
      </c>
      <c r="O165" s="6">
        <v>2.9309490311675228</v>
      </c>
      <c r="Q165" t="s">
        <v>906</v>
      </c>
      <c r="R165" s="6">
        <v>1.568201724066995</v>
      </c>
    </row>
    <row r="166" spans="1:18" x14ac:dyDescent="0.25">
      <c r="A166" t="s">
        <v>128</v>
      </c>
      <c r="B166">
        <v>142</v>
      </c>
      <c r="C166">
        <v>1817.5</v>
      </c>
      <c r="D166">
        <f t="shared" si="8"/>
        <v>1676.5</v>
      </c>
      <c r="E166" s="6">
        <f t="shared" si="9"/>
        <v>3.2244035577648389</v>
      </c>
      <c r="G166">
        <v>142</v>
      </c>
      <c r="H166">
        <v>1050</v>
      </c>
      <c r="I166">
        <f t="shared" si="10"/>
        <v>909</v>
      </c>
      <c r="J166" s="6">
        <f t="shared" si="11"/>
        <v>2.9585638832219674</v>
      </c>
      <c r="N166" t="s">
        <v>907</v>
      </c>
      <c r="O166" s="6">
        <v>3.2244035577648389</v>
      </c>
      <c r="Q166" t="s">
        <v>907</v>
      </c>
      <c r="R166" s="6">
        <v>2.9585638832219674</v>
      </c>
    </row>
    <row r="167" spans="1:18" x14ac:dyDescent="0.25">
      <c r="A167" t="s">
        <v>129</v>
      </c>
      <c r="B167">
        <v>88</v>
      </c>
      <c r="C167">
        <v>1097</v>
      </c>
      <c r="D167">
        <f t="shared" si="8"/>
        <v>1010</v>
      </c>
      <c r="E167" s="6">
        <f t="shared" si="9"/>
        <v>3.0043213737826426</v>
      </c>
      <c r="G167">
        <v>88</v>
      </c>
      <c r="H167">
        <v>1097</v>
      </c>
      <c r="I167">
        <f t="shared" si="10"/>
        <v>1010</v>
      </c>
      <c r="J167" s="6">
        <f t="shared" si="11"/>
        <v>3.0043213737826426</v>
      </c>
      <c r="N167" t="s">
        <v>1198</v>
      </c>
      <c r="O167" s="6">
        <v>3.0043213737826426</v>
      </c>
      <c r="Q167" t="s">
        <v>1198</v>
      </c>
      <c r="R167" s="6">
        <v>3.0043213737826426</v>
      </c>
    </row>
    <row r="168" spans="1:18" x14ac:dyDescent="0.25">
      <c r="A168" t="s">
        <v>130</v>
      </c>
      <c r="B168">
        <v>1</v>
      </c>
      <c r="C168">
        <v>69</v>
      </c>
      <c r="D168">
        <f t="shared" si="8"/>
        <v>69</v>
      </c>
      <c r="E168" s="6">
        <f t="shared" si="9"/>
        <v>1.8388490907372552</v>
      </c>
      <c r="G168">
        <v>1</v>
      </c>
      <c r="H168">
        <v>25</v>
      </c>
      <c r="I168">
        <f t="shared" si="10"/>
        <v>25</v>
      </c>
      <c r="J168" s="6">
        <f t="shared" si="11"/>
        <v>1.3979400086720377</v>
      </c>
      <c r="N168" t="s">
        <v>1006</v>
      </c>
      <c r="O168" s="6">
        <v>1.8388490907372552</v>
      </c>
      <c r="Q168" t="s">
        <v>1006</v>
      </c>
      <c r="R168" s="6">
        <v>1.3979400086720377</v>
      </c>
    </row>
    <row r="169" spans="1:18" x14ac:dyDescent="0.25">
      <c r="A169" t="s">
        <v>131</v>
      </c>
      <c r="B169">
        <v>25</v>
      </c>
      <c r="C169">
        <v>1080</v>
      </c>
      <c r="D169">
        <f t="shared" si="8"/>
        <v>1056</v>
      </c>
      <c r="E169" s="6">
        <f t="shared" si="9"/>
        <v>3.0236639181977933</v>
      </c>
      <c r="G169">
        <v>30</v>
      </c>
      <c r="H169">
        <v>815</v>
      </c>
      <c r="I169">
        <f t="shared" si="10"/>
        <v>786</v>
      </c>
      <c r="J169" s="6">
        <f t="shared" si="11"/>
        <v>2.8954225460394079</v>
      </c>
      <c r="N169" t="s">
        <v>917</v>
      </c>
      <c r="O169" s="6">
        <v>3.0236639181977933</v>
      </c>
      <c r="Q169" t="s">
        <v>917</v>
      </c>
      <c r="R169" s="6">
        <v>2.8954225460394079</v>
      </c>
    </row>
    <row r="170" spans="1:18" x14ac:dyDescent="0.25">
      <c r="A170" t="s">
        <v>449</v>
      </c>
      <c r="B170">
        <v>7</v>
      </c>
      <c r="C170">
        <v>40</v>
      </c>
      <c r="D170">
        <f t="shared" si="8"/>
        <v>34</v>
      </c>
      <c r="E170" s="6">
        <f t="shared" si="9"/>
        <v>1.5314789170422551</v>
      </c>
      <c r="G170">
        <v>7</v>
      </c>
      <c r="H170">
        <v>40</v>
      </c>
      <c r="I170">
        <f t="shared" si="10"/>
        <v>34</v>
      </c>
      <c r="J170" s="6">
        <f t="shared" si="11"/>
        <v>1.5314789170422551</v>
      </c>
      <c r="N170" t="s">
        <v>811</v>
      </c>
      <c r="O170" s="6">
        <v>1.5314789170422551</v>
      </c>
      <c r="Q170" t="s">
        <v>811</v>
      </c>
      <c r="R170" s="6">
        <v>1.5314789170422551</v>
      </c>
    </row>
    <row r="171" spans="1:18" x14ac:dyDescent="0.25">
      <c r="A171" t="s">
        <v>132</v>
      </c>
      <c r="B171">
        <v>373</v>
      </c>
      <c r="C171">
        <v>462</v>
      </c>
      <c r="D171">
        <f t="shared" si="8"/>
        <v>90</v>
      </c>
      <c r="E171" s="6">
        <f t="shared" si="9"/>
        <v>1.954242509439325</v>
      </c>
      <c r="G171">
        <v>373</v>
      </c>
      <c r="H171">
        <v>462</v>
      </c>
      <c r="I171">
        <f t="shared" si="10"/>
        <v>90</v>
      </c>
      <c r="J171" s="6">
        <f t="shared" si="11"/>
        <v>1.954242509439325</v>
      </c>
      <c r="N171" t="s">
        <v>776</v>
      </c>
      <c r="O171" s="6">
        <v>1.954242509439325</v>
      </c>
      <c r="Q171" t="s">
        <v>776</v>
      </c>
      <c r="R171" s="6">
        <v>1.954242509439325</v>
      </c>
    </row>
    <row r="172" spans="1:18" x14ac:dyDescent="0.25">
      <c r="A172" t="s">
        <v>133</v>
      </c>
      <c r="B172">
        <v>1</v>
      </c>
      <c r="C172">
        <v>70</v>
      </c>
      <c r="D172">
        <f t="shared" si="8"/>
        <v>70</v>
      </c>
      <c r="E172" s="6">
        <f t="shared" si="9"/>
        <v>1.8450980400142569</v>
      </c>
      <c r="G172">
        <v>10</v>
      </c>
      <c r="H172">
        <v>70</v>
      </c>
      <c r="I172">
        <f t="shared" si="10"/>
        <v>61</v>
      </c>
      <c r="J172" s="6">
        <f t="shared" si="11"/>
        <v>1.7853298350107671</v>
      </c>
      <c r="N172" t="s">
        <v>777</v>
      </c>
      <c r="O172" s="6">
        <v>1.8450980400142569</v>
      </c>
      <c r="Q172" t="s">
        <v>777</v>
      </c>
      <c r="R172" s="6">
        <v>1.7853298350107671</v>
      </c>
    </row>
    <row r="173" spans="1:18" x14ac:dyDescent="0.25">
      <c r="A173" t="s">
        <v>134</v>
      </c>
      <c r="B173">
        <v>9</v>
      </c>
      <c r="C173">
        <v>2044</v>
      </c>
      <c r="D173">
        <f t="shared" si="8"/>
        <v>2036</v>
      </c>
      <c r="E173" s="6">
        <f t="shared" si="9"/>
        <v>3.3087777736647213</v>
      </c>
      <c r="G173">
        <v>40</v>
      </c>
      <c r="H173">
        <v>697</v>
      </c>
      <c r="I173">
        <f t="shared" si="10"/>
        <v>658</v>
      </c>
      <c r="J173" s="6">
        <f t="shared" si="11"/>
        <v>2.8182258936139557</v>
      </c>
      <c r="N173" t="s">
        <v>1255</v>
      </c>
      <c r="O173" s="6">
        <v>3.3087777736647213</v>
      </c>
      <c r="Q173" t="s">
        <v>1255</v>
      </c>
      <c r="R173" s="6">
        <v>2.8182258936139557</v>
      </c>
    </row>
    <row r="174" spans="1:18" x14ac:dyDescent="0.25">
      <c r="A174" t="s">
        <v>135</v>
      </c>
      <c r="B174">
        <v>1</v>
      </c>
      <c r="C174">
        <v>3200</v>
      </c>
      <c r="D174">
        <f t="shared" si="8"/>
        <v>3200</v>
      </c>
      <c r="E174" s="6">
        <f t="shared" si="9"/>
        <v>3.5051499783199058</v>
      </c>
      <c r="G174">
        <v>8</v>
      </c>
      <c r="H174">
        <v>3028</v>
      </c>
      <c r="I174">
        <f t="shared" si="10"/>
        <v>3021</v>
      </c>
      <c r="J174" s="6">
        <f t="shared" si="11"/>
        <v>3.4801507252732806</v>
      </c>
      <c r="N174" t="s">
        <v>808</v>
      </c>
      <c r="O174" s="6">
        <v>3.5051499783199058</v>
      </c>
      <c r="Q174" t="s">
        <v>808</v>
      </c>
      <c r="R174" s="6">
        <v>3.4801507252732806</v>
      </c>
    </row>
    <row r="175" spans="1:18" x14ac:dyDescent="0.25">
      <c r="A175" t="s">
        <v>136</v>
      </c>
      <c r="B175">
        <v>1</v>
      </c>
      <c r="C175">
        <v>3600</v>
      </c>
      <c r="D175">
        <f t="shared" si="8"/>
        <v>3600</v>
      </c>
      <c r="E175" s="6">
        <f t="shared" si="9"/>
        <v>3.5563025007672873</v>
      </c>
      <c r="G175">
        <v>39</v>
      </c>
      <c r="H175">
        <v>3383</v>
      </c>
      <c r="I175">
        <f t="shared" si="10"/>
        <v>3345</v>
      </c>
      <c r="J175" s="6">
        <f t="shared" si="11"/>
        <v>3.524396122103842</v>
      </c>
      <c r="N175" t="s">
        <v>809</v>
      </c>
      <c r="O175" s="6">
        <v>3.5563025007672873</v>
      </c>
      <c r="Q175" t="s">
        <v>809</v>
      </c>
      <c r="R175" s="6">
        <v>3.524396122103842</v>
      </c>
    </row>
    <row r="176" spans="1:18" x14ac:dyDescent="0.25">
      <c r="A176" t="s">
        <v>137</v>
      </c>
      <c r="B176">
        <v>1</v>
      </c>
      <c r="C176">
        <v>98</v>
      </c>
      <c r="D176">
        <f t="shared" si="8"/>
        <v>98</v>
      </c>
      <c r="E176" s="6">
        <f t="shared" si="9"/>
        <v>1.9912260756924949</v>
      </c>
      <c r="G176">
        <v>1</v>
      </c>
      <c r="H176">
        <v>72</v>
      </c>
      <c r="I176">
        <f t="shared" si="10"/>
        <v>72</v>
      </c>
      <c r="J176" s="6">
        <f t="shared" si="11"/>
        <v>1.8573324964312685</v>
      </c>
      <c r="N176" t="s">
        <v>1007</v>
      </c>
      <c r="O176" s="6">
        <v>1.9912260756924949</v>
      </c>
      <c r="Q176" t="s">
        <v>1007</v>
      </c>
      <c r="R176" s="6">
        <v>1.8573324964312685</v>
      </c>
    </row>
    <row r="177" spans="1:18" x14ac:dyDescent="0.25">
      <c r="A177" t="s">
        <v>138</v>
      </c>
      <c r="B177">
        <v>1</v>
      </c>
      <c r="C177">
        <v>57</v>
      </c>
      <c r="D177">
        <f t="shared" si="8"/>
        <v>57</v>
      </c>
      <c r="E177" s="6">
        <f t="shared" si="9"/>
        <v>1.7558748556724915</v>
      </c>
      <c r="G177">
        <v>1</v>
      </c>
      <c r="H177">
        <v>56</v>
      </c>
      <c r="I177">
        <f t="shared" si="10"/>
        <v>56</v>
      </c>
      <c r="J177" s="6">
        <f t="shared" si="11"/>
        <v>1.7481880270062005</v>
      </c>
      <c r="N177" t="s">
        <v>928</v>
      </c>
      <c r="O177" s="6">
        <v>1.7558748556724915</v>
      </c>
      <c r="Q177" t="s">
        <v>928</v>
      </c>
      <c r="R177" s="6">
        <v>1.7481880270062005</v>
      </c>
    </row>
    <row r="178" spans="1:18" x14ac:dyDescent="0.25">
      <c r="A178" t="s">
        <v>139</v>
      </c>
      <c r="B178">
        <v>1</v>
      </c>
      <c r="C178">
        <v>98</v>
      </c>
      <c r="D178">
        <f t="shared" si="8"/>
        <v>98</v>
      </c>
      <c r="E178" s="6">
        <f t="shared" si="9"/>
        <v>1.9912260756924949</v>
      </c>
      <c r="G178">
        <v>1</v>
      </c>
      <c r="H178">
        <v>45</v>
      </c>
      <c r="I178">
        <f t="shared" si="10"/>
        <v>45</v>
      </c>
      <c r="J178" s="6">
        <f t="shared" si="11"/>
        <v>1.6532125137753437</v>
      </c>
      <c r="N178" t="s">
        <v>1061</v>
      </c>
      <c r="O178" s="6">
        <v>1.9912260756924949</v>
      </c>
      <c r="Q178" t="s">
        <v>1061</v>
      </c>
      <c r="R178" s="6">
        <v>1.6532125137753437</v>
      </c>
    </row>
    <row r="179" spans="1:18" x14ac:dyDescent="0.25">
      <c r="A179" t="s">
        <v>140</v>
      </c>
      <c r="B179">
        <v>1</v>
      </c>
      <c r="C179">
        <v>54</v>
      </c>
      <c r="D179">
        <f t="shared" si="8"/>
        <v>54</v>
      </c>
      <c r="E179" s="6">
        <f t="shared" si="9"/>
        <v>1.7323937598229686</v>
      </c>
      <c r="G179">
        <v>1</v>
      </c>
      <c r="H179">
        <v>40</v>
      </c>
      <c r="I179">
        <f t="shared" si="10"/>
        <v>40</v>
      </c>
      <c r="J179" s="6">
        <f t="shared" si="11"/>
        <v>1.6020599913279623</v>
      </c>
      <c r="N179" t="s">
        <v>1017</v>
      </c>
      <c r="O179" s="6">
        <v>1.7323937598229686</v>
      </c>
      <c r="Q179" t="s">
        <v>1017</v>
      </c>
      <c r="R179" s="6">
        <v>1.6020599913279623</v>
      </c>
    </row>
    <row r="180" spans="1:18" x14ac:dyDescent="0.25">
      <c r="A180" t="s">
        <v>141</v>
      </c>
      <c r="B180">
        <v>1</v>
      </c>
      <c r="C180">
        <v>30</v>
      </c>
      <c r="D180">
        <f t="shared" si="8"/>
        <v>30</v>
      </c>
      <c r="E180" s="6">
        <f t="shared" si="9"/>
        <v>1.4771212547196624</v>
      </c>
      <c r="G180">
        <v>2</v>
      </c>
      <c r="H180">
        <v>22.75</v>
      </c>
      <c r="I180">
        <f t="shared" si="10"/>
        <v>21.75</v>
      </c>
      <c r="J180" s="6">
        <f t="shared" si="11"/>
        <v>1.3374592612906562</v>
      </c>
      <c r="N180" t="s">
        <v>1244</v>
      </c>
      <c r="O180" s="6">
        <v>1.4771212547196624</v>
      </c>
      <c r="Q180" t="s">
        <v>1244</v>
      </c>
      <c r="R180" s="6">
        <v>1.3374592612906562</v>
      </c>
    </row>
    <row r="181" spans="1:18" x14ac:dyDescent="0.25">
      <c r="A181" t="s">
        <v>142</v>
      </c>
      <c r="B181">
        <v>1</v>
      </c>
      <c r="C181">
        <v>91.5</v>
      </c>
      <c r="D181">
        <f t="shared" si="8"/>
        <v>91.5</v>
      </c>
      <c r="E181" s="6">
        <f t="shared" si="9"/>
        <v>1.9614210940664483</v>
      </c>
      <c r="G181">
        <v>15</v>
      </c>
      <c r="H181">
        <v>40</v>
      </c>
      <c r="I181">
        <f t="shared" si="10"/>
        <v>26</v>
      </c>
      <c r="J181" s="6">
        <f t="shared" si="11"/>
        <v>1.414973347970818</v>
      </c>
      <c r="N181" t="s">
        <v>1168</v>
      </c>
      <c r="O181" s="6">
        <v>1.9614210940664483</v>
      </c>
      <c r="Q181" t="s">
        <v>1168</v>
      </c>
      <c r="R181" s="6">
        <v>1.414973347970818</v>
      </c>
    </row>
    <row r="182" spans="1:18" x14ac:dyDescent="0.25">
      <c r="A182" t="s">
        <v>143</v>
      </c>
      <c r="B182">
        <v>1</v>
      </c>
      <c r="C182">
        <v>67</v>
      </c>
      <c r="D182">
        <f t="shared" si="8"/>
        <v>67</v>
      </c>
      <c r="E182" s="6">
        <f t="shared" si="9"/>
        <v>1.8260748027008264</v>
      </c>
      <c r="G182">
        <v>1</v>
      </c>
      <c r="H182">
        <v>50</v>
      </c>
      <c r="I182">
        <f t="shared" si="10"/>
        <v>50</v>
      </c>
      <c r="J182" s="6">
        <f t="shared" si="11"/>
        <v>1.6989700043360187</v>
      </c>
      <c r="N182" t="s">
        <v>790</v>
      </c>
      <c r="O182" s="6">
        <v>1.8260748027008264</v>
      </c>
      <c r="Q182" t="s">
        <v>790</v>
      </c>
      <c r="R182" s="6">
        <v>1.6989700043360187</v>
      </c>
    </row>
    <row r="183" spans="1:18" x14ac:dyDescent="0.25">
      <c r="A183" t="s">
        <v>144</v>
      </c>
      <c r="B183">
        <v>1</v>
      </c>
      <c r="C183">
        <v>66</v>
      </c>
      <c r="D183">
        <f t="shared" si="8"/>
        <v>66</v>
      </c>
      <c r="E183" s="6">
        <f t="shared" si="9"/>
        <v>1.8195439355418688</v>
      </c>
      <c r="G183">
        <v>1</v>
      </c>
      <c r="H183">
        <v>30</v>
      </c>
      <c r="I183">
        <f t="shared" si="10"/>
        <v>30</v>
      </c>
      <c r="J183" s="6">
        <f t="shared" si="11"/>
        <v>1.4771212547196624</v>
      </c>
      <c r="N183" t="s">
        <v>1245</v>
      </c>
      <c r="O183" s="6">
        <v>1.8195439355418688</v>
      </c>
      <c r="Q183" t="s">
        <v>1245</v>
      </c>
      <c r="R183" s="6">
        <v>1.4771212547196624</v>
      </c>
    </row>
    <row r="184" spans="1:18" x14ac:dyDescent="0.25">
      <c r="A184" t="s">
        <v>145</v>
      </c>
      <c r="B184">
        <v>1</v>
      </c>
      <c r="C184">
        <v>30</v>
      </c>
      <c r="D184">
        <f t="shared" si="8"/>
        <v>30</v>
      </c>
      <c r="E184" s="6">
        <f t="shared" si="9"/>
        <v>1.4771212547196624</v>
      </c>
      <c r="G184">
        <v>1</v>
      </c>
      <c r="H184">
        <v>30</v>
      </c>
      <c r="I184">
        <f t="shared" si="10"/>
        <v>30</v>
      </c>
      <c r="J184" s="6">
        <f t="shared" si="11"/>
        <v>1.4771212547196624</v>
      </c>
      <c r="N184" t="s">
        <v>918</v>
      </c>
      <c r="O184" s="6">
        <v>1.4771212547196624</v>
      </c>
      <c r="Q184" t="s">
        <v>918</v>
      </c>
      <c r="R184" s="6">
        <v>1.4771212547196624</v>
      </c>
    </row>
    <row r="185" spans="1:18" x14ac:dyDescent="0.25">
      <c r="A185" t="s">
        <v>146</v>
      </c>
      <c r="B185">
        <v>1</v>
      </c>
      <c r="C185">
        <v>90</v>
      </c>
      <c r="D185">
        <f t="shared" si="8"/>
        <v>90</v>
      </c>
      <c r="E185" s="6">
        <f t="shared" si="9"/>
        <v>1.954242509439325</v>
      </c>
      <c r="G185">
        <v>1</v>
      </c>
      <c r="H185">
        <v>40</v>
      </c>
      <c r="I185">
        <f t="shared" si="10"/>
        <v>40</v>
      </c>
      <c r="J185" s="6">
        <f t="shared" si="11"/>
        <v>1.6020599913279623</v>
      </c>
      <c r="N185" t="s">
        <v>1389</v>
      </c>
      <c r="O185" s="6">
        <v>1.954242509439325</v>
      </c>
      <c r="Q185" t="s">
        <v>1389</v>
      </c>
      <c r="R185" s="6">
        <v>1.6020599913279623</v>
      </c>
    </row>
    <row r="186" spans="1:18" x14ac:dyDescent="0.25">
      <c r="A186" t="s">
        <v>147</v>
      </c>
      <c r="B186">
        <v>1</v>
      </c>
      <c r="C186">
        <v>136</v>
      </c>
      <c r="D186">
        <f t="shared" si="8"/>
        <v>136</v>
      </c>
      <c r="E186" s="6">
        <f t="shared" si="9"/>
        <v>2.1335389083702174</v>
      </c>
      <c r="G186">
        <v>1</v>
      </c>
      <c r="H186">
        <v>90</v>
      </c>
      <c r="I186">
        <f t="shared" si="10"/>
        <v>90</v>
      </c>
      <c r="J186" s="6">
        <f t="shared" si="11"/>
        <v>1.954242509439325</v>
      </c>
      <c r="N186" t="s">
        <v>988</v>
      </c>
      <c r="O186" s="6">
        <v>2.1335389083702174</v>
      </c>
      <c r="Q186" t="s">
        <v>988</v>
      </c>
      <c r="R186" s="6">
        <v>1.954242509439325</v>
      </c>
    </row>
    <row r="187" spans="1:18" x14ac:dyDescent="0.25">
      <c r="A187" t="s">
        <v>148</v>
      </c>
      <c r="B187">
        <v>1</v>
      </c>
      <c r="C187">
        <v>30</v>
      </c>
      <c r="D187">
        <f t="shared" si="8"/>
        <v>30</v>
      </c>
      <c r="E187" s="6">
        <f t="shared" si="9"/>
        <v>1.4771212547196624</v>
      </c>
      <c r="G187">
        <v>1</v>
      </c>
      <c r="H187">
        <v>30</v>
      </c>
      <c r="I187">
        <f t="shared" si="10"/>
        <v>30</v>
      </c>
      <c r="J187" s="6">
        <f t="shared" si="11"/>
        <v>1.4771212547196624</v>
      </c>
      <c r="N187" t="s">
        <v>1133</v>
      </c>
      <c r="O187" s="6">
        <v>1.4771212547196624</v>
      </c>
      <c r="Q187" t="s">
        <v>1133</v>
      </c>
      <c r="R187" s="6">
        <v>1.4771212547196624</v>
      </c>
    </row>
    <row r="188" spans="1:18" x14ac:dyDescent="0.25">
      <c r="A188" t="s">
        <v>149</v>
      </c>
      <c r="B188">
        <v>1</v>
      </c>
      <c r="C188">
        <v>60</v>
      </c>
      <c r="D188">
        <f t="shared" si="8"/>
        <v>60</v>
      </c>
      <c r="E188" s="6">
        <f t="shared" si="9"/>
        <v>1.7781512503836436</v>
      </c>
      <c r="G188">
        <v>1</v>
      </c>
      <c r="H188">
        <v>60</v>
      </c>
      <c r="I188">
        <f t="shared" si="10"/>
        <v>60</v>
      </c>
      <c r="J188" s="6">
        <f t="shared" si="11"/>
        <v>1.7781512503836436</v>
      </c>
      <c r="N188" t="s">
        <v>1004</v>
      </c>
      <c r="O188" s="6">
        <v>1.7781512503836436</v>
      </c>
      <c r="Q188" t="s">
        <v>1004</v>
      </c>
      <c r="R188" s="6">
        <v>1.7781512503836436</v>
      </c>
    </row>
    <row r="189" spans="1:18" x14ac:dyDescent="0.25">
      <c r="A189" t="s">
        <v>150</v>
      </c>
      <c r="B189">
        <v>1</v>
      </c>
      <c r="C189">
        <v>40</v>
      </c>
      <c r="D189">
        <f t="shared" si="8"/>
        <v>40</v>
      </c>
      <c r="E189" s="6">
        <f t="shared" si="9"/>
        <v>1.6020599913279623</v>
      </c>
      <c r="G189">
        <v>1</v>
      </c>
      <c r="H189">
        <v>30</v>
      </c>
      <c r="I189">
        <f t="shared" si="10"/>
        <v>30</v>
      </c>
      <c r="J189" s="6">
        <f t="shared" si="11"/>
        <v>1.4771212547196624</v>
      </c>
      <c r="N189" t="s">
        <v>990</v>
      </c>
      <c r="O189" s="6">
        <v>1.6020599913279623</v>
      </c>
      <c r="Q189" t="s">
        <v>990</v>
      </c>
      <c r="R189" s="6">
        <v>1.4771212547196624</v>
      </c>
    </row>
    <row r="190" spans="1:18" x14ac:dyDescent="0.25">
      <c r="A190" t="s">
        <v>151</v>
      </c>
      <c r="B190">
        <v>10</v>
      </c>
      <c r="C190">
        <v>10</v>
      </c>
      <c r="D190">
        <f t="shared" si="8"/>
        <v>1</v>
      </c>
      <c r="E190" s="6">
        <f t="shared" si="9"/>
        <v>0</v>
      </c>
      <c r="G190">
        <v>10</v>
      </c>
      <c r="H190">
        <v>10</v>
      </c>
      <c r="I190">
        <f t="shared" si="10"/>
        <v>1</v>
      </c>
      <c r="J190" s="6">
        <f t="shared" si="11"/>
        <v>0</v>
      </c>
      <c r="N190" t="s">
        <v>991</v>
      </c>
      <c r="O190" s="6">
        <v>0</v>
      </c>
      <c r="Q190" t="s">
        <v>991</v>
      </c>
      <c r="R190" s="6">
        <v>0</v>
      </c>
    </row>
    <row r="191" spans="1:18" x14ac:dyDescent="0.25">
      <c r="A191" t="s">
        <v>152</v>
      </c>
      <c r="B191">
        <v>1</v>
      </c>
      <c r="C191">
        <v>50</v>
      </c>
      <c r="D191">
        <f t="shared" si="8"/>
        <v>50</v>
      </c>
      <c r="E191" s="6">
        <f t="shared" si="9"/>
        <v>1.6989700043360187</v>
      </c>
      <c r="G191">
        <v>1</v>
      </c>
      <c r="H191">
        <v>50</v>
      </c>
      <c r="I191">
        <f t="shared" si="10"/>
        <v>50</v>
      </c>
      <c r="J191" s="6">
        <f t="shared" si="11"/>
        <v>1.6989700043360187</v>
      </c>
      <c r="N191" t="s">
        <v>1192</v>
      </c>
      <c r="O191" s="6">
        <v>1.6989700043360187</v>
      </c>
      <c r="Q191" t="s">
        <v>1192</v>
      </c>
      <c r="R191" s="6">
        <v>1.6989700043360187</v>
      </c>
    </row>
    <row r="192" spans="1:18" x14ac:dyDescent="0.25">
      <c r="A192" t="s">
        <v>153</v>
      </c>
      <c r="B192">
        <v>1</v>
      </c>
      <c r="C192">
        <v>30</v>
      </c>
      <c r="D192">
        <f t="shared" si="8"/>
        <v>30</v>
      </c>
      <c r="E192" s="6">
        <f t="shared" si="9"/>
        <v>1.4771212547196624</v>
      </c>
      <c r="G192">
        <v>3</v>
      </c>
      <c r="H192">
        <v>25</v>
      </c>
      <c r="I192">
        <f t="shared" si="10"/>
        <v>23</v>
      </c>
      <c r="J192" s="6">
        <f t="shared" si="11"/>
        <v>1.3617278360175928</v>
      </c>
      <c r="N192" t="s">
        <v>1018</v>
      </c>
      <c r="O192" s="6">
        <v>1.4771212547196624</v>
      </c>
      <c r="Q192" t="s">
        <v>1018</v>
      </c>
      <c r="R192" s="6">
        <v>1.3617278360175928</v>
      </c>
    </row>
    <row r="193" spans="1:18" x14ac:dyDescent="0.25">
      <c r="A193" t="s">
        <v>154</v>
      </c>
      <c r="B193">
        <v>1</v>
      </c>
      <c r="C193">
        <v>52</v>
      </c>
      <c r="D193">
        <f t="shared" si="8"/>
        <v>52</v>
      </c>
      <c r="E193" s="6">
        <f t="shared" si="9"/>
        <v>1.7160033436347992</v>
      </c>
      <c r="G193">
        <v>1</v>
      </c>
      <c r="H193">
        <v>50</v>
      </c>
      <c r="I193">
        <f t="shared" si="10"/>
        <v>50</v>
      </c>
      <c r="J193" s="6">
        <f t="shared" si="11"/>
        <v>1.6989700043360187</v>
      </c>
      <c r="N193" t="s">
        <v>1019</v>
      </c>
      <c r="O193" s="6">
        <v>1.7160033436347992</v>
      </c>
      <c r="Q193" t="s">
        <v>1019</v>
      </c>
      <c r="R193" s="6">
        <v>1.6989700043360187</v>
      </c>
    </row>
    <row r="194" spans="1:18" x14ac:dyDescent="0.25">
      <c r="A194" t="s">
        <v>155</v>
      </c>
      <c r="B194">
        <v>1.5</v>
      </c>
      <c r="C194">
        <v>23.5</v>
      </c>
      <c r="D194">
        <f t="shared" si="8"/>
        <v>23</v>
      </c>
      <c r="E194" s="6">
        <f t="shared" si="9"/>
        <v>1.3617278360175928</v>
      </c>
      <c r="G194">
        <v>3</v>
      </c>
      <c r="H194">
        <v>15</v>
      </c>
      <c r="I194">
        <f t="shared" si="10"/>
        <v>13</v>
      </c>
      <c r="J194" s="6">
        <f t="shared" si="11"/>
        <v>1.1139433523068367</v>
      </c>
      <c r="N194" t="s">
        <v>1020</v>
      </c>
      <c r="O194" s="6">
        <v>1.3617278360175928</v>
      </c>
      <c r="Q194" t="s">
        <v>1020</v>
      </c>
      <c r="R194" s="6">
        <v>1.1139433523068367</v>
      </c>
    </row>
    <row r="195" spans="1:18" x14ac:dyDescent="0.25">
      <c r="A195" t="s">
        <v>156</v>
      </c>
      <c r="B195">
        <v>1</v>
      </c>
      <c r="C195">
        <v>22</v>
      </c>
      <c r="D195">
        <f t="shared" ref="D195:D258" si="12">C195-B195+1</f>
        <v>22</v>
      </c>
      <c r="E195" s="6">
        <f t="shared" ref="E195:E258" si="13">LOG10(D195)</f>
        <v>1.3424226808222062</v>
      </c>
      <c r="G195">
        <v>1</v>
      </c>
      <c r="H195">
        <v>15</v>
      </c>
      <c r="I195">
        <f t="shared" ref="I195:I258" si="14">H195-G195+1</f>
        <v>15</v>
      </c>
      <c r="J195" s="6">
        <f t="shared" ref="J195:J258" si="15">LOG10(I195)</f>
        <v>1.1760912590556813</v>
      </c>
      <c r="N195" t="s">
        <v>1021</v>
      </c>
      <c r="O195" s="6">
        <v>1.3424226808222062</v>
      </c>
      <c r="Q195" t="s">
        <v>1021</v>
      </c>
      <c r="R195" s="6">
        <v>1.1760912590556813</v>
      </c>
    </row>
    <row r="196" spans="1:18" x14ac:dyDescent="0.25">
      <c r="A196" t="s">
        <v>157</v>
      </c>
      <c r="B196">
        <v>2</v>
      </c>
      <c r="C196">
        <v>910</v>
      </c>
      <c r="D196">
        <f t="shared" si="12"/>
        <v>909</v>
      </c>
      <c r="E196" s="6">
        <f t="shared" si="13"/>
        <v>2.9585638832219674</v>
      </c>
      <c r="G196">
        <v>86</v>
      </c>
      <c r="H196">
        <v>900</v>
      </c>
      <c r="I196">
        <f t="shared" si="14"/>
        <v>815</v>
      </c>
      <c r="J196" s="6">
        <f t="shared" si="15"/>
        <v>2.9111576087399764</v>
      </c>
      <c r="N196" t="s">
        <v>1147</v>
      </c>
      <c r="O196" s="6">
        <v>2.9585638832219674</v>
      </c>
      <c r="Q196" t="s">
        <v>1147</v>
      </c>
      <c r="R196" s="6">
        <v>2.9111576087399764</v>
      </c>
    </row>
    <row r="197" spans="1:18" x14ac:dyDescent="0.25">
      <c r="A197" t="s">
        <v>158</v>
      </c>
      <c r="B197">
        <v>12</v>
      </c>
      <c r="C197">
        <v>523</v>
      </c>
      <c r="D197">
        <f t="shared" si="12"/>
        <v>512</v>
      </c>
      <c r="E197" s="6">
        <f t="shared" si="13"/>
        <v>2.7092699609758308</v>
      </c>
      <c r="G197">
        <v>112</v>
      </c>
      <c r="H197">
        <v>523</v>
      </c>
      <c r="I197">
        <f t="shared" si="14"/>
        <v>412</v>
      </c>
      <c r="J197" s="6">
        <f t="shared" si="15"/>
        <v>2.6148972160331345</v>
      </c>
      <c r="N197" t="s">
        <v>919</v>
      </c>
      <c r="O197" s="6">
        <v>2.7092699609758308</v>
      </c>
      <c r="Q197" t="s">
        <v>919</v>
      </c>
      <c r="R197" s="6">
        <v>2.6148972160331345</v>
      </c>
    </row>
    <row r="198" spans="1:18" x14ac:dyDescent="0.25">
      <c r="A198" t="s">
        <v>159</v>
      </c>
      <c r="B198">
        <v>7.47</v>
      </c>
      <c r="C198">
        <v>2291</v>
      </c>
      <c r="D198">
        <f t="shared" si="12"/>
        <v>2284.5300000000002</v>
      </c>
      <c r="E198" s="6">
        <f t="shared" si="13"/>
        <v>3.3587968654991482</v>
      </c>
      <c r="G198">
        <v>110</v>
      </c>
      <c r="H198">
        <v>2165</v>
      </c>
      <c r="I198">
        <f t="shared" si="14"/>
        <v>2056</v>
      </c>
      <c r="J198" s="6">
        <f t="shared" si="15"/>
        <v>3.3130231103232379</v>
      </c>
      <c r="N198" t="s">
        <v>920</v>
      </c>
      <c r="O198" s="6">
        <v>3.3587968654991482</v>
      </c>
      <c r="Q198" t="s">
        <v>920</v>
      </c>
      <c r="R198" s="6">
        <v>3.3130231103232379</v>
      </c>
    </row>
    <row r="199" spans="1:18" x14ac:dyDescent="0.25">
      <c r="A199" t="s">
        <v>160</v>
      </c>
      <c r="B199">
        <v>1</v>
      </c>
      <c r="C199">
        <v>974</v>
      </c>
      <c r="D199">
        <f t="shared" si="12"/>
        <v>974</v>
      </c>
      <c r="E199" s="6">
        <f t="shared" si="13"/>
        <v>2.9885589568786157</v>
      </c>
      <c r="G199">
        <v>37</v>
      </c>
      <c r="H199">
        <v>386</v>
      </c>
      <c r="I199">
        <f t="shared" si="14"/>
        <v>350</v>
      </c>
      <c r="J199" s="6">
        <f t="shared" si="15"/>
        <v>2.5440680443502757</v>
      </c>
      <c r="N199" t="s">
        <v>1150</v>
      </c>
      <c r="O199" s="6">
        <v>2.9885589568786157</v>
      </c>
      <c r="Q199" t="s">
        <v>1150</v>
      </c>
      <c r="R199" s="6">
        <v>2.5440680443502757</v>
      </c>
    </row>
    <row r="200" spans="1:18" x14ac:dyDescent="0.25">
      <c r="A200" t="s">
        <v>161</v>
      </c>
      <c r="B200">
        <v>1</v>
      </c>
      <c r="C200">
        <v>97</v>
      </c>
      <c r="D200">
        <f t="shared" si="12"/>
        <v>97</v>
      </c>
      <c r="E200" s="6">
        <f t="shared" si="13"/>
        <v>1.9867717342662448</v>
      </c>
      <c r="G200">
        <v>1</v>
      </c>
      <c r="H200">
        <v>65</v>
      </c>
      <c r="I200">
        <f t="shared" si="14"/>
        <v>65</v>
      </c>
      <c r="J200" s="6">
        <f t="shared" si="15"/>
        <v>1.8129133566428555</v>
      </c>
      <c r="N200" t="s">
        <v>1008</v>
      </c>
      <c r="O200" s="6">
        <v>1.9867717342662448</v>
      </c>
      <c r="Q200" t="s">
        <v>1008</v>
      </c>
      <c r="R200" s="6">
        <v>1.8129133566428555</v>
      </c>
    </row>
    <row r="201" spans="1:18" x14ac:dyDescent="0.25">
      <c r="A201" t="s">
        <v>162</v>
      </c>
      <c r="B201">
        <v>1</v>
      </c>
      <c r="C201">
        <v>81</v>
      </c>
      <c r="D201">
        <f t="shared" si="12"/>
        <v>81</v>
      </c>
      <c r="E201" s="6">
        <f t="shared" si="13"/>
        <v>1.9084850188786497</v>
      </c>
      <c r="G201">
        <v>1</v>
      </c>
      <c r="H201">
        <v>30</v>
      </c>
      <c r="I201">
        <f t="shared" si="14"/>
        <v>30</v>
      </c>
      <c r="J201" s="6">
        <f t="shared" si="15"/>
        <v>1.4771212547196624</v>
      </c>
      <c r="N201" t="s">
        <v>1062</v>
      </c>
      <c r="O201" s="6">
        <v>1.9084850188786497</v>
      </c>
      <c r="Q201" t="s">
        <v>1062</v>
      </c>
      <c r="R201" s="6">
        <v>1.4771212547196624</v>
      </c>
    </row>
    <row r="202" spans="1:18" x14ac:dyDescent="0.25">
      <c r="A202" t="s">
        <v>163</v>
      </c>
      <c r="B202">
        <v>1</v>
      </c>
      <c r="C202">
        <v>66</v>
      </c>
      <c r="D202">
        <f t="shared" si="12"/>
        <v>66</v>
      </c>
      <c r="E202" s="6">
        <f t="shared" si="13"/>
        <v>1.8195439355418688</v>
      </c>
      <c r="G202">
        <v>1</v>
      </c>
      <c r="H202">
        <v>50</v>
      </c>
      <c r="I202">
        <f t="shared" si="14"/>
        <v>50</v>
      </c>
      <c r="J202" s="6">
        <f t="shared" si="15"/>
        <v>1.6989700043360187</v>
      </c>
      <c r="N202" t="s">
        <v>817</v>
      </c>
      <c r="O202" s="6">
        <v>1.8195439355418688</v>
      </c>
      <c r="Q202" t="s">
        <v>817</v>
      </c>
      <c r="R202" s="6">
        <v>1.6989700043360187</v>
      </c>
    </row>
    <row r="203" spans="1:18" x14ac:dyDescent="0.25">
      <c r="A203" t="s">
        <v>164</v>
      </c>
      <c r="B203">
        <v>1</v>
      </c>
      <c r="C203">
        <v>40</v>
      </c>
      <c r="D203">
        <f t="shared" si="12"/>
        <v>40</v>
      </c>
      <c r="E203" s="6">
        <f t="shared" si="13"/>
        <v>1.6020599913279623</v>
      </c>
      <c r="G203">
        <v>1</v>
      </c>
      <c r="H203">
        <v>30</v>
      </c>
      <c r="I203">
        <f t="shared" si="14"/>
        <v>30</v>
      </c>
      <c r="J203" s="6">
        <f t="shared" si="15"/>
        <v>1.4771212547196624</v>
      </c>
      <c r="N203" t="s">
        <v>1022</v>
      </c>
      <c r="O203" s="6">
        <v>1.6020599913279623</v>
      </c>
      <c r="Q203" t="s">
        <v>1022</v>
      </c>
      <c r="R203" s="6">
        <v>1.4771212547196624</v>
      </c>
    </row>
    <row r="204" spans="1:18" x14ac:dyDescent="0.25">
      <c r="A204" t="s">
        <v>165</v>
      </c>
      <c r="B204">
        <v>1</v>
      </c>
      <c r="C204">
        <v>50</v>
      </c>
      <c r="D204">
        <f t="shared" si="12"/>
        <v>50</v>
      </c>
      <c r="E204" s="6">
        <f t="shared" si="13"/>
        <v>1.6989700043360187</v>
      </c>
      <c r="G204">
        <v>1</v>
      </c>
      <c r="H204">
        <v>50</v>
      </c>
      <c r="I204">
        <f t="shared" si="14"/>
        <v>50</v>
      </c>
      <c r="J204" s="6">
        <f t="shared" si="15"/>
        <v>1.6989700043360187</v>
      </c>
      <c r="N204" t="s">
        <v>1023</v>
      </c>
      <c r="O204" s="6">
        <v>1.6989700043360187</v>
      </c>
      <c r="Q204" t="s">
        <v>1023</v>
      </c>
      <c r="R204" s="6">
        <v>1.6989700043360187</v>
      </c>
    </row>
    <row r="205" spans="1:18" x14ac:dyDescent="0.25">
      <c r="A205" t="s">
        <v>166</v>
      </c>
      <c r="B205">
        <v>1</v>
      </c>
      <c r="C205">
        <v>66</v>
      </c>
      <c r="D205">
        <f t="shared" si="12"/>
        <v>66</v>
      </c>
      <c r="E205" s="6">
        <f t="shared" si="13"/>
        <v>1.8195439355418688</v>
      </c>
      <c r="G205">
        <v>1</v>
      </c>
      <c r="H205">
        <v>40</v>
      </c>
      <c r="I205">
        <f t="shared" si="14"/>
        <v>40</v>
      </c>
      <c r="J205" s="6">
        <f t="shared" si="15"/>
        <v>1.6020599913279623</v>
      </c>
      <c r="N205" t="s">
        <v>1024</v>
      </c>
      <c r="O205" s="6">
        <v>1.8195439355418688</v>
      </c>
      <c r="Q205" t="s">
        <v>1024</v>
      </c>
      <c r="R205" s="6">
        <v>1.6020599913279623</v>
      </c>
    </row>
    <row r="206" spans="1:18" x14ac:dyDescent="0.25">
      <c r="A206" t="s">
        <v>167</v>
      </c>
      <c r="B206">
        <v>1</v>
      </c>
      <c r="C206">
        <v>66</v>
      </c>
      <c r="D206">
        <f t="shared" si="12"/>
        <v>66</v>
      </c>
      <c r="E206" s="6">
        <f t="shared" si="13"/>
        <v>1.8195439355418688</v>
      </c>
      <c r="G206">
        <v>1</v>
      </c>
      <c r="H206">
        <v>55</v>
      </c>
      <c r="I206">
        <f t="shared" si="14"/>
        <v>55</v>
      </c>
      <c r="J206" s="6">
        <f t="shared" si="15"/>
        <v>1.7403626894942439</v>
      </c>
      <c r="N206" t="s">
        <v>1025</v>
      </c>
      <c r="O206" s="6">
        <v>1.8195439355418688</v>
      </c>
      <c r="Q206" t="s">
        <v>1025</v>
      </c>
      <c r="R206" s="6">
        <v>1.7403626894942439</v>
      </c>
    </row>
    <row r="207" spans="1:18" x14ac:dyDescent="0.25">
      <c r="A207" t="s">
        <v>168</v>
      </c>
      <c r="B207">
        <v>1</v>
      </c>
      <c r="C207">
        <v>50</v>
      </c>
      <c r="D207">
        <f t="shared" si="12"/>
        <v>50</v>
      </c>
      <c r="E207" s="6">
        <f t="shared" si="13"/>
        <v>1.6989700043360187</v>
      </c>
      <c r="G207">
        <v>1</v>
      </c>
      <c r="H207">
        <v>50</v>
      </c>
      <c r="I207">
        <f t="shared" si="14"/>
        <v>50</v>
      </c>
      <c r="J207" s="6">
        <f t="shared" si="15"/>
        <v>1.6989700043360187</v>
      </c>
      <c r="N207" t="s">
        <v>1026</v>
      </c>
      <c r="O207" s="6">
        <v>1.6989700043360187</v>
      </c>
      <c r="Q207" t="s">
        <v>1026</v>
      </c>
      <c r="R207" s="6">
        <v>1.6989700043360187</v>
      </c>
    </row>
    <row r="208" spans="1:18" x14ac:dyDescent="0.25">
      <c r="A208" t="s">
        <v>169</v>
      </c>
      <c r="B208">
        <v>1</v>
      </c>
      <c r="C208">
        <v>40</v>
      </c>
      <c r="D208">
        <f t="shared" si="12"/>
        <v>40</v>
      </c>
      <c r="E208" s="6">
        <f t="shared" si="13"/>
        <v>1.6020599913279623</v>
      </c>
      <c r="G208">
        <v>1</v>
      </c>
      <c r="H208">
        <v>20</v>
      </c>
      <c r="I208">
        <f t="shared" si="14"/>
        <v>20</v>
      </c>
      <c r="J208" s="6">
        <f t="shared" si="15"/>
        <v>1.3010299956639813</v>
      </c>
      <c r="N208" t="s">
        <v>1027</v>
      </c>
      <c r="O208" s="6">
        <v>1.6020599913279623</v>
      </c>
      <c r="Q208" t="s">
        <v>1027</v>
      </c>
      <c r="R208" s="6">
        <v>1.3010299956639813</v>
      </c>
    </row>
    <row r="209" spans="1:18" x14ac:dyDescent="0.25">
      <c r="A209" t="s">
        <v>170</v>
      </c>
      <c r="B209">
        <v>1</v>
      </c>
      <c r="C209">
        <v>57</v>
      </c>
      <c r="D209">
        <f t="shared" si="12"/>
        <v>57</v>
      </c>
      <c r="E209" s="6">
        <f t="shared" si="13"/>
        <v>1.7558748556724915</v>
      </c>
      <c r="G209">
        <v>1</v>
      </c>
      <c r="H209">
        <v>40</v>
      </c>
      <c r="I209">
        <f t="shared" si="14"/>
        <v>40</v>
      </c>
      <c r="J209" s="6">
        <f t="shared" si="15"/>
        <v>1.6020599913279623</v>
      </c>
      <c r="N209" t="s">
        <v>1028</v>
      </c>
      <c r="O209" s="6">
        <v>1.7558748556724915</v>
      </c>
      <c r="Q209" t="s">
        <v>1028</v>
      </c>
      <c r="R209" s="6">
        <v>1.6020599913279623</v>
      </c>
    </row>
    <row r="210" spans="1:18" x14ac:dyDescent="0.25">
      <c r="A210" t="s">
        <v>171</v>
      </c>
      <c r="B210">
        <v>1</v>
      </c>
      <c r="C210">
        <v>42</v>
      </c>
      <c r="D210">
        <f t="shared" si="12"/>
        <v>42</v>
      </c>
      <c r="E210" s="6">
        <f t="shared" si="13"/>
        <v>1.6232492903979006</v>
      </c>
      <c r="G210">
        <v>1</v>
      </c>
      <c r="H210">
        <v>42</v>
      </c>
      <c r="I210">
        <f t="shared" si="14"/>
        <v>42</v>
      </c>
      <c r="J210" s="6">
        <f t="shared" si="15"/>
        <v>1.6232492903979006</v>
      </c>
      <c r="N210" t="s">
        <v>814</v>
      </c>
      <c r="O210" s="6">
        <v>1.6232492903979006</v>
      </c>
      <c r="Q210" t="s">
        <v>814</v>
      </c>
      <c r="R210" s="6">
        <v>1.6232492903979006</v>
      </c>
    </row>
    <row r="211" spans="1:18" x14ac:dyDescent="0.25">
      <c r="A211" t="s">
        <v>1299</v>
      </c>
      <c r="B211">
        <v>237.5</v>
      </c>
      <c r="C211">
        <v>967</v>
      </c>
      <c r="D211">
        <f t="shared" si="12"/>
        <v>730.5</v>
      </c>
      <c r="E211" s="6">
        <f t="shared" si="13"/>
        <v>2.8636202202703154</v>
      </c>
      <c r="G211">
        <v>237.5</v>
      </c>
      <c r="H211">
        <v>967</v>
      </c>
      <c r="I211">
        <f t="shared" si="14"/>
        <v>730.5</v>
      </c>
      <c r="J211" s="6">
        <f t="shared" si="15"/>
        <v>2.8636202202703154</v>
      </c>
      <c r="N211" t="s">
        <v>931</v>
      </c>
      <c r="O211" s="6">
        <v>2.8636202202703154</v>
      </c>
      <c r="Q211" t="s">
        <v>931</v>
      </c>
      <c r="R211" s="6">
        <v>2.8636202202703154</v>
      </c>
    </row>
    <row r="212" spans="1:18" x14ac:dyDescent="0.25">
      <c r="A212" t="s">
        <v>1332</v>
      </c>
      <c r="B212">
        <v>200</v>
      </c>
      <c r="C212">
        <v>1650</v>
      </c>
      <c r="D212">
        <f t="shared" si="12"/>
        <v>1451</v>
      </c>
      <c r="E212" s="6">
        <f t="shared" si="13"/>
        <v>3.161667412437736</v>
      </c>
      <c r="G212">
        <v>205</v>
      </c>
      <c r="H212">
        <v>1473</v>
      </c>
      <c r="I212">
        <f t="shared" si="14"/>
        <v>1269</v>
      </c>
      <c r="J212" s="6">
        <f t="shared" si="15"/>
        <v>3.1034616220947049</v>
      </c>
      <c r="N212" t="s">
        <v>1200</v>
      </c>
      <c r="O212" s="6">
        <v>3.161667412437736</v>
      </c>
      <c r="Q212" t="s">
        <v>1200</v>
      </c>
      <c r="R212" s="6">
        <v>3.1034616220947049</v>
      </c>
    </row>
    <row r="213" spans="1:18" x14ac:dyDescent="0.25">
      <c r="A213" t="s">
        <v>1276</v>
      </c>
      <c r="B213">
        <v>79</v>
      </c>
      <c r="C213">
        <v>4455</v>
      </c>
      <c r="D213">
        <f t="shared" si="12"/>
        <v>4377</v>
      </c>
      <c r="E213" s="6">
        <f t="shared" si="13"/>
        <v>3.6411765466131141</v>
      </c>
      <c r="G213">
        <v>80</v>
      </c>
      <c r="H213">
        <v>1620</v>
      </c>
      <c r="I213">
        <f t="shared" si="14"/>
        <v>1541</v>
      </c>
      <c r="J213" s="6">
        <f t="shared" si="15"/>
        <v>3.1878026387184195</v>
      </c>
      <c r="N213" t="s">
        <v>787</v>
      </c>
      <c r="O213" s="6">
        <v>3.6411765466131141</v>
      </c>
      <c r="Q213" t="s">
        <v>787</v>
      </c>
      <c r="R213" s="6">
        <v>3.1878026387184195</v>
      </c>
    </row>
    <row r="214" spans="1:18" x14ac:dyDescent="0.25">
      <c r="A214" t="s">
        <v>1274</v>
      </c>
      <c r="B214">
        <v>30</v>
      </c>
      <c r="C214">
        <v>1506</v>
      </c>
      <c r="D214">
        <f t="shared" si="12"/>
        <v>1477</v>
      </c>
      <c r="E214" s="6">
        <f t="shared" si="13"/>
        <v>3.1693804953119495</v>
      </c>
      <c r="G214">
        <v>99</v>
      </c>
      <c r="H214">
        <v>687</v>
      </c>
      <c r="I214">
        <f t="shared" si="14"/>
        <v>589</v>
      </c>
      <c r="J214" s="6">
        <f t="shared" si="15"/>
        <v>2.7701152947871015</v>
      </c>
      <c r="N214" t="s">
        <v>784</v>
      </c>
      <c r="O214" s="6">
        <v>3.1693804953119495</v>
      </c>
      <c r="Q214" t="s">
        <v>784</v>
      </c>
      <c r="R214" s="6">
        <v>2.7701152947871015</v>
      </c>
    </row>
    <row r="215" spans="1:18" x14ac:dyDescent="0.25">
      <c r="A215" t="s">
        <v>1300</v>
      </c>
      <c r="B215">
        <v>124</v>
      </c>
      <c r="C215">
        <v>430</v>
      </c>
      <c r="D215">
        <f t="shared" si="12"/>
        <v>307</v>
      </c>
      <c r="E215" s="6">
        <f t="shared" si="13"/>
        <v>2.4871383754771865</v>
      </c>
      <c r="G215">
        <v>124</v>
      </c>
      <c r="H215">
        <v>430</v>
      </c>
      <c r="I215">
        <f t="shared" si="14"/>
        <v>307</v>
      </c>
      <c r="J215" s="6">
        <f t="shared" si="15"/>
        <v>2.4871383754771865</v>
      </c>
      <c r="N215" t="s">
        <v>932</v>
      </c>
      <c r="O215" s="6">
        <v>2.4871383754771865</v>
      </c>
      <c r="Q215" t="s">
        <v>932</v>
      </c>
      <c r="R215" s="6">
        <v>2.4871383754771865</v>
      </c>
    </row>
    <row r="216" spans="1:18" x14ac:dyDescent="0.25">
      <c r="A216" t="s">
        <v>1315</v>
      </c>
      <c r="B216">
        <v>46</v>
      </c>
      <c r="C216">
        <v>3084</v>
      </c>
      <c r="D216">
        <f t="shared" si="12"/>
        <v>3039</v>
      </c>
      <c r="E216" s="6">
        <f t="shared" si="13"/>
        <v>3.482730700079943</v>
      </c>
      <c r="G216">
        <v>46</v>
      </c>
      <c r="H216">
        <v>2260</v>
      </c>
      <c r="I216">
        <f t="shared" si="14"/>
        <v>2215</v>
      </c>
      <c r="J216" s="6">
        <f t="shared" si="15"/>
        <v>3.3453737305590883</v>
      </c>
      <c r="N216" t="s">
        <v>1151</v>
      </c>
      <c r="O216" s="6">
        <v>3.482730700079943</v>
      </c>
      <c r="Q216" t="s">
        <v>1151</v>
      </c>
      <c r="R216" s="6">
        <v>3.3453737305590883</v>
      </c>
    </row>
    <row r="217" spans="1:18" x14ac:dyDescent="0.25">
      <c r="A217" t="s">
        <v>1301</v>
      </c>
      <c r="B217">
        <v>109.45</v>
      </c>
      <c r="C217">
        <v>551</v>
      </c>
      <c r="D217">
        <f t="shared" si="12"/>
        <v>442.55</v>
      </c>
      <c r="E217" s="6">
        <f t="shared" si="13"/>
        <v>2.6459623450843912</v>
      </c>
      <c r="G217">
        <v>187</v>
      </c>
      <c r="H217">
        <v>519</v>
      </c>
      <c r="I217">
        <f t="shared" si="14"/>
        <v>333</v>
      </c>
      <c r="J217" s="6">
        <f t="shared" si="15"/>
        <v>2.5224442335063197</v>
      </c>
      <c r="N217" t="s">
        <v>933</v>
      </c>
      <c r="O217" s="6">
        <v>2.6459623450843912</v>
      </c>
      <c r="Q217" t="s">
        <v>933</v>
      </c>
      <c r="R217" s="6">
        <v>2.5224442335063197</v>
      </c>
    </row>
    <row r="218" spans="1:18" x14ac:dyDescent="0.25">
      <c r="A218" t="s">
        <v>1319</v>
      </c>
      <c r="B218">
        <v>156</v>
      </c>
      <c r="C218">
        <v>916</v>
      </c>
      <c r="D218">
        <f t="shared" si="12"/>
        <v>761</v>
      </c>
      <c r="E218" s="6">
        <f t="shared" si="13"/>
        <v>2.8813846567705728</v>
      </c>
      <c r="G218">
        <v>225</v>
      </c>
      <c r="H218">
        <v>740</v>
      </c>
      <c r="I218">
        <f t="shared" si="14"/>
        <v>516</v>
      </c>
      <c r="J218" s="6">
        <f t="shared" si="15"/>
        <v>2.7126497016272113</v>
      </c>
      <c r="N218" t="s">
        <v>1156</v>
      </c>
      <c r="O218" s="6">
        <v>2.8813846567705728</v>
      </c>
      <c r="Q218" t="s">
        <v>1156</v>
      </c>
      <c r="R218" s="6">
        <v>2.7126497016272113</v>
      </c>
    </row>
    <row r="219" spans="1:18" x14ac:dyDescent="0.25">
      <c r="A219" t="s">
        <v>1318</v>
      </c>
      <c r="B219">
        <v>44.5</v>
      </c>
      <c r="C219">
        <v>1232</v>
      </c>
      <c r="D219">
        <f t="shared" si="12"/>
        <v>1188.5</v>
      </c>
      <c r="E219" s="6">
        <f t="shared" si="13"/>
        <v>3.0749991860641992</v>
      </c>
      <c r="G219">
        <v>73</v>
      </c>
      <c r="H219">
        <v>949</v>
      </c>
      <c r="I219">
        <f t="shared" si="14"/>
        <v>877</v>
      </c>
      <c r="J219" s="6">
        <f t="shared" si="15"/>
        <v>2.9429995933660407</v>
      </c>
      <c r="N219" t="s">
        <v>1155</v>
      </c>
      <c r="O219" s="6">
        <v>3.0749991860641992</v>
      </c>
      <c r="Q219" t="s">
        <v>1155</v>
      </c>
      <c r="R219" s="6">
        <v>2.9429995933660407</v>
      </c>
    </row>
    <row r="220" spans="1:18" x14ac:dyDescent="0.25">
      <c r="A220" t="s">
        <v>1270</v>
      </c>
      <c r="B220">
        <v>60</v>
      </c>
      <c r="C220">
        <v>2267</v>
      </c>
      <c r="D220">
        <f t="shared" si="12"/>
        <v>2208</v>
      </c>
      <c r="E220" s="6">
        <f t="shared" si="13"/>
        <v>3.3439990690571615</v>
      </c>
      <c r="G220">
        <v>71</v>
      </c>
      <c r="H220">
        <v>1883</v>
      </c>
      <c r="I220">
        <f t="shared" si="14"/>
        <v>1813</v>
      </c>
      <c r="J220" s="6">
        <f t="shared" si="15"/>
        <v>3.2583978040955088</v>
      </c>
      <c r="N220" t="s">
        <v>780</v>
      </c>
      <c r="O220" s="6">
        <v>3.3439990690571615</v>
      </c>
      <c r="Q220" t="s">
        <v>780</v>
      </c>
      <c r="R220" s="6">
        <v>3.2583978040955088</v>
      </c>
    </row>
    <row r="221" spans="1:18" x14ac:dyDescent="0.25">
      <c r="A221" t="s">
        <v>1302</v>
      </c>
      <c r="B221">
        <v>145</v>
      </c>
      <c r="C221">
        <v>534</v>
      </c>
      <c r="D221">
        <f t="shared" si="12"/>
        <v>390</v>
      </c>
      <c r="E221" s="6">
        <f t="shared" si="13"/>
        <v>2.5910646070264991</v>
      </c>
      <c r="G221">
        <v>232</v>
      </c>
      <c r="H221">
        <v>430</v>
      </c>
      <c r="I221">
        <f t="shared" si="14"/>
        <v>199</v>
      </c>
      <c r="J221" s="6">
        <f t="shared" si="15"/>
        <v>2.2988530764097068</v>
      </c>
      <c r="N221" t="s">
        <v>934</v>
      </c>
      <c r="O221" s="6">
        <v>2.5910646070264991</v>
      </c>
      <c r="Q221" t="s">
        <v>934</v>
      </c>
      <c r="R221" s="6">
        <v>2.2988530764097068</v>
      </c>
    </row>
    <row r="222" spans="1:18" x14ac:dyDescent="0.25">
      <c r="A222" t="s">
        <v>1335</v>
      </c>
      <c r="B222">
        <v>1</v>
      </c>
      <c r="C222">
        <v>2550</v>
      </c>
      <c r="D222">
        <f t="shared" si="12"/>
        <v>2550</v>
      </c>
      <c r="E222" s="6">
        <f t="shared" si="13"/>
        <v>3.406540180433955</v>
      </c>
      <c r="G222">
        <v>89</v>
      </c>
      <c r="H222">
        <v>2550</v>
      </c>
      <c r="I222">
        <f t="shared" si="14"/>
        <v>2462</v>
      </c>
      <c r="J222" s="6">
        <f t="shared" si="15"/>
        <v>3.3912880485952974</v>
      </c>
      <c r="N222" t="s">
        <v>1204</v>
      </c>
      <c r="O222" s="6">
        <v>3.406540180433955</v>
      </c>
      <c r="Q222" t="s">
        <v>1204</v>
      </c>
      <c r="R222" s="6">
        <v>3.3912880485952974</v>
      </c>
    </row>
    <row r="223" spans="1:18" x14ac:dyDescent="0.25">
      <c r="A223" t="s">
        <v>1317</v>
      </c>
      <c r="B223">
        <v>439</v>
      </c>
      <c r="C223">
        <v>3186</v>
      </c>
      <c r="D223">
        <f t="shared" si="12"/>
        <v>2748</v>
      </c>
      <c r="E223" s="6">
        <f t="shared" si="13"/>
        <v>3.4390167283875126</v>
      </c>
      <c r="G223">
        <v>1330</v>
      </c>
      <c r="H223">
        <v>3186</v>
      </c>
      <c r="I223">
        <f t="shared" si="14"/>
        <v>1857</v>
      </c>
      <c r="J223" s="6">
        <f t="shared" si="15"/>
        <v>3.2688119037397803</v>
      </c>
      <c r="N223" t="s">
        <v>1153</v>
      </c>
      <c r="O223" s="6">
        <v>3.4390167283875126</v>
      </c>
      <c r="Q223" t="s">
        <v>1153</v>
      </c>
      <c r="R223" s="6">
        <v>3.2688119037397803</v>
      </c>
    </row>
    <row r="224" spans="1:18" x14ac:dyDescent="0.25">
      <c r="A224" t="s">
        <v>1303</v>
      </c>
      <c r="B224">
        <v>50</v>
      </c>
      <c r="C224">
        <v>2000</v>
      </c>
      <c r="D224">
        <f t="shared" si="12"/>
        <v>1951</v>
      </c>
      <c r="E224" s="6">
        <f t="shared" si="13"/>
        <v>3.2902572693945182</v>
      </c>
      <c r="G224">
        <v>193</v>
      </c>
      <c r="H224">
        <v>1647</v>
      </c>
      <c r="I224">
        <f t="shared" si="14"/>
        <v>1455</v>
      </c>
      <c r="J224" s="6">
        <f t="shared" si="15"/>
        <v>3.1628629933219261</v>
      </c>
      <c r="N224" t="s">
        <v>935</v>
      </c>
      <c r="O224" s="6">
        <v>3.2902572693945182</v>
      </c>
      <c r="Q224" t="s">
        <v>935</v>
      </c>
      <c r="R224" s="6">
        <v>3.1628629933219261</v>
      </c>
    </row>
    <row r="225" spans="1:18" x14ac:dyDescent="0.25">
      <c r="A225" t="s">
        <v>1304</v>
      </c>
      <c r="B225">
        <v>19</v>
      </c>
      <c r="C225">
        <v>1500</v>
      </c>
      <c r="D225">
        <f t="shared" si="12"/>
        <v>1482</v>
      </c>
      <c r="E225" s="6">
        <f t="shared" si="13"/>
        <v>3.1708482036433092</v>
      </c>
      <c r="G225">
        <v>106</v>
      </c>
      <c r="H225">
        <v>1035</v>
      </c>
      <c r="I225">
        <f t="shared" si="14"/>
        <v>930</v>
      </c>
      <c r="J225" s="6">
        <f t="shared" si="15"/>
        <v>2.9684829485539352</v>
      </c>
      <c r="N225" t="s">
        <v>936</v>
      </c>
      <c r="O225" s="6">
        <v>3.1708482036433092</v>
      </c>
      <c r="Q225" t="s">
        <v>936</v>
      </c>
      <c r="R225" s="6">
        <v>2.9684829485539352</v>
      </c>
    </row>
    <row r="226" spans="1:18" x14ac:dyDescent="0.25">
      <c r="A226" t="s">
        <v>1316</v>
      </c>
      <c r="B226">
        <v>35</v>
      </c>
      <c r="C226">
        <v>1720</v>
      </c>
      <c r="D226">
        <f t="shared" si="12"/>
        <v>1686</v>
      </c>
      <c r="E226" s="6">
        <f t="shared" si="13"/>
        <v>3.2268575702887237</v>
      </c>
      <c r="G226">
        <v>51</v>
      </c>
      <c r="H226">
        <v>1720</v>
      </c>
      <c r="I226">
        <f t="shared" si="14"/>
        <v>1670</v>
      </c>
      <c r="J226" s="6">
        <f t="shared" si="15"/>
        <v>3.2227164711475833</v>
      </c>
      <c r="N226" t="s">
        <v>1152</v>
      </c>
      <c r="O226" s="6">
        <v>3.2268575702887237</v>
      </c>
      <c r="Q226" t="s">
        <v>1152</v>
      </c>
      <c r="R226" s="6">
        <v>3.2227164711475833</v>
      </c>
    </row>
    <row r="227" spans="1:18" x14ac:dyDescent="0.25">
      <c r="A227" t="s">
        <v>1305</v>
      </c>
      <c r="B227">
        <v>1</v>
      </c>
      <c r="C227">
        <v>1645</v>
      </c>
      <c r="D227">
        <f t="shared" si="12"/>
        <v>1645</v>
      </c>
      <c r="E227" s="6">
        <f t="shared" si="13"/>
        <v>3.2161659022859932</v>
      </c>
      <c r="G227">
        <v>278</v>
      </c>
      <c r="H227">
        <v>1100</v>
      </c>
      <c r="I227">
        <f t="shared" si="14"/>
        <v>823</v>
      </c>
      <c r="J227" s="6">
        <f t="shared" si="15"/>
        <v>2.9153998352122699</v>
      </c>
      <c r="N227" t="s">
        <v>937</v>
      </c>
      <c r="O227" s="6">
        <v>3.2161659022859932</v>
      </c>
      <c r="Q227" t="s">
        <v>937</v>
      </c>
      <c r="R227" s="6">
        <v>2.9153998352122699</v>
      </c>
    </row>
    <row r="228" spans="1:18" x14ac:dyDescent="0.25">
      <c r="A228" t="s">
        <v>1306</v>
      </c>
      <c r="B228">
        <v>255</v>
      </c>
      <c r="C228">
        <v>824</v>
      </c>
      <c r="D228">
        <f t="shared" si="12"/>
        <v>570</v>
      </c>
      <c r="E228" s="6">
        <f t="shared" si="13"/>
        <v>2.7558748556724915</v>
      </c>
      <c r="G228">
        <v>347</v>
      </c>
      <c r="H228">
        <v>824</v>
      </c>
      <c r="I228">
        <f t="shared" si="14"/>
        <v>478</v>
      </c>
      <c r="J228" s="6">
        <f t="shared" si="15"/>
        <v>2.6794278966121188</v>
      </c>
      <c r="N228" t="s">
        <v>938</v>
      </c>
      <c r="O228" s="6">
        <v>2.7558748556724915</v>
      </c>
      <c r="Q228" t="s">
        <v>938</v>
      </c>
      <c r="R228" s="6">
        <v>2.6794278966121188</v>
      </c>
    </row>
    <row r="229" spans="1:18" x14ac:dyDescent="0.25">
      <c r="A229" t="s">
        <v>172</v>
      </c>
      <c r="B229">
        <v>1</v>
      </c>
      <c r="C229">
        <v>73</v>
      </c>
      <c r="D229">
        <f t="shared" si="12"/>
        <v>73</v>
      </c>
      <c r="E229" s="6">
        <f t="shared" si="13"/>
        <v>1.8633228601204559</v>
      </c>
      <c r="G229">
        <v>1</v>
      </c>
      <c r="H229">
        <v>50</v>
      </c>
      <c r="I229">
        <f t="shared" si="14"/>
        <v>50</v>
      </c>
      <c r="J229" s="6">
        <f t="shared" si="15"/>
        <v>1.6989700043360187</v>
      </c>
      <c r="N229" t="s">
        <v>961</v>
      </c>
      <c r="O229" s="6">
        <v>1.8633228601204559</v>
      </c>
      <c r="Q229" t="s">
        <v>961</v>
      </c>
      <c r="R229" s="6">
        <v>1.6989700043360187</v>
      </c>
    </row>
    <row r="230" spans="1:18" x14ac:dyDescent="0.25">
      <c r="A230" t="s">
        <v>1320</v>
      </c>
      <c r="B230">
        <v>1</v>
      </c>
      <c r="C230">
        <v>6328</v>
      </c>
      <c r="D230">
        <f t="shared" si="12"/>
        <v>6328</v>
      </c>
      <c r="E230" s="6">
        <f t="shared" si="13"/>
        <v>3.8012664704896202</v>
      </c>
      <c r="G230">
        <v>183</v>
      </c>
      <c r="H230">
        <v>6328</v>
      </c>
      <c r="I230">
        <f t="shared" si="14"/>
        <v>6146</v>
      </c>
      <c r="J230" s="6">
        <f t="shared" si="15"/>
        <v>3.7885925559203595</v>
      </c>
      <c r="N230" t="s">
        <v>1162</v>
      </c>
      <c r="O230" s="6">
        <v>3.8012664704896202</v>
      </c>
      <c r="Q230" t="s">
        <v>1162</v>
      </c>
      <c r="R230" s="6">
        <v>3.7885925559203595</v>
      </c>
    </row>
    <row r="231" spans="1:18" x14ac:dyDescent="0.25">
      <c r="A231" t="s">
        <v>1307</v>
      </c>
      <c r="B231">
        <v>15</v>
      </c>
      <c r="C231">
        <v>1640</v>
      </c>
      <c r="D231">
        <f t="shared" si="12"/>
        <v>1626</v>
      </c>
      <c r="E231" s="6">
        <f t="shared" si="13"/>
        <v>3.2111205412580492</v>
      </c>
      <c r="G231">
        <v>487</v>
      </c>
      <c r="H231">
        <v>930</v>
      </c>
      <c r="I231">
        <f t="shared" si="14"/>
        <v>444</v>
      </c>
      <c r="J231" s="6">
        <f t="shared" si="15"/>
        <v>2.6473829701146196</v>
      </c>
      <c r="N231" t="s">
        <v>947</v>
      </c>
      <c r="O231" s="6">
        <v>3.2111205412580492</v>
      </c>
      <c r="Q231" t="s">
        <v>947</v>
      </c>
      <c r="R231" s="6">
        <v>2.6473829701146196</v>
      </c>
    </row>
    <row r="232" spans="1:18" x14ac:dyDescent="0.25">
      <c r="A232" t="s">
        <v>1308</v>
      </c>
      <c r="B232">
        <v>191</v>
      </c>
      <c r="C232">
        <v>2979</v>
      </c>
      <c r="D232">
        <f t="shared" si="12"/>
        <v>2789</v>
      </c>
      <c r="E232" s="6">
        <f t="shared" si="13"/>
        <v>3.44544851426605</v>
      </c>
      <c r="G232">
        <v>200</v>
      </c>
      <c r="H232">
        <v>2440</v>
      </c>
      <c r="I232">
        <f t="shared" si="14"/>
        <v>2241</v>
      </c>
      <c r="J232" s="6">
        <f t="shared" si="15"/>
        <v>3.3504418565350611</v>
      </c>
      <c r="N232" t="s">
        <v>948</v>
      </c>
      <c r="O232" s="6">
        <v>3.44544851426605</v>
      </c>
      <c r="Q232" t="s">
        <v>948</v>
      </c>
      <c r="R232" s="6">
        <v>3.3504418565350611</v>
      </c>
    </row>
    <row r="233" spans="1:18" x14ac:dyDescent="0.25">
      <c r="A233" t="s">
        <v>1309</v>
      </c>
      <c r="B233">
        <v>13</v>
      </c>
      <c r="C233">
        <v>1400</v>
      </c>
      <c r="D233">
        <f t="shared" si="12"/>
        <v>1388</v>
      </c>
      <c r="E233" s="6">
        <f t="shared" si="13"/>
        <v>3.1423894661188361</v>
      </c>
      <c r="G233">
        <v>266</v>
      </c>
      <c r="H233">
        <v>1400</v>
      </c>
      <c r="I233">
        <f t="shared" si="14"/>
        <v>1135</v>
      </c>
      <c r="J233" s="6">
        <f t="shared" si="15"/>
        <v>3.0549958615291417</v>
      </c>
      <c r="N233" t="s">
        <v>949</v>
      </c>
      <c r="O233" s="6">
        <v>3.1423894661188361</v>
      </c>
      <c r="Q233" t="s">
        <v>949</v>
      </c>
      <c r="R233" s="6">
        <v>3.0549958615291417</v>
      </c>
    </row>
    <row r="234" spans="1:18" x14ac:dyDescent="0.25">
      <c r="A234" t="s">
        <v>1281</v>
      </c>
      <c r="B234">
        <v>239</v>
      </c>
      <c r="C234">
        <v>2160</v>
      </c>
      <c r="D234">
        <f t="shared" si="12"/>
        <v>1922</v>
      </c>
      <c r="E234" s="6">
        <f t="shared" si="13"/>
        <v>3.2837533833325265</v>
      </c>
      <c r="G234">
        <v>245</v>
      </c>
      <c r="H234">
        <v>2000</v>
      </c>
      <c r="I234">
        <f t="shared" si="14"/>
        <v>1756</v>
      </c>
      <c r="J234" s="6">
        <f t="shared" si="15"/>
        <v>3.2445245115700838</v>
      </c>
      <c r="N234" t="s">
        <v>816</v>
      </c>
      <c r="O234" s="6">
        <v>3.2837533833325265</v>
      </c>
      <c r="Q234" t="s">
        <v>816</v>
      </c>
      <c r="R234" s="6">
        <v>3.2445245115700838</v>
      </c>
    </row>
    <row r="235" spans="1:18" x14ac:dyDescent="0.25">
      <c r="A235" t="s">
        <v>173</v>
      </c>
      <c r="B235">
        <v>1</v>
      </c>
      <c r="C235">
        <v>102</v>
      </c>
      <c r="D235">
        <f t="shared" si="12"/>
        <v>102</v>
      </c>
      <c r="E235" s="6">
        <f t="shared" si="13"/>
        <v>2.0086001717619175</v>
      </c>
      <c r="G235">
        <v>1</v>
      </c>
      <c r="H235">
        <v>57</v>
      </c>
      <c r="I235">
        <f t="shared" si="14"/>
        <v>57</v>
      </c>
      <c r="J235" s="6">
        <f t="shared" si="15"/>
        <v>1.7558748556724915</v>
      </c>
      <c r="N235" t="s">
        <v>930</v>
      </c>
      <c r="O235" s="6">
        <v>2.0086001717619175</v>
      </c>
      <c r="Q235" t="s">
        <v>930</v>
      </c>
      <c r="R235" s="6">
        <v>1.7558748556724915</v>
      </c>
    </row>
    <row r="236" spans="1:18" x14ac:dyDescent="0.25">
      <c r="A236" t="s">
        <v>174</v>
      </c>
      <c r="B236">
        <v>1</v>
      </c>
      <c r="C236">
        <v>274</v>
      </c>
      <c r="D236">
        <f t="shared" si="12"/>
        <v>274</v>
      </c>
      <c r="E236" s="6">
        <f t="shared" si="13"/>
        <v>2.4377505628203879</v>
      </c>
      <c r="G236">
        <v>1</v>
      </c>
      <c r="H236">
        <v>25</v>
      </c>
      <c r="I236">
        <f t="shared" si="14"/>
        <v>25</v>
      </c>
      <c r="J236" s="6">
        <f t="shared" si="15"/>
        <v>1.3979400086720377</v>
      </c>
      <c r="N236" t="s">
        <v>815</v>
      </c>
      <c r="O236" s="6">
        <v>2.4377505628203879</v>
      </c>
      <c r="Q236" t="s">
        <v>815</v>
      </c>
      <c r="R236" s="6">
        <v>1.3979400086720377</v>
      </c>
    </row>
    <row r="237" spans="1:18" x14ac:dyDescent="0.25">
      <c r="A237" t="s">
        <v>175</v>
      </c>
      <c r="B237">
        <v>15</v>
      </c>
      <c r="C237">
        <v>1250</v>
      </c>
      <c r="D237">
        <f t="shared" si="12"/>
        <v>1236</v>
      </c>
      <c r="E237" s="6">
        <f t="shared" si="13"/>
        <v>3.0920184707527971</v>
      </c>
      <c r="G237">
        <v>142</v>
      </c>
      <c r="H237">
        <v>1200</v>
      </c>
      <c r="I237">
        <f t="shared" si="14"/>
        <v>1059</v>
      </c>
      <c r="J237" s="6">
        <f t="shared" si="15"/>
        <v>3.024895960107485</v>
      </c>
      <c r="N237" t="s">
        <v>981</v>
      </c>
      <c r="O237" s="6">
        <v>3.0920184707527971</v>
      </c>
      <c r="Q237" t="s">
        <v>981</v>
      </c>
      <c r="R237" s="6">
        <v>3.024895960107485</v>
      </c>
    </row>
    <row r="238" spans="1:18" x14ac:dyDescent="0.25">
      <c r="A238" t="s">
        <v>176</v>
      </c>
      <c r="B238">
        <v>81</v>
      </c>
      <c r="C238">
        <v>967</v>
      </c>
      <c r="D238">
        <f t="shared" si="12"/>
        <v>887</v>
      </c>
      <c r="E238" s="6">
        <f t="shared" si="13"/>
        <v>2.9479236198317262</v>
      </c>
      <c r="G238">
        <v>91</v>
      </c>
      <c r="H238">
        <v>700</v>
      </c>
      <c r="I238">
        <f t="shared" si="14"/>
        <v>610</v>
      </c>
      <c r="J238" s="6">
        <f t="shared" si="15"/>
        <v>2.7853298350107671</v>
      </c>
      <c r="N238" t="s">
        <v>982</v>
      </c>
      <c r="O238" s="6">
        <v>2.9479236198317262</v>
      </c>
      <c r="Q238" t="s">
        <v>982</v>
      </c>
      <c r="R238" s="6">
        <v>2.7853298350107671</v>
      </c>
    </row>
    <row r="239" spans="1:18" x14ac:dyDescent="0.25">
      <c r="A239" t="s">
        <v>177</v>
      </c>
      <c r="B239">
        <v>1</v>
      </c>
      <c r="C239">
        <v>66</v>
      </c>
      <c r="D239">
        <f t="shared" si="12"/>
        <v>66</v>
      </c>
      <c r="E239" s="6">
        <f t="shared" si="13"/>
        <v>1.8195439355418688</v>
      </c>
      <c r="G239">
        <v>1</v>
      </c>
      <c r="H239">
        <v>40</v>
      </c>
      <c r="I239">
        <f t="shared" si="14"/>
        <v>40</v>
      </c>
      <c r="J239" s="6">
        <f t="shared" si="15"/>
        <v>1.6020599913279623</v>
      </c>
      <c r="N239" t="s">
        <v>881</v>
      </c>
      <c r="O239" s="6">
        <v>1.8195439355418688</v>
      </c>
      <c r="Q239" t="s">
        <v>881</v>
      </c>
      <c r="R239" s="6">
        <v>1.6020599913279623</v>
      </c>
    </row>
    <row r="240" spans="1:18" x14ac:dyDescent="0.25">
      <c r="A240" t="s">
        <v>178</v>
      </c>
      <c r="B240">
        <v>1</v>
      </c>
      <c r="C240">
        <v>77</v>
      </c>
      <c r="D240">
        <f t="shared" si="12"/>
        <v>77</v>
      </c>
      <c r="E240" s="6">
        <f t="shared" si="13"/>
        <v>1.8864907251724818</v>
      </c>
      <c r="G240">
        <v>1</v>
      </c>
      <c r="H240">
        <v>40</v>
      </c>
      <c r="I240">
        <f t="shared" si="14"/>
        <v>40</v>
      </c>
      <c r="J240" s="6">
        <f t="shared" si="15"/>
        <v>1.6020599913279623</v>
      </c>
      <c r="N240" t="s">
        <v>1029</v>
      </c>
      <c r="O240" s="6">
        <v>1.8864907251724818</v>
      </c>
      <c r="Q240" t="s">
        <v>1029</v>
      </c>
      <c r="R240" s="6">
        <v>1.6020599913279623</v>
      </c>
    </row>
    <row r="241" spans="1:18" x14ac:dyDescent="0.25">
      <c r="A241" t="s">
        <v>179</v>
      </c>
      <c r="B241">
        <v>1</v>
      </c>
      <c r="C241">
        <v>40</v>
      </c>
      <c r="D241">
        <f t="shared" si="12"/>
        <v>40</v>
      </c>
      <c r="E241" s="6">
        <f t="shared" si="13"/>
        <v>1.6020599913279623</v>
      </c>
      <c r="G241">
        <v>1</v>
      </c>
      <c r="H241">
        <v>32</v>
      </c>
      <c r="I241">
        <f t="shared" si="14"/>
        <v>32</v>
      </c>
      <c r="J241" s="6">
        <f t="shared" si="15"/>
        <v>1.505149978319906</v>
      </c>
      <c r="N241" t="s">
        <v>1030</v>
      </c>
      <c r="O241" s="6">
        <v>1.6020599913279623</v>
      </c>
      <c r="Q241" t="s">
        <v>1030</v>
      </c>
      <c r="R241" s="6">
        <v>1.505149978319906</v>
      </c>
    </row>
    <row r="242" spans="1:18" x14ac:dyDescent="0.25">
      <c r="A242" t="s">
        <v>180</v>
      </c>
      <c r="B242">
        <v>1</v>
      </c>
      <c r="C242">
        <v>70</v>
      </c>
      <c r="D242">
        <f t="shared" si="12"/>
        <v>70</v>
      </c>
      <c r="E242" s="6">
        <f t="shared" si="13"/>
        <v>1.8450980400142569</v>
      </c>
      <c r="G242">
        <v>1</v>
      </c>
      <c r="H242">
        <v>40</v>
      </c>
      <c r="I242">
        <f t="shared" si="14"/>
        <v>40</v>
      </c>
      <c r="J242" s="6">
        <f t="shared" si="15"/>
        <v>1.6020599913279623</v>
      </c>
      <c r="N242" t="s">
        <v>1031</v>
      </c>
      <c r="O242" s="6">
        <v>1.8450980400142569</v>
      </c>
      <c r="Q242" t="s">
        <v>1031</v>
      </c>
      <c r="R242" s="6">
        <v>1.6020599913279623</v>
      </c>
    </row>
    <row r="243" spans="1:18" x14ac:dyDescent="0.25">
      <c r="A243" t="s">
        <v>181</v>
      </c>
      <c r="B243">
        <v>1</v>
      </c>
      <c r="C243">
        <v>53</v>
      </c>
      <c r="D243">
        <f t="shared" si="12"/>
        <v>53</v>
      </c>
      <c r="E243" s="6">
        <f t="shared" si="13"/>
        <v>1.7242758696007889</v>
      </c>
      <c r="G243">
        <v>1</v>
      </c>
      <c r="H243">
        <v>30</v>
      </c>
      <c r="I243">
        <f t="shared" si="14"/>
        <v>30</v>
      </c>
      <c r="J243" s="6">
        <f t="shared" si="15"/>
        <v>1.4771212547196624</v>
      </c>
      <c r="N243" t="s">
        <v>1032</v>
      </c>
      <c r="O243" s="6">
        <v>1.7242758696007889</v>
      </c>
      <c r="Q243" t="s">
        <v>1032</v>
      </c>
      <c r="R243" s="6">
        <v>1.4771212547196624</v>
      </c>
    </row>
    <row r="244" spans="1:18" x14ac:dyDescent="0.25">
      <c r="A244" t="s">
        <v>182</v>
      </c>
      <c r="B244">
        <v>1</v>
      </c>
      <c r="C244">
        <v>110</v>
      </c>
      <c r="D244">
        <f t="shared" si="12"/>
        <v>110</v>
      </c>
      <c r="E244" s="6">
        <f t="shared" si="13"/>
        <v>2.0413926851582249</v>
      </c>
      <c r="G244">
        <v>1</v>
      </c>
      <c r="H244">
        <v>40</v>
      </c>
      <c r="I244">
        <f t="shared" si="14"/>
        <v>40</v>
      </c>
      <c r="J244" s="6">
        <f t="shared" si="15"/>
        <v>1.6020599913279623</v>
      </c>
      <c r="N244" t="s">
        <v>1254</v>
      </c>
      <c r="O244" s="6">
        <v>2.0413926851582249</v>
      </c>
      <c r="Q244" t="s">
        <v>1254</v>
      </c>
      <c r="R244" s="6">
        <v>1.6020599913279623</v>
      </c>
    </row>
    <row r="245" spans="1:18" x14ac:dyDescent="0.25">
      <c r="A245" t="s">
        <v>183</v>
      </c>
      <c r="B245">
        <v>2</v>
      </c>
      <c r="C245">
        <v>30</v>
      </c>
      <c r="D245">
        <f t="shared" si="12"/>
        <v>29</v>
      </c>
      <c r="E245" s="6">
        <f t="shared" si="13"/>
        <v>1.4623979978989561</v>
      </c>
      <c r="G245">
        <v>2</v>
      </c>
      <c r="H245">
        <v>30</v>
      </c>
      <c r="I245">
        <f t="shared" si="14"/>
        <v>29</v>
      </c>
      <c r="J245" s="6">
        <f t="shared" si="15"/>
        <v>1.4623979978989561</v>
      </c>
      <c r="N245" t="s">
        <v>1084</v>
      </c>
      <c r="O245" s="6">
        <v>1.4623979978989561</v>
      </c>
      <c r="Q245" t="s">
        <v>1084</v>
      </c>
      <c r="R245" s="6">
        <v>1.4623979978989561</v>
      </c>
    </row>
    <row r="246" spans="1:18" x14ac:dyDescent="0.25">
      <c r="A246" t="s">
        <v>184</v>
      </c>
      <c r="B246">
        <v>1</v>
      </c>
      <c r="C246">
        <v>30</v>
      </c>
      <c r="D246">
        <f t="shared" si="12"/>
        <v>30</v>
      </c>
      <c r="E246" s="6">
        <f t="shared" si="13"/>
        <v>1.4771212547196624</v>
      </c>
      <c r="G246">
        <v>2</v>
      </c>
      <c r="H246">
        <v>30</v>
      </c>
      <c r="I246">
        <f t="shared" si="14"/>
        <v>29</v>
      </c>
      <c r="J246" s="6">
        <f t="shared" si="15"/>
        <v>1.4623979978989561</v>
      </c>
      <c r="N246" t="s">
        <v>1085</v>
      </c>
      <c r="O246" s="6">
        <v>1.4771212547196624</v>
      </c>
      <c r="Q246" t="s">
        <v>1085</v>
      </c>
      <c r="R246" s="6">
        <v>1.4623979978989561</v>
      </c>
    </row>
    <row r="247" spans="1:18" x14ac:dyDescent="0.25">
      <c r="A247" t="s">
        <v>185</v>
      </c>
      <c r="B247">
        <v>1</v>
      </c>
      <c r="C247">
        <v>40</v>
      </c>
      <c r="D247">
        <f t="shared" si="12"/>
        <v>40</v>
      </c>
      <c r="E247" s="6">
        <f t="shared" si="13"/>
        <v>1.6020599913279623</v>
      </c>
      <c r="G247">
        <v>2</v>
      </c>
      <c r="H247">
        <v>18</v>
      </c>
      <c r="I247">
        <f t="shared" si="14"/>
        <v>17</v>
      </c>
      <c r="J247" s="6">
        <f t="shared" si="15"/>
        <v>1.2304489213782739</v>
      </c>
      <c r="N247" t="s">
        <v>827</v>
      </c>
      <c r="O247" s="6">
        <v>1.6020599913279623</v>
      </c>
      <c r="Q247" t="s">
        <v>827</v>
      </c>
      <c r="R247" s="6">
        <v>1.2304489213782739</v>
      </c>
    </row>
    <row r="248" spans="1:18" x14ac:dyDescent="0.25">
      <c r="A248" t="s">
        <v>186</v>
      </c>
      <c r="B248">
        <v>1</v>
      </c>
      <c r="C248">
        <v>74.5</v>
      </c>
      <c r="D248">
        <f t="shared" si="12"/>
        <v>74.5</v>
      </c>
      <c r="E248" s="6">
        <f t="shared" si="13"/>
        <v>1.8721562727482928</v>
      </c>
      <c r="G248">
        <v>1</v>
      </c>
      <c r="H248">
        <v>58</v>
      </c>
      <c r="I248">
        <f t="shared" si="14"/>
        <v>58</v>
      </c>
      <c r="J248" s="6">
        <f t="shared" si="15"/>
        <v>1.7634279935629373</v>
      </c>
      <c r="N248" t="s">
        <v>1086</v>
      </c>
      <c r="O248" s="6">
        <v>1.8721562727482928</v>
      </c>
      <c r="Q248" t="s">
        <v>1086</v>
      </c>
      <c r="R248" s="6">
        <v>1.7634279935629373</v>
      </c>
    </row>
    <row r="249" spans="1:18" x14ac:dyDescent="0.25">
      <c r="A249" t="s">
        <v>187</v>
      </c>
      <c r="B249">
        <v>1</v>
      </c>
      <c r="C249">
        <v>37.5</v>
      </c>
      <c r="D249">
        <f t="shared" si="12"/>
        <v>37.5</v>
      </c>
      <c r="E249" s="6">
        <f t="shared" si="13"/>
        <v>1.5740312677277188</v>
      </c>
      <c r="G249">
        <v>1.5</v>
      </c>
      <c r="H249">
        <v>30</v>
      </c>
      <c r="I249">
        <f t="shared" si="14"/>
        <v>29.5</v>
      </c>
      <c r="J249" s="6">
        <f t="shared" si="15"/>
        <v>1.469822015978163</v>
      </c>
      <c r="N249" t="s">
        <v>1087</v>
      </c>
      <c r="O249" s="6">
        <v>1.5740312677277188</v>
      </c>
      <c r="Q249" t="s">
        <v>1087</v>
      </c>
      <c r="R249" s="6">
        <v>1.469822015978163</v>
      </c>
    </row>
    <row r="250" spans="1:18" x14ac:dyDescent="0.25">
      <c r="A250" t="s">
        <v>188</v>
      </c>
      <c r="B250">
        <v>1</v>
      </c>
      <c r="C250">
        <v>30</v>
      </c>
      <c r="D250">
        <f t="shared" si="12"/>
        <v>30</v>
      </c>
      <c r="E250" s="6">
        <f t="shared" si="13"/>
        <v>1.4771212547196624</v>
      </c>
      <c r="G250">
        <v>1</v>
      </c>
      <c r="H250">
        <v>30</v>
      </c>
      <c r="I250">
        <f t="shared" si="14"/>
        <v>30</v>
      </c>
      <c r="J250" s="6">
        <f t="shared" si="15"/>
        <v>1.4771212547196624</v>
      </c>
      <c r="N250" t="s">
        <v>1088</v>
      </c>
      <c r="O250" s="6">
        <v>1.4771212547196624</v>
      </c>
      <c r="Q250" t="s">
        <v>1088</v>
      </c>
      <c r="R250" s="6">
        <v>1.4771212547196624</v>
      </c>
    </row>
    <row r="251" spans="1:18" x14ac:dyDescent="0.25">
      <c r="A251" t="s">
        <v>189</v>
      </c>
      <c r="B251">
        <v>2</v>
      </c>
      <c r="C251">
        <v>35</v>
      </c>
      <c r="D251">
        <f t="shared" si="12"/>
        <v>34</v>
      </c>
      <c r="E251" s="6">
        <f t="shared" si="13"/>
        <v>1.5314789170422551</v>
      </c>
      <c r="G251">
        <v>2</v>
      </c>
      <c r="H251">
        <v>20</v>
      </c>
      <c r="I251">
        <f t="shared" si="14"/>
        <v>19</v>
      </c>
      <c r="J251" s="6">
        <f t="shared" si="15"/>
        <v>1.2787536009528289</v>
      </c>
      <c r="N251" t="s">
        <v>1089</v>
      </c>
      <c r="O251" s="6">
        <v>1.5314789170422551</v>
      </c>
      <c r="Q251" t="s">
        <v>1089</v>
      </c>
      <c r="R251" s="6">
        <v>1.2787536009528289</v>
      </c>
    </row>
    <row r="252" spans="1:18" x14ac:dyDescent="0.25">
      <c r="A252" t="s">
        <v>190</v>
      </c>
      <c r="B252">
        <v>1</v>
      </c>
      <c r="C252">
        <v>45</v>
      </c>
      <c r="D252">
        <f t="shared" si="12"/>
        <v>45</v>
      </c>
      <c r="E252" s="6">
        <f t="shared" si="13"/>
        <v>1.6532125137753437</v>
      </c>
      <c r="G252">
        <v>1.2</v>
      </c>
      <c r="H252">
        <v>30</v>
      </c>
      <c r="I252">
        <f t="shared" si="14"/>
        <v>29.8</v>
      </c>
      <c r="J252" s="6">
        <f t="shared" si="15"/>
        <v>1.4742162640762553</v>
      </c>
      <c r="N252" t="s">
        <v>1090</v>
      </c>
      <c r="O252" s="6">
        <v>1.6532125137753437</v>
      </c>
      <c r="Q252" t="s">
        <v>1090</v>
      </c>
      <c r="R252" s="6">
        <v>1.4742162640762553</v>
      </c>
    </row>
    <row r="253" spans="1:18" x14ac:dyDescent="0.25">
      <c r="A253" t="s">
        <v>191</v>
      </c>
      <c r="B253">
        <v>1</v>
      </c>
      <c r="C253">
        <v>55</v>
      </c>
      <c r="D253">
        <f t="shared" si="12"/>
        <v>55</v>
      </c>
      <c r="E253" s="6">
        <f t="shared" si="13"/>
        <v>1.7403626894942439</v>
      </c>
      <c r="G253">
        <v>1</v>
      </c>
      <c r="H253">
        <v>40</v>
      </c>
      <c r="I253">
        <f t="shared" si="14"/>
        <v>40</v>
      </c>
      <c r="J253" s="6">
        <f t="shared" si="15"/>
        <v>1.6020599913279623</v>
      </c>
      <c r="N253" t="s">
        <v>1091</v>
      </c>
      <c r="O253" s="6">
        <v>1.7403626894942439</v>
      </c>
      <c r="Q253" t="s">
        <v>1091</v>
      </c>
      <c r="R253" s="6">
        <v>1.6020599913279623</v>
      </c>
    </row>
    <row r="254" spans="1:18" x14ac:dyDescent="0.25">
      <c r="A254" t="s">
        <v>192</v>
      </c>
      <c r="B254">
        <v>3</v>
      </c>
      <c r="C254">
        <v>815</v>
      </c>
      <c r="D254">
        <f t="shared" si="12"/>
        <v>813</v>
      </c>
      <c r="E254" s="6">
        <f t="shared" si="13"/>
        <v>2.910090545594068</v>
      </c>
      <c r="G254">
        <v>28</v>
      </c>
      <c r="H254">
        <v>653</v>
      </c>
      <c r="I254">
        <f t="shared" si="14"/>
        <v>626</v>
      </c>
      <c r="J254" s="6">
        <f t="shared" si="15"/>
        <v>2.7965743332104296</v>
      </c>
      <c r="N254" t="s">
        <v>1164</v>
      </c>
      <c r="O254" s="6">
        <v>2.910090545594068</v>
      </c>
      <c r="Q254" t="s">
        <v>1164</v>
      </c>
      <c r="R254" s="6">
        <v>2.7965743332104296</v>
      </c>
    </row>
    <row r="255" spans="1:18" x14ac:dyDescent="0.25">
      <c r="A255" t="s">
        <v>193</v>
      </c>
      <c r="B255">
        <v>1</v>
      </c>
      <c r="C255">
        <v>30</v>
      </c>
      <c r="D255">
        <f t="shared" si="12"/>
        <v>30</v>
      </c>
      <c r="E255" s="6">
        <f t="shared" si="13"/>
        <v>1.4771212547196624</v>
      </c>
      <c r="G255">
        <v>5</v>
      </c>
      <c r="H255">
        <v>30</v>
      </c>
      <c r="I255">
        <f t="shared" si="14"/>
        <v>26</v>
      </c>
      <c r="J255" s="6">
        <f t="shared" si="15"/>
        <v>1.414973347970818</v>
      </c>
      <c r="N255" t="s">
        <v>962</v>
      </c>
      <c r="O255" s="6">
        <v>1.4771212547196624</v>
      </c>
      <c r="Q255" t="s">
        <v>962</v>
      </c>
      <c r="R255" s="6">
        <v>1.414973347970818</v>
      </c>
    </row>
    <row r="256" spans="1:18" x14ac:dyDescent="0.25">
      <c r="A256" t="s">
        <v>194</v>
      </c>
      <c r="B256">
        <v>1</v>
      </c>
      <c r="C256">
        <v>66</v>
      </c>
      <c r="D256">
        <f t="shared" si="12"/>
        <v>66</v>
      </c>
      <c r="E256" s="6">
        <f t="shared" si="13"/>
        <v>1.8195439355418688</v>
      </c>
      <c r="G256">
        <v>1</v>
      </c>
      <c r="H256">
        <v>40</v>
      </c>
      <c r="I256">
        <f t="shared" si="14"/>
        <v>40</v>
      </c>
      <c r="J256" s="6">
        <f t="shared" si="15"/>
        <v>1.6020599913279623</v>
      </c>
      <c r="N256" t="s">
        <v>963</v>
      </c>
      <c r="O256" s="6">
        <v>1.8195439355418688</v>
      </c>
      <c r="Q256" t="s">
        <v>963</v>
      </c>
      <c r="R256" s="6">
        <v>1.6020599913279623</v>
      </c>
    </row>
    <row r="257" spans="1:18" x14ac:dyDescent="0.25">
      <c r="A257" t="s">
        <v>195</v>
      </c>
      <c r="B257">
        <v>1</v>
      </c>
      <c r="C257">
        <v>72</v>
      </c>
      <c r="D257">
        <f t="shared" si="12"/>
        <v>72</v>
      </c>
      <c r="E257" s="6">
        <f t="shared" si="13"/>
        <v>1.8573324964312685</v>
      </c>
      <c r="G257">
        <v>1</v>
      </c>
      <c r="H257">
        <v>25</v>
      </c>
      <c r="I257">
        <f t="shared" si="14"/>
        <v>25</v>
      </c>
      <c r="J257" s="6">
        <f t="shared" si="15"/>
        <v>1.3979400086720377</v>
      </c>
      <c r="N257" t="s">
        <v>964</v>
      </c>
      <c r="O257" s="6">
        <v>1.8573324964312685</v>
      </c>
      <c r="Q257" t="s">
        <v>964</v>
      </c>
      <c r="R257" s="6">
        <v>1.3979400086720377</v>
      </c>
    </row>
    <row r="258" spans="1:18" x14ac:dyDescent="0.25">
      <c r="A258" t="s">
        <v>196</v>
      </c>
      <c r="B258">
        <v>1</v>
      </c>
      <c r="C258">
        <v>30</v>
      </c>
      <c r="D258">
        <f t="shared" si="12"/>
        <v>30</v>
      </c>
      <c r="E258" s="6">
        <f t="shared" si="13"/>
        <v>1.4771212547196624</v>
      </c>
      <c r="G258">
        <v>3</v>
      </c>
      <c r="H258">
        <v>27</v>
      </c>
      <c r="I258">
        <f t="shared" si="14"/>
        <v>25</v>
      </c>
      <c r="J258" s="6">
        <f t="shared" si="15"/>
        <v>1.3979400086720377</v>
      </c>
      <c r="N258" t="s">
        <v>965</v>
      </c>
      <c r="O258" s="6">
        <v>1.4771212547196624</v>
      </c>
      <c r="Q258" t="s">
        <v>965</v>
      </c>
      <c r="R258" s="6">
        <v>1.3979400086720377</v>
      </c>
    </row>
    <row r="259" spans="1:18" x14ac:dyDescent="0.25">
      <c r="A259" t="s">
        <v>197</v>
      </c>
      <c r="B259">
        <v>1</v>
      </c>
      <c r="C259">
        <v>120</v>
      </c>
      <c r="D259">
        <f t="shared" ref="D259:D322" si="16">C259-B259+1</f>
        <v>120</v>
      </c>
      <c r="E259" s="6">
        <f t="shared" ref="E259:E322" si="17">LOG10(D259)</f>
        <v>2.0791812460476247</v>
      </c>
      <c r="G259">
        <v>10</v>
      </c>
      <c r="H259">
        <v>40</v>
      </c>
      <c r="I259">
        <f t="shared" ref="I259:I322" si="18">H259-G259+1</f>
        <v>31</v>
      </c>
      <c r="J259" s="6">
        <f t="shared" ref="J259:J322" si="19">LOG10(I259)</f>
        <v>1.4913616938342726</v>
      </c>
      <c r="N259" t="s">
        <v>882</v>
      </c>
      <c r="O259" s="6">
        <v>2.0791812460476247</v>
      </c>
      <c r="Q259" t="s">
        <v>882</v>
      </c>
      <c r="R259" s="6">
        <v>1.4913616938342726</v>
      </c>
    </row>
    <row r="260" spans="1:18" x14ac:dyDescent="0.25">
      <c r="A260" t="s">
        <v>198</v>
      </c>
      <c r="B260">
        <v>1</v>
      </c>
      <c r="C260">
        <v>80</v>
      </c>
      <c r="D260">
        <f t="shared" si="16"/>
        <v>80</v>
      </c>
      <c r="E260" s="6">
        <f t="shared" si="17"/>
        <v>1.9030899869919435</v>
      </c>
      <c r="G260">
        <v>1</v>
      </c>
      <c r="H260">
        <v>40</v>
      </c>
      <c r="I260">
        <f t="shared" si="18"/>
        <v>40</v>
      </c>
      <c r="J260" s="6">
        <f t="shared" si="19"/>
        <v>1.6020599913279623</v>
      </c>
      <c r="N260" t="s">
        <v>966</v>
      </c>
      <c r="O260" s="6">
        <v>1.9030899869919435</v>
      </c>
      <c r="Q260" t="s">
        <v>966</v>
      </c>
      <c r="R260" s="6">
        <v>1.6020599913279623</v>
      </c>
    </row>
    <row r="261" spans="1:18" x14ac:dyDescent="0.25">
      <c r="A261" t="s">
        <v>199</v>
      </c>
      <c r="B261">
        <v>1</v>
      </c>
      <c r="C261">
        <v>668</v>
      </c>
      <c r="D261">
        <f t="shared" si="16"/>
        <v>668</v>
      </c>
      <c r="E261" s="6">
        <f t="shared" si="17"/>
        <v>2.8247764624755458</v>
      </c>
      <c r="G261">
        <v>2</v>
      </c>
      <c r="H261">
        <v>654</v>
      </c>
      <c r="I261">
        <f t="shared" si="18"/>
        <v>653</v>
      </c>
      <c r="J261" s="6">
        <f t="shared" si="19"/>
        <v>2.8149131812750738</v>
      </c>
      <c r="N261" t="s">
        <v>921</v>
      </c>
      <c r="O261" s="6">
        <v>2.8247764624755458</v>
      </c>
      <c r="Q261" t="s">
        <v>921</v>
      </c>
      <c r="R261" s="6">
        <v>2.8149131812750738</v>
      </c>
    </row>
    <row r="262" spans="1:18" x14ac:dyDescent="0.25">
      <c r="A262" t="s">
        <v>200</v>
      </c>
      <c r="B262">
        <v>1</v>
      </c>
      <c r="C262">
        <v>54</v>
      </c>
      <c r="D262">
        <f t="shared" si="16"/>
        <v>54</v>
      </c>
      <c r="E262" s="6">
        <f t="shared" si="17"/>
        <v>1.7323937598229686</v>
      </c>
      <c r="G262">
        <v>1</v>
      </c>
      <c r="H262">
        <v>40</v>
      </c>
      <c r="I262">
        <f t="shared" si="18"/>
        <v>40</v>
      </c>
      <c r="J262" s="6">
        <f t="shared" si="19"/>
        <v>1.6020599913279623</v>
      </c>
      <c r="N262" t="s">
        <v>992</v>
      </c>
      <c r="O262" s="6">
        <v>1.7323937598229686</v>
      </c>
      <c r="Q262" t="s">
        <v>992</v>
      </c>
      <c r="R262" s="6">
        <v>1.6020599913279623</v>
      </c>
    </row>
    <row r="263" spans="1:18" x14ac:dyDescent="0.25">
      <c r="A263" t="s">
        <v>201</v>
      </c>
      <c r="B263">
        <v>1</v>
      </c>
      <c r="C263">
        <v>40</v>
      </c>
      <c r="D263">
        <f t="shared" si="16"/>
        <v>40</v>
      </c>
      <c r="E263" s="6">
        <f t="shared" si="17"/>
        <v>1.6020599913279623</v>
      </c>
      <c r="G263">
        <v>1</v>
      </c>
      <c r="H263">
        <v>30</v>
      </c>
      <c r="I263">
        <f t="shared" si="18"/>
        <v>30</v>
      </c>
      <c r="J263" s="6">
        <f t="shared" si="19"/>
        <v>1.4771212547196624</v>
      </c>
      <c r="N263" t="s">
        <v>993</v>
      </c>
      <c r="O263" s="6">
        <v>1.6020599913279623</v>
      </c>
      <c r="Q263" t="s">
        <v>993</v>
      </c>
      <c r="R263" s="6">
        <v>1.4771212547196624</v>
      </c>
    </row>
    <row r="264" spans="1:18" x14ac:dyDescent="0.25">
      <c r="A264" t="s">
        <v>202</v>
      </c>
      <c r="B264">
        <v>1</v>
      </c>
      <c r="C264">
        <v>817.5</v>
      </c>
      <c r="D264">
        <f t="shared" si="16"/>
        <v>817.5</v>
      </c>
      <c r="E264" s="6">
        <f t="shared" si="17"/>
        <v>2.9124877613323239</v>
      </c>
      <c r="G264">
        <v>1</v>
      </c>
      <c r="H264">
        <v>817.5</v>
      </c>
      <c r="I264">
        <f t="shared" si="18"/>
        <v>817.5</v>
      </c>
      <c r="J264" s="6">
        <f t="shared" si="19"/>
        <v>2.9124877613323239</v>
      </c>
      <c r="N264" t="s">
        <v>1205</v>
      </c>
      <c r="O264" s="6">
        <v>2.9124877613323239</v>
      </c>
      <c r="Q264" t="s">
        <v>1205</v>
      </c>
      <c r="R264" s="6">
        <v>2.9124877613323239</v>
      </c>
    </row>
    <row r="265" spans="1:18" x14ac:dyDescent="0.25">
      <c r="A265" t="s">
        <v>450</v>
      </c>
      <c r="B265">
        <v>1</v>
      </c>
      <c r="C265">
        <v>40</v>
      </c>
      <c r="D265">
        <f t="shared" si="16"/>
        <v>40</v>
      </c>
      <c r="E265" s="6">
        <f t="shared" si="17"/>
        <v>1.6020599913279623</v>
      </c>
      <c r="G265">
        <v>1</v>
      </c>
      <c r="H265">
        <v>40</v>
      </c>
      <c r="I265">
        <f t="shared" si="18"/>
        <v>40</v>
      </c>
      <c r="J265" s="6">
        <f t="shared" si="19"/>
        <v>1.6020599913279623</v>
      </c>
      <c r="N265" t="s">
        <v>902</v>
      </c>
      <c r="O265" s="6">
        <v>1.6020599913279623</v>
      </c>
      <c r="Q265" t="s">
        <v>902</v>
      </c>
      <c r="R265" s="6">
        <v>1.6020599913279623</v>
      </c>
    </row>
    <row r="266" spans="1:18" x14ac:dyDescent="0.25">
      <c r="A266" t="s">
        <v>203</v>
      </c>
      <c r="B266">
        <v>1</v>
      </c>
      <c r="C266">
        <v>66</v>
      </c>
      <c r="D266">
        <f t="shared" si="16"/>
        <v>66</v>
      </c>
      <c r="E266" s="6">
        <f t="shared" si="17"/>
        <v>1.8195439355418688</v>
      </c>
      <c r="G266">
        <v>1</v>
      </c>
      <c r="H266">
        <v>55</v>
      </c>
      <c r="I266">
        <f t="shared" si="18"/>
        <v>55</v>
      </c>
      <c r="J266" s="6">
        <f t="shared" si="19"/>
        <v>1.7403626894942439</v>
      </c>
      <c r="N266" t="s">
        <v>1033</v>
      </c>
      <c r="O266" s="6">
        <v>1.8195439355418688</v>
      </c>
      <c r="Q266" t="s">
        <v>1033</v>
      </c>
      <c r="R266" s="6">
        <v>1.7403626894942439</v>
      </c>
    </row>
    <row r="267" spans="1:18" x14ac:dyDescent="0.25">
      <c r="A267" t="s">
        <v>204</v>
      </c>
      <c r="B267">
        <v>1</v>
      </c>
      <c r="C267">
        <v>40</v>
      </c>
      <c r="D267">
        <f t="shared" si="16"/>
        <v>40</v>
      </c>
      <c r="E267" s="6">
        <f t="shared" si="17"/>
        <v>1.6020599913279623</v>
      </c>
      <c r="G267">
        <v>2</v>
      </c>
      <c r="H267">
        <v>35</v>
      </c>
      <c r="I267">
        <f t="shared" si="18"/>
        <v>34</v>
      </c>
      <c r="J267" s="6">
        <f t="shared" si="19"/>
        <v>1.5314789170422551</v>
      </c>
      <c r="N267" t="s">
        <v>1034</v>
      </c>
      <c r="O267" s="6">
        <v>1.6020599913279623</v>
      </c>
      <c r="Q267" t="s">
        <v>1034</v>
      </c>
      <c r="R267" s="6">
        <v>1.5314789170422551</v>
      </c>
    </row>
    <row r="268" spans="1:18" x14ac:dyDescent="0.25">
      <c r="A268" t="s">
        <v>205</v>
      </c>
      <c r="B268">
        <v>1</v>
      </c>
      <c r="C268">
        <v>66</v>
      </c>
      <c r="D268">
        <f t="shared" si="16"/>
        <v>66</v>
      </c>
      <c r="E268" s="6">
        <f t="shared" si="17"/>
        <v>1.8195439355418688</v>
      </c>
      <c r="G268">
        <v>1</v>
      </c>
      <c r="H268">
        <v>40</v>
      </c>
      <c r="I268">
        <f t="shared" si="18"/>
        <v>40</v>
      </c>
      <c r="J268" s="6">
        <f t="shared" si="19"/>
        <v>1.6020599913279623</v>
      </c>
      <c r="N268" t="s">
        <v>1035</v>
      </c>
      <c r="O268" s="6">
        <v>1.8195439355418688</v>
      </c>
      <c r="Q268" t="s">
        <v>1035</v>
      </c>
      <c r="R268" s="6">
        <v>1.6020599913279623</v>
      </c>
    </row>
    <row r="269" spans="1:18" x14ac:dyDescent="0.25">
      <c r="A269" t="s">
        <v>206</v>
      </c>
      <c r="B269">
        <v>1</v>
      </c>
      <c r="C269">
        <v>32</v>
      </c>
      <c r="D269">
        <f t="shared" si="16"/>
        <v>32</v>
      </c>
      <c r="E269" s="6">
        <f t="shared" si="17"/>
        <v>1.505149978319906</v>
      </c>
      <c r="G269">
        <v>1</v>
      </c>
      <c r="H269">
        <v>30</v>
      </c>
      <c r="I269">
        <f t="shared" si="18"/>
        <v>30</v>
      </c>
      <c r="J269" s="6">
        <f t="shared" si="19"/>
        <v>1.4771212547196624</v>
      </c>
      <c r="N269" t="s">
        <v>1036</v>
      </c>
      <c r="O269" s="6">
        <v>1.505149978319906</v>
      </c>
      <c r="Q269" t="s">
        <v>1036</v>
      </c>
      <c r="R269" s="6">
        <v>1.4771212547196624</v>
      </c>
    </row>
    <row r="270" spans="1:18" x14ac:dyDescent="0.25">
      <c r="A270" t="s">
        <v>207</v>
      </c>
      <c r="B270">
        <v>1</v>
      </c>
      <c r="C270">
        <v>67</v>
      </c>
      <c r="D270">
        <f t="shared" si="16"/>
        <v>67</v>
      </c>
      <c r="E270" s="6">
        <f t="shared" si="17"/>
        <v>1.8260748027008264</v>
      </c>
      <c r="G270">
        <v>1</v>
      </c>
      <c r="H270">
        <v>40</v>
      </c>
      <c r="I270">
        <f t="shared" si="18"/>
        <v>40</v>
      </c>
      <c r="J270" s="6">
        <f t="shared" si="19"/>
        <v>1.6020599913279623</v>
      </c>
      <c r="N270" t="s">
        <v>1170</v>
      </c>
      <c r="O270" s="6">
        <v>1.8260748027008264</v>
      </c>
      <c r="Q270" t="s">
        <v>1170</v>
      </c>
      <c r="R270" s="6">
        <v>1.6020599913279623</v>
      </c>
    </row>
    <row r="271" spans="1:18" x14ac:dyDescent="0.25">
      <c r="A271" t="s">
        <v>208</v>
      </c>
      <c r="B271">
        <v>1</v>
      </c>
      <c r="C271">
        <v>71</v>
      </c>
      <c r="D271">
        <f t="shared" si="16"/>
        <v>71</v>
      </c>
      <c r="E271" s="6">
        <f t="shared" si="17"/>
        <v>1.8512583487190752</v>
      </c>
      <c r="G271">
        <v>1</v>
      </c>
      <c r="H271">
        <v>35</v>
      </c>
      <c r="I271">
        <f t="shared" si="18"/>
        <v>35</v>
      </c>
      <c r="J271" s="6">
        <f t="shared" si="19"/>
        <v>1.5440680443502757</v>
      </c>
      <c r="N271" t="s">
        <v>1256</v>
      </c>
      <c r="O271" s="6">
        <v>1.8512583487190752</v>
      </c>
      <c r="Q271" t="s">
        <v>1256</v>
      </c>
      <c r="R271" s="6">
        <v>1.5440680443502757</v>
      </c>
    </row>
    <row r="272" spans="1:18" x14ac:dyDescent="0.25">
      <c r="A272" t="s">
        <v>209</v>
      </c>
      <c r="B272">
        <v>1</v>
      </c>
      <c r="C272">
        <v>79</v>
      </c>
      <c r="D272">
        <f t="shared" si="16"/>
        <v>79</v>
      </c>
      <c r="E272" s="6">
        <f t="shared" si="17"/>
        <v>1.8976270912904414</v>
      </c>
      <c r="G272">
        <v>1</v>
      </c>
      <c r="H272">
        <v>35</v>
      </c>
      <c r="I272">
        <f t="shared" si="18"/>
        <v>35</v>
      </c>
      <c r="J272" s="6">
        <f t="shared" si="19"/>
        <v>1.5440680443502757</v>
      </c>
      <c r="N272" t="s">
        <v>1068</v>
      </c>
      <c r="O272" s="6">
        <v>1.8976270912904414</v>
      </c>
      <c r="Q272" t="s">
        <v>1068</v>
      </c>
      <c r="R272" s="6">
        <v>1.5440680443502757</v>
      </c>
    </row>
    <row r="273" spans="1:18" x14ac:dyDescent="0.25">
      <c r="A273" t="s">
        <v>210</v>
      </c>
      <c r="B273">
        <v>1</v>
      </c>
      <c r="C273">
        <v>60</v>
      </c>
      <c r="D273">
        <f t="shared" si="16"/>
        <v>60</v>
      </c>
      <c r="E273" s="6">
        <f t="shared" si="17"/>
        <v>1.7781512503836436</v>
      </c>
      <c r="G273">
        <v>1</v>
      </c>
      <c r="H273">
        <v>35</v>
      </c>
      <c r="I273">
        <f t="shared" si="18"/>
        <v>35</v>
      </c>
      <c r="J273" s="6">
        <f t="shared" si="19"/>
        <v>1.5440680443502757</v>
      </c>
      <c r="N273" t="s">
        <v>870</v>
      </c>
      <c r="O273" s="6">
        <v>1.7781512503836436</v>
      </c>
      <c r="Q273" t="s">
        <v>870</v>
      </c>
      <c r="R273" s="6">
        <v>1.5440680443502757</v>
      </c>
    </row>
    <row r="274" spans="1:18" x14ac:dyDescent="0.25">
      <c r="A274" t="s">
        <v>211</v>
      </c>
      <c r="B274">
        <v>1</v>
      </c>
      <c r="C274">
        <v>20</v>
      </c>
      <c r="D274">
        <f t="shared" si="16"/>
        <v>20</v>
      </c>
      <c r="E274" s="6">
        <f t="shared" si="17"/>
        <v>1.3010299956639813</v>
      </c>
      <c r="G274">
        <v>1</v>
      </c>
      <c r="H274">
        <v>20</v>
      </c>
      <c r="I274">
        <f t="shared" si="18"/>
        <v>20</v>
      </c>
      <c r="J274" s="6">
        <f t="shared" si="19"/>
        <v>1.3010299956639813</v>
      </c>
      <c r="N274" t="s">
        <v>1231</v>
      </c>
      <c r="O274" s="6">
        <v>1.3010299956639813</v>
      </c>
      <c r="Q274" t="s">
        <v>1231</v>
      </c>
      <c r="R274" s="6">
        <v>1.3010299956639813</v>
      </c>
    </row>
    <row r="275" spans="1:18" x14ac:dyDescent="0.25">
      <c r="A275" t="s">
        <v>212</v>
      </c>
      <c r="B275">
        <v>1</v>
      </c>
      <c r="C275">
        <v>55</v>
      </c>
      <c r="D275">
        <f t="shared" si="16"/>
        <v>55</v>
      </c>
      <c r="E275" s="6">
        <f t="shared" si="17"/>
        <v>1.7403626894942439</v>
      </c>
      <c r="G275">
        <v>1</v>
      </c>
      <c r="H275">
        <v>40</v>
      </c>
      <c r="I275">
        <f t="shared" si="18"/>
        <v>40</v>
      </c>
      <c r="J275" s="6">
        <f t="shared" si="19"/>
        <v>1.6020599913279623</v>
      </c>
      <c r="N275" t="s">
        <v>801</v>
      </c>
      <c r="O275" s="6">
        <v>1.7403626894942439</v>
      </c>
      <c r="Q275" t="s">
        <v>801</v>
      </c>
      <c r="R275" s="6">
        <v>1.6020599913279623</v>
      </c>
    </row>
    <row r="276" spans="1:18" x14ac:dyDescent="0.25">
      <c r="A276" t="s">
        <v>213</v>
      </c>
      <c r="B276">
        <v>8</v>
      </c>
      <c r="C276">
        <v>25</v>
      </c>
      <c r="D276">
        <f t="shared" si="16"/>
        <v>18</v>
      </c>
      <c r="E276" s="6">
        <f t="shared" si="17"/>
        <v>1.255272505103306</v>
      </c>
      <c r="G276">
        <v>8</v>
      </c>
      <c r="H276">
        <v>20</v>
      </c>
      <c r="I276">
        <f t="shared" si="18"/>
        <v>13</v>
      </c>
      <c r="J276" s="6">
        <f t="shared" si="19"/>
        <v>1.1139433523068367</v>
      </c>
      <c r="N276" t="s">
        <v>802</v>
      </c>
      <c r="O276" s="6">
        <v>1.255272505103306</v>
      </c>
      <c r="Q276" t="s">
        <v>802</v>
      </c>
      <c r="R276" s="6">
        <v>1.1139433523068367</v>
      </c>
    </row>
    <row r="277" spans="1:18" x14ac:dyDescent="0.25">
      <c r="A277" t="s">
        <v>214</v>
      </c>
      <c r="B277">
        <v>35</v>
      </c>
      <c r="C277">
        <v>1626</v>
      </c>
      <c r="D277">
        <f t="shared" si="16"/>
        <v>1592</v>
      </c>
      <c r="E277" s="6">
        <f t="shared" si="17"/>
        <v>3.2019430634016501</v>
      </c>
      <c r="G277">
        <v>53</v>
      </c>
      <c r="H277">
        <v>1626</v>
      </c>
      <c r="I277">
        <f t="shared" si="18"/>
        <v>1574</v>
      </c>
      <c r="J277" s="6">
        <f t="shared" si="19"/>
        <v>3.1970047280230456</v>
      </c>
      <c r="N277" t="s">
        <v>774</v>
      </c>
      <c r="O277" s="6">
        <v>3.2019430634016501</v>
      </c>
      <c r="Q277" t="s">
        <v>774</v>
      </c>
      <c r="R277" s="6">
        <v>3.1970047280230456</v>
      </c>
    </row>
    <row r="278" spans="1:18" x14ac:dyDescent="0.25">
      <c r="A278" t="s">
        <v>215</v>
      </c>
      <c r="B278">
        <v>26</v>
      </c>
      <c r="C278">
        <v>412</v>
      </c>
      <c r="D278">
        <f t="shared" si="16"/>
        <v>387</v>
      </c>
      <c r="E278" s="6">
        <f t="shared" si="17"/>
        <v>2.5877109650189114</v>
      </c>
      <c r="G278">
        <v>92</v>
      </c>
      <c r="H278">
        <v>412</v>
      </c>
      <c r="I278">
        <f t="shared" si="18"/>
        <v>321</v>
      </c>
      <c r="J278" s="6">
        <f t="shared" si="19"/>
        <v>2.5065050324048719</v>
      </c>
      <c r="N278" t="s">
        <v>773</v>
      </c>
      <c r="O278" s="6">
        <v>2.5877109650189114</v>
      </c>
      <c r="Q278" t="s">
        <v>773</v>
      </c>
      <c r="R278" s="6">
        <v>2.5065050324048719</v>
      </c>
    </row>
    <row r="279" spans="1:18" x14ac:dyDescent="0.25">
      <c r="A279" t="s">
        <v>216</v>
      </c>
      <c r="B279">
        <v>13</v>
      </c>
      <c r="C279">
        <v>2358.1999999999998</v>
      </c>
      <c r="D279">
        <f t="shared" si="16"/>
        <v>2346.1999999999998</v>
      </c>
      <c r="E279" s="6">
        <f t="shared" si="17"/>
        <v>3.3703650304539203</v>
      </c>
      <c r="G279">
        <v>30</v>
      </c>
      <c r="H279">
        <v>2291</v>
      </c>
      <c r="I279">
        <f t="shared" si="18"/>
        <v>2262</v>
      </c>
      <c r="J279" s="6">
        <f t="shared" si="19"/>
        <v>3.3544926005894364</v>
      </c>
      <c r="N279" t="s">
        <v>939</v>
      </c>
      <c r="O279" s="6">
        <v>3.3703650304539203</v>
      </c>
      <c r="Q279" t="s">
        <v>939</v>
      </c>
      <c r="R279" s="6">
        <v>3.3544926005894364</v>
      </c>
    </row>
    <row r="280" spans="1:18" x14ac:dyDescent="0.25">
      <c r="A280" t="s">
        <v>217</v>
      </c>
      <c r="B280">
        <v>91</v>
      </c>
      <c r="C280">
        <v>1140</v>
      </c>
      <c r="D280">
        <f t="shared" si="16"/>
        <v>1050</v>
      </c>
      <c r="E280" s="6">
        <f t="shared" si="17"/>
        <v>3.0211892990699383</v>
      </c>
      <c r="G280">
        <v>91</v>
      </c>
      <c r="H280">
        <v>455</v>
      </c>
      <c r="I280">
        <f t="shared" si="18"/>
        <v>365</v>
      </c>
      <c r="J280" s="6">
        <f t="shared" si="19"/>
        <v>2.5622928644564746</v>
      </c>
      <c r="N280" t="s">
        <v>940</v>
      </c>
      <c r="O280" s="6">
        <v>3.0211892990699383</v>
      </c>
      <c r="Q280" t="s">
        <v>940</v>
      </c>
      <c r="R280" s="6">
        <v>2.5622928644564746</v>
      </c>
    </row>
    <row r="281" spans="1:18" x14ac:dyDescent="0.25">
      <c r="A281" t="s">
        <v>218</v>
      </c>
      <c r="B281">
        <v>77.5</v>
      </c>
      <c r="C281">
        <v>1212</v>
      </c>
      <c r="D281">
        <f t="shared" si="16"/>
        <v>1135.5</v>
      </c>
      <c r="E281" s="6">
        <f t="shared" si="17"/>
        <v>3.0551871385557541</v>
      </c>
      <c r="G281">
        <v>271</v>
      </c>
      <c r="H281">
        <v>1045</v>
      </c>
      <c r="I281">
        <f t="shared" si="18"/>
        <v>775</v>
      </c>
      <c r="J281" s="6">
        <f t="shared" si="19"/>
        <v>2.8893017025063101</v>
      </c>
      <c r="N281" t="s">
        <v>941</v>
      </c>
      <c r="O281" s="6">
        <v>3.0551871385557541</v>
      </c>
      <c r="Q281" t="s">
        <v>941</v>
      </c>
      <c r="R281" s="6">
        <v>2.8893017025063101</v>
      </c>
    </row>
    <row r="282" spans="1:18" x14ac:dyDescent="0.25">
      <c r="A282" t="s">
        <v>219</v>
      </c>
      <c r="B282">
        <v>46</v>
      </c>
      <c r="C282">
        <v>1400</v>
      </c>
      <c r="D282">
        <f t="shared" si="16"/>
        <v>1355</v>
      </c>
      <c r="E282" s="6">
        <f t="shared" si="17"/>
        <v>3.1319392952104246</v>
      </c>
      <c r="G282">
        <v>46</v>
      </c>
      <c r="H282">
        <v>1050</v>
      </c>
      <c r="I282">
        <f t="shared" si="18"/>
        <v>1005</v>
      </c>
      <c r="J282" s="6">
        <f t="shared" si="19"/>
        <v>3.0021660617565078</v>
      </c>
      <c r="N282" t="s">
        <v>1154</v>
      </c>
      <c r="O282" s="6">
        <v>3.1319392952104246</v>
      </c>
      <c r="Q282" t="s">
        <v>1154</v>
      </c>
      <c r="R282" s="6">
        <v>3.0021660617565078</v>
      </c>
    </row>
    <row r="283" spans="1:18" x14ac:dyDescent="0.25">
      <c r="A283" t="s">
        <v>220</v>
      </c>
      <c r="B283">
        <v>77</v>
      </c>
      <c r="C283">
        <v>1600</v>
      </c>
      <c r="D283">
        <f t="shared" si="16"/>
        <v>1524</v>
      </c>
      <c r="E283" s="6">
        <f t="shared" si="17"/>
        <v>3.1829849670035819</v>
      </c>
      <c r="G283">
        <v>191</v>
      </c>
      <c r="H283">
        <v>1290</v>
      </c>
      <c r="I283">
        <f t="shared" si="18"/>
        <v>1100</v>
      </c>
      <c r="J283" s="6">
        <f t="shared" si="19"/>
        <v>3.0413926851582249</v>
      </c>
      <c r="N283" t="s">
        <v>942</v>
      </c>
      <c r="O283" s="6">
        <v>3.1829849670035819</v>
      </c>
      <c r="Q283" t="s">
        <v>942</v>
      </c>
      <c r="R283" s="6">
        <v>3.0413926851582249</v>
      </c>
    </row>
    <row r="284" spans="1:18" x14ac:dyDescent="0.25">
      <c r="A284" t="s">
        <v>221</v>
      </c>
      <c r="B284">
        <v>256</v>
      </c>
      <c r="C284">
        <v>860</v>
      </c>
      <c r="D284">
        <f t="shared" si="16"/>
        <v>605</v>
      </c>
      <c r="E284" s="6">
        <f t="shared" si="17"/>
        <v>2.781755374652469</v>
      </c>
      <c r="G284">
        <v>256</v>
      </c>
      <c r="H284">
        <v>768</v>
      </c>
      <c r="I284">
        <f t="shared" si="18"/>
        <v>513</v>
      </c>
      <c r="J284" s="6">
        <f t="shared" si="19"/>
        <v>2.7101173651118162</v>
      </c>
      <c r="N284" t="s">
        <v>1149</v>
      </c>
      <c r="O284" s="6">
        <v>2.781755374652469</v>
      </c>
      <c r="Q284" t="s">
        <v>1149</v>
      </c>
      <c r="R284" s="6">
        <v>2.7101173651118162</v>
      </c>
    </row>
    <row r="285" spans="1:18" x14ac:dyDescent="0.25">
      <c r="A285" t="s">
        <v>222</v>
      </c>
      <c r="B285">
        <v>1</v>
      </c>
      <c r="C285">
        <v>40</v>
      </c>
      <c r="D285">
        <f t="shared" si="16"/>
        <v>40</v>
      </c>
      <c r="E285" s="6">
        <f t="shared" si="17"/>
        <v>1.6020599913279623</v>
      </c>
      <c r="G285">
        <v>1</v>
      </c>
      <c r="H285">
        <v>30</v>
      </c>
      <c r="I285">
        <f t="shared" si="18"/>
        <v>30</v>
      </c>
      <c r="J285" s="6">
        <f t="shared" si="19"/>
        <v>1.4771212547196624</v>
      </c>
      <c r="N285" t="s">
        <v>1123</v>
      </c>
      <c r="O285" s="6">
        <v>1.6020599913279623</v>
      </c>
      <c r="Q285" t="s">
        <v>1123</v>
      </c>
      <c r="R285" s="6">
        <v>1.4771212547196624</v>
      </c>
    </row>
    <row r="286" spans="1:18" x14ac:dyDescent="0.25">
      <c r="A286" t="s">
        <v>223</v>
      </c>
      <c r="B286">
        <v>1</v>
      </c>
      <c r="C286">
        <v>40</v>
      </c>
      <c r="D286">
        <f t="shared" si="16"/>
        <v>40</v>
      </c>
      <c r="E286" s="6">
        <f t="shared" si="17"/>
        <v>1.6020599913279623</v>
      </c>
      <c r="G286">
        <v>1</v>
      </c>
      <c r="H286">
        <v>20</v>
      </c>
      <c r="I286">
        <f t="shared" si="18"/>
        <v>20</v>
      </c>
      <c r="J286" s="6">
        <f t="shared" si="19"/>
        <v>1.3010299956639813</v>
      </c>
      <c r="N286" t="s">
        <v>1247</v>
      </c>
      <c r="O286" s="6">
        <v>1.6020599913279623</v>
      </c>
      <c r="Q286" t="s">
        <v>1247</v>
      </c>
      <c r="R286" s="6">
        <v>1.3010299956639813</v>
      </c>
    </row>
    <row r="287" spans="1:18" x14ac:dyDescent="0.25">
      <c r="A287" t="s">
        <v>224</v>
      </c>
      <c r="B287">
        <v>1</v>
      </c>
      <c r="C287">
        <v>86</v>
      </c>
      <c r="D287">
        <f t="shared" si="16"/>
        <v>86</v>
      </c>
      <c r="E287" s="6">
        <f t="shared" si="17"/>
        <v>1.9344984512435677</v>
      </c>
      <c r="G287">
        <v>1</v>
      </c>
      <c r="H287">
        <v>86</v>
      </c>
      <c r="I287">
        <f t="shared" si="18"/>
        <v>86</v>
      </c>
      <c r="J287" s="6">
        <f t="shared" si="19"/>
        <v>1.9344984512435677</v>
      </c>
      <c r="N287" t="s">
        <v>1124</v>
      </c>
      <c r="O287" s="6">
        <v>1.9344984512435677</v>
      </c>
      <c r="Q287" t="s">
        <v>1124</v>
      </c>
      <c r="R287" s="6">
        <v>1.9344984512435677</v>
      </c>
    </row>
    <row r="288" spans="1:18" x14ac:dyDescent="0.25">
      <c r="A288" t="s">
        <v>225</v>
      </c>
      <c r="B288">
        <v>1</v>
      </c>
      <c r="C288">
        <v>63</v>
      </c>
      <c r="D288">
        <f t="shared" si="16"/>
        <v>63</v>
      </c>
      <c r="E288" s="6">
        <f t="shared" si="17"/>
        <v>1.7993405494535817</v>
      </c>
      <c r="G288">
        <v>1</v>
      </c>
      <c r="H288">
        <v>63</v>
      </c>
      <c r="I288">
        <f t="shared" si="18"/>
        <v>63</v>
      </c>
      <c r="J288" s="6">
        <f t="shared" si="19"/>
        <v>1.7993405494535817</v>
      </c>
      <c r="N288" t="s">
        <v>1141</v>
      </c>
      <c r="O288" s="6">
        <v>1.7993405494535817</v>
      </c>
      <c r="Q288" t="s">
        <v>1141</v>
      </c>
      <c r="R288" s="6">
        <v>1.7993405494535817</v>
      </c>
    </row>
    <row r="289" spans="1:18" x14ac:dyDescent="0.25">
      <c r="A289" t="s">
        <v>226</v>
      </c>
      <c r="B289">
        <v>2.5</v>
      </c>
      <c r="C289">
        <v>440</v>
      </c>
      <c r="D289">
        <f t="shared" si="16"/>
        <v>438.5</v>
      </c>
      <c r="E289" s="6">
        <f t="shared" si="17"/>
        <v>2.6419695977020594</v>
      </c>
      <c r="G289">
        <v>2.5</v>
      </c>
      <c r="H289">
        <v>440</v>
      </c>
      <c r="I289">
        <f t="shared" si="18"/>
        <v>438.5</v>
      </c>
      <c r="J289" s="6">
        <f t="shared" si="19"/>
        <v>2.6419695977020594</v>
      </c>
      <c r="N289" t="s">
        <v>922</v>
      </c>
      <c r="O289" s="6">
        <v>2.6419695977020594</v>
      </c>
      <c r="Q289" t="s">
        <v>922</v>
      </c>
      <c r="R289" s="6">
        <v>2.6419695977020594</v>
      </c>
    </row>
    <row r="290" spans="1:18" x14ac:dyDescent="0.25">
      <c r="A290" t="s">
        <v>227</v>
      </c>
      <c r="B290">
        <v>1</v>
      </c>
      <c r="C290">
        <v>30</v>
      </c>
      <c r="D290">
        <f t="shared" si="16"/>
        <v>30</v>
      </c>
      <c r="E290" s="6">
        <f t="shared" si="17"/>
        <v>1.4771212547196624</v>
      </c>
      <c r="G290">
        <v>2</v>
      </c>
      <c r="H290">
        <v>20</v>
      </c>
      <c r="I290">
        <f t="shared" si="18"/>
        <v>19</v>
      </c>
      <c r="J290" s="6">
        <f t="shared" si="19"/>
        <v>1.2787536009528289</v>
      </c>
      <c r="N290" t="s">
        <v>1037</v>
      </c>
      <c r="O290" s="6">
        <v>1.4771212547196624</v>
      </c>
      <c r="Q290" t="s">
        <v>1037</v>
      </c>
      <c r="R290" s="6">
        <v>1.2787536009528289</v>
      </c>
    </row>
    <row r="291" spans="1:18" x14ac:dyDescent="0.25">
      <c r="A291" t="s">
        <v>228</v>
      </c>
      <c r="B291">
        <v>1</v>
      </c>
      <c r="C291">
        <v>54</v>
      </c>
      <c r="D291">
        <f t="shared" si="16"/>
        <v>54</v>
      </c>
      <c r="E291" s="6">
        <f t="shared" si="17"/>
        <v>1.7323937598229686</v>
      </c>
      <c r="G291">
        <v>1</v>
      </c>
      <c r="H291">
        <v>30</v>
      </c>
      <c r="I291">
        <f t="shared" si="18"/>
        <v>30</v>
      </c>
      <c r="J291" s="6">
        <f t="shared" si="19"/>
        <v>1.4771212547196624</v>
      </c>
      <c r="N291" t="s">
        <v>1038</v>
      </c>
      <c r="O291" s="6">
        <v>1.7323937598229686</v>
      </c>
      <c r="Q291" t="s">
        <v>1038</v>
      </c>
      <c r="R291" s="6">
        <v>1.4771212547196624</v>
      </c>
    </row>
    <row r="292" spans="1:18" x14ac:dyDescent="0.25">
      <c r="A292" t="s">
        <v>229</v>
      </c>
      <c r="B292">
        <v>1</v>
      </c>
      <c r="C292">
        <v>54</v>
      </c>
      <c r="D292">
        <f t="shared" si="16"/>
        <v>54</v>
      </c>
      <c r="E292" s="6">
        <f t="shared" si="17"/>
        <v>1.7323937598229686</v>
      </c>
      <c r="G292">
        <v>6</v>
      </c>
      <c r="H292">
        <v>40</v>
      </c>
      <c r="I292">
        <f t="shared" si="18"/>
        <v>35</v>
      </c>
      <c r="J292" s="6">
        <f t="shared" si="19"/>
        <v>1.5440680443502757</v>
      </c>
      <c r="N292" t="s">
        <v>883</v>
      </c>
      <c r="O292" s="6">
        <v>1.7323937598229686</v>
      </c>
      <c r="Q292" t="s">
        <v>883</v>
      </c>
      <c r="R292" s="6">
        <v>1.5440680443502757</v>
      </c>
    </row>
    <row r="293" spans="1:18" x14ac:dyDescent="0.25">
      <c r="A293" t="s">
        <v>230</v>
      </c>
      <c r="B293">
        <v>20</v>
      </c>
      <c r="C293">
        <v>145</v>
      </c>
      <c r="D293">
        <f t="shared" si="16"/>
        <v>126</v>
      </c>
      <c r="E293" s="6">
        <f t="shared" si="17"/>
        <v>2.1003705451175629</v>
      </c>
      <c r="G293">
        <v>20</v>
      </c>
      <c r="H293">
        <v>40</v>
      </c>
      <c r="I293">
        <f t="shared" si="18"/>
        <v>21</v>
      </c>
      <c r="J293" s="6">
        <f t="shared" si="19"/>
        <v>1.3222192947339193</v>
      </c>
      <c r="N293" t="s">
        <v>1262</v>
      </c>
      <c r="O293" s="6">
        <v>2.1003705451175629</v>
      </c>
      <c r="Q293" t="s">
        <v>1262</v>
      </c>
      <c r="R293" s="6">
        <v>1.3222192947339193</v>
      </c>
    </row>
    <row r="294" spans="1:18" x14ac:dyDescent="0.25">
      <c r="A294" t="s">
        <v>231</v>
      </c>
      <c r="B294">
        <v>3</v>
      </c>
      <c r="C294">
        <v>203</v>
      </c>
      <c r="D294">
        <f t="shared" si="16"/>
        <v>201</v>
      </c>
      <c r="E294" s="6">
        <f t="shared" si="17"/>
        <v>2.3031960574204891</v>
      </c>
      <c r="G294">
        <v>6</v>
      </c>
      <c r="H294">
        <v>165</v>
      </c>
      <c r="I294">
        <f t="shared" si="18"/>
        <v>160</v>
      </c>
      <c r="J294" s="6">
        <f t="shared" si="19"/>
        <v>2.2041199826559246</v>
      </c>
      <c r="N294" t="s">
        <v>1263</v>
      </c>
      <c r="O294" s="6">
        <v>2.3031960574204891</v>
      </c>
      <c r="Q294" t="s">
        <v>1263</v>
      </c>
      <c r="R294" s="6">
        <v>2.2041199826559246</v>
      </c>
    </row>
    <row r="295" spans="1:18" x14ac:dyDescent="0.25">
      <c r="A295" t="s">
        <v>232</v>
      </c>
      <c r="B295">
        <v>1</v>
      </c>
      <c r="C295">
        <v>74.5</v>
      </c>
      <c r="D295">
        <f t="shared" si="16"/>
        <v>74.5</v>
      </c>
      <c r="E295" s="6">
        <f t="shared" si="17"/>
        <v>1.8721562727482928</v>
      </c>
      <c r="G295">
        <v>1</v>
      </c>
      <c r="H295">
        <v>70</v>
      </c>
      <c r="I295">
        <f t="shared" si="18"/>
        <v>70</v>
      </c>
      <c r="J295" s="6">
        <f t="shared" si="19"/>
        <v>1.8450980400142569</v>
      </c>
      <c r="N295" t="s">
        <v>1143</v>
      </c>
      <c r="O295" s="6">
        <v>1.8721562727482928</v>
      </c>
      <c r="Q295" t="s">
        <v>1143</v>
      </c>
      <c r="R295" s="6">
        <v>1.8450980400142569</v>
      </c>
    </row>
    <row r="296" spans="1:18" x14ac:dyDescent="0.25">
      <c r="A296" t="s">
        <v>233</v>
      </c>
      <c r="B296">
        <v>1</v>
      </c>
      <c r="C296">
        <v>75</v>
      </c>
      <c r="D296">
        <f t="shared" si="16"/>
        <v>75</v>
      </c>
      <c r="E296" s="6">
        <f t="shared" si="17"/>
        <v>1.8750612633917001</v>
      </c>
      <c r="G296">
        <v>2</v>
      </c>
      <c r="H296">
        <v>74</v>
      </c>
      <c r="I296">
        <f t="shared" si="18"/>
        <v>73</v>
      </c>
      <c r="J296" s="6">
        <f t="shared" si="19"/>
        <v>1.8633228601204559</v>
      </c>
      <c r="N296" t="s">
        <v>1264</v>
      </c>
      <c r="O296" s="6">
        <v>1.8750612633917001</v>
      </c>
      <c r="Q296" t="s">
        <v>1264</v>
      </c>
      <c r="R296" s="6">
        <v>1.8633228601204559</v>
      </c>
    </row>
    <row r="297" spans="1:18" x14ac:dyDescent="0.25">
      <c r="A297" t="s">
        <v>234</v>
      </c>
      <c r="B297">
        <v>55</v>
      </c>
      <c r="C297">
        <v>1300</v>
      </c>
      <c r="D297">
        <f t="shared" si="16"/>
        <v>1246</v>
      </c>
      <c r="E297" s="6">
        <f t="shared" si="17"/>
        <v>3.095518042323151</v>
      </c>
      <c r="G297">
        <v>97</v>
      </c>
      <c r="H297">
        <v>828</v>
      </c>
      <c r="I297">
        <f t="shared" si="18"/>
        <v>732</v>
      </c>
      <c r="J297" s="6">
        <f t="shared" si="19"/>
        <v>2.8645110810583918</v>
      </c>
      <c r="N297" t="s">
        <v>1058</v>
      </c>
      <c r="O297" s="6">
        <v>3.095518042323151</v>
      </c>
      <c r="Q297" t="s">
        <v>1058</v>
      </c>
      <c r="R297" s="6">
        <v>2.8645110810583918</v>
      </c>
    </row>
    <row r="298" spans="1:18" x14ac:dyDescent="0.25">
      <c r="A298" t="s">
        <v>235</v>
      </c>
      <c r="B298">
        <v>1</v>
      </c>
      <c r="C298">
        <v>66</v>
      </c>
      <c r="D298">
        <f t="shared" si="16"/>
        <v>66</v>
      </c>
      <c r="E298" s="6">
        <f t="shared" si="17"/>
        <v>1.8195439355418688</v>
      </c>
      <c r="G298">
        <v>1</v>
      </c>
      <c r="H298">
        <v>50</v>
      </c>
      <c r="I298">
        <f t="shared" si="18"/>
        <v>50</v>
      </c>
      <c r="J298" s="6">
        <f t="shared" si="19"/>
        <v>1.6989700043360187</v>
      </c>
      <c r="N298" t="s">
        <v>967</v>
      </c>
      <c r="O298" s="6">
        <v>1.8195439355418688</v>
      </c>
      <c r="Q298" t="s">
        <v>967</v>
      </c>
      <c r="R298" s="6">
        <v>1.6989700043360187</v>
      </c>
    </row>
    <row r="299" spans="1:18" x14ac:dyDescent="0.25">
      <c r="A299" t="s">
        <v>236</v>
      </c>
      <c r="B299">
        <v>1</v>
      </c>
      <c r="C299">
        <v>40</v>
      </c>
      <c r="D299">
        <f t="shared" si="16"/>
        <v>40</v>
      </c>
      <c r="E299" s="6">
        <f t="shared" si="17"/>
        <v>1.6020599913279623</v>
      </c>
      <c r="G299">
        <v>1</v>
      </c>
      <c r="H299">
        <v>25</v>
      </c>
      <c r="I299">
        <f t="shared" si="18"/>
        <v>25</v>
      </c>
      <c r="J299" s="6">
        <f t="shared" si="19"/>
        <v>1.3979400086720377</v>
      </c>
      <c r="N299" t="s">
        <v>968</v>
      </c>
      <c r="O299" s="6">
        <v>1.6020599913279623</v>
      </c>
      <c r="Q299" t="s">
        <v>968</v>
      </c>
      <c r="R299" s="6">
        <v>1.3979400086720377</v>
      </c>
    </row>
    <row r="300" spans="1:18" x14ac:dyDescent="0.25">
      <c r="A300" t="s">
        <v>237</v>
      </c>
      <c r="B300">
        <v>1</v>
      </c>
      <c r="C300">
        <v>40</v>
      </c>
      <c r="D300">
        <f t="shared" si="16"/>
        <v>40</v>
      </c>
      <c r="E300" s="6">
        <f t="shared" si="17"/>
        <v>1.6020599913279623</v>
      </c>
      <c r="G300">
        <v>1</v>
      </c>
      <c r="H300">
        <v>30</v>
      </c>
      <c r="I300">
        <f t="shared" si="18"/>
        <v>30</v>
      </c>
      <c r="J300" s="6">
        <f t="shared" si="19"/>
        <v>1.4771212547196624</v>
      </c>
      <c r="N300" t="s">
        <v>969</v>
      </c>
      <c r="O300" s="6">
        <v>1.6020599913279623</v>
      </c>
      <c r="Q300" t="s">
        <v>969</v>
      </c>
      <c r="R300" s="6">
        <v>1.4771212547196624</v>
      </c>
    </row>
    <row r="301" spans="1:18" x14ac:dyDescent="0.25">
      <c r="A301" t="s">
        <v>238</v>
      </c>
      <c r="B301">
        <v>1</v>
      </c>
      <c r="C301">
        <v>110</v>
      </c>
      <c r="D301">
        <f t="shared" si="16"/>
        <v>110</v>
      </c>
      <c r="E301" s="6">
        <f t="shared" si="17"/>
        <v>2.0413926851582249</v>
      </c>
      <c r="G301">
        <v>1</v>
      </c>
      <c r="H301">
        <v>40</v>
      </c>
      <c r="I301">
        <f t="shared" si="18"/>
        <v>40</v>
      </c>
      <c r="J301" s="6">
        <f t="shared" si="19"/>
        <v>1.6020599913279623</v>
      </c>
      <c r="N301" t="s">
        <v>970</v>
      </c>
      <c r="O301" s="6">
        <v>2.0413926851582249</v>
      </c>
      <c r="Q301" t="s">
        <v>970</v>
      </c>
      <c r="R301" s="6">
        <v>1.6020599913279623</v>
      </c>
    </row>
    <row r="302" spans="1:18" x14ac:dyDescent="0.25">
      <c r="A302" t="s">
        <v>239</v>
      </c>
      <c r="B302">
        <v>1</v>
      </c>
      <c r="C302">
        <v>35</v>
      </c>
      <c r="D302">
        <f t="shared" si="16"/>
        <v>35</v>
      </c>
      <c r="E302" s="6">
        <f t="shared" si="17"/>
        <v>1.5440680443502757</v>
      </c>
      <c r="G302">
        <v>1</v>
      </c>
      <c r="H302">
        <v>35</v>
      </c>
      <c r="I302">
        <f t="shared" si="18"/>
        <v>35</v>
      </c>
      <c r="J302" s="6">
        <f t="shared" si="19"/>
        <v>1.5440680443502757</v>
      </c>
      <c r="N302" t="s">
        <v>1252</v>
      </c>
      <c r="O302" s="6">
        <v>1.5440680443502757</v>
      </c>
      <c r="Q302" t="s">
        <v>1252</v>
      </c>
      <c r="R302" s="6">
        <v>1.5440680443502757</v>
      </c>
    </row>
    <row r="303" spans="1:18" x14ac:dyDescent="0.25">
      <c r="A303" t="s">
        <v>240</v>
      </c>
      <c r="B303">
        <v>1</v>
      </c>
      <c r="C303">
        <v>66</v>
      </c>
      <c r="D303">
        <f t="shared" si="16"/>
        <v>66</v>
      </c>
      <c r="E303" s="6">
        <f t="shared" si="17"/>
        <v>1.8195439355418688</v>
      </c>
      <c r="G303">
        <v>1</v>
      </c>
      <c r="H303">
        <v>40</v>
      </c>
      <c r="I303">
        <f t="shared" si="18"/>
        <v>40</v>
      </c>
      <c r="J303" s="6">
        <f t="shared" si="19"/>
        <v>1.6020599913279623</v>
      </c>
      <c r="N303" t="s">
        <v>994</v>
      </c>
      <c r="O303" s="6">
        <v>1.8195439355418688</v>
      </c>
      <c r="Q303" t="s">
        <v>994</v>
      </c>
      <c r="R303" s="6">
        <v>1.6020599913279623</v>
      </c>
    </row>
    <row r="304" spans="1:18" x14ac:dyDescent="0.25">
      <c r="A304" t="s">
        <v>241</v>
      </c>
      <c r="B304">
        <v>1</v>
      </c>
      <c r="C304">
        <v>40</v>
      </c>
      <c r="D304">
        <f t="shared" si="16"/>
        <v>40</v>
      </c>
      <c r="E304" s="6">
        <f t="shared" si="17"/>
        <v>1.6020599913279623</v>
      </c>
      <c r="G304">
        <v>3</v>
      </c>
      <c r="H304">
        <v>35</v>
      </c>
      <c r="I304">
        <f t="shared" si="18"/>
        <v>33</v>
      </c>
      <c r="J304" s="6">
        <f t="shared" si="19"/>
        <v>1.5185139398778875</v>
      </c>
      <c r="N304" t="s">
        <v>995</v>
      </c>
      <c r="O304" s="6">
        <v>1.6020599913279623</v>
      </c>
      <c r="Q304" t="s">
        <v>995</v>
      </c>
      <c r="R304" s="6">
        <v>1.5185139398778875</v>
      </c>
    </row>
    <row r="305" spans="1:18" x14ac:dyDescent="0.25">
      <c r="A305" t="s">
        <v>242</v>
      </c>
      <c r="B305">
        <v>1</v>
      </c>
      <c r="C305">
        <v>30</v>
      </c>
      <c r="D305">
        <f t="shared" si="16"/>
        <v>30</v>
      </c>
      <c r="E305" s="6">
        <f t="shared" si="17"/>
        <v>1.4771212547196624</v>
      </c>
      <c r="G305">
        <v>1</v>
      </c>
      <c r="H305">
        <v>10</v>
      </c>
      <c r="I305">
        <f t="shared" si="18"/>
        <v>10</v>
      </c>
      <c r="J305" s="6">
        <f t="shared" si="19"/>
        <v>1</v>
      </c>
      <c r="N305" t="s">
        <v>996</v>
      </c>
      <c r="O305" s="6">
        <v>1.4771212547196624</v>
      </c>
      <c r="Q305" t="s">
        <v>996</v>
      </c>
      <c r="R305" s="6">
        <v>1</v>
      </c>
    </row>
    <row r="306" spans="1:18" x14ac:dyDescent="0.25">
      <c r="A306" t="s">
        <v>243</v>
      </c>
      <c r="B306">
        <v>17</v>
      </c>
      <c r="C306">
        <v>20</v>
      </c>
      <c r="D306">
        <f t="shared" si="16"/>
        <v>4</v>
      </c>
      <c r="E306" s="6">
        <f t="shared" si="17"/>
        <v>0.6020599913279624</v>
      </c>
      <c r="G306">
        <v>17</v>
      </c>
      <c r="H306">
        <v>20</v>
      </c>
      <c r="I306">
        <f t="shared" si="18"/>
        <v>4</v>
      </c>
      <c r="J306" s="6">
        <f t="shared" si="19"/>
        <v>0.6020599913279624</v>
      </c>
      <c r="N306" t="s">
        <v>1250</v>
      </c>
      <c r="O306" s="6">
        <v>0.6020599913279624</v>
      </c>
      <c r="Q306" t="s">
        <v>1250</v>
      </c>
      <c r="R306" s="6">
        <v>0.6020599913279624</v>
      </c>
    </row>
    <row r="307" spans="1:18" x14ac:dyDescent="0.25">
      <c r="A307" t="s">
        <v>244</v>
      </c>
      <c r="B307">
        <v>1</v>
      </c>
      <c r="C307">
        <v>40</v>
      </c>
      <c r="D307">
        <f t="shared" si="16"/>
        <v>40</v>
      </c>
      <c r="E307" s="6">
        <f t="shared" si="17"/>
        <v>1.6020599913279623</v>
      </c>
      <c r="G307">
        <v>2</v>
      </c>
      <c r="H307">
        <v>30</v>
      </c>
      <c r="I307">
        <f t="shared" si="18"/>
        <v>29</v>
      </c>
      <c r="J307" s="6">
        <f t="shared" si="19"/>
        <v>1.4623979978989561</v>
      </c>
      <c r="N307" t="s">
        <v>997</v>
      </c>
      <c r="O307" s="6">
        <v>1.6020599913279623</v>
      </c>
      <c r="Q307" t="s">
        <v>997</v>
      </c>
      <c r="R307" s="6">
        <v>1.4623979978989561</v>
      </c>
    </row>
    <row r="308" spans="1:18" x14ac:dyDescent="0.25">
      <c r="A308" t="s">
        <v>245</v>
      </c>
      <c r="B308">
        <v>1</v>
      </c>
      <c r="C308">
        <v>66</v>
      </c>
      <c r="D308">
        <f t="shared" si="16"/>
        <v>66</v>
      </c>
      <c r="E308" s="6">
        <f t="shared" si="17"/>
        <v>1.8195439355418688</v>
      </c>
      <c r="G308">
        <v>1</v>
      </c>
      <c r="H308">
        <v>50</v>
      </c>
      <c r="I308">
        <f t="shared" si="18"/>
        <v>50</v>
      </c>
      <c r="J308" s="6">
        <f t="shared" si="19"/>
        <v>1.6989700043360187</v>
      </c>
      <c r="N308" t="s">
        <v>998</v>
      </c>
      <c r="O308" s="6">
        <v>1.8195439355418688</v>
      </c>
      <c r="Q308" t="s">
        <v>998</v>
      </c>
      <c r="R308" s="6">
        <v>1.6989700043360187</v>
      </c>
    </row>
    <row r="309" spans="1:18" x14ac:dyDescent="0.25">
      <c r="A309" t="s">
        <v>246</v>
      </c>
      <c r="B309">
        <v>1</v>
      </c>
      <c r="C309">
        <v>47</v>
      </c>
      <c r="D309">
        <f t="shared" si="16"/>
        <v>47</v>
      </c>
      <c r="E309" s="6">
        <f t="shared" si="17"/>
        <v>1.6720978579357175</v>
      </c>
      <c r="G309">
        <v>1</v>
      </c>
      <c r="H309">
        <v>47</v>
      </c>
      <c r="I309">
        <f t="shared" si="18"/>
        <v>47</v>
      </c>
      <c r="J309" s="6">
        <f t="shared" si="19"/>
        <v>1.6720978579357175</v>
      </c>
      <c r="N309" t="s">
        <v>1253</v>
      </c>
      <c r="O309" s="6">
        <v>1.6720978579357175</v>
      </c>
      <c r="Q309" t="s">
        <v>1253</v>
      </c>
      <c r="R309" s="6">
        <v>1.6720978579357175</v>
      </c>
    </row>
    <row r="310" spans="1:18" x14ac:dyDescent="0.25">
      <c r="A310" t="s">
        <v>247</v>
      </c>
      <c r="B310">
        <v>1</v>
      </c>
      <c r="C310">
        <v>40</v>
      </c>
      <c r="D310">
        <f t="shared" si="16"/>
        <v>40</v>
      </c>
      <c r="E310" s="6">
        <f t="shared" si="17"/>
        <v>1.6020599913279623</v>
      </c>
      <c r="G310">
        <v>2</v>
      </c>
      <c r="H310">
        <v>40</v>
      </c>
      <c r="I310">
        <f t="shared" si="18"/>
        <v>39</v>
      </c>
      <c r="J310" s="6">
        <f t="shared" si="19"/>
        <v>1.5910646070264991</v>
      </c>
      <c r="N310" t="s">
        <v>999</v>
      </c>
      <c r="O310" s="6">
        <v>1.6020599913279623</v>
      </c>
      <c r="Q310" t="s">
        <v>999</v>
      </c>
      <c r="R310" s="6">
        <v>1.5910646070264991</v>
      </c>
    </row>
    <row r="311" spans="1:18" x14ac:dyDescent="0.25">
      <c r="A311" t="s">
        <v>248</v>
      </c>
      <c r="B311">
        <v>1</v>
      </c>
      <c r="C311">
        <v>70</v>
      </c>
      <c r="D311">
        <f t="shared" si="16"/>
        <v>70</v>
      </c>
      <c r="E311" s="6">
        <f t="shared" si="17"/>
        <v>1.8450980400142569</v>
      </c>
      <c r="G311">
        <v>1</v>
      </c>
      <c r="H311">
        <v>70</v>
      </c>
      <c r="I311">
        <f t="shared" si="18"/>
        <v>70</v>
      </c>
      <c r="J311" s="6">
        <f t="shared" si="19"/>
        <v>1.8450980400142569</v>
      </c>
      <c r="N311" t="s">
        <v>1251</v>
      </c>
      <c r="O311" s="6">
        <v>1.8450980400142569</v>
      </c>
      <c r="Q311" t="s">
        <v>1251</v>
      </c>
      <c r="R311" s="6">
        <v>1.8450980400142569</v>
      </c>
    </row>
    <row r="312" spans="1:18" x14ac:dyDescent="0.25">
      <c r="A312" t="s">
        <v>249</v>
      </c>
      <c r="B312">
        <v>1</v>
      </c>
      <c r="C312">
        <v>183</v>
      </c>
      <c r="D312">
        <f t="shared" si="16"/>
        <v>183</v>
      </c>
      <c r="E312" s="6">
        <f t="shared" si="17"/>
        <v>2.2624510897304293</v>
      </c>
      <c r="G312">
        <v>50</v>
      </c>
      <c r="H312">
        <v>183</v>
      </c>
      <c r="I312">
        <f t="shared" si="18"/>
        <v>134</v>
      </c>
      <c r="J312" s="6">
        <f t="shared" si="19"/>
        <v>2.1271047983648077</v>
      </c>
      <c r="N312" t="s">
        <v>1078</v>
      </c>
      <c r="O312" s="6">
        <v>2.2624510897304293</v>
      </c>
      <c r="Q312" t="s">
        <v>1078</v>
      </c>
      <c r="R312" s="6">
        <v>2.1271047983648077</v>
      </c>
    </row>
    <row r="313" spans="1:18" x14ac:dyDescent="0.25">
      <c r="A313" t="s">
        <v>250</v>
      </c>
      <c r="B313">
        <v>1.915</v>
      </c>
      <c r="C313">
        <v>40</v>
      </c>
      <c r="D313">
        <f t="shared" si="16"/>
        <v>39.085000000000001</v>
      </c>
      <c r="E313" s="6">
        <f t="shared" si="17"/>
        <v>1.5920101162931368</v>
      </c>
      <c r="G313">
        <v>20</v>
      </c>
      <c r="H313">
        <v>40</v>
      </c>
      <c r="I313">
        <f t="shared" si="18"/>
        <v>21</v>
      </c>
      <c r="J313" s="6">
        <f t="shared" si="19"/>
        <v>1.3222192947339193</v>
      </c>
      <c r="N313" t="s">
        <v>1212</v>
      </c>
      <c r="O313" s="6">
        <v>1.5920101162931368</v>
      </c>
      <c r="Q313" t="s">
        <v>1212</v>
      </c>
      <c r="R313" s="6">
        <v>1.3222192947339193</v>
      </c>
    </row>
    <row r="314" spans="1:18" x14ac:dyDescent="0.25">
      <c r="A314" t="s">
        <v>251</v>
      </c>
      <c r="B314">
        <v>1</v>
      </c>
      <c r="C314">
        <v>145.6</v>
      </c>
      <c r="D314">
        <f t="shared" si="16"/>
        <v>145.6</v>
      </c>
      <c r="E314" s="6">
        <f t="shared" si="17"/>
        <v>2.1631613749770184</v>
      </c>
      <c r="G314">
        <v>1</v>
      </c>
      <c r="H314">
        <v>98</v>
      </c>
      <c r="I314">
        <f t="shared" si="18"/>
        <v>98</v>
      </c>
      <c r="J314" s="6">
        <f t="shared" si="19"/>
        <v>1.9912260756924949</v>
      </c>
      <c r="N314" t="s">
        <v>1214</v>
      </c>
      <c r="O314" s="6">
        <v>2.1631613749770184</v>
      </c>
      <c r="Q314" t="s">
        <v>1214</v>
      </c>
      <c r="R314" s="6">
        <v>1.9912260756924949</v>
      </c>
    </row>
    <row r="315" spans="1:18" x14ac:dyDescent="0.25">
      <c r="A315" t="s">
        <v>252</v>
      </c>
      <c r="B315">
        <v>1</v>
      </c>
      <c r="C315">
        <v>114.5</v>
      </c>
      <c r="D315">
        <f t="shared" si="16"/>
        <v>114.5</v>
      </c>
      <c r="E315" s="6">
        <f t="shared" si="17"/>
        <v>2.0588054866759067</v>
      </c>
      <c r="G315">
        <v>15</v>
      </c>
      <c r="H315">
        <v>95</v>
      </c>
      <c r="I315">
        <f t="shared" si="18"/>
        <v>81</v>
      </c>
      <c r="J315" s="6">
        <f t="shared" si="19"/>
        <v>1.9084850188786497</v>
      </c>
      <c r="N315" t="s">
        <v>1213</v>
      </c>
      <c r="O315" s="6">
        <v>2.0588054866759067</v>
      </c>
      <c r="Q315" t="s">
        <v>1213</v>
      </c>
      <c r="R315" s="6">
        <v>1.9084850188786497</v>
      </c>
    </row>
    <row r="316" spans="1:18" x14ac:dyDescent="0.25">
      <c r="A316" t="s">
        <v>253</v>
      </c>
      <c r="B316">
        <v>1</v>
      </c>
      <c r="C316">
        <v>60</v>
      </c>
      <c r="D316">
        <f t="shared" si="16"/>
        <v>60</v>
      </c>
      <c r="E316" s="6">
        <f t="shared" si="17"/>
        <v>1.7781512503836436</v>
      </c>
      <c r="G316">
        <v>1</v>
      </c>
      <c r="H316">
        <v>60</v>
      </c>
      <c r="I316">
        <f t="shared" si="18"/>
        <v>60</v>
      </c>
      <c r="J316" s="6">
        <f t="shared" si="19"/>
        <v>1.7781512503836436</v>
      </c>
      <c r="N316" t="s">
        <v>1261</v>
      </c>
      <c r="O316" s="6">
        <v>1.7781512503836436</v>
      </c>
      <c r="Q316" t="s">
        <v>1261</v>
      </c>
      <c r="R316" s="6">
        <v>1.7781512503836436</v>
      </c>
    </row>
    <row r="317" spans="1:18" x14ac:dyDescent="0.25">
      <c r="A317" t="s">
        <v>254</v>
      </c>
      <c r="B317">
        <v>1</v>
      </c>
      <c r="C317">
        <v>1220</v>
      </c>
      <c r="D317">
        <f t="shared" si="16"/>
        <v>1220</v>
      </c>
      <c r="E317" s="6">
        <f t="shared" si="17"/>
        <v>3.0863598306747484</v>
      </c>
      <c r="G317">
        <v>20</v>
      </c>
      <c r="H317">
        <v>1220</v>
      </c>
      <c r="I317">
        <f t="shared" si="18"/>
        <v>1201</v>
      </c>
      <c r="J317" s="6">
        <f t="shared" si="19"/>
        <v>3.079543007402906</v>
      </c>
      <c r="N317" t="s">
        <v>823</v>
      </c>
      <c r="O317" s="6">
        <v>3.0863598306747484</v>
      </c>
      <c r="Q317" t="s">
        <v>823</v>
      </c>
      <c r="R317" s="6">
        <v>3.079543007402906</v>
      </c>
    </row>
    <row r="318" spans="1:18" x14ac:dyDescent="0.25">
      <c r="A318" t="s">
        <v>255</v>
      </c>
      <c r="B318">
        <v>1</v>
      </c>
      <c r="C318">
        <v>1500</v>
      </c>
      <c r="D318">
        <f t="shared" si="16"/>
        <v>1500</v>
      </c>
      <c r="E318" s="6">
        <f t="shared" si="17"/>
        <v>3.1760912590556813</v>
      </c>
      <c r="G318">
        <v>5</v>
      </c>
      <c r="H318">
        <v>1313</v>
      </c>
      <c r="I318">
        <f t="shared" si="18"/>
        <v>1309</v>
      </c>
      <c r="J318" s="6">
        <f t="shared" si="19"/>
        <v>3.1169396465507559</v>
      </c>
      <c r="N318" t="s">
        <v>1079</v>
      </c>
      <c r="O318" s="6">
        <v>3.1760912590556813</v>
      </c>
      <c r="Q318" t="s">
        <v>1079</v>
      </c>
      <c r="R318" s="6">
        <v>3.1169396465507559</v>
      </c>
    </row>
    <row r="319" spans="1:18" x14ac:dyDescent="0.25">
      <c r="A319" t="s">
        <v>256</v>
      </c>
      <c r="B319">
        <v>1.61</v>
      </c>
      <c r="C319">
        <v>97</v>
      </c>
      <c r="D319">
        <f t="shared" si="16"/>
        <v>96.39</v>
      </c>
      <c r="E319" s="6">
        <f t="shared" si="17"/>
        <v>1.9840319802711806</v>
      </c>
      <c r="G319">
        <v>12</v>
      </c>
      <c r="H319">
        <v>30</v>
      </c>
      <c r="I319">
        <f t="shared" si="18"/>
        <v>19</v>
      </c>
      <c r="J319" s="6">
        <f t="shared" si="19"/>
        <v>1.2787536009528289</v>
      </c>
      <c r="N319" t="s">
        <v>1215</v>
      </c>
      <c r="O319" s="6">
        <v>1.9840319802711806</v>
      </c>
      <c r="Q319" t="s">
        <v>1215</v>
      </c>
      <c r="R319" s="6">
        <v>1.2787536009528289</v>
      </c>
    </row>
    <row r="320" spans="1:18" x14ac:dyDescent="0.25">
      <c r="A320" t="s">
        <v>257</v>
      </c>
      <c r="B320">
        <v>1</v>
      </c>
      <c r="C320">
        <v>3200</v>
      </c>
      <c r="D320">
        <f t="shared" si="16"/>
        <v>3200</v>
      </c>
      <c r="E320" s="6">
        <f t="shared" si="17"/>
        <v>3.5051499783199058</v>
      </c>
      <c r="G320">
        <v>15</v>
      </c>
      <c r="H320">
        <v>3000</v>
      </c>
      <c r="I320">
        <f t="shared" si="18"/>
        <v>2986</v>
      </c>
      <c r="J320" s="6">
        <f t="shared" si="19"/>
        <v>3.4750898033890065</v>
      </c>
      <c r="N320" t="s">
        <v>822</v>
      </c>
      <c r="O320" s="6">
        <v>3.5051499783199058</v>
      </c>
      <c r="Q320" t="s">
        <v>822</v>
      </c>
      <c r="R320" s="6">
        <v>3.4750898033890065</v>
      </c>
    </row>
    <row r="321" spans="1:18" x14ac:dyDescent="0.25">
      <c r="A321" t="s">
        <v>258</v>
      </c>
      <c r="B321">
        <v>1</v>
      </c>
      <c r="C321">
        <v>97</v>
      </c>
      <c r="D321">
        <f t="shared" si="16"/>
        <v>97</v>
      </c>
      <c r="E321" s="6">
        <f t="shared" si="17"/>
        <v>1.9867717342662448</v>
      </c>
      <c r="G321">
        <v>1</v>
      </c>
      <c r="H321">
        <v>65</v>
      </c>
      <c r="I321">
        <f t="shared" si="18"/>
        <v>65</v>
      </c>
      <c r="J321" s="6">
        <f t="shared" si="19"/>
        <v>1.8129133566428555</v>
      </c>
      <c r="N321" t="s">
        <v>1064</v>
      </c>
      <c r="O321" s="6">
        <v>1.9867717342662448</v>
      </c>
      <c r="Q321" t="s">
        <v>1064</v>
      </c>
      <c r="R321" s="6">
        <v>1.8129133566428555</v>
      </c>
    </row>
    <row r="322" spans="1:18" x14ac:dyDescent="0.25">
      <c r="A322" t="s">
        <v>259</v>
      </c>
      <c r="B322">
        <v>1</v>
      </c>
      <c r="C322">
        <v>32.5</v>
      </c>
      <c r="D322">
        <f t="shared" si="16"/>
        <v>32.5</v>
      </c>
      <c r="E322" s="6">
        <f t="shared" si="17"/>
        <v>1.5118833609788744</v>
      </c>
      <c r="G322">
        <v>1</v>
      </c>
      <c r="H322">
        <v>32.5</v>
      </c>
      <c r="I322">
        <f t="shared" si="18"/>
        <v>32.5</v>
      </c>
      <c r="J322" s="6">
        <f t="shared" si="19"/>
        <v>1.5118833609788744</v>
      </c>
      <c r="N322" t="s">
        <v>1196</v>
      </c>
      <c r="O322" s="6">
        <v>1.5118833609788744</v>
      </c>
      <c r="Q322" t="s">
        <v>1196</v>
      </c>
      <c r="R322" s="6">
        <v>1.5118833609788744</v>
      </c>
    </row>
    <row r="323" spans="1:18" x14ac:dyDescent="0.25">
      <c r="A323" t="s">
        <v>260</v>
      </c>
      <c r="B323">
        <v>1</v>
      </c>
      <c r="C323">
        <v>110</v>
      </c>
      <c r="D323">
        <f t="shared" ref="D323:D386" si="20">C323-B323+1</f>
        <v>110</v>
      </c>
      <c r="E323" s="6">
        <f t="shared" ref="E323:E386" si="21">LOG10(D323)</f>
        <v>2.0413926851582249</v>
      </c>
      <c r="G323">
        <v>1</v>
      </c>
      <c r="H323">
        <v>80</v>
      </c>
      <c r="I323">
        <f t="shared" ref="I323:I386" si="22">H323-G323+1</f>
        <v>80</v>
      </c>
      <c r="J323" s="6">
        <f t="shared" ref="J323:J386" si="23">LOG10(I323)</f>
        <v>1.9030899869919435</v>
      </c>
      <c r="N323" t="s">
        <v>1009</v>
      </c>
      <c r="O323" s="6">
        <v>2.0413926851582249</v>
      </c>
      <c r="Q323" t="s">
        <v>1009</v>
      </c>
      <c r="R323" s="6">
        <v>1.9030899869919435</v>
      </c>
    </row>
    <row r="324" spans="1:18" x14ac:dyDescent="0.25">
      <c r="A324" t="s">
        <v>261</v>
      </c>
      <c r="B324">
        <v>1</v>
      </c>
      <c r="C324">
        <v>66</v>
      </c>
      <c r="D324">
        <f t="shared" si="20"/>
        <v>66</v>
      </c>
      <c r="E324" s="6">
        <f t="shared" si="21"/>
        <v>1.8195439355418688</v>
      </c>
      <c r="G324">
        <v>1</v>
      </c>
      <c r="H324">
        <v>50</v>
      </c>
      <c r="I324">
        <f t="shared" si="22"/>
        <v>50</v>
      </c>
      <c r="J324" s="6">
        <f t="shared" si="23"/>
        <v>1.6989700043360187</v>
      </c>
      <c r="N324" t="s">
        <v>1039</v>
      </c>
      <c r="O324" s="6">
        <v>1.8195439355418688</v>
      </c>
      <c r="Q324" t="s">
        <v>1039</v>
      </c>
      <c r="R324" s="6">
        <v>1.6989700043360187</v>
      </c>
    </row>
    <row r="325" spans="1:18" x14ac:dyDescent="0.25">
      <c r="A325" t="s">
        <v>263</v>
      </c>
      <c r="B325">
        <v>1</v>
      </c>
      <c r="C325">
        <v>40</v>
      </c>
      <c r="D325">
        <f t="shared" si="20"/>
        <v>40</v>
      </c>
      <c r="E325" s="6">
        <f t="shared" si="21"/>
        <v>1.6020599913279623</v>
      </c>
      <c r="G325">
        <v>1</v>
      </c>
      <c r="H325">
        <v>40</v>
      </c>
      <c r="I325">
        <f t="shared" si="22"/>
        <v>40</v>
      </c>
      <c r="J325" s="6">
        <f t="shared" si="23"/>
        <v>1.6020599913279623</v>
      </c>
      <c r="N325" t="s">
        <v>1040</v>
      </c>
      <c r="O325" s="6">
        <v>1.6020599913279623</v>
      </c>
      <c r="Q325" t="s">
        <v>1040</v>
      </c>
      <c r="R325" s="6">
        <v>1.6020599913279623</v>
      </c>
    </row>
    <row r="326" spans="1:18" x14ac:dyDescent="0.25">
      <c r="A326" t="s">
        <v>264</v>
      </c>
      <c r="B326">
        <v>1</v>
      </c>
      <c r="C326">
        <v>35</v>
      </c>
      <c r="D326">
        <f t="shared" si="20"/>
        <v>35</v>
      </c>
      <c r="E326" s="6">
        <f t="shared" si="21"/>
        <v>1.5440680443502757</v>
      </c>
      <c r="G326">
        <v>3</v>
      </c>
      <c r="H326">
        <v>30</v>
      </c>
      <c r="I326">
        <f t="shared" si="22"/>
        <v>28</v>
      </c>
      <c r="J326" s="6">
        <f t="shared" si="23"/>
        <v>1.4471580313422192</v>
      </c>
      <c r="N326" t="s">
        <v>1242</v>
      </c>
      <c r="O326" s="6">
        <v>1.5440680443502757</v>
      </c>
      <c r="Q326" t="s">
        <v>1242</v>
      </c>
      <c r="R326" s="6">
        <v>1.4471580313422192</v>
      </c>
    </row>
    <row r="327" spans="1:18" x14ac:dyDescent="0.25">
      <c r="A327" t="s">
        <v>265</v>
      </c>
      <c r="B327">
        <v>1</v>
      </c>
      <c r="C327">
        <v>30</v>
      </c>
      <c r="D327">
        <f t="shared" si="20"/>
        <v>30</v>
      </c>
      <c r="E327" s="6">
        <f t="shared" si="21"/>
        <v>1.4771212547196624</v>
      </c>
      <c r="G327">
        <v>1</v>
      </c>
      <c r="H327">
        <v>30</v>
      </c>
      <c r="I327">
        <f t="shared" si="22"/>
        <v>30</v>
      </c>
      <c r="J327" s="6">
        <f t="shared" si="23"/>
        <v>1.4771212547196624</v>
      </c>
      <c r="N327" t="s">
        <v>1000</v>
      </c>
      <c r="O327" s="6">
        <v>1.4771212547196624</v>
      </c>
      <c r="Q327" t="s">
        <v>1000</v>
      </c>
      <c r="R327" s="6">
        <v>1.4771212547196624</v>
      </c>
    </row>
    <row r="328" spans="1:18" x14ac:dyDescent="0.25">
      <c r="A328" t="s">
        <v>266</v>
      </c>
      <c r="B328">
        <v>1</v>
      </c>
      <c r="C328">
        <v>40</v>
      </c>
      <c r="D328">
        <f t="shared" si="20"/>
        <v>40</v>
      </c>
      <c r="E328" s="6">
        <f t="shared" si="21"/>
        <v>1.6020599913279623</v>
      </c>
      <c r="G328">
        <v>1</v>
      </c>
      <c r="H328">
        <v>30</v>
      </c>
      <c r="I328">
        <f t="shared" si="22"/>
        <v>30</v>
      </c>
      <c r="J328" s="6">
        <f t="shared" si="23"/>
        <v>1.4771212547196624</v>
      </c>
      <c r="N328" t="s">
        <v>1001</v>
      </c>
      <c r="O328" s="6">
        <v>1.6020599913279623</v>
      </c>
      <c r="Q328" t="s">
        <v>1001</v>
      </c>
      <c r="R328" s="6">
        <v>1.4771212547196624</v>
      </c>
    </row>
    <row r="329" spans="1:18" x14ac:dyDescent="0.25">
      <c r="A329" t="s">
        <v>451</v>
      </c>
      <c r="B329">
        <v>1</v>
      </c>
      <c r="C329">
        <v>30</v>
      </c>
      <c r="D329">
        <f t="shared" si="20"/>
        <v>30</v>
      </c>
      <c r="E329" s="6">
        <f t="shared" si="21"/>
        <v>1.4771212547196624</v>
      </c>
      <c r="G329">
        <v>1</v>
      </c>
      <c r="H329">
        <v>30</v>
      </c>
      <c r="I329">
        <f t="shared" si="22"/>
        <v>30</v>
      </c>
      <c r="J329" s="6">
        <f t="shared" si="23"/>
        <v>1.4771212547196624</v>
      </c>
      <c r="N329" t="s">
        <v>769</v>
      </c>
      <c r="O329" s="6">
        <v>1.4771212547196624</v>
      </c>
      <c r="Q329" t="s">
        <v>769</v>
      </c>
      <c r="R329" s="6">
        <v>1.4771212547196624</v>
      </c>
    </row>
    <row r="330" spans="1:18" x14ac:dyDescent="0.25">
      <c r="A330" t="s">
        <v>267</v>
      </c>
      <c r="B330">
        <v>5</v>
      </c>
      <c r="C330">
        <v>400</v>
      </c>
      <c r="D330">
        <f t="shared" si="20"/>
        <v>396</v>
      </c>
      <c r="E330" s="6">
        <f t="shared" si="21"/>
        <v>2.5976951859255122</v>
      </c>
      <c r="G330">
        <v>6</v>
      </c>
      <c r="H330">
        <v>150</v>
      </c>
      <c r="I330">
        <f t="shared" si="22"/>
        <v>145</v>
      </c>
      <c r="J330" s="6">
        <f t="shared" si="23"/>
        <v>2.1613680022349748</v>
      </c>
      <c r="N330" t="s">
        <v>1161</v>
      </c>
      <c r="O330" s="6">
        <v>2.5976951859255122</v>
      </c>
      <c r="Q330" t="s">
        <v>1161</v>
      </c>
      <c r="R330" s="6">
        <v>2.1613680022349748</v>
      </c>
    </row>
    <row r="331" spans="1:18" x14ac:dyDescent="0.25">
      <c r="A331" t="s">
        <v>268</v>
      </c>
      <c r="B331">
        <v>1</v>
      </c>
      <c r="C331">
        <v>180</v>
      </c>
      <c r="D331">
        <f t="shared" si="20"/>
        <v>180</v>
      </c>
      <c r="E331" s="6">
        <f t="shared" si="21"/>
        <v>2.255272505103306</v>
      </c>
      <c r="G331">
        <v>1</v>
      </c>
      <c r="H331">
        <v>113</v>
      </c>
      <c r="I331">
        <f t="shared" si="22"/>
        <v>113</v>
      </c>
      <c r="J331" s="6">
        <f t="shared" si="23"/>
        <v>2.0530784434834195</v>
      </c>
      <c r="N331" t="s">
        <v>1060</v>
      </c>
      <c r="O331" s="6">
        <v>2.255272505103306</v>
      </c>
      <c r="Q331" t="s">
        <v>1060</v>
      </c>
      <c r="R331" s="6">
        <v>2.0530784434834195</v>
      </c>
    </row>
    <row r="332" spans="1:18" x14ac:dyDescent="0.25">
      <c r="A332" t="s">
        <v>269</v>
      </c>
      <c r="B332">
        <v>1</v>
      </c>
      <c r="C332">
        <v>110</v>
      </c>
      <c r="D332">
        <f t="shared" si="20"/>
        <v>110</v>
      </c>
      <c r="E332" s="6">
        <f t="shared" si="21"/>
        <v>2.0413926851582249</v>
      </c>
      <c r="G332">
        <v>1</v>
      </c>
      <c r="H332">
        <v>59</v>
      </c>
      <c r="I332">
        <f t="shared" si="22"/>
        <v>59</v>
      </c>
      <c r="J332" s="6">
        <f t="shared" si="23"/>
        <v>1.7708520116421442</v>
      </c>
      <c r="N332" t="s">
        <v>803</v>
      </c>
      <c r="O332" s="6">
        <v>2.0413926851582249</v>
      </c>
      <c r="Q332" t="s">
        <v>803</v>
      </c>
      <c r="R332" s="6">
        <v>1.7708520116421442</v>
      </c>
    </row>
    <row r="333" spans="1:18" x14ac:dyDescent="0.25">
      <c r="A333" t="s">
        <v>270</v>
      </c>
      <c r="B333">
        <v>2</v>
      </c>
      <c r="C333">
        <v>30</v>
      </c>
      <c r="D333">
        <f t="shared" si="20"/>
        <v>29</v>
      </c>
      <c r="E333" s="6">
        <f t="shared" si="21"/>
        <v>1.4623979978989561</v>
      </c>
      <c r="G333">
        <v>2</v>
      </c>
      <c r="H333">
        <v>30</v>
      </c>
      <c r="I333">
        <f t="shared" si="22"/>
        <v>29</v>
      </c>
      <c r="J333" s="6">
        <f t="shared" si="23"/>
        <v>1.4623979978989561</v>
      </c>
      <c r="N333" t="s">
        <v>1238</v>
      </c>
      <c r="O333" s="6">
        <v>1.4623979978989561</v>
      </c>
      <c r="Q333" t="s">
        <v>1238</v>
      </c>
      <c r="R333" s="6">
        <v>1.4623979978989561</v>
      </c>
    </row>
    <row r="334" spans="1:18" x14ac:dyDescent="0.25">
      <c r="A334" t="s">
        <v>271</v>
      </c>
      <c r="B334">
        <v>1</v>
      </c>
      <c r="C334">
        <v>20</v>
      </c>
      <c r="D334">
        <f t="shared" si="20"/>
        <v>20</v>
      </c>
      <c r="E334" s="6">
        <f t="shared" si="21"/>
        <v>1.3010299956639813</v>
      </c>
      <c r="G334">
        <v>2</v>
      </c>
      <c r="H334">
        <v>20</v>
      </c>
      <c r="I334">
        <f t="shared" si="22"/>
        <v>19</v>
      </c>
      <c r="J334" s="6">
        <f t="shared" si="23"/>
        <v>1.2787536009528289</v>
      </c>
      <c r="N334" t="s">
        <v>804</v>
      </c>
      <c r="O334" s="6">
        <v>1.3010299956639813</v>
      </c>
      <c r="Q334" t="s">
        <v>804</v>
      </c>
      <c r="R334" s="6">
        <v>1.2787536009528289</v>
      </c>
    </row>
    <row r="335" spans="1:18" x14ac:dyDescent="0.25">
      <c r="A335" t="s">
        <v>272</v>
      </c>
      <c r="B335">
        <v>1</v>
      </c>
      <c r="C335">
        <v>65</v>
      </c>
      <c r="D335">
        <f t="shared" si="20"/>
        <v>65</v>
      </c>
      <c r="E335" s="6">
        <f t="shared" si="21"/>
        <v>1.8129133566428555</v>
      </c>
      <c r="G335">
        <v>1</v>
      </c>
      <c r="H335">
        <v>58</v>
      </c>
      <c r="I335">
        <f t="shared" si="22"/>
        <v>58</v>
      </c>
      <c r="J335" s="6">
        <f t="shared" si="23"/>
        <v>1.7634279935629373</v>
      </c>
      <c r="N335" t="s">
        <v>1237</v>
      </c>
      <c r="O335" s="6">
        <v>1.8129133566428555</v>
      </c>
      <c r="Q335" t="s">
        <v>1237</v>
      </c>
      <c r="R335" s="6">
        <v>1.7634279935629373</v>
      </c>
    </row>
    <row r="336" spans="1:18" x14ac:dyDescent="0.25">
      <c r="A336" t="s">
        <v>273</v>
      </c>
      <c r="B336">
        <v>1</v>
      </c>
      <c r="C336">
        <v>98</v>
      </c>
      <c r="D336">
        <f t="shared" si="20"/>
        <v>98</v>
      </c>
      <c r="E336" s="6">
        <f t="shared" si="21"/>
        <v>1.9912260756924949</v>
      </c>
      <c r="G336">
        <v>1</v>
      </c>
      <c r="H336">
        <v>98</v>
      </c>
      <c r="I336">
        <f t="shared" si="22"/>
        <v>98</v>
      </c>
      <c r="J336" s="6">
        <f t="shared" si="23"/>
        <v>1.9912260756924949</v>
      </c>
      <c r="N336" t="s">
        <v>871</v>
      </c>
      <c r="O336" s="6">
        <v>1.9912260756924949</v>
      </c>
      <c r="Q336" t="s">
        <v>871</v>
      </c>
      <c r="R336" s="6">
        <v>1.9912260756924949</v>
      </c>
    </row>
    <row r="337" spans="1:18" x14ac:dyDescent="0.25">
      <c r="A337" t="s">
        <v>274</v>
      </c>
      <c r="B337">
        <v>1</v>
      </c>
      <c r="C337">
        <v>20</v>
      </c>
      <c r="D337">
        <f t="shared" si="20"/>
        <v>20</v>
      </c>
      <c r="E337" s="6">
        <f t="shared" si="21"/>
        <v>1.3010299956639813</v>
      </c>
      <c r="G337">
        <v>2</v>
      </c>
      <c r="H337">
        <v>20</v>
      </c>
      <c r="I337">
        <f t="shared" si="22"/>
        <v>19</v>
      </c>
      <c r="J337" s="6">
        <f t="shared" si="23"/>
        <v>1.2787536009528289</v>
      </c>
      <c r="N337" t="s">
        <v>1165</v>
      </c>
      <c r="O337" s="6">
        <v>1.3010299956639813</v>
      </c>
      <c r="Q337" t="s">
        <v>1165</v>
      </c>
      <c r="R337" s="6">
        <v>1.2787536009528289</v>
      </c>
    </row>
    <row r="338" spans="1:18" x14ac:dyDescent="0.25">
      <c r="A338" t="s">
        <v>275</v>
      </c>
      <c r="B338">
        <v>1</v>
      </c>
      <c r="C338">
        <v>33</v>
      </c>
      <c r="D338">
        <f t="shared" si="20"/>
        <v>33</v>
      </c>
      <c r="E338" s="6">
        <f t="shared" si="21"/>
        <v>1.5185139398778875</v>
      </c>
      <c r="G338">
        <v>1</v>
      </c>
      <c r="H338">
        <v>33</v>
      </c>
      <c r="I338">
        <f t="shared" si="22"/>
        <v>33</v>
      </c>
      <c r="J338" s="6">
        <f t="shared" si="23"/>
        <v>1.5185139398778875</v>
      </c>
      <c r="N338" t="s">
        <v>872</v>
      </c>
      <c r="O338" s="6">
        <v>1.5185139398778875</v>
      </c>
      <c r="Q338" t="s">
        <v>872</v>
      </c>
      <c r="R338" s="6">
        <v>1.5185139398778875</v>
      </c>
    </row>
    <row r="339" spans="1:18" x14ac:dyDescent="0.25">
      <c r="A339" t="s">
        <v>276</v>
      </c>
      <c r="B339">
        <v>1</v>
      </c>
      <c r="C339">
        <v>10</v>
      </c>
      <c r="D339">
        <f t="shared" si="20"/>
        <v>10</v>
      </c>
      <c r="E339" s="6">
        <f t="shared" si="21"/>
        <v>1</v>
      </c>
      <c r="G339">
        <v>1</v>
      </c>
      <c r="H339">
        <v>10</v>
      </c>
      <c r="I339">
        <f t="shared" si="22"/>
        <v>10</v>
      </c>
      <c r="J339" s="6">
        <f t="shared" si="23"/>
        <v>1</v>
      </c>
      <c r="N339" t="s">
        <v>873</v>
      </c>
      <c r="O339" s="6">
        <v>1</v>
      </c>
      <c r="Q339" t="s">
        <v>873</v>
      </c>
      <c r="R339" s="6">
        <v>1</v>
      </c>
    </row>
    <row r="340" spans="1:18" x14ac:dyDescent="0.25">
      <c r="A340" t="s">
        <v>277</v>
      </c>
      <c r="B340">
        <v>1</v>
      </c>
      <c r="C340">
        <v>57</v>
      </c>
      <c r="D340">
        <f t="shared" si="20"/>
        <v>57</v>
      </c>
      <c r="E340" s="6">
        <f t="shared" si="21"/>
        <v>1.7558748556724915</v>
      </c>
      <c r="G340">
        <v>1</v>
      </c>
      <c r="H340">
        <v>10</v>
      </c>
      <c r="I340">
        <f t="shared" si="22"/>
        <v>10</v>
      </c>
      <c r="J340" s="6">
        <f t="shared" si="23"/>
        <v>1</v>
      </c>
      <c r="N340" t="s">
        <v>874</v>
      </c>
      <c r="O340" s="6">
        <v>1.7558748556724915</v>
      </c>
      <c r="Q340" t="s">
        <v>874</v>
      </c>
      <c r="R340" s="6">
        <v>1</v>
      </c>
    </row>
    <row r="341" spans="1:18" x14ac:dyDescent="0.25">
      <c r="A341" t="s">
        <v>278</v>
      </c>
      <c r="B341">
        <v>1</v>
      </c>
      <c r="C341">
        <v>58</v>
      </c>
      <c r="D341">
        <f t="shared" si="20"/>
        <v>58</v>
      </c>
      <c r="E341" s="6">
        <f t="shared" si="21"/>
        <v>1.7634279935629373</v>
      </c>
      <c r="G341">
        <v>1</v>
      </c>
      <c r="H341">
        <v>47</v>
      </c>
      <c r="I341">
        <f t="shared" si="22"/>
        <v>47</v>
      </c>
      <c r="J341" s="6">
        <f t="shared" si="23"/>
        <v>1.6720978579357175</v>
      </c>
      <c r="N341" t="s">
        <v>875</v>
      </c>
      <c r="O341" s="6">
        <v>1.7634279935629373</v>
      </c>
      <c r="Q341" t="s">
        <v>875</v>
      </c>
      <c r="R341" s="6">
        <v>1.6720978579357175</v>
      </c>
    </row>
    <row r="342" spans="1:18" x14ac:dyDescent="0.25">
      <c r="A342" t="s">
        <v>279</v>
      </c>
      <c r="B342">
        <v>1</v>
      </c>
      <c r="C342">
        <v>66</v>
      </c>
      <c r="D342">
        <f t="shared" si="20"/>
        <v>66</v>
      </c>
      <c r="E342" s="6">
        <f t="shared" si="21"/>
        <v>1.8195439355418688</v>
      </c>
      <c r="G342">
        <v>1</v>
      </c>
      <c r="H342">
        <v>58</v>
      </c>
      <c r="I342">
        <f t="shared" si="22"/>
        <v>58</v>
      </c>
      <c r="J342" s="6">
        <f t="shared" si="23"/>
        <v>1.7634279935629373</v>
      </c>
      <c r="N342" t="s">
        <v>1232</v>
      </c>
      <c r="O342" s="6">
        <v>1.8195439355418688</v>
      </c>
      <c r="Q342" t="s">
        <v>1232</v>
      </c>
      <c r="R342" s="6">
        <v>1.7634279935629373</v>
      </c>
    </row>
    <row r="343" spans="1:18" x14ac:dyDescent="0.25">
      <c r="A343" t="s">
        <v>280</v>
      </c>
      <c r="B343">
        <v>1</v>
      </c>
      <c r="C343">
        <v>54</v>
      </c>
      <c r="D343">
        <f t="shared" si="20"/>
        <v>54</v>
      </c>
      <c r="E343" s="6">
        <f t="shared" si="21"/>
        <v>1.7323937598229686</v>
      </c>
      <c r="G343">
        <v>1</v>
      </c>
      <c r="H343">
        <v>40</v>
      </c>
      <c r="I343">
        <f t="shared" si="22"/>
        <v>40</v>
      </c>
      <c r="J343" s="6">
        <f t="shared" si="23"/>
        <v>1.6020599913279623</v>
      </c>
      <c r="N343" t="s">
        <v>1236</v>
      </c>
      <c r="O343" s="6">
        <v>1.7323937598229686</v>
      </c>
      <c r="Q343" t="s">
        <v>1236</v>
      </c>
      <c r="R343" s="6">
        <v>1.6020599913279623</v>
      </c>
    </row>
    <row r="344" spans="1:18" x14ac:dyDescent="0.25">
      <c r="A344" t="s">
        <v>281</v>
      </c>
      <c r="B344">
        <v>1</v>
      </c>
      <c r="C344">
        <v>50</v>
      </c>
      <c r="D344">
        <f t="shared" si="20"/>
        <v>50</v>
      </c>
      <c r="E344" s="6">
        <f t="shared" si="21"/>
        <v>1.6989700043360187</v>
      </c>
      <c r="G344">
        <v>6</v>
      </c>
      <c r="H344">
        <v>50</v>
      </c>
      <c r="I344">
        <f t="shared" si="22"/>
        <v>45</v>
      </c>
      <c r="J344" s="6">
        <f t="shared" si="23"/>
        <v>1.6532125137753437</v>
      </c>
      <c r="N344" t="s">
        <v>1234</v>
      </c>
      <c r="O344" s="6">
        <v>1.6989700043360187</v>
      </c>
      <c r="Q344" t="s">
        <v>1234</v>
      </c>
      <c r="R344" s="6">
        <v>1.6532125137753437</v>
      </c>
    </row>
    <row r="345" spans="1:18" x14ac:dyDescent="0.25">
      <c r="A345" t="s">
        <v>282</v>
      </c>
      <c r="B345">
        <v>1</v>
      </c>
      <c r="C345">
        <v>91</v>
      </c>
      <c r="D345">
        <f t="shared" si="20"/>
        <v>91</v>
      </c>
      <c r="E345" s="6">
        <f t="shared" si="21"/>
        <v>1.9590413923210936</v>
      </c>
      <c r="G345">
        <v>1</v>
      </c>
      <c r="H345">
        <v>10</v>
      </c>
      <c r="I345">
        <f t="shared" si="22"/>
        <v>10</v>
      </c>
      <c r="J345" s="6">
        <f t="shared" si="23"/>
        <v>1</v>
      </c>
      <c r="N345" t="s">
        <v>876</v>
      </c>
      <c r="O345" s="6">
        <v>1.9590413923210936</v>
      </c>
      <c r="Q345" t="s">
        <v>876</v>
      </c>
      <c r="R345" s="6">
        <v>1</v>
      </c>
    </row>
    <row r="346" spans="1:18" x14ac:dyDescent="0.25">
      <c r="A346" t="s">
        <v>283</v>
      </c>
      <c r="B346">
        <v>1</v>
      </c>
      <c r="C346">
        <v>32</v>
      </c>
      <c r="D346">
        <f t="shared" si="20"/>
        <v>32</v>
      </c>
      <c r="E346" s="6">
        <f t="shared" si="21"/>
        <v>1.505149978319906</v>
      </c>
      <c r="G346">
        <v>1</v>
      </c>
      <c r="H346">
        <v>25</v>
      </c>
      <c r="I346">
        <f t="shared" si="22"/>
        <v>25</v>
      </c>
      <c r="J346" s="6">
        <f t="shared" si="23"/>
        <v>1.3979400086720377</v>
      </c>
      <c r="N346" t="s">
        <v>1233</v>
      </c>
      <c r="O346" s="6">
        <v>1.505149978319906</v>
      </c>
      <c r="Q346" t="s">
        <v>1233</v>
      </c>
      <c r="R346" s="6">
        <v>1.3979400086720377</v>
      </c>
    </row>
    <row r="347" spans="1:18" x14ac:dyDescent="0.25">
      <c r="A347" t="s">
        <v>284</v>
      </c>
      <c r="B347">
        <v>1</v>
      </c>
      <c r="C347">
        <v>20</v>
      </c>
      <c r="D347">
        <f t="shared" si="20"/>
        <v>20</v>
      </c>
      <c r="E347" s="6">
        <f t="shared" si="21"/>
        <v>1.3010299956639813</v>
      </c>
      <c r="G347">
        <v>1</v>
      </c>
      <c r="H347">
        <v>20</v>
      </c>
      <c r="I347">
        <f t="shared" si="22"/>
        <v>20</v>
      </c>
      <c r="J347" s="6">
        <f t="shared" si="23"/>
        <v>1.3010299956639813</v>
      </c>
      <c r="N347" t="s">
        <v>1239</v>
      </c>
      <c r="O347" s="6">
        <v>1.3010299956639813</v>
      </c>
      <c r="Q347" t="s">
        <v>1239</v>
      </c>
      <c r="R347" s="6">
        <v>1.3010299956639813</v>
      </c>
    </row>
    <row r="348" spans="1:18" x14ac:dyDescent="0.25">
      <c r="A348" t="s">
        <v>285</v>
      </c>
      <c r="B348">
        <v>1</v>
      </c>
      <c r="C348">
        <v>65</v>
      </c>
      <c r="D348">
        <f t="shared" si="20"/>
        <v>65</v>
      </c>
      <c r="E348" s="6">
        <f t="shared" si="21"/>
        <v>1.8129133566428555</v>
      </c>
      <c r="G348">
        <v>1</v>
      </c>
      <c r="H348">
        <v>65</v>
      </c>
      <c r="I348">
        <f t="shared" si="22"/>
        <v>65</v>
      </c>
      <c r="J348" s="6">
        <f t="shared" si="23"/>
        <v>1.8129133566428555</v>
      </c>
      <c r="N348" t="s">
        <v>1235</v>
      </c>
      <c r="O348" s="6">
        <v>1.8129133566428555</v>
      </c>
      <c r="Q348" t="s">
        <v>1235</v>
      </c>
      <c r="R348" s="6">
        <v>1.8129133566428555</v>
      </c>
    </row>
    <row r="349" spans="1:18" x14ac:dyDescent="0.25">
      <c r="A349" t="s">
        <v>286</v>
      </c>
      <c r="B349">
        <v>1</v>
      </c>
      <c r="C349">
        <v>78</v>
      </c>
      <c r="D349">
        <f t="shared" si="20"/>
        <v>78</v>
      </c>
      <c r="E349" s="6">
        <f t="shared" si="21"/>
        <v>1.8920946026904804</v>
      </c>
      <c r="G349">
        <v>1</v>
      </c>
      <c r="H349">
        <v>40</v>
      </c>
      <c r="I349">
        <f t="shared" si="22"/>
        <v>40</v>
      </c>
      <c r="J349" s="6">
        <f t="shared" si="23"/>
        <v>1.6020599913279623</v>
      </c>
      <c r="N349" t="s">
        <v>877</v>
      </c>
      <c r="O349" s="6">
        <v>1.8920946026904804</v>
      </c>
      <c r="Q349" t="s">
        <v>877</v>
      </c>
      <c r="R349" s="6">
        <v>1.6020599913279623</v>
      </c>
    </row>
    <row r="350" spans="1:18" x14ac:dyDescent="0.25">
      <c r="A350" t="s">
        <v>287</v>
      </c>
      <c r="B350">
        <v>1</v>
      </c>
      <c r="C350">
        <v>91</v>
      </c>
      <c r="D350">
        <f t="shared" si="20"/>
        <v>91</v>
      </c>
      <c r="E350" s="6">
        <f t="shared" si="21"/>
        <v>1.9590413923210936</v>
      </c>
      <c r="G350">
        <v>1</v>
      </c>
      <c r="H350">
        <v>45</v>
      </c>
      <c r="I350">
        <f t="shared" si="22"/>
        <v>45</v>
      </c>
      <c r="J350" s="6">
        <f t="shared" si="23"/>
        <v>1.6532125137753437</v>
      </c>
      <c r="N350" t="s">
        <v>1240</v>
      </c>
      <c r="O350" s="6">
        <v>1.9590413923210936</v>
      </c>
      <c r="Q350" t="s">
        <v>1240</v>
      </c>
      <c r="R350" s="6">
        <v>1.6532125137753437</v>
      </c>
    </row>
    <row r="351" spans="1:18" x14ac:dyDescent="0.25">
      <c r="A351" t="s">
        <v>288</v>
      </c>
      <c r="B351">
        <v>1</v>
      </c>
      <c r="C351">
        <v>31</v>
      </c>
      <c r="D351">
        <f t="shared" si="20"/>
        <v>31</v>
      </c>
      <c r="E351" s="6">
        <f t="shared" si="21"/>
        <v>1.4913616938342726</v>
      </c>
      <c r="G351">
        <v>1</v>
      </c>
      <c r="H351">
        <v>10</v>
      </c>
      <c r="I351">
        <f t="shared" si="22"/>
        <v>10</v>
      </c>
      <c r="J351" s="6">
        <f t="shared" si="23"/>
        <v>1</v>
      </c>
      <c r="N351" t="s">
        <v>1002</v>
      </c>
      <c r="O351" s="6">
        <v>1.4913616938342726</v>
      </c>
      <c r="Q351" t="s">
        <v>1002</v>
      </c>
      <c r="R351" s="6">
        <v>1</v>
      </c>
    </row>
    <row r="352" spans="1:18" x14ac:dyDescent="0.25">
      <c r="A352" t="s">
        <v>289</v>
      </c>
      <c r="B352">
        <v>1</v>
      </c>
      <c r="C352">
        <v>113</v>
      </c>
      <c r="D352">
        <f t="shared" si="20"/>
        <v>113</v>
      </c>
      <c r="E352" s="6">
        <f t="shared" si="21"/>
        <v>2.0530784434834195</v>
      </c>
      <c r="G352">
        <v>1</v>
      </c>
      <c r="H352">
        <v>59</v>
      </c>
      <c r="I352">
        <f t="shared" si="22"/>
        <v>59</v>
      </c>
      <c r="J352" s="6">
        <f t="shared" si="23"/>
        <v>1.7708520116421442</v>
      </c>
      <c r="N352" t="s">
        <v>1069</v>
      </c>
      <c r="O352" s="6">
        <v>2.0530784434834195</v>
      </c>
      <c r="Q352" t="s">
        <v>1069</v>
      </c>
      <c r="R352" s="6">
        <v>1.7708520116421442</v>
      </c>
    </row>
    <row r="353" spans="1:18" x14ac:dyDescent="0.25">
      <c r="A353" t="s">
        <v>290</v>
      </c>
      <c r="B353">
        <v>1</v>
      </c>
      <c r="C353">
        <v>60</v>
      </c>
      <c r="D353">
        <f t="shared" si="20"/>
        <v>60</v>
      </c>
      <c r="E353" s="6">
        <f t="shared" si="21"/>
        <v>1.7781512503836436</v>
      </c>
      <c r="G353">
        <v>1</v>
      </c>
      <c r="H353">
        <v>60</v>
      </c>
      <c r="I353">
        <f t="shared" si="22"/>
        <v>60</v>
      </c>
      <c r="J353" s="6">
        <f t="shared" si="23"/>
        <v>1.7781512503836436</v>
      </c>
      <c r="N353" t="s">
        <v>1065</v>
      </c>
      <c r="O353" s="6">
        <v>1.7781512503836436</v>
      </c>
      <c r="Q353" t="s">
        <v>1065</v>
      </c>
      <c r="R353" s="6">
        <v>1.7781512503836436</v>
      </c>
    </row>
    <row r="354" spans="1:18" x14ac:dyDescent="0.25">
      <c r="A354" t="s">
        <v>291</v>
      </c>
      <c r="B354">
        <v>1</v>
      </c>
      <c r="C354">
        <v>65</v>
      </c>
      <c r="D354">
        <f t="shared" si="20"/>
        <v>65</v>
      </c>
      <c r="E354" s="6">
        <f t="shared" si="21"/>
        <v>1.8129133566428555</v>
      </c>
      <c r="G354">
        <v>1</v>
      </c>
      <c r="H354">
        <v>65</v>
      </c>
      <c r="I354">
        <f t="shared" si="22"/>
        <v>65</v>
      </c>
      <c r="J354" s="6">
        <f t="shared" si="23"/>
        <v>1.8129133566428555</v>
      </c>
      <c r="N354" t="s">
        <v>1139</v>
      </c>
      <c r="O354" s="6">
        <v>1.8129133566428555</v>
      </c>
      <c r="Q354" t="s">
        <v>1139</v>
      </c>
      <c r="R354" s="6">
        <v>1.8129133566428555</v>
      </c>
    </row>
    <row r="355" spans="1:18" x14ac:dyDescent="0.25">
      <c r="A355" t="s">
        <v>292</v>
      </c>
      <c r="B355">
        <v>1</v>
      </c>
      <c r="C355">
        <v>30</v>
      </c>
      <c r="D355">
        <f t="shared" si="20"/>
        <v>30</v>
      </c>
      <c r="E355" s="6">
        <f t="shared" si="21"/>
        <v>1.4771212547196624</v>
      </c>
      <c r="G355">
        <v>1</v>
      </c>
      <c r="H355">
        <v>30</v>
      </c>
      <c r="I355">
        <f t="shared" si="22"/>
        <v>30</v>
      </c>
      <c r="J355" s="6">
        <f t="shared" si="23"/>
        <v>1.4771212547196624</v>
      </c>
      <c r="N355" t="s">
        <v>1063</v>
      </c>
      <c r="O355" s="6">
        <v>1.4771212547196624</v>
      </c>
      <c r="Q355" t="s">
        <v>1063</v>
      </c>
      <c r="R355" s="6">
        <v>1.4771212547196624</v>
      </c>
    </row>
    <row r="356" spans="1:18" x14ac:dyDescent="0.25">
      <c r="A356" t="s">
        <v>293</v>
      </c>
      <c r="B356">
        <v>1</v>
      </c>
      <c r="C356">
        <v>70</v>
      </c>
      <c r="D356">
        <f t="shared" si="20"/>
        <v>70</v>
      </c>
      <c r="E356" s="6">
        <f t="shared" si="21"/>
        <v>1.8450980400142569</v>
      </c>
      <c r="G356">
        <v>3</v>
      </c>
      <c r="H356">
        <v>70</v>
      </c>
      <c r="I356">
        <f t="shared" si="22"/>
        <v>68</v>
      </c>
      <c r="J356" s="6">
        <f t="shared" si="23"/>
        <v>1.8325089127062364</v>
      </c>
      <c r="N356" t="s">
        <v>1134</v>
      </c>
      <c r="O356" s="6">
        <v>1.8450980400142569</v>
      </c>
      <c r="Q356" t="s">
        <v>1134</v>
      </c>
      <c r="R356" s="6">
        <v>1.8325089127062364</v>
      </c>
    </row>
    <row r="357" spans="1:18" x14ac:dyDescent="0.25">
      <c r="A357" t="s">
        <v>294</v>
      </c>
      <c r="B357">
        <v>1</v>
      </c>
      <c r="C357">
        <v>34</v>
      </c>
      <c r="D357">
        <f t="shared" si="20"/>
        <v>34</v>
      </c>
      <c r="E357" s="6">
        <f t="shared" si="21"/>
        <v>1.5314789170422551</v>
      </c>
      <c r="G357">
        <v>1</v>
      </c>
      <c r="H357">
        <v>34</v>
      </c>
      <c r="I357">
        <f t="shared" si="22"/>
        <v>34</v>
      </c>
      <c r="J357" s="6">
        <f t="shared" si="23"/>
        <v>1.5314789170422551</v>
      </c>
      <c r="N357" t="s">
        <v>1041</v>
      </c>
      <c r="O357" s="6">
        <v>1.5314789170422551</v>
      </c>
      <c r="Q357" t="s">
        <v>1041</v>
      </c>
      <c r="R357" s="6">
        <v>1.5314789170422551</v>
      </c>
    </row>
    <row r="358" spans="1:18" x14ac:dyDescent="0.25">
      <c r="A358" t="s">
        <v>295</v>
      </c>
      <c r="B358">
        <v>1</v>
      </c>
      <c r="C358">
        <v>97</v>
      </c>
      <c r="D358">
        <f t="shared" si="20"/>
        <v>97</v>
      </c>
      <c r="E358" s="6">
        <f t="shared" si="21"/>
        <v>1.9867717342662448</v>
      </c>
      <c r="G358">
        <v>1</v>
      </c>
      <c r="H358">
        <v>85</v>
      </c>
      <c r="I358">
        <f t="shared" si="22"/>
        <v>85</v>
      </c>
      <c r="J358" s="6">
        <f t="shared" si="23"/>
        <v>1.9294189257142926</v>
      </c>
      <c r="N358" t="s">
        <v>1070</v>
      </c>
      <c r="O358" s="6">
        <v>1.9867717342662448</v>
      </c>
      <c r="Q358" t="s">
        <v>1070</v>
      </c>
      <c r="R358" s="6">
        <v>1.9294189257142926</v>
      </c>
    </row>
    <row r="359" spans="1:18" x14ac:dyDescent="0.25">
      <c r="A359" t="s">
        <v>296</v>
      </c>
      <c r="B359">
        <v>1</v>
      </c>
      <c r="C359">
        <v>66</v>
      </c>
      <c r="D359">
        <f t="shared" si="20"/>
        <v>66</v>
      </c>
      <c r="E359" s="6">
        <f t="shared" si="21"/>
        <v>1.8195439355418688</v>
      </c>
      <c r="G359">
        <v>15</v>
      </c>
      <c r="H359">
        <v>30</v>
      </c>
      <c r="I359">
        <f t="shared" si="22"/>
        <v>16</v>
      </c>
      <c r="J359" s="6">
        <f t="shared" si="23"/>
        <v>1.2041199826559248</v>
      </c>
      <c r="N359" t="s">
        <v>1071</v>
      </c>
      <c r="O359" s="6">
        <v>1.8195439355418688</v>
      </c>
      <c r="Q359" t="s">
        <v>1071</v>
      </c>
      <c r="R359" s="6">
        <v>1.2041199826559248</v>
      </c>
    </row>
    <row r="360" spans="1:18" x14ac:dyDescent="0.25">
      <c r="A360" t="s">
        <v>297</v>
      </c>
      <c r="B360">
        <v>1</v>
      </c>
      <c r="C360">
        <v>83</v>
      </c>
      <c r="D360">
        <f t="shared" si="20"/>
        <v>83</v>
      </c>
      <c r="E360" s="6">
        <f t="shared" si="21"/>
        <v>1.919078092376074</v>
      </c>
      <c r="G360">
        <v>1</v>
      </c>
      <c r="H360">
        <v>75</v>
      </c>
      <c r="I360">
        <f t="shared" si="22"/>
        <v>75</v>
      </c>
      <c r="J360" s="6">
        <f t="shared" si="23"/>
        <v>1.8750612633917001</v>
      </c>
      <c r="N360" t="s">
        <v>1394</v>
      </c>
      <c r="O360" s="6">
        <v>1.919078092376074</v>
      </c>
      <c r="Q360" t="s">
        <v>1394</v>
      </c>
      <c r="R360" s="6">
        <v>1.8750612633917001</v>
      </c>
    </row>
    <row r="361" spans="1:18" x14ac:dyDescent="0.25">
      <c r="A361" t="s">
        <v>298</v>
      </c>
      <c r="B361">
        <v>1</v>
      </c>
      <c r="C361">
        <v>30</v>
      </c>
      <c r="D361">
        <f t="shared" si="20"/>
        <v>30</v>
      </c>
      <c r="E361" s="6">
        <f t="shared" si="21"/>
        <v>1.4771212547196624</v>
      </c>
      <c r="G361">
        <v>8</v>
      </c>
      <c r="H361">
        <v>30</v>
      </c>
      <c r="I361">
        <f t="shared" si="22"/>
        <v>23</v>
      </c>
      <c r="J361" s="6">
        <f t="shared" si="23"/>
        <v>1.3617278360175928</v>
      </c>
      <c r="N361" t="s">
        <v>1125</v>
      </c>
      <c r="O361" s="6">
        <v>1.4771212547196624</v>
      </c>
      <c r="Q361" t="s">
        <v>1125</v>
      </c>
      <c r="R361" s="6">
        <v>1.3617278360175928</v>
      </c>
    </row>
    <row r="362" spans="1:18" x14ac:dyDescent="0.25">
      <c r="A362" t="s">
        <v>299</v>
      </c>
      <c r="B362">
        <v>1</v>
      </c>
      <c r="C362">
        <v>263</v>
      </c>
      <c r="D362">
        <f t="shared" si="20"/>
        <v>263</v>
      </c>
      <c r="E362" s="6">
        <f t="shared" si="21"/>
        <v>2.419955748489758</v>
      </c>
      <c r="G362">
        <v>1</v>
      </c>
      <c r="H362">
        <v>159</v>
      </c>
      <c r="I362">
        <f t="shared" si="22"/>
        <v>159</v>
      </c>
      <c r="J362" s="6">
        <f t="shared" si="23"/>
        <v>2.2013971243204513</v>
      </c>
      <c r="N362" t="s">
        <v>1074</v>
      </c>
      <c r="O362" s="6">
        <v>2.419955748489758</v>
      </c>
      <c r="Q362" t="s">
        <v>1074</v>
      </c>
      <c r="R362" s="6">
        <v>2.2013971243204513</v>
      </c>
    </row>
    <row r="363" spans="1:18" x14ac:dyDescent="0.25">
      <c r="A363" t="s">
        <v>300</v>
      </c>
      <c r="B363">
        <v>1</v>
      </c>
      <c r="C363">
        <v>40</v>
      </c>
      <c r="D363">
        <f t="shared" si="20"/>
        <v>40</v>
      </c>
      <c r="E363" s="6">
        <f t="shared" si="21"/>
        <v>1.6020599913279623</v>
      </c>
      <c r="G363">
        <v>1</v>
      </c>
      <c r="H363">
        <v>27</v>
      </c>
      <c r="I363">
        <f t="shared" si="22"/>
        <v>27</v>
      </c>
      <c r="J363" s="6">
        <f t="shared" si="23"/>
        <v>1.4313637641589874</v>
      </c>
      <c r="N363" t="s">
        <v>1075</v>
      </c>
      <c r="O363" s="6">
        <v>1.6020599913279623</v>
      </c>
      <c r="Q363" t="s">
        <v>1075</v>
      </c>
      <c r="R363" s="6">
        <v>1.4313637641589874</v>
      </c>
    </row>
    <row r="364" spans="1:18" x14ac:dyDescent="0.25">
      <c r="A364" t="s">
        <v>301</v>
      </c>
      <c r="B364">
        <v>1</v>
      </c>
      <c r="C364">
        <v>73</v>
      </c>
      <c r="D364">
        <f t="shared" si="20"/>
        <v>73</v>
      </c>
      <c r="E364" s="6">
        <f t="shared" si="21"/>
        <v>1.8633228601204559</v>
      </c>
      <c r="G364">
        <v>1</v>
      </c>
      <c r="H364">
        <v>30</v>
      </c>
      <c r="I364">
        <f t="shared" si="22"/>
        <v>30</v>
      </c>
      <c r="J364" s="6">
        <f t="shared" si="23"/>
        <v>1.4771212547196624</v>
      </c>
      <c r="N364" t="s">
        <v>1076</v>
      </c>
      <c r="O364" s="6">
        <v>1.8633228601204559</v>
      </c>
      <c r="Q364" t="s">
        <v>1076</v>
      </c>
      <c r="R364" s="6">
        <v>1.4771212547196624</v>
      </c>
    </row>
    <row r="365" spans="1:18" x14ac:dyDescent="0.25">
      <c r="A365" t="s">
        <v>302</v>
      </c>
      <c r="B365">
        <v>1</v>
      </c>
      <c r="C365">
        <v>152</v>
      </c>
      <c r="D365">
        <f t="shared" si="20"/>
        <v>152</v>
      </c>
      <c r="E365" s="6">
        <f t="shared" si="21"/>
        <v>2.1818435879447726</v>
      </c>
      <c r="G365">
        <v>1</v>
      </c>
      <c r="H365">
        <v>152</v>
      </c>
      <c r="I365">
        <f t="shared" si="22"/>
        <v>152</v>
      </c>
      <c r="J365" s="6">
        <f t="shared" si="23"/>
        <v>2.1818435879447726</v>
      </c>
      <c r="N365" t="s">
        <v>1077</v>
      </c>
      <c r="O365" s="6">
        <v>2.1818435879447726</v>
      </c>
      <c r="Q365" t="s">
        <v>1077</v>
      </c>
      <c r="R365" s="6">
        <v>2.1818435879447726</v>
      </c>
    </row>
    <row r="366" spans="1:18" x14ac:dyDescent="0.25">
      <c r="A366" t="s">
        <v>303</v>
      </c>
      <c r="B366">
        <v>1</v>
      </c>
      <c r="C366">
        <v>110</v>
      </c>
      <c r="D366">
        <f t="shared" si="20"/>
        <v>110</v>
      </c>
      <c r="E366" s="6">
        <f t="shared" si="21"/>
        <v>2.0413926851582249</v>
      </c>
      <c r="G366">
        <v>1</v>
      </c>
      <c r="H366">
        <v>110</v>
      </c>
      <c r="I366">
        <f t="shared" si="22"/>
        <v>110</v>
      </c>
      <c r="J366" s="6">
        <f t="shared" si="23"/>
        <v>2.0413926851582249</v>
      </c>
      <c r="N366" t="s">
        <v>818</v>
      </c>
      <c r="O366" s="6">
        <v>2.0413926851582249</v>
      </c>
      <c r="Q366" t="s">
        <v>818</v>
      </c>
      <c r="R366" s="6">
        <v>2.0413926851582249</v>
      </c>
    </row>
    <row r="367" spans="1:18" x14ac:dyDescent="0.25">
      <c r="A367" t="s">
        <v>304</v>
      </c>
      <c r="B367">
        <v>1</v>
      </c>
      <c r="C367">
        <v>115</v>
      </c>
      <c r="D367">
        <f t="shared" si="20"/>
        <v>115</v>
      </c>
      <c r="E367" s="6">
        <f t="shared" si="21"/>
        <v>2.0606978403536118</v>
      </c>
      <c r="G367">
        <v>1.5</v>
      </c>
      <c r="H367">
        <v>40</v>
      </c>
      <c r="I367">
        <f t="shared" si="22"/>
        <v>39.5</v>
      </c>
      <c r="J367" s="6">
        <f t="shared" si="23"/>
        <v>1.5965970956264601</v>
      </c>
      <c r="N367" t="s">
        <v>1042</v>
      </c>
      <c r="O367" s="6">
        <v>2.0606978403536118</v>
      </c>
      <c r="Q367" t="s">
        <v>1042</v>
      </c>
      <c r="R367" s="6">
        <v>1.5965970956264601</v>
      </c>
    </row>
    <row r="368" spans="1:18" x14ac:dyDescent="0.25">
      <c r="A368" t="s">
        <v>305</v>
      </c>
      <c r="B368">
        <v>1</v>
      </c>
      <c r="C368">
        <v>115</v>
      </c>
      <c r="D368">
        <f t="shared" si="20"/>
        <v>115</v>
      </c>
      <c r="E368" s="6">
        <f t="shared" si="21"/>
        <v>2.0606978403536118</v>
      </c>
      <c r="G368">
        <v>2</v>
      </c>
      <c r="H368">
        <v>50</v>
      </c>
      <c r="I368">
        <f t="shared" si="22"/>
        <v>49</v>
      </c>
      <c r="J368" s="6">
        <f t="shared" si="23"/>
        <v>1.6901960800285136</v>
      </c>
      <c r="N368" t="s">
        <v>819</v>
      </c>
      <c r="O368" s="6">
        <v>2.0606978403536118</v>
      </c>
      <c r="Q368" t="s">
        <v>819</v>
      </c>
      <c r="R368" s="6">
        <v>1.6901960800285136</v>
      </c>
    </row>
    <row r="369" spans="1:18" x14ac:dyDescent="0.25">
      <c r="A369" t="s">
        <v>306</v>
      </c>
      <c r="B369">
        <v>1</v>
      </c>
      <c r="C369">
        <v>30</v>
      </c>
      <c r="D369">
        <f t="shared" si="20"/>
        <v>30</v>
      </c>
      <c r="E369" s="6">
        <f t="shared" si="21"/>
        <v>1.4771212547196624</v>
      </c>
      <c r="G369">
        <v>1</v>
      </c>
      <c r="H369">
        <v>27.4</v>
      </c>
      <c r="I369">
        <f t="shared" si="22"/>
        <v>27.4</v>
      </c>
      <c r="J369" s="6">
        <f t="shared" si="23"/>
        <v>1.4377505628203879</v>
      </c>
      <c r="N369" t="s">
        <v>1126</v>
      </c>
      <c r="O369" s="6">
        <v>1.4771212547196624</v>
      </c>
      <c r="Q369" t="s">
        <v>1126</v>
      </c>
      <c r="R369" s="6">
        <v>1.4377505628203879</v>
      </c>
    </row>
    <row r="370" spans="1:18" x14ac:dyDescent="0.25">
      <c r="A370" t="s">
        <v>307</v>
      </c>
      <c r="B370">
        <v>1</v>
      </c>
      <c r="C370">
        <v>40</v>
      </c>
      <c r="D370">
        <f t="shared" si="20"/>
        <v>40</v>
      </c>
      <c r="E370" s="6">
        <f t="shared" si="21"/>
        <v>1.6020599913279623</v>
      </c>
      <c r="G370">
        <v>1</v>
      </c>
      <c r="H370">
        <v>30</v>
      </c>
      <c r="I370">
        <f t="shared" si="22"/>
        <v>30</v>
      </c>
      <c r="J370" s="6">
        <f t="shared" si="23"/>
        <v>1.4771212547196624</v>
      </c>
      <c r="N370" t="s">
        <v>1135</v>
      </c>
      <c r="O370" s="6">
        <v>1.6020599913279623</v>
      </c>
      <c r="Q370" t="s">
        <v>1135</v>
      </c>
      <c r="R370" s="6">
        <v>1.4771212547196624</v>
      </c>
    </row>
    <row r="371" spans="1:18" x14ac:dyDescent="0.25">
      <c r="A371" t="s">
        <v>308</v>
      </c>
      <c r="B371">
        <v>1</v>
      </c>
      <c r="C371">
        <v>75</v>
      </c>
      <c r="D371">
        <f t="shared" si="20"/>
        <v>75</v>
      </c>
      <c r="E371" s="6">
        <f t="shared" si="21"/>
        <v>1.8750612633917001</v>
      </c>
      <c r="G371">
        <v>1</v>
      </c>
      <c r="H371">
        <v>40</v>
      </c>
      <c r="I371">
        <f t="shared" si="22"/>
        <v>40</v>
      </c>
      <c r="J371" s="6">
        <f t="shared" si="23"/>
        <v>1.6020599913279623</v>
      </c>
      <c r="N371" t="s">
        <v>1136</v>
      </c>
      <c r="O371" s="6">
        <v>1.8750612633917001</v>
      </c>
      <c r="Q371" t="s">
        <v>1136</v>
      </c>
      <c r="R371" s="6">
        <v>1.6020599913279623</v>
      </c>
    </row>
    <row r="372" spans="1:18" x14ac:dyDescent="0.25">
      <c r="A372" t="s">
        <v>444</v>
      </c>
      <c r="B372">
        <v>1</v>
      </c>
      <c r="C372">
        <v>30</v>
      </c>
      <c r="D372">
        <f t="shared" si="20"/>
        <v>30</v>
      </c>
      <c r="E372" s="6">
        <f t="shared" si="21"/>
        <v>1.4771212547196624</v>
      </c>
      <c r="G372">
        <v>5</v>
      </c>
      <c r="H372">
        <v>30</v>
      </c>
      <c r="I372">
        <f t="shared" si="22"/>
        <v>26</v>
      </c>
      <c r="J372" s="6">
        <f t="shared" si="23"/>
        <v>1.414973347970818</v>
      </c>
      <c r="N372" t="s">
        <v>1003</v>
      </c>
      <c r="O372" s="6">
        <v>1.4771212547196624</v>
      </c>
      <c r="Q372" t="s">
        <v>1003</v>
      </c>
      <c r="R372" s="6">
        <v>1.414973347970818</v>
      </c>
    </row>
    <row r="373" spans="1:18" x14ac:dyDescent="0.25">
      <c r="A373" t="s">
        <v>309</v>
      </c>
      <c r="B373">
        <v>1</v>
      </c>
      <c r="C373">
        <v>72.5</v>
      </c>
      <c r="D373">
        <f t="shared" si="20"/>
        <v>72.5</v>
      </c>
      <c r="E373" s="6">
        <f t="shared" si="21"/>
        <v>1.8603380065709938</v>
      </c>
      <c r="G373">
        <v>1</v>
      </c>
      <c r="H373">
        <v>72.5</v>
      </c>
      <c r="I373">
        <f t="shared" si="22"/>
        <v>72.5</v>
      </c>
      <c r="J373" s="6">
        <f t="shared" si="23"/>
        <v>1.8603380065709938</v>
      </c>
      <c r="N373" t="s">
        <v>989</v>
      </c>
      <c r="O373" s="6">
        <v>1.8603380065709938</v>
      </c>
      <c r="Q373" t="s">
        <v>989</v>
      </c>
      <c r="R373" s="6">
        <v>1.8603380065709938</v>
      </c>
    </row>
    <row r="374" spans="1:18" x14ac:dyDescent="0.25">
      <c r="A374" t="s">
        <v>310</v>
      </c>
      <c r="B374">
        <v>1</v>
      </c>
      <c r="C374">
        <v>45</v>
      </c>
      <c r="D374">
        <f t="shared" si="20"/>
        <v>45</v>
      </c>
      <c r="E374" s="6">
        <f t="shared" si="21"/>
        <v>1.6532125137753437</v>
      </c>
      <c r="G374">
        <v>2</v>
      </c>
      <c r="H374">
        <v>35</v>
      </c>
      <c r="I374">
        <f t="shared" si="22"/>
        <v>34</v>
      </c>
      <c r="J374" s="6">
        <f t="shared" si="23"/>
        <v>1.5314789170422551</v>
      </c>
      <c r="N374" t="s">
        <v>1005</v>
      </c>
      <c r="O374" s="6">
        <v>1.6532125137753437</v>
      </c>
      <c r="Q374" t="s">
        <v>1005</v>
      </c>
      <c r="R374" s="6">
        <v>1.5314789170422551</v>
      </c>
    </row>
    <row r="375" spans="1:18" x14ac:dyDescent="0.25">
      <c r="A375" t="s">
        <v>311</v>
      </c>
      <c r="B375">
        <v>1</v>
      </c>
      <c r="C375">
        <v>134</v>
      </c>
      <c r="D375">
        <f t="shared" si="20"/>
        <v>134</v>
      </c>
      <c r="E375" s="6">
        <f t="shared" si="21"/>
        <v>2.1271047983648077</v>
      </c>
      <c r="G375">
        <v>4</v>
      </c>
      <c r="H375">
        <v>88</v>
      </c>
      <c r="I375">
        <f t="shared" si="22"/>
        <v>85</v>
      </c>
      <c r="J375" s="6">
        <f t="shared" si="23"/>
        <v>1.9294189257142926</v>
      </c>
      <c r="N375" t="s">
        <v>1127</v>
      </c>
      <c r="O375" s="6">
        <v>2.1271047983648077</v>
      </c>
      <c r="Q375" t="s">
        <v>1127</v>
      </c>
      <c r="R375" s="6">
        <v>1.9294189257142926</v>
      </c>
    </row>
    <row r="376" spans="1:18" x14ac:dyDescent="0.25">
      <c r="A376" t="s">
        <v>312</v>
      </c>
      <c r="B376">
        <v>1</v>
      </c>
      <c r="C376">
        <v>36.200000000000003</v>
      </c>
      <c r="D376">
        <f t="shared" si="20"/>
        <v>36.200000000000003</v>
      </c>
      <c r="E376" s="6">
        <f t="shared" si="21"/>
        <v>1.5587085705331658</v>
      </c>
      <c r="G376">
        <v>1</v>
      </c>
      <c r="H376">
        <v>35</v>
      </c>
      <c r="I376">
        <f t="shared" si="22"/>
        <v>35</v>
      </c>
      <c r="J376" s="6">
        <f t="shared" si="23"/>
        <v>1.5440680443502757</v>
      </c>
      <c r="N376" t="s">
        <v>1259</v>
      </c>
      <c r="O376" s="6">
        <v>1.5587085705331658</v>
      </c>
      <c r="Q376" t="s">
        <v>1259</v>
      </c>
      <c r="R376" s="6">
        <v>1.5440680443502757</v>
      </c>
    </row>
    <row r="377" spans="1:18" x14ac:dyDescent="0.25">
      <c r="A377" t="s">
        <v>313</v>
      </c>
      <c r="B377">
        <v>79</v>
      </c>
      <c r="C377">
        <v>1492.5</v>
      </c>
      <c r="D377">
        <f t="shared" si="20"/>
        <v>1414.5</v>
      </c>
      <c r="E377" s="6">
        <f t="shared" si="21"/>
        <v>3.1506029517930094</v>
      </c>
      <c r="G377">
        <v>87</v>
      </c>
      <c r="H377">
        <v>730</v>
      </c>
      <c r="I377">
        <f t="shared" si="22"/>
        <v>644</v>
      </c>
      <c r="J377" s="6">
        <f t="shared" si="23"/>
        <v>2.808885867359812</v>
      </c>
      <c r="N377" t="s">
        <v>775</v>
      </c>
      <c r="O377" s="6">
        <v>3.1506029517930094</v>
      </c>
      <c r="Q377" t="s">
        <v>775</v>
      </c>
      <c r="R377" s="6">
        <v>2.808885867359812</v>
      </c>
    </row>
    <row r="378" spans="1:18" x14ac:dyDescent="0.25">
      <c r="A378" t="s">
        <v>314</v>
      </c>
      <c r="B378">
        <v>1</v>
      </c>
      <c r="C378">
        <v>1866</v>
      </c>
      <c r="D378">
        <f t="shared" si="20"/>
        <v>1866</v>
      </c>
      <c r="E378" s="6">
        <f t="shared" si="21"/>
        <v>3.2709116394104814</v>
      </c>
      <c r="G378">
        <v>17</v>
      </c>
      <c r="H378">
        <v>1260</v>
      </c>
      <c r="I378">
        <f t="shared" si="22"/>
        <v>1244</v>
      </c>
      <c r="J378" s="6">
        <f t="shared" si="23"/>
        <v>3.0948203803548</v>
      </c>
      <c r="N378" t="s">
        <v>1173</v>
      </c>
      <c r="O378" s="6">
        <v>3.2709116394104814</v>
      </c>
      <c r="Q378" t="s">
        <v>1173</v>
      </c>
      <c r="R378" s="6">
        <v>3.0948203803548</v>
      </c>
    </row>
    <row r="379" spans="1:18" x14ac:dyDescent="0.25">
      <c r="A379" t="s">
        <v>315</v>
      </c>
      <c r="B379">
        <v>1</v>
      </c>
      <c r="C379">
        <v>40</v>
      </c>
      <c r="D379">
        <f t="shared" si="20"/>
        <v>40</v>
      </c>
      <c r="E379" s="6">
        <f t="shared" si="21"/>
        <v>1.6020599913279623</v>
      </c>
      <c r="G379">
        <v>1</v>
      </c>
      <c r="H379">
        <v>40</v>
      </c>
      <c r="I379">
        <f t="shared" si="22"/>
        <v>40</v>
      </c>
      <c r="J379" s="6">
        <f t="shared" si="23"/>
        <v>1.6020599913279623</v>
      </c>
      <c r="N379" t="s">
        <v>1043</v>
      </c>
      <c r="O379" s="6">
        <v>1.6020599913279623</v>
      </c>
      <c r="Q379" t="s">
        <v>1043</v>
      </c>
      <c r="R379" s="6">
        <v>1.6020599913279623</v>
      </c>
    </row>
    <row r="380" spans="1:18" x14ac:dyDescent="0.25">
      <c r="A380" t="s">
        <v>316</v>
      </c>
      <c r="B380">
        <v>1</v>
      </c>
      <c r="C380">
        <v>30</v>
      </c>
      <c r="D380">
        <f t="shared" si="20"/>
        <v>30</v>
      </c>
      <c r="E380" s="6">
        <f t="shared" si="21"/>
        <v>1.4771212547196624</v>
      </c>
      <c r="G380">
        <v>2</v>
      </c>
      <c r="H380">
        <v>20</v>
      </c>
      <c r="I380">
        <f t="shared" si="22"/>
        <v>19</v>
      </c>
      <c r="J380" s="6">
        <f t="shared" si="23"/>
        <v>1.2787536009528289</v>
      </c>
      <c r="N380" t="s">
        <v>1044</v>
      </c>
      <c r="O380" s="6">
        <v>1.4771212547196624</v>
      </c>
      <c r="Q380" t="s">
        <v>1044</v>
      </c>
      <c r="R380" s="6">
        <v>1.2787536009528289</v>
      </c>
    </row>
    <row r="381" spans="1:18" x14ac:dyDescent="0.25">
      <c r="A381" t="s">
        <v>317</v>
      </c>
      <c r="B381">
        <v>1</v>
      </c>
      <c r="C381">
        <v>110</v>
      </c>
      <c r="D381">
        <f t="shared" si="20"/>
        <v>110</v>
      </c>
      <c r="E381" s="6">
        <f t="shared" si="21"/>
        <v>2.0413926851582249</v>
      </c>
      <c r="G381">
        <v>1</v>
      </c>
      <c r="H381">
        <v>40</v>
      </c>
      <c r="I381">
        <f t="shared" si="22"/>
        <v>40</v>
      </c>
      <c r="J381" s="6">
        <f t="shared" si="23"/>
        <v>1.6020599913279623</v>
      </c>
      <c r="N381" t="s">
        <v>1045</v>
      </c>
      <c r="O381" s="6">
        <v>2.0413926851582249</v>
      </c>
      <c r="Q381" t="s">
        <v>1045</v>
      </c>
      <c r="R381" s="6">
        <v>1.6020599913279623</v>
      </c>
    </row>
    <row r="382" spans="1:18" x14ac:dyDescent="0.25">
      <c r="A382" t="s">
        <v>318</v>
      </c>
      <c r="B382">
        <v>1</v>
      </c>
      <c r="C382">
        <v>47</v>
      </c>
      <c r="D382">
        <f t="shared" si="20"/>
        <v>47</v>
      </c>
      <c r="E382" s="6">
        <f t="shared" si="21"/>
        <v>1.6720978579357175</v>
      </c>
      <c r="G382">
        <v>2</v>
      </c>
      <c r="H382">
        <v>40</v>
      </c>
      <c r="I382">
        <f t="shared" si="22"/>
        <v>39</v>
      </c>
      <c r="J382" s="6">
        <f t="shared" si="23"/>
        <v>1.5910646070264991</v>
      </c>
      <c r="N382" t="s">
        <v>1046</v>
      </c>
      <c r="O382" s="6">
        <v>1.6720978579357175</v>
      </c>
      <c r="Q382" t="s">
        <v>1046</v>
      </c>
      <c r="R382" s="6">
        <v>1.5910646070264991</v>
      </c>
    </row>
    <row r="383" spans="1:18" x14ac:dyDescent="0.25">
      <c r="A383" t="s">
        <v>319</v>
      </c>
      <c r="B383">
        <v>1</v>
      </c>
      <c r="C383">
        <v>46</v>
      </c>
      <c r="D383">
        <f t="shared" si="20"/>
        <v>46</v>
      </c>
      <c r="E383" s="6">
        <f t="shared" si="21"/>
        <v>1.6627578316815741</v>
      </c>
      <c r="G383">
        <v>1</v>
      </c>
      <c r="H383">
        <v>40</v>
      </c>
      <c r="I383">
        <f t="shared" si="22"/>
        <v>40</v>
      </c>
      <c r="J383" s="6">
        <f t="shared" si="23"/>
        <v>1.6020599913279623</v>
      </c>
      <c r="N383" t="s">
        <v>884</v>
      </c>
      <c r="O383" s="6">
        <v>1.6627578316815741</v>
      </c>
      <c r="Q383" t="s">
        <v>884</v>
      </c>
      <c r="R383" s="6">
        <v>1.6020599913279623</v>
      </c>
    </row>
    <row r="384" spans="1:18" x14ac:dyDescent="0.25">
      <c r="A384" t="s">
        <v>320</v>
      </c>
      <c r="B384">
        <v>1</v>
      </c>
      <c r="C384">
        <v>78</v>
      </c>
      <c r="D384">
        <f t="shared" si="20"/>
        <v>78</v>
      </c>
      <c r="E384" s="6">
        <f t="shared" si="21"/>
        <v>1.8920946026904804</v>
      </c>
      <c r="G384">
        <v>1</v>
      </c>
      <c r="H384">
        <v>65</v>
      </c>
      <c r="I384">
        <f t="shared" si="22"/>
        <v>65</v>
      </c>
      <c r="J384" s="6">
        <f t="shared" si="23"/>
        <v>1.8129133566428555</v>
      </c>
      <c r="N384" t="s">
        <v>1267</v>
      </c>
      <c r="O384" s="6">
        <v>1.8920946026904804</v>
      </c>
      <c r="Q384" t="s">
        <v>1267</v>
      </c>
      <c r="R384" s="6">
        <v>1.8129133566428555</v>
      </c>
    </row>
    <row r="385" spans="1:18" x14ac:dyDescent="0.25">
      <c r="A385" t="s">
        <v>321</v>
      </c>
      <c r="B385">
        <v>1</v>
      </c>
      <c r="C385">
        <v>40</v>
      </c>
      <c r="D385">
        <f t="shared" si="20"/>
        <v>40</v>
      </c>
      <c r="E385" s="6">
        <f t="shared" si="21"/>
        <v>1.6020599913279623</v>
      </c>
      <c r="G385">
        <v>1.25</v>
      </c>
      <c r="H385">
        <v>32</v>
      </c>
      <c r="I385">
        <f t="shared" si="22"/>
        <v>31.75</v>
      </c>
      <c r="J385" s="6">
        <f t="shared" si="23"/>
        <v>1.5017437296279945</v>
      </c>
      <c r="N385" t="s">
        <v>807</v>
      </c>
      <c r="O385" s="6">
        <v>1.6020599913279623</v>
      </c>
      <c r="Q385" t="s">
        <v>807</v>
      </c>
      <c r="R385" s="6">
        <v>1.5017437296279945</v>
      </c>
    </row>
    <row r="386" spans="1:18" x14ac:dyDescent="0.25">
      <c r="A386" t="s">
        <v>322</v>
      </c>
      <c r="B386">
        <v>1</v>
      </c>
      <c r="C386">
        <v>78</v>
      </c>
      <c r="D386">
        <f t="shared" si="20"/>
        <v>78</v>
      </c>
      <c r="E386" s="6">
        <f t="shared" si="21"/>
        <v>1.8920946026904804</v>
      </c>
      <c r="G386">
        <v>1</v>
      </c>
      <c r="H386">
        <v>40</v>
      </c>
      <c r="I386">
        <f t="shared" si="22"/>
        <v>40</v>
      </c>
      <c r="J386" s="6">
        <f t="shared" si="23"/>
        <v>1.6020599913279623</v>
      </c>
      <c r="N386" t="s">
        <v>1265</v>
      </c>
      <c r="O386" s="6">
        <v>1.8920946026904804</v>
      </c>
      <c r="Q386" t="s">
        <v>1265</v>
      </c>
      <c r="R386" s="6">
        <v>1.6020599913279623</v>
      </c>
    </row>
    <row r="387" spans="1:18" x14ac:dyDescent="0.25">
      <c r="A387" t="s">
        <v>323</v>
      </c>
      <c r="B387">
        <v>1</v>
      </c>
      <c r="C387">
        <v>40</v>
      </c>
      <c r="D387">
        <f t="shared" ref="D387:D450" si="24">C387-B387+1</f>
        <v>40</v>
      </c>
      <c r="E387" s="6">
        <f t="shared" ref="E387:E450" si="25">LOG10(D387)</f>
        <v>1.6020599913279623</v>
      </c>
      <c r="G387">
        <v>1.1000000000000001</v>
      </c>
      <c r="H387">
        <v>15</v>
      </c>
      <c r="I387">
        <f t="shared" ref="I387:I450" si="26">H387-G387+1</f>
        <v>14.9</v>
      </c>
      <c r="J387" s="6">
        <f t="shared" ref="J387:J450" si="27">LOG10(I387)</f>
        <v>1.173186268412274</v>
      </c>
      <c r="N387" t="s">
        <v>885</v>
      </c>
      <c r="O387" s="6">
        <v>1.6020599913279623</v>
      </c>
      <c r="Q387" t="s">
        <v>885</v>
      </c>
      <c r="R387" s="6">
        <v>1.173186268412274</v>
      </c>
    </row>
    <row r="388" spans="1:18" x14ac:dyDescent="0.25">
      <c r="A388" t="s">
        <v>324</v>
      </c>
      <c r="B388">
        <v>1</v>
      </c>
      <c r="C388">
        <v>110</v>
      </c>
      <c r="D388">
        <f t="shared" si="24"/>
        <v>110</v>
      </c>
      <c r="E388" s="6">
        <f t="shared" si="25"/>
        <v>2.0413926851582249</v>
      </c>
      <c r="G388">
        <v>1</v>
      </c>
      <c r="H388">
        <v>80</v>
      </c>
      <c r="I388">
        <f t="shared" si="26"/>
        <v>80</v>
      </c>
      <c r="J388" s="6">
        <f t="shared" si="27"/>
        <v>1.9030899869919435</v>
      </c>
      <c r="N388" t="s">
        <v>1210</v>
      </c>
      <c r="O388" s="6">
        <v>2.0413926851582249</v>
      </c>
      <c r="Q388" t="s">
        <v>1210</v>
      </c>
      <c r="R388" s="6">
        <v>1.9030899869919435</v>
      </c>
    </row>
    <row r="389" spans="1:18" x14ac:dyDescent="0.25">
      <c r="A389" t="s">
        <v>325</v>
      </c>
      <c r="B389">
        <v>1</v>
      </c>
      <c r="C389">
        <v>49</v>
      </c>
      <c r="D389">
        <f t="shared" si="24"/>
        <v>49</v>
      </c>
      <c r="E389" s="6">
        <f t="shared" si="25"/>
        <v>1.6901960800285136</v>
      </c>
      <c r="G389">
        <v>2</v>
      </c>
      <c r="H389">
        <v>25</v>
      </c>
      <c r="I389">
        <f t="shared" si="26"/>
        <v>24</v>
      </c>
      <c r="J389" s="6">
        <f t="shared" si="27"/>
        <v>1.3802112417116059</v>
      </c>
      <c r="N389" t="s">
        <v>1266</v>
      </c>
      <c r="O389" s="6">
        <v>1.6901960800285136</v>
      </c>
      <c r="Q389" t="s">
        <v>1266</v>
      </c>
      <c r="R389" s="6">
        <v>1.3802112417116059</v>
      </c>
    </row>
    <row r="390" spans="1:18" x14ac:dyDescent="0.25">
      <c r="A390" t="s">
        <v>326</v>
      </c>
      <c r="B390">
        <v>1</v>
      </c>
      <c r="C390">
        <v>40</v>
      </c>
      <c r="D390">
        <f t="shared" si="24"/>
        <v>40</v>
      </c>
      <c r="E390" s="6">
        <f t="shared" si="25"/>
        <v>1.6020599913279623</v>
      </c>
      <c r="G390">
        <v>1.5</v>
      </c>
      <c r="H390">
        <v>30.5</v>
      </c>
      <c r="I390">
        <f t="shared" si="26"/>
        <v>30</v>
      </c>
      <c r="J390" s="6">
        <f t="shared" si="27"/>
        <v>1.4771212547196624</v>
      </c>
      <c r="N390" t="s">
        <v>1137</v>
      </c>
      <c r="O390" s="6">
        <v>1.6020599913279623</v>
      </c>
      <c r="Q390" t="s">
        <v>1137</v>
      </c>
      <c r="R390" s="6">
        <v>1.4771212547196624</v>
      </c>
    </row>
    <row r="391" spans="1:18" x14ac:dyDescent="0.25">
      <c r="A391" t="s">
        <v>327</v>
      </c>
      <c r="B391">
        <v>1.5</v>
      </c>
      <c r="C391">
        <v>30</v>
      </c>
      <c r="D391">
        <f t="shared" si="24"/>
        <v>29.5</v>
      </c>
      <c r="E391" s="6">
        <f t="shared" si="25"/>
        <v>1.469822015978163</v>
      </c>
      <c r="G391">
        <v>1</v>
      </c>
      <c r="H391">
        <v>20</v>
      </c>
      <c r="I391">
        <f t="shared" si="26"/>
        <v>20</v>
      </c>
      <c r="J391" s="6">
        <f t="shared" si="27"/>
        <v>1.3010299956639813</v>
      </c>
      <c r="N391" t="s">
        <v>1047</v>
      </c>
      <c r="O391" s="6">
        <v>1.469822015978163</v>
      </c>
      <c r="Q391" t="s">
        <v>1047</v>
      </c>
      <c r="R391" s="6">
        <v>1.3010299956639813</v>
      </c>
    </row>
    <row r="392" spans="1:18" x14ac:dyDescent="0.25">
      <c r="A392" t="s">
        <v>328</v>
      </c>
      <c r="B392">
        <v>1</v>
      </c>
      <c r="C392">
        <v>40</v>
      </c>
      <c r="D392">
        <f t="shared" si="24"/>
        <v>40</v>
      </c>
      <c r="E392" s="6">
        <f t="shared" si="25"/>
        <v>1.6020599913279623</v>
      </c>
      <c r="G392">
        <v>1</v>
      </c>
      <c r="H392">
        <v>40</v>
      </c>
      <c r="I392">
        <f t="shared" si="26"/>
        <v>40</v>
      </c>
      <c r="J392" s="6">
        <f t="shared" si="27"/>
        <v>1.6020599913279623</v>
      </c>
      <c r="N392" t="s">
        <v>1138</v>
      </c>
      <c r="O392" s="6">
        <v>1.6020599913279623</v>
      </c>
      <c r="Q392" t="s">
        <v>1138</v>
      </c>
      <c r="R392" s="6">
        <v>1.6020599913279623</v>
      </c>
    </row>
    <row r="393" spans="1:18" x14ac:dyDescent="0.25">
      <c r="A393" t="s">
        <v>329</v>
      </c>
      <c r="B393">
        <v>35</v>
      </c>
      <c r="C393">
        <v>181.5</v>
      </c>
      <c r="D393">
        <f t="shared" si="24"/>
        <v>147.5</v>
      </c>
      <c r="E393" s="6">
        <f t="shared" si="25"/>
        <v>2.1687920203141817</v>
      </c>
      <c r="G393">
        <v>83</v>
      </c>
      <c r="H393">
        <v>100</v>
      </c>
      <c r="I393">
        <f t="shared" si="26"/>
        <v>18</v>
      </c>
      <c r="J393" s="6">
        <f t="shared" si="27"/>
        <v>1.255272505103306</v>
      </c>
      <c r="N393" t="s">
        <v>895</v>
      </c>
      <c r="O393" s="6">
        <v>2.1687920203141817</v>
      </c>
      <c r="Q393" t="s">
        <v>895</v>
      </c>
      <c r="R393" s="6">
        <v>1.255272505103306</v>
      </c>
    </row>
    <row r="394" spans="1:18" x14ac:dyDescent="0.25">
      <c r="A394" t="s">
        <v>330</v>
      </c>
      <c r="B394">
        <v>1</v>
      </c>
      <c r="C394">
        <v>40</v>
      </c>
      <c r="D394">
        <f t="shared" si="24"/>
        <v>40</v>
      </c>
      <c r="E394" s="6">
        <f t="shared" si="25"/>
        <v>1.6020599913279623</v>
      </c>
      <c r="G394">
        <v>1</v>
      </c>
      <c r="H394">
        <v>32</v>
      </c>
      <c r="I394">
        <f t="shared" si="26"/>
        <v>32</v>
      </c>
      <c r="J394" s="6">
        <f t="shared" si="27"/>
        <v>1.505149978319906</v>
      </c>
      <c r="N394" t="s">
        <v>1128</v>
      </c>
      <c r="O394" s="6">
        <v>1.6020599913279623</v>
      </c>
      <c r="Q394" t="s">
        <v>1128</v>
      </c>
      <c r="R394" s="6">
        <v>1.505149978319906</v>
      </c>
    </row>
    <row r="395" spans="1:18" x14ac:dyDescent="0.25">
      <c r="A395" t="s">
        <v>331</v>
      </c>
      <c r="B395">
        <v>1</v>
      </c>
      <c r="C395">
        <v>30</v>
      </c>
      <c r="D395">
        <f t="shared" si="24"/>
        <v>30</v>
      </c>
      <c r="E395" s="6">
        <f t="shared" si="25"/>
        <v>1.4771212547196624</v>
      </c>
      <c r="G395">
        <v>2</v>
      </c>
      <c r="H395">
        <v>25</v>
      </c>
      <c r="I395">
        <f t="shared" si="26"/>
        <v>24</v>
      </c>
      <c r="J395" s="6">
        <f t="shared" si="27"/>
        <v>1.3802112417116059</v>
      </c>
      <c r="N395" t="s">
        <v>1048</v>
      </c>
      <c r="O395" s="6">
        <v>1.4771212547196624</v>
      </c>
      <c r="Q395" t="s">
        <v>1048</v>
      </c>
      <c r="R395" s="6">
        <v>1.3802112417116059</v>
      </c>
    </row>
    <row r="396" spans="1:18" x14ac:dyDescent="0.25">
      <c r="A396" t="s">
        <v>332</v>
      </c>
      <c r="B396">
        <v>84</v>
      </c>
      <c r="C396">
        <v>1629</v>
      </c>
      <c r="D396">
        <f t="shared" si="24"/>
        <v>1546</v>
      </c>
      <c r="E396" s="6">
        <f t="shared" si="25"/>
        <v>3.1892094895823062</v>
      </c>
      <c r="G396">
        <v>84</v>
      </c>
      <c r="H396">
        <v>1628</v>
      </c>
      <c r="I396">
        <f t="shared" si="26"/>
        <v>1545</v>
      </c>
      <c r="J396" s="6">
        <f t="shared" si="27"/>
        <v>3.1889284837608534</v>
      </c>
      <c r="N396" t="s">
        <v>943</v>
      </c>
      <c r="O396" s="6">
        <v>3.1892094895823062</v>
      </c>
      <c r="Q396" t="s">
        <v>943</v>
      </c>
      <c r="R396" s="6">
        <v>3.1889284837608534</v>
      </c>
    </row>
    <row r="397" spans="1:18" x14ac:dyDescent="0.25">
      <c r="A397" t="s">
        <v>333</v>
      </c>
      <c r="B397">
        <v>5</v>
      </c>
      <c r="C397">
        <v>289</v>
      </c>
      <c r="D397">
        <f t="shared" si="24"/>
        <v>285</v>
      </c>
      <c r="E397" s="6">
        <f t="shared" si="25"/>
        <v>2.4548448600085102</v>
      </c>
      <c r="G397">
        <v>6</v>
      </c>
      <c r="H397">
        <v>289</v>
      </c>
      <c r="I397">
        <f t="shared" si="26"/>
        <v>284</v>
      </c>
      <c r="J397" s="6">
        <f t="shared" si="27"/>
        <v>2.4533183400470375</v>
      </c>
      <c r="N397" t="s">
        <v>1157</v>
      </c>
      <c r="O397" s="6">
        <v>2.4548448600085102</v>
      </c>
      <c r="Q397" t="s">
        <v>1157</v>
      </c>
      <c r="R397" s="6">
        <v>2.4533183400470375</v>
      </c>
    </row>
    <row r="398" spans="1:18" x14ac:dyDescent="0.25">
      <c r="A398" t="s">
        <v>334</v>
      </c>
      <c r="B398">
        <v>1</v>
      </c>
      <c r="C398">
        <v>30</v>
      </c>
      <c r="D398">
        <f t="shared" si="24"/>
        <v>30</v>
      </c>
      <c r="E398" s="6">
        <f t="shared" si="25"/>
        <v>1.4771212547196624</v>
      </c>
      <c r="G398">
        <v>2</v>
      </c>
      <c r="H398">
        <v>20</v>
      </c>
      <c r="I398">
        <f t="shared" si="26"/>
        <v>19</v>
      </c>
      <c r="J398" s="6">
        <f t="shared" si="27"/>
        <v>1.2787536009528289</v>
      </c>
      <c r="N398" t="s">
        <v>1049</v>
      </c>
      <c r="O398" s="6">
        <v>1.4771212547196624</v>
      </c>
      <c r="Q398" t="s">
        <v>1049</v>
      </c>
      <c r="R398" s="6">
        <v>1.2787536009528289</v>
      </c>
    </row>
    <row r="399" spans="1:18" x14ac:dyDescent="0.25">
      <c r="A399" t="s">
        <v>335</v>
      </c>
      <c r="B399">
        <v>1</v>
      </c>
      <c r="C399">
        <v>30</v>
      </c>
      <c r="D399">
        <f t="shared" si="24"/>
        <v>30</v>
      </c>
      <c r="E399" s="6">
        <f t="shared" si="25"/>
        <v>1.4771212547196624</v>
      </c>
      <c r="G399">
        <v>2</v>
      </c>
      <c r="H399">
        <v>17</v>
      </c>
      <c r="I399">
        <f t="shared" si="26"/>
        <v>16</v>
      </c>
      <c r="J399" s="6">
        <f t="shared" si="27"/>
        <v>1.2041199826559248</v>
      </c>
      <c r="N399" t="s">
        <v>820</v>
      </c>
      <c r="O399" s="6">
        <v>1.4771212547196624</v>
      </c>
      <c r="Q399" t="s">
        <v>820</v>
      </c>
      <c r="R399" s="6">
        <v>1.2041199826559248</v>
      </c>
    </row>
    <row r="400" spans="1:18" x14ac:dyDescent="0.25">
      <c r="A400" t="s">
        <v>336</v>
      </c>
      <c r="B400">
        <v>1</v>
      </c>
      <c r="C400">
        <v>30</v>
      </c>
      <c r="D400">
        <f t="shared" si="24"/>
        <v>30</v>
      </c>
      <c r="E400" s="6">
        <f t="shared" si="25"/>
        <v>1.4771212547196624</v>
      </c>
      <c r="G400">
        <v>1</v>
      </c>
      <c r="H400">
        <v>20</v>
      </c>
      <c r="I400">
        <f t="shared" si="26"/>
        <v>20</v>
      </c>
      <c r="J400" s="6">
        <f t="shared" si="27"/>
        <v>1.3010299956639813</v>
      </c>
      <c r="N400" t="s">
        <v>1050</v>
      </c>
      <c r="O400" s="6">
        <v>1.4771212547196624</v>
      </c>
      <c r="Q400" t="s">
        <v>1050</v>
      </c>
      <c r="R400" s="6">
        <v>1.3010299956639813</v>
      </c>
    </row>
    <row r="401" spans="1:18" x14ac:dyDescent="0.25">
      <c r="A401" t="s">
        <v>337</v>
      </c>
      <c r="B401">
        <v>1</v>
      </c>
      <c r="C401">
        <v>30</v>
      </c>
      <c r="D401">
        <f t="shared" si="24"/>
        <v>30</v>
      </c>
      <c r="E401" s="6">
        <f t="shared" si="25"/>
        <v>1.4771212547196624</v>
      </c>
      <c r="G401">
        <v>2</v>
      </c>
      <c r="H401">
        <v>20</v>
      </c>
      <c r="I401">
        <f t="shared" si="26"/>
        <v>19</v>
      </c>
      <c r="J401" s="6">
        <f t="shared" si="27"/>
        <v>1.2787536009528289</v>
      </c>
      <c r="N401" t="s">
        <v>1051</v>
      </c>
      <c r="O401" s="6">
        <v>1.4771212547196624</v>
      </c>
      <c r="Q401" t="s">
        <v>1051</v>
      </c>
      <c r="R401" s="6">
        <v>1.2787536009528289</v>
      </c>
    </row>
    <row r="402" spans="1:18" x14ac:dyDescent="0.25">
      <c r="A402" t="s">
        <v>338</v>
      </c>
      <c r="B402">
        <v>1</v>
      </c>
      <c r="C402">
        <v>66</v>
      </c>
      <c r="D402">
        <f t="shared" si="24"/>
        <v>66</v>
      </c>
      <c r="E402" s="6">
        <f t="shared" si="25"/>
        <v>1.8195439355418688</v>
      </c>
      <c r="G402">
        <v>1</v>
      </c>
      <c r="H402">
        <v>40</v>
      </c>
      <c r="I402">
        <f t="shared" si="26"/>
        <v>40</v>
      </c>
      <c r="J402" s="6">
        <f t="shared" si="27"/>
        <v>1.6020599913279623</v>
      </c>
      <c r="N402" t="s">
        <v>1052</v>
      </c>
      <c r="O402" s="6">
        <v>1.8195439355418688</v>
      </c>
      <c r="Q402" t="s">
        <v>1052</v>
      </c>
      <c r="R402" s="6">
        <v>1.6020599913279623</v>
      </c>
    </row>
    <row r="403" spans="1:18" x14ac:dyDescent="0.25">
      <c r="A403" t="s">
        <v>339</v>
      </c>
      <c r="B403">
        <v>1</v>
      </c>
      <c r="C403">
        <v>75</v>
      </c>
      <c r="D403">
        <f t="shared" si="24"/>
        <v>75</v>
      </c>
      <c r="E403" s="6">
        <f t="shared" si="25"/>
        <v>1.8750612633917001</v>
      </c>
      <c r="G403">
        <v>1</v>
      </c>
      <c r="H403">
        <v>47</v>
      </c>
      <c r="I403">
        <f t="shared" si="26"/>
        <v>47</v>
      </c>
      <c r="J403" s="6">
        <f t="shared" si="27"/>
        <v>1.6720978579357175</v>
      </c>
      <c r="N403" t="s">
        <v>1053</v>
      </c>
      <c r="O403" s="6">
        <v>1.8750612633917001</v>
      </c>
      <c r="Q403" t="s">
        <v>1053</v>
      </c>
      <c r="R403" s="6">
        <v>1.6720978579357175</v>
      </c>
    </row>
    <row r="404" spans="1:18" x14ac:dyDescent="0.25">
      <c r="A404" t="s">
        <v>340</v>
      </c>
      <c r="B404">
        <v>1</v>
      </c>
      <c r="C404">
        <v>52</v>
      </c>
      <c r="D404">
        <f t="shared" si="24"/>
        <v>52</v>
      </c>
      <c r="E404" s="6">
        <f t="shared" si="25"/>
        <v>1.7160033436347992</v>
      </c>
      <c r="G404">
        <v>1</v>
      </c>
      <c r="H404">
        <v>40</v>
      </c>
      <c r="I404">
        <f t="shared" si="26"/>
        <v>40</v>
      </c>
      <c r="J404" s="6">
        <f t="shared" si="27"/>
        <v>1.6020599913279623</v>
      </c>
      <c r="N404" t="s">
        <v>1054</v>
      </c>
      <c r="O404" s="6">
        <v>1.7160033436347992</v>
      </c>
      <c r="Q404" t="s">
        <v>1054</v>
      </c>
      <c r="R404" s="6">
        <v>1.6020599913279623</v>
      </c>
    </row>
    <row r="405" spans="1:18" x14ac:dyDescent="0.25">
      <c r="A405" t="s">
        <v>341</v>
      </c>
      <c r="B405">
        <v>1</v>
      </c>
      <c r="C405">
        <v>40</v>
      </c>
      <c r="D405">
        <f t="shared" si="24"/>
        <v>40</v>
      </c>
      <c r="E405" s="6">
        <f t="shared" si="25"/>
        <v>1.6020599913279623</v>
      </c>
      <c r="G405">
        <v>1</v>
      </c>
      <c r="H405">
        <v>30</v>
      </c>
      <c r="I405">
        <f t="shared" si="26"/>
        <v>30</v>
      </c>
      <c r="J405" s="6">
        <f t="shared" si="27"/>
        <v>1.4771212547196624</v>
      </c>
      <c r="N405" t="s">
        <v>1055</v>
      </c>
      <c r="O405" s="6">
        <v>1.6020599913279623</v>
      </c>
      <c r="Q405" t="s">
        <v>1055</v>
      </c>
      <c r="R405" s="6">
        <v>1.4771212547196624</v>
      </c>
    </row>
    <row r="406" spans="1:18" x14ac:dyDescent="0.25">
      <c r="A406" t="s">
        <v>342</v>
      </c>
      <c r="B406">
        <v>1</v>
      </c>
      <c r="C406">
        <v>48</v>
      </c>
      <c r="D406">
        <f t="shared" si="24"/>
        <v>48</v>
      </c>
      <c r="E406" s="6">
        <f t="shared" si="25"/>
        <v>1.6812412373755872</v>
      </c>
      <c r="G406">
        <v>1</v>
      </c>
      <c r="H406">
        <v>48</v>
      </c>
      <c r="I406">
        <f t="shared" si="26"/>
        <v>48</v>
      </c>
      <c r="J406" s="6">
        <f t="shared" si="27"/>
        <v>1.6812412373755872</v>
      </c>
      <c r="N406" t="s">
        <v>1056</v>
      </c>
      <c r="O406" s="6">
        <v>1.6812412373755872</v>
      </c>
      <c r="Q406" t="s">
        <v>1056</v>
      </c>
      <c r="R406" s="6">
        <v>1.6812412373755872</v>
      </c>
    </row>
    <row r="407" spans="1:18" x14ac:dyDescent="0.25">
      <c r="A407" t="s">
        <v>343</v>
      </c>
      <c r="B407">
        <v>1</v>
      </c>
      <c r="C407">
        <v>65</v>
      </c>
      <c r="D407">
        <f t="shared" si="24"/>
        <v>65</v>
      </c>
      <c r="E407" s="6">
        <f t="shared" si="25"/>
        <v>1.8129133566428555</v>
      </c>
      <c r="G407">
        <v>1</v>
      </c>
      <c r="H407">
        <v>40</v>
      </c>
      <c r="I407">
        <f t="shared" si="26"/>
        <v>40</v>
      </c>
      <c r="J407" s="6">
        <f t="shared" si="27"/>
        <v>1.6020599913279623</v>
      </c>
      <c r="N407" t="s">
        <v>1129</v>
      </c>
      <c r="O407" s="6">
        <v>1.8129133566428555</v>
      </c>
      <c r="Q407" t="s">
        <v>1129</v>
      </c>
      <c r="R407" s="6">
        <v>1.6020599913279623</v>
      </c>
    </row>
    <row r="408" spans="1:18" x14ac:dyDescent="0.25">
      <c r="A408" t="s">
        <v>344</v>
      </c>
      <c r="B408">
        <v>1</v>
      </c>
      <c r="C408">
        <v>70</v>
      </c>
      <c r="D408">
        <f t="shared" si="24"/>
        <v>70</v>
      </c>
      <c r="E408" s="6">
        <f t="shared" si="25"/>
        <v>1.8450980400142569</v>
      </c>
      <c r="G408">
        <v>1</v>
      </c>
      <c r="H408">
        <v>40</v>
      </c>
      <c r="I408">
        <f t="shared" si="26"/>
        <v>40</v>
      </c>
      <c r="J408" s="6">
        <f t="shared" si="27"/>
        <v>1.6020599913279623</v>
      </c>
      <c r="N408" t="s">
        <v>1130</v>
      </c>
      <c r="O408" s="6">
        <v>1.8450980400142569</v>
      </c>
      <c r="Q408" t="s">
        <v>1130</v>
      </c>
      <c r="R408" s="6">
        <v>1.6020599913279623</v>
      </c>
    </row>
    <row r="409" spans="1:18" x14ac:dyDescent="0.25">
      <c r="A409" t="s">
        <v>345</v>
      </c>
      <c r="B409">
        <v>1</v>
      </c>
      <c r="C409">
        <v>78</v>
      </c>
      <c r="D409">
        <f t="shared" si="24"/>
        <v>78</v>
      </c>
      <c r="E409" s="6">
        <f t="shared" si="25"/>
        <v>1.8920946026904804</v>
      </c>
      <c r="G409">
        <v>1</v>
      </c>
      <c r="H409">
        <v>60</v>
      </c>
      <c r="I409">
        <f t="shared" si="26"/>
        <v>60</v>
      </c>
      <c r="J409" s="6">
        <f t="shared" si="27"/>
        <v>1.7781512503836436</v>
      </c>
      <c r="N409" t="s">
        <v>971</v>
      </c>
      <c r="O409" s="6">
        <v>1.8920946026904804</v>
      </c>
      <c r="Q409" t="s">
        <v>971</v>
      </c>
      <c r="R409" s="6">
        <v>1.7781512503836436</v>
      </c>
    </row>
    <row r="410" spans="1:18" x14ac:dyDescent="0.25">
      <c r="A410" t="s">
        <v>346</v>
      </c>
      <c r="B410">
        <v>5</v>
      </c>
      <c r="C410">
        <v>70</v>
      </c>
      <c r="D410">
        <f t="shared" si="24"/>
        <v>66</v>
      </c>
      <c r="E410" s="6">
        <f t="shared" si="25"/>
        <v>1.8195439355418688</v>
      </c>
      <c r="G410">
        <v>5</v>
      </c>
      <c r="H410">
        <v>70</v>
      </c>
      <c r="I410">
        <f t="shared" si="26"/>
        <v>66</v>
      </c>
      <c r="J410" s="6">
        <f t="shared" si="27"/>
        <v>1.8195439355418688</v>
      </c>
      <c r="N410" t="s">
        <v>972</v>
      </c>
      <c r="O410" s="6">
        <v>1.8195439355418688</v>
      </c>
      <c r="Q410" t="s">
        <v>972</v>
      </c>
      <c r="R410" s="6">
        <v>1.8195439355418688</v>
      </c>
    </row>
    <row r="411" spans="1:18" x14ac:dyDescent="0.25">
      <c r="A411" t="s">
        <v>347</v>
      </c>
      <c r="B411">
        <v>1</v>
      </c>
      <c r="C411">
        <v>46</v>
      </c>
      <c r="D411">
        <f t="shared" si="24"/>
        <v>46</v>
      </c>
      <c r="E411" s="6">
        <f t="shared" si="25"/>
        <v>1.6627578316815741</v>
      </c>
      <c r="G411">
        <v>3</v>
      </c>
      <c r="H411">
        <v>40</v>
      </c>
      <c r="I411">
        <f t="shared" si="26"/>
        <v>38</v>
      </c>
      <c r="J411" s="6">
        <f t="shared" si="27"/>
        <v>1.5797835966168101</v>
      </c>
      <c r="N411" t="s">
        <v>973</v>
      </c>
      <c r="O411" s="6">
        <v>1.6627578316815741</v>
      </c>
      <c r="Q411" t="s">
        <v>973</v>
      </c>
      <c r="R411" s="6">
        <v>1.5797835966168101</v>
      </c>
    </row>
    <row r="412" spans="1:18" x14ac:dyDescent="0.25">
      <c r="A412" t="s">
        <v>348</v>
      </c>
      <c r="B412">
        <v>1</v>
      </c>
      <c r="C412">
        <v>66</v>
      </c>
      <c r="D412">
        <f t="shared" si="24"/>
        <v>66</v>
      </c>
      <c r="E412" s="6">
        <f t="shared" si="25"/>
        <v>1.8195439355418688</v>
      </c>
      <c r="G412">
        <v>1</v>
      </c>
      <c r="H412">
        <v>40</v>
      </c>
      <c r="I412">
        <f t="shared" si="26"/>
        <v>40</v>
      </c>
      <c r="J412" s="6">
        <f t="shared" si="27"/>
        <v>1.6020599913279623</v>
      </c>
      <c r="N412" t="s">
        <v>974</v>
      </c>
      <c r="O412" s="6">
        <v>1.8195439355418688</v>
      </c>
      <c r="Q412" t="s">
        <v>974</v>
      </c>
      <c r="R412" s="6">
        <v>1.6020599913279623</v>
      </c>
    </row>
    <row r="413" spans="1:18" x14ac:dyDescent="0.25">
      <c r="A413" t="s">
        <v>349</v>
      </c>
      <c r="B413">
        <v>1</v>
      </c>
      <c r="C413">
        <v>98</v>
      </c>
      <c r="D413">
        <f t="shared" si="24"/>
        <v>98</v>
      </c>
      <c r="E413" s="6">
        <f t="shared" si="25"/>
        <v>1.9912260756924949</v>
      </c>
      <c r="G413">
        <v>1</v>
      </c>
      <c r="H413">
        <v>55</v>
      </c>
      <c r="I413">
        <f t="shared" si="26"/>
        <v>55</v>
      </c>
      <c r="J413" s="6">
        <f t="shared" si="27"/>
        <v>1.7403626894942439</v>
      </c>
      <c r="N413" t="s">
        <v>1080</v>
      </c>
      <c r="O413" s="6">
        <v>1.9912260756924949</v>
      </c>
      <c r="Q413" t="s">
        <v>1080</v>
      </c>
      <c r="R413" s="6">
        <v>1.7403626894942439</v>
      </c>
    </row>
    <row r="414" spans="1:18" x14ac:dyDescent="0.25">
      <c r="A414" t="s">
        <v>350</v>
      </c>
      <c r="B414">
        <v>1</v>
      </c>
      <c r="C414">
        <v>110</v>
      </c>
      <c r="D414">
        <f t="shared" si="24"/>
        <v>110</v>
      </c>
      <c r="E414" s="6">
        <f t="shared" si="25"/>
        <v>2.0413926851582249</v>
      </c>
      <c r="G414">
        <v>1</v>
      </c>
      <c r="H414">
        <v>98</v>
      </c>
      <c r="I414">
        <f t="shared" si="26"/>
        <v>98</v>
      </c>
      <c r="J414" s="6">
        <f t="shared" si="27"/>
        <v>1.9912260756924949</v>
      </c>
      <c r="N414" t="s">
        <v>1189</v>
      </c>
      <c r="O414" s="6">
        <v>2.0413926851582249</v>
      </c>
      <c r="Q414" t="s">
        <v>1189</v>
      </c>
      <c r="R414" s="6">
        <v>1.9912260756924949</v>
      </c>
    </row>
    <row r="415" spans="1:18" x14ac:dyDescent="0.25">
      <c r="A415" t="s">
        <v>351</v>
      </c>
      <c r="B415">
        <v>1</v>
      </c>
      <c r="C415">
        <v>78</v>
      </c>
      <c r="D415">
        <f t="shared" si="24"/>
        <v>78</v>
      </c>
      <c r="E415" s="6">
        <f t="shared" si="25"/>
        <v>1.8920946026904804</v>
      </c>
      <c r="G415">
        <v>1</v>
      </c>
      <c r="H415">
        <v>54</v>
      </c>
      <c r="I415">
        <f t="shared" si="26"/>
        <v>54</v>
      </c>
      <c r="J415" s="6">
        <f t="shared" si="27"/>
        <v>1.7323937598229686</v>
      </c>
      <c r="N415" t="s">
        <v>1081</v>
      </c>
      <c r="O415" s="6">
        <v>1.8920946026904804</v>
      </c>
      <c r="Q415" t="s">
        <v>1081</v>
      </c>
      <c r="R415" s="6">
        <v>1.7323937598229686</v>
      </c>
    </row>
    <row r="416" spans="1:18" x14ac:dyDescent="0.25">
      <c r="A416" t="s">
        <v>352</v>
      </c>
      <c r="B416">
        <v>1</v>
      </c>
      <c r="C416">
        <v>50</v>
      </c>
      <c r="D416">
        <f t="shared" si="24"/>
        <v>50</v>
      </c>
      <c r="E416" s="6">
        <f t="shared" si="25"/>
        <v>1.6989700043360187</v>
      </c>
      <c r="G416">
        <v>1</v>
      </c>
      <c r="H416">
        <v>40</v>
      </c>
      <c r="I416">
        <f t="shared" si="26"/>
        <v>40</v>
      </c>
      <c r="J416" s="6">
        <f t="shared" si="27"/>
        <v>1.6020599913279623</v>
      </c>
      <c r="N416" t="s">
        <v>975</v>
      </c>
      <c r="O416" s="6">
        <v>1.6989700043360187</v>
      </c>
      <c r="Q416" t="s">
        <v>975</v>
      </c>
      <c r="R416" s="6">
        <v>1.6020599913279623</v>
      </c>
    </row>
    <row r="417" spans="1:18" x14ac:dyDescent="0.25">
      <c r="A417" t="s">
        <v>353</v>
      </c>
      <c r="B417">
        <v>1</v>
      </c>
      <c r="C417">
        <v>40</v>
      </c>
      <c r="D417">
        <f t="shared" si="24"/>
        <v>40</v>
      </c>
      <c r="E417" s="6">
        <f t="shared" si="25"/>
        <v>1.6020599913279623</v>
      </c>
      <c r="G417">
        <v>5</v>
      </c>
      <c r="H417">
        <v>40</v>
      </c>
      <c r="I417">
        <f t="shared" si="26"/>
        <v>36</v>
      </c>
      <c r="J417" s="6">
        <f t="shared" si="27"/>
        <v>1.5563025007672873</v>
      </c>
      <c r="N417" t="s">
        <v>976</v>
      </c>
      <c r="O417" s="6">
        <v>1.6020599913279623</v>
      </c>
      <c r="Q417" t="s">
        <v>976</v>
      </c>
      <c r="R417" s="6">
        <v>1.5563025007672873</v>
      </c>
    </row>
    <row r="418" spans="1:18" x14ac:dyDescent="0.25">
      <c r="A418" t="s">
        <v>354</v>
      </c>
      <c r="B418">
        <v>1</v>
      </c>
      <c r="C418">
        <v>130</v>
      </c>
      <c r="D418">
        <f t="shared" si="24"/>
        <v>130</v>
      </c>
      <c r="E418" s="6">
        <f t="shared" si="25"/>
        <v>2.1139433523068369</v>
      </c>
      <c r="G418">
        <v>1</v>
      </c>
      <c r="H418">
        <v>130</v>
      </c>
      <c r="I418">
        <f t="shared" si="26"/>
        <v>130</v>
      </c>
      <c r="J418" s="6">
        <f t="shared" si="27"/>
        <v>2.1139433523068369</v>
      </c>
      <c r="N418" t="s">
        <v>1172</v>
      </c>
      <c r="O418" s="6">
        <v>2.1139433523068369</v>
      </c>
      <c r="Q418" t="s">
        <v>1172</v>
      </c>
      <c r="R418" s="6">
        <v>2.1139433523068369</v>
      </c>
    </row>
    <row r="419" spans="1:18" x14ac:dyDescent="0.25">
      <c r="A419" t="s">
        <v>355</v>
      </c>
      <c r="B419">
        <v>243.5</v>
      </c>
      <c r="C419">
        <v>1737</v>
      </c>
      <c r="D419">
        <f t="shared" si="24"/>
        <v>1494.5</v>
      </c>
      <c r="E419" s="6">
        <f t="shared" si="25"/>
        <v>3.1744959193752993</v>
      </c>
      <c r="G419">
        <v>280</v>
      </c>
      <c r="H419">
        <v>1709</v>
      </c>
      <c r="I419">
        <f t="shared" si="26"/>
        <v>1430</v>
      </c>
      <c r="J419" s="6">
        <f t="shared" si="27"/>
        <v>3.1553360374650619</v>
      </c>
      <c r="N419" t="s">
        <v>1146</v>
      </c>
      <c r="O419" s="6">
        <v>3.1744959193752993</v>
      </c>
      <c r="Q419" t="s">
        <v>1146</v>
      </c>
      <c r="R419" s="6">
        <v>3.1553360374650619</v>
      </c>
    </row>
    <row r="420" spans="1:18" x14ac:dyDescent="0.25">
      <c r="A420" t="s">
        <v>356</v>
      </c>
      <c r="B420">
        <v>1</v>
      </c>
      <c r="C420">
        <v>40</v>
      </c>
      <c r="D420">
        <f t="shared" si="24"/>
        <v>40</v>
      </c>
      <c r="E420" s="6">
        <f t="shared" si="25"/>
        <v>1.6020599913279623</v>
      </c>
      <c r="G420">
        <v>1</v>
      </c>
      <c r="H420">
        <v>30</v>
      </c>
      <c r="I420">
        <f t="shared" si="26"/>
        <v>30</v>
      </c>
      <c r="J420" s="6">
        <f t="shared" si="27"/>
        <v>1.4771212547196624</v>
      </c>
      <c r="N420" t="s">
        <v>977</v>
      </c>
      <c r="O420" s="6">
        <v>1.6020599913279623</v>
      </c>
      <c r="Q420" t="s">
        <v>977</v>
      </c>
      <c r="R420" s="6">
        <v>1.4771212547196624</v>
      </c>
    </row>
    <row r="421" spans="1:18" x14ac:dyDescent="0.25">
      <c r="A421" t="s">
        <v>357</v>
      </c>
      <c r="B421">
        <v>1</v>
      </c>
      <c r="C421">
        <v>40</v>
      </c>
      <c r="D421">
        <f t="shared" si="24"/>
        <v>40</v>
      </c>
      <c r="E421" s="6">
        <f t="shared" si="25"/>
        <v>1.6020599913279623</v>
      </c>
      <c r="G421">
        <v>1</v>
      </c>
      <c r="H421">
        <v>30</v>
      </c>
      <c r="I421">
        <f t="shared" si="26"/>
        <v>30</v>
      </c>
      <c r="J421" s="6">
        <f t="shared" si="27"/>
        <v>1.4771212547196624</v>
      </c>
      <c r="N421" t="s">
        <v>1092</v>
      </c>
      <c r="O421" s="6">
        <v>1.6020599913279623</v>
      </c>
      <c r="Q421" t="s">
        <v>1092</v>
      </c>
      <c r="R421" s="6">
        <v>1.4771212547196624</v>
      </c>
    </row>
    <row r="422" spans="1:18" x14ac:dyDescent="0.25">
      <c r="A422" t="s">
        <v>358</v>
      </c>
      <c r="B422">
        <v>1</v>
      </c>
      <c r="C422">
        <v>115</v>
      </c>
      <c r="D422">
        <f t="shared" si="24"/>
        <v>115</v>
      </c>
      <c r="E422" s="6">
        <f t="shared" si="25"/>
        <v>2.0606978403536118</v>
      </c>
      <c r="G422">
        <v>1</v>
      </c>
      <c r="H422">
        <v>70</v>
      </c>
      <c r="I422">
        <f t="shared" si="26"/>
        <v>70</v>
      </c>
      <c r="J422" s="6">
        <f t="shared" si="27"/>
        <v>1.8450980400142569</v>
      </c>
      <c r="N422" t="s">
        <v>1093</v>
      </c>
      <c r="O422" s="6">
        <v>2.0606978403536118</v>
      </c>
      <c r="Q422" t="s">
        <v>1093</v>
      </c>
      <c r="R422" s="6">
        <v>1.8450980400142569</v>
      </c>
    </row>
    <row r="423" spans="1:18" x14ac:dyDescent="0.25">
      <c r="A423" t="s">
        <v>359</v>
      </c>
      <c r="B423">
        <v>1</v>
      </c>
      <c r="C423">
        <v>63</v>
      </c>
      <c r="D423">
        <f t="shared" si="24"/>
        <v>63</v>
      </c>
      <c r="E423" s="6">
        <f t="shared" si="25"/>
        <v>1.7993405494535817</v>
      </c>
      <c r="G423">
        <v>1</v>
      </c>
      <c r="H423">
        <v>30</v>
      </c>
      <c r="I423">
        <f t="shared" si="26"/>
        <v>30</v>
      </c>
      <c r="J423" s="6">
        <f t="shared" si="27"/>
        <v>1.4771212547196624</v>
      </c>
      <c r="N423" t="s">
        <v>1094</v>
      </c>
      <c r="O423" s="6">
        <v>1.7993405494535817</v>
      </c>
      <c r="Q423" t="s">
        <v>1094</v>
      </c>
      <c r="R423" s="6">
        <v>1.4771212547196624</v>
      </c>
    </row>
    <row r="424" spans="1:18" x14ac:dyDescent="0.25">
      <c r="A424" t="s">
        <v>360</v>
      </c>
      <c r="B424">
        <v>1</v>
      </c>
      <c r="C424">
        <v>98</v>
      </c>
      <c r="D424">
        <f t="shared" si="24"/>
        <v>98</v>
      </c>
      <c r="E424" s="6">
        <f t="shared" si="25"/>
        <v>1.9912260756924949</v>
      </c>
      <c r="G424">
        <v>1</v>
      </c>
      <c r="H424">
        <v>98</v>
      </c>
      <c r="I424">
        <f t="shared" si="26"/>
        <v>98</v>
      </c>
      <c r="J424" s="6">
        <f t="shared" si="27"/>
        <v>1.9912260756924949</v>
      </c>
      <c r="N424" t="s">
        <v>1095</v>
      </c>
      <c r="O424" s="6">
        <v>1.9912260756924949</v>
      </c>
      <c r="Q424" t="s">
        <v>1095</v>
      </c>
      <c r="R424" s="6">
        <v>1.9912260756924949</v>
      </c>
    </row>
    <row r="425" spans="1:18" x14ac:dyDescent="0.25">
      <c r="A425" t="s">
        <v>361</v>
      </c>
      <c r="B425">
        <v>1</v>
      </c>
      <c r="C425">
        <v>195</v>
      </c>
      <c r="D425">
        <f t="shared" si="24"/>
        <v>195</v>
      </c>
      <c r="E425" s="6">
        <f t="shared" si="25"/>
        <v>2.2900346113625178</v>
      </c>
      <c r="G425">
        <v>1</v>
      </c>
      <c r="H425">
        <v>48</v>
      </c>
      <c r="I425">
        <f t="shared" si="26"/>
        <v>48</v>
      </c>
      <c r="J425" s="6">
        <f t="shared" si="27"/>
        <v>1.6812412373755872</v>
      </c>
      <c r="N425" t="s">
        <v>1096</v>
      </c>
      <c r="O425" s="6">
        <v>2.2900346113625178</v>
      </c>
      <c r="Q425" t="s">
        <v>1096</v>
      </c>
      <c r="R425" s="6">
        <v>1.6812412373755872</v>
      </c>
    </row>
    <row r="426" spans="1:18" x14ac:dyDescent="0.25">
      <c r="A426" t="s">
        <v>362</v>
      </c>
      <c r="B426">
        <v>1</v>
      </c>
      <c r="C426">
        <v>63</v>
      </c>
      <c r="D426">
        <f t="shared" si="24"/>
        <v>63</v>
      </c>
      <c r="E426" s="6">
        <f t="shared" si="25"/>
        <v>1.7993405494535817</v>
      </c>
      <c r="G426">
        <v>1</v>
      </c>
      <c r="H426">
        <v>47</v>
      </c>
      <c r="I426">
        <f t="shared" si="26"/>
        <v>47</v>
      </c>
      <c r="J426" s="6">
        <f t="shared" si="27"/>
        <v>1.6720978579357175</v>
      </c>
      <c r="N426" t="s">
        <v>1097</v>
      </c>
      <c r="O426" s="6">
        <v>1.7993405494535817</v>
      </c>
      <c r="Q426" t="s">
        <v>1097</v>
      </c>
      <c r="R426" s="6">
        <v>1.6720978579357175</v>
      </c>
    </row>
    <row r="427" spans="1:18" x14ac:dyDescent="0.25">
      <c r="A427" t="s">
        <v>363</v>
      </c>
      <c r="B427">
        <v>1</v>
      </c>
      <c r="C427">
        <v>91</v>
      </c>
      <c r="D427">
        <f t="shared" si="24"/>
        <v>91</v>
      </c>
      <c r="E427" s="6">
        <f t="shared" si="25"/>
        <v>1.9590413923210936</v>
      </c>
      <c r="G427">
        <v>1</v>
      </c>
      <c r="H427">
        <v>30</v>
      </c>
      <c r="I427">
        <f t="shared" si="26"/>
        <v>30</v>
      </c>
      <c r="J427" s="6">
        <f t="shared" si="27"/>
        <v>1.4771212547196624</v>
      </c>
      <c r="N427" t="s">
        <v>1098</v>
      </c>
      <c r="O427" s="6">
        <v>1.9590413923210936</v>
      </c>
      <c r="Q427" t="s">
        <v>1098</v>
      </c>
      <c r="R427" s="6">
        <v>1.4771212547196624</v>
      </c>
    </row>
    <row r="428" spans="1:18" x14ac:dyDescent="0.25">
      <c r="A428" t="s">
        <v>364</v>
      </c>
      <c r="B428">
        <v>5</v>
      </c>
      <c r="C428">
        <v>15</v>
      </c>
      <c r="D428">
        <f t="shared" si="24"/>
        <v>11</v>
      </c>
      <c r="E428" s="6">
        <f t="shared" si="25"/>
        <v>1.0413926851582251</v>
      </c>
      <c r="G428">
        <v>5</v>
      </c>
      <c r="H428">
        <v>15</v>
      </c>
      <c r="I428">
        <f t="shared" si="26"/>
        <v>11</v>
      </c>
      <c r="J428" s="6">
        <f t="shared" si="27"/>
        <v>1.0413926851582251</v>
      </c>
      <c r="N428" t="s">
        <v>828</v>
      </c>
      <c r="O428" s="6">
        <v>1.0413926851582251</v>
      </c>
      <c r="Q428" t="s">
        <v>828</v>
      </c>
      <c r="R428" s="6">
        <v>1.0413926851582251</v>
      </c>
    </row>
    <row r="429" spans="1:18" x14ac:dyDescent="0.25">
      <c r="A429" t="s">
        <v>365</v>
      </c>
      <c r="B429">
        <v>1</v>
      </c>
      <c r="C429">
        <v>67.8</v>
      </c>
      <c r="D429">
        <f t="shared" si="24"/>
        <v>67.8</v>
      </c>
      <c r="E429" s="6">
        <f t="shared" si="25"/>
        <v>1.8312296938670634</v>
      </c>
      <c r="G429">
        <v>1</v>
      </c>
      <c r="H429">
        <v>50</v>
      </c>
      <c r="I429">
        <f t="shared" si="26"/>
        <v>50</v>
      </c>
      <c r="J429" s="6">
        <f t="shared" si="27"/>
        <v>1.6989700043360187</v>
      </c>
      <c r="N429" t="s">
        <v>1099</v>
      </c>
      <c r="O429" s="6">
        <v>1.8312296938670634</v>
      </c>
      <c r="Q429" t="s">
        <v>1099</v>
      </c>
      <c r="R429" s="6">
        <v>1.6989700043360187</v>
      </c>
    </row>
    <row r="430" spans="1:18" x14ac:dyDescent="0.25">
      <c r="A430" t="s">
        <v>440</v>
      </c>
      <c r="B430">
        <v>1</v>
      </c>
      <c r="C430">
        <v>15</v>
      </c>
      <c r="D430">
        <f t="shared" si="24"/>
        <v>15</v>
      </c>
      <c r="E430" s="6">
        <f t="shared" si="25"/>
        <v>1.1760912590556813</v>
      </c>
      <c r="G430">
        <v>1</v>
      </c>
      <c r="H430">
        <v>15</v>
      </c>
      <c r="I430">
        <f t="shared" si="26"/>
        <v>15</v>
      </c>
      <c r="J430" s="6">
        <f t="shared" si="27"/>
        <v>1.1760912590556813</v>
      </c>
      <c r="N430" t="s">
        <v>829</v>
      </c>
      <c r="O430" s="6">
        <v>1.1760912590556813</v>
      </c>
      <c r="Q430" t="s">
        <v>829</v>
      </c>
      <c r="R430" s="6">
        <v>1.1760912590556813</v>
      </c>
    </row>
    <row r="431" spans="1:18" x14ac:dyDescent="0.25">
      <c r="A431" t="s">
        <v>366</v>
      </c>
      <c r="B431">
        <v>1</v>
      </c>
      <c r="C431">
        <v>75</v>
      </c>
      <c r="D431">
        <f t="shared" si="24"/>
        <v>75</v>
      </c>
      <c r="E431" s="6">
        <f t="shared" si="25"/>
        <v>1.8750612633917001</v>
      </c>
      <c r="G431">
        <v>1</v>
      </c>
      <c r="H431">
        <v>75</v>
      </c>
      <c r="I431">
        <f t="shared" si="26"/>
        <v>75</v>
      </c>
      <c r="J431" s="6">
        <f t="shared" si="27"/>
        <v>1.8750612633917001</v>
      </c>
      <c r="N431" t="s">
        <v>1100</v>
      </c>
      <c r="O431" s="6">
        <v>1.8750612633917001</v>
      </c>
      <c r="Q431" t="s">
        <v>1100</v>
      </c>
      <c r="R431" s="6">
        <v>1.8750612633917001</v>
      </c>
    </row>
    <row r="432" spans="1:18" x14ac:dyDescent="0.25">
      <c r="A432" t="s">
        <v>367</v>
      </c>
      <c r="B432">
        <v>1</v>
      </c>
      <c r="C432">
        <v>110</v>
      </c>
      <c r="D432">
        <f t="shared" si="24"/>
        <v>110</v>
      </c>
      <c r="E432" s="6">
        <f t="shared" si="25"/>
        <v>2.0413926851582249</v>
      </c>
      <c r="G432">
        <v>1</v>
      </c>
      <c r="H432">
        <v>98</v>
      </c>
      <c r="I432">
        <f t="shared" si="26"/>
        <v>98</v>
      </c>
      <c r="J432" s="6">
        <f t="shared" si="27"/>
        <v>1.9912260756924949</v>
      </c>
      <c r="N432" t="s">
        <v>1101</v>
      </c>
      <c r="O432" s="6">
        <v>2.0413926851582249</v>
      </c>
      <c r="Q432" t="s">
        <v>1101</v>
      </c>
      <c r="R432" s="6">
        <v>1.9912260756924949</v>
      </c>
    </row>
    <row r="433" spans="1:18" x14ac:dyDescent="0.25">
      <c r="A433" t="s">
        <v>368</v>
      </c>
      <c r="B433">
        <v>1</v>
      </c>
      <c r="C433">
        <v>84</v>
      </c>
      <c r="D433">
        <f t="shared" si="24"/>
        <v>84</v>
      </c>
      <c r="E433" s="6">
        <f t="shared" si="25"/>
        <v>1.9242792860618816</v>
      </c>
      <c r="G433">
        <v>1</v>
      </c>
      <c r="H433">
        <v>70</v>
      </c>
      <c r="I433">
        <f t="shared" si="26"/>
        <v>70</v>
      </c>
      <c r="J433" s="6">
        <f t="shared" si="27"/>
        <v>1.8450980400142569</v>
      </c>
      <c r="N433" t="s">
        <v>1102</v>
      </c>
      <c r="O433" s="6">
        <v>1.9242792860618816</v>
      </c>
      <c r="Q433" t="s">
        <v>1102</v>
      </c>
      <c r="R433" s="6">
        <v>1.8450980400142569</v>
      </c>
    </row>
    <row r="434" spans="1:18" x14ac:dyDescent="0.25">
      <c r="A434" t="s">
        <v>369</v>
      </c>
      <c r="B434">
        <v>1</v>
      </c>
      <c r="C434">
        <v>58</v>
      </c>
      <c r="D434">
        <f t="shared" si="24"/>
        <v>58</v>
      </c>
      <c r="E434" s="6">
        <f t="shared" si="25"/>
        <v>1.7634279935629373</v>
      </c>
      <c r="G434">
        <v>3</v>
      </c>
      <c r="H434">
        <v>57</v>
      </c>
      <c r="I434">
        <f t="shared" si="26"/>
        <v>55</v>
      </c>
      <c r="J434" s="6">
        <f t="shared" si="27"/>
        <v>1.7403626894942439</v>
      </c>
      <c r="N434" t="s">
        <v>1103</v>
      </c>
      <c r="O434" s="6">
        <v>1.7634279935629373</v>
      </c>
      <c r="Q434" t="s">
        <v>1103</v>
      </c>
      <c r="R434" s="6">
        <v>1.7403626894942439</v>
      </c>
    </row>
    <row r="435" spans="1:18" x14ac:dyDescent="0.25">
      <c r="A435" t="s">
        <v>370</v>
      </c>
      <c r="B435">
        <v>1</v>
      </c>
      <c r="C435">
        <v>30</v>
      </c>
      <c r="D435">
        <f t="shared" si="24"/>
        <v>30</v>
      </c>
      <c r="E435" s="6">
        <f t="shared" si="25"/>
        <v>1.4771212547196624</v>
      </c>
      <c r="G435">
        <v>1</v>
      </c>
      <c r="H435">
        <v>27</v>
      </c>
      <c r="I435">
        <f t="shared" si="26"/>
        <v>27</v>
      </c>
      <c r="J435" s="6">
        <f t="shared" si="27"/>
        <v>1.4313637641589874</v>
      </c>
      <c r="N435" t="s">
        <v>1104</v>
      </c>
      <c r="O435" s="6">
        <v>1.4771212547196624</v>
      </c>
      <c r="Q435" t="s">
        <v>1104</v>
      </c>
      <c r="R435" s="6">
        <v>1.4313637641589874</v>
      </c>
    </row>
    <row r="436" spans="1:18" x14ac:dyDescent="0.25">
      <c r="A436" t="s">
        <v>452</v>
      </c>
      <c r="B436" t="s">
        <v>443</v>
      </c>
      <c r="C436" t="s">
        <v>443</v>
      </c>
      <c r="D436" t="s">
        <v>443</v>
      </c>
      <c r="E436" t="s">
        <v>443</v>
      </c>
      <c r="G436" t="s">
        <v>443</v>
      </c>
      <c r="H436" t="s">
        <v>443</v>
      </c>
      <c r="I436" t="s">
        <v>443</v>
      </c>
      <c r="J436" t="s">
        <v>443</v>
      </c>
      <c r="N436" t="s">
        <v>771</v>
      </c>
      <c r="O436" s="6" t="s">
        <v>443</v>
      </c>
      <c r="Q436" t="s">
        <v>771</v>
      </c>
      <c r="R436" s="6" t="s">
        <v>443</v>
      </c>
    </row>
    <row r="437" spans="1:18" x14ac:dyDescent="0.25">
      <c r="A437" t="s">
        <v>371</v>
      </c>
      <c r="B437">
        <v>1</v>
      </c>
      <c r="C437">
        <v>36</v>
      </c>
      <c r="D437">
        <f t="shared" si="24"/>
        <v>36</v>
      </c>
      <c r="E437" s="6">
        <f t="shared" si="25"/>
        <v>1.5563025007672873</v>
      </c>
      <c r="G437">
        <v>1</v>
      </c>
      <c r="H437">
        <v>36</v>
      </c>
      <c r="I437">
        <f t="shared" si="26"/>
        <v>36</v>
      </c>
      <c r="J437" s="6">
        <f t="shared" si="27"/>
        <v>1.5563025007672873</v>
      </c>
      <c r="N437" t="s">
        <v>830</v>
      </c>
      <c r="O437" s="6">
        <v>1.5563025007672873</v>
      </c>
      <c r="Q437" t="s">
        <v>830</v>
      </c>
      <c r="R437" s="6">
        <v>1.5563025007672873</v>
      </c>
    </row>
    <row r="438" spans="1:18" x14ac:dyDescent="0.25">
      <c r="A438" t="s">
        <v>372</v>
      </c>
      <c r="B438">
        <v>1</v>
      </c>
      <c r="C438">
        <v>97</v>
      </c>
      <c r="D438">
        <f t="shared" si="24"/>
        <v>97</v>
      </c>
      <c r="E438" s="6">
        <f t="shared" si="25"/>
        <v>1.9867717342662448</v>
      </c>
      <c r="G438">
        <v>1</v>
      </c>
      <c r="H438">
        <v>50</v>
      </c>
      <c r="I438">
        <f t="shared" si="26"/>
        <v>50</v>
      </c>
      <c r="J438" s="6">
        <f t="shared" si="27"/>
        <v>1.6989700043360187</v>
      </c>
      <c r="N438" t="s">
        <v>1105</v>
      </c>
      <c r="O438" s="6">
        <v>1.9867717342662448</v>
      </c>
      <c r="Q438" t="s">
        <v>1105</v>
      </c>
      <c r="R438" s="6">
        <v>1.6989700043360187</v>
      </c>
    </row>
    <row r="439" spans="1:18" x14ac:dyDescent="0.25">
      <c r="A439" t="s">
        <v>373</v>
      </c>
      <c r="B439">
        <v>3</v>
      </c>
      <c r="C439">
        <v>32</v>
      </c>
      <c r="D439">
        <f t="shared" si="24"/>
        <v>30</v>
      </c>
      <c r="E439" s="6">
        <f t="shared" si="25"/>
        <v>1.4771212547196624</v>
      </c>
      <c r="G439">
        <v>3</v>
      </c>
      <c r="H439">
        <v>15</v>
      </c>
      <c r="I439">
        <f t="shared" si="26"/>
        <v>13</v>
      </c>
      <c r="J439" s="6">
        <f t="shared" si="27"/>
        <v>1.1139433523068367</v>
      </c>
      <c r="N439" t="s">
        <v>1257</v>
      </c>
      <c r="O439" s="6">
        <v>1.4771212547196624</v>
      </c>
      <c r="Q439" t="s">
        <v>1257</v>
      </c>
      <c r="R439" s="6">
        <v>1.1139433523068367</v>
      </c>
    </row>
    <row r="440" spans="1:18" x14ac:dyDescent="0.25">
      <c r="A440" t="s">
        <v>374</v>
      </c>
      <c r="B440">
        <v>45</v>
      </c>
      <c r="C440">
        <v>60</v>
      </c>
      <c r="D440">
        <f t="shared" si="24"/>
        <v>16</v>
      </c>
      <c r="E440" s="6">
        <f t="shared" si="25"/>
        <v>1.2041199826559248</v>
      </c>
      <c r="G440">
        <v>45</v>
      </c>
      <c r="H440">
        <v>60</v>
      </c>
      <c r="I440">
        <f t="shared" si="26"/>
        <v>16</v>
      </c>
      <c r="J440" s="6">
        <f t="shared" si="27"/>
        <v>1.2041199826559248</v>
      </c>
      <c r="N440" t="s">
        <v>1211</v>
      </c>
      <c r="O440" s="6">
        <v>1.2041199826559248</v>
      </c>
      <c r="Q440" t="s">
        <v>1211</v>
      </c>
      <c r="R440" s="6">
        <v>1.2041199826559248</v>
      </c>
    </row>
    <row r="441" spans="1:18" x14ac:dyDescent="0.25">
      <c r="A441" t="s">
        <v>375</v>
      </c>
      <c r="B441">
        <v>1.5</v>
      </c>
      <c r="C441">
        <v>12</v>
      </c>
      <c r="D441">
        <f t="shared" si="24"/>
        <v>11.5</v>
      </c>
      <c r="E441" s="6">
        <f t="shared" si="25"/>
        <v>1.0606978403536116</v>
      </c>
      <c r="G441">
        <v>1</v>
      </c>
      <c r="H441">
        <v>12</v>
      </c>
      <c r="I441">
        <f t="shared" si="26"/>
        <v>12</v>
      </c>
      <c r="J441" s="6">
        <f t="shared" si="27"/>
        <v>1.0791812460476249</v>
      </c>
      <c r="N441" t="s">
        <v>1106</v>
      </c>
      <c r="O441" s="6">
        <v>1.0606978403536116</v>
      </c>
      <c r="Q441" t="s">
        <v>1106</v>
      </c>
      <c r="R441" s="6">
        <v>1.0791812460476249</v>
      </c>
    </row>
    <row r="442" spans="1:18" x14ac:dyDescent="0.25">
      <c r="A442" t="s">
        <v>376</v>
      </c>
      <c r="B442">
        <v>1</v>
      </c>
      <c r="C442">
        <v>112.5</v>
      </c>
      <c r="D442">
        <f t="shared" si="24"/>
        <v>112.5</v>
      </c>
      <c r="E442" s="6">
        <f t="shared" si="25"/>
        <v>2.0511525224473814</v>
      </c>
      <c r="G442">
        <v>1</v>
      </c>
      <c r="H442">
        <v>35</v>
      </c>
      <c r="I442">
        <f t="shared" si="26"/>
        <v>35</v>
      </c>
      <c r="J442" s="6">
        <f t="shared" si="27"/>
        <v>1.5440680443502757</v>
      </c>
      <c r="N442" t="s">
        <v>1107</v>
      </c>
      <c r="O442" s="6">
        <v>2.0511525224473814</v>
      </c>
      <c r="Q442" t="s">
        <v>1107</v>
      </c>
      <c r="R442" s="6">
        <v>1.5440680443502757</v>
      </c>
    </row>
    <row r="443" spans="1:18" x14ac:dyDescent="0.25">
      <c r="A443" t="s">
        <v>377</v>
      </c>
      <c r="B443">
        <v>1</v>
      </c>
      <c r="C443">
        <v>87</v>
      </c>
      <c r="D443">
        <f t="shared" si="24"/>
        <v>87</v>
      </c>
      <c r="E443" s="6">
        <f t="shared" si="25"/>
        <v>1.9395192526186185</v>
      </c>
      <c r="G443">
        <v>1.5</v>
      </c>
      <c r="H443">
        <v>40</v>
      </c>
      <c r="I443">
        <f t="shared" si="26"/>
        <v>39.5</v>
      </c>
      <c r="J443" s="6">
        <f t="shared" si="27"/>
        <v>1.5965970956264601</v>
      </c>
      <c r="N443" t="s">
        <v>1108</v>
      </c>
      <c r="O443" s="6">
        <v>1.9395192526186185</v>
      </c>
      <c r="Q443" t="s">
        <v>1108</v>
      </c>
      <c r="R443" s="6">
        <v>1.5965970956264601</v>
      </c>
    </row>
    <row r="444" spans="1:18" x14ac:dyDescent="0.25">
      <c r="A444" t="s">
        <v>378</v>
      </c>
      <c r="B444">
        <v>1</v>
      </c>
      <c r="C444">
        <v>40</v>
      </c>
      <c r="D444">
        <f t="shared" si="24"/>
        <v>40</v>
      </c>
      <c r="E444" s="6">
        <f t="shared" si="25"/>
        <v>1.6020599913279623</v>
      </c>
      <c r="G444">
        <v>1</v>
      </c>
      <c r="H444">
        <v>40</v>
      </c>
      <c r="I444">
        <f t="shared" si="26"/>
        <v>40</v>
      </c>
      <c r="J444" s="6">
        <f t="shared" si="27"/>
        <v>1.6020599913279623</v>
      </c>
      <c r="N444" t="s">
        <v>831</v>
      </c>
      <c r="O444" s="6">
        <v>1.6020599913279623</v>
      </c>
      <c r="Q444" t="s">
        <v>831</v>
      </c>
      <c r="R444" s="6">
        <v>1.6020599913279623</v>
      </c>
    </row>
    <row r="445" spans="1:18" x14ac:dyDescent="0.25">
      <c r="A445" t="s">
        <v>379</v>
      </c>
      <c r="B445">
        <v>3.5</v>
      </c>
      <c r="C445">
        <v>300</v>
      </c>
      <c r="D445">
        <f t="shared" si="24"/>
        <v>297.5</v>
      </c>
      <c r="E445" s="6">
        <f t="shared" si="25"/>
        <v>2.4734869700645685</v>
      </c>
      <c r="G445">
        <v>3.5</v>
      </c>
      <c r="H445">
        <v>300</v>
      </c>
      <c r="I445">
        <f t="shared" si="26"/>
        <v>297.5</v>
      </c>
      <c r="J445" s="6">
        <f t="shared" si="27"/>
        <v>2.4734869700645685</v>
      </c>
      <c r="N445" t="s">
        <v>896</v>
      </c>
      <c r="O445" s="6">
        <v>2.4734869700645685</v>
      </c>
      <c r="Q445" t="s">
        <v>896</v>
      </c>
      <c r="R445" s="6">
        <v>2.4734869700645685</v>
      </c>
    </row>
    <row r="446" spans="1:18" x14ac:dyDescent="0.25">
      <c r="A446" t="s">
        <v>381</v>
      </c>
      <c r="B446">
        <v>1</v>
      </c>
      <c r="C446">
        <v>35</v>
      </c>
      <c r="D446">
        <f t="shared" si="24"/>
        <v>35</v>
      </c>
      <c r="E446" s="6">
        <f t="shared" si="25"/>
        <v>1.5440680443502757</v>
      </c>
      <c r="G446">
        <v>1</v>
      </c>
      <c r="H446">
        <v>35</v>
      </c>
      <c r="I446">
        <f t="shared" si="26"/>
        <v>35</v>
      </c>
      <c r="J446" s="6">
        <f t="shared" si="27"/>
        <v>1.5440680443502757</v>
      </c>
      <c r="N446" t="s">
        <v>1110</v>
      </c>
      <c r="O446" s="6">
        <v>1.5440680443502757</v>
      </c>
      <c r="Q446" t="s">
        <v>1110</v>
      </c>
      <c r="R446" s="6">
        <v>1.5440680443502757</v>
      </c>
    </row>
    <row r="447" spans="1:18" x14ac:dyDescent="0.25">
      <c r="A447" t="s">
        <v>383</v>
      </c>
      <c r="B447">
        <v>1</v>
      </c>
      <c r="C447">
        <v>66</v>
      </c>
      <c r="D447">
        <f t="shared" si="24"/>
        <v>66</v>
      </c>
      <c r="E447" s="6">
        <f t="shared" si="25"/>
        <v>1.8195439355418688</v>
      </c>
      <c r="G447">
        <v>1</v>
      </c>
      <c r="H447">
        <v>66</v>
      </c>
      <c r="I447">
        <f t="shared" si="26"/>
        <v>66</v>
      </c>
      <c r="J447" s="6">
        <f t="shared" si="27"/>
        <v>1.8195439355418688</v>
      </c>
      <c r="N447" t="s">
        <v>1111</v>
      </c>
      <c r="O447" s="6">
        <v>1.8195439355418688</v>
      </c>
      <c r="Q447" t="s">
        <v>1111</v>
      </c>
      <c r="R447" s="6">
        <v>1.8195439355418688</v>
      </c>
    </row>
    <row r="448" spans="1:18" x14ac:dyDescent="0.25">
      <c r="A448" t="s">
        <v>384</v>
      </c>
      <c r="B448">
        <v>1</v>
      </c>
      <c r="C448">
        <v>137</v>
      </c>
      <c r="D448">
        <f t="shared" si="24"/>
        <v>137</v>
      </c>
      <c r="E448" s="6">
        <f t="shared" si="25"/>
        <v>2.1367205671564067</v>
      </c>
      <c r="G448">
        <v>1</v>
      </c>
      <c r="H448">
        <v>89</v>
      </c>
      <c r="I448">
        <f t="shared" si="26"/>
        <v>89</v>
      </c>
      <c r="J448" s="6">
        <f t="shared" si="27"/>
        <v>1.9493900066449128</v>
      </c>
      <c r="N448" t="s">
        <v>1176</v>
      </c>
      <c r="O448" s="6">
        <v>2.1367205671564067</v>
      </c>
      <c r="Q448" t="s">
        <v>1176</v>
      </c>
      <c r="R448" s="6">
        <v>1.9493900066449128</v>
      </c>
    </row>
    <row r="449" spans="1:18" x14ac:dyDescent="0.25">
      <c r="A449" t="s">
        <v>385</v>
      </c>
      <c r="B449">
        <v>1</v>
      </c>
      <c r="C449">
        <v>97</v>
      </c>
      <c r="D449">
        <f t="shared" si="24"/>
        <v>97</v>
      </c>
      <c r="E449" s="6">
        <f t="shared" si="25"/>
        <v>1.9867717342662448</v>
      </c>
      <c r="G449">
        <v>1</v>
      </c>
      <c r="H449">
        <v>97</v>
      </c>
      <c r="I449">
        <f t="shared" si="26"/>
        <v>97</v>
      </c>
      <c r="J449" s="6">
        <f t="shared" si="27"/>
        <v>1.9867717342662448</v>
      </c>
      <c r="N449" t="s">
        <v>1066</v>
      </c>
      <c r="O449" s="6">
        <v>1.9867717342662448</v>
      </c>
      <c r="Q449" t="s">
        <v>1066</v>
      </c>
      <c r="R449" s="6">
        <v>1.9867717342662448</v>
      </c>
    </row>
    <row r="450" spans="1:18" x14ac:dyDescent="0.25">
      <c r="A450" t="s">
        <v>386</v>
      </c>
      <c r="B450">
        <v>1</v>
      </c>
      <c r="C450">
        <v>115</v>
      </c>
      <c r="D450">
        <f t="shared" si="24"/>
        <v>115</v>
      </c>
      <c r="E450" s="6">
        <f t="shared" si="25"/>
        <v>2.0606978403536118</v>
      </c>
      <c r="G450">
        <v>1</v>
      </c>
      <c r="H450">
        <v>55</v>
      </c>
      <c r="I450">
        <f t="shared" si="26"/>
        <v>55</v>
      </c>
      <c r="J450" s="6">
        <f t="shared" si="27"/>
        <v>1.7403626894942439</v>
      </c>
      <c r="N450" t="s">
        <v>1067</v>
      </c>
      <c r="O450" s="6">
        <v>2.0606978403536118</v>
      </c>
      <c r="Q450" t="s">
        <v>1067</v>
      </c>
      <c r="R450" s="6">
        <v>1.7403626894942439</v>
      </c>
    </row>
    <row r="451" spans="1:18" x14ac:dyDescent="0.25">
      <c r="A451" t="s">
        <v>453</v>
      </c>
      <c r="B451">
        <v>1</v>
      </c>
      <c r="C451">
        <v>10</v>
      </c>
      <c r="D451">
        <f t="shared" ref="D451:D511" si="28">C451-B451+1</f>
        <v>10</v>
      </c>
      <c r="E451" s="6">
        <f t="shared" ref="E451:E511" si="29">LOG10(D451)</f>
        <v>1</v>
      </c>
      <c r="G451">
        <v>1</v>
      </c>
      <c r="H451">
        <v>10</v>
      </c>
      <c r="I451">
        <f t="shared" ref="I451:I511" si="30">H451-G451+1</f>
        <v>10</v>
      </c>
      <c r="J451" s="6">
        <f t="shared" ref="J451:J511" si="31">LOG10(I451)</f>
        <v>1</v>
      </c>
      <c r="N451" t="s">
        <v>768</v>
      </c>
      <c r="O451" s="6">
        <v>1</v>
      </c>
      <c r="Q451" t="s">
        <v>768</v>
      </c>
      <c r="R451" s="6">
        <v>1</v>
      </c>
    </row>
    <row r="452" spans="1:18" x14ac:dyDescent="0.25">
      <c r="A452" t="s">
        <v>387</v>
      </c>
      <c r="B452">
        <v>1</v>
      </c>
      <c r="C452">
        <v>40</v>
      </c>
      <c r="D452">
        <f t="shared" si="28"/>
        <v>40</v>
      </c>
      <c r="E452" s="6">
        <f t="shared" si="29"/>
        <v>1.6020599913279623</v>
      </c>
      <c r="G452">
        <v>1</v>
      </c>
      <c r="H452">
        <v>20</v>
      </c>
      <c r="I452">
        <f t="shared" si="30"/>
        <v>20</v>
      </c>
      <c r="J452" s="6">
        <f t="shared" si="31"/>
        <v>1.3010299956639813</v>
      </c>
      <c r="N452" t="s">
        <v>832</v>
      </c>
      <c r="O452" s="6">
        <v>1.6020599913279623</v>
      </c>
      <c r="Q452" t="s">
        <v>832</v>
      </c>
      <c r="R452" s="6">
        <v>1.3010299956639813</v>
      </c>
    </row>
    <row r="453" spans="1:18" x14ac:dyDescent="0.25">
      <c r="A453" t="s">
        <v>388</v>
      </c>
      <c r="B453">
        <v>2</v>
      </c>
      <c r="C453">
        <v>330</v>
      </c>
      <c r="D453">
        <f t="shared" si="28"/>
        <v>329</v>
      </c>
      <c r="E453" s="6">
        <f t="shared" si="29"/>
        <v>2.5171958979499744</v>
      </c>
      <c r="G453">
        <v>2</v>
      </c>
      <c r="H453">
        <v>307</v>
      </c>
      <c r="I453">
        <f t="shared" si="30"/>
        <v>306</v>
      </c>
      <c r="J453" s="6">
        <f t="shared" si="31"/>
        <v>2.4857214264815801</v>
      </c>
      <c r="N453" t="s">
        <v>923</v>
      </c>
      <c r="O453" s="6">
        <v>2.5171958979499744</v>
      </c>
      <c r="Q453" t="s">
        <v>923</v>
      </c>
      <c r="R453" s="6">
        <v>2.4857214264815801</v>
      </c>
    </row>
    <row r="454" spans="1:18" x14ac:dyDescent="0.25">
      <c r="A454" t="s">
        <v>454</v>
      </c>
      <c r="B454">
        <v>4</v>
      </c>
      <c r="C454">
        <v>4</v>
      </c>
      <c r="D454">
        <f t="shared" si="28"/>
        <v>1</v>
      </c>
      <c r="E454" s="6">
        <f t="shared" si="29"/>
        <v>0</v>
      </c>
      <c r="G454">
        <v>4</v>
      </c>
      <c r="H454">
        <v>4</v>
      </c>
      <c r="I454">
        <f t="shared" si="30"/>
        <v>1</v>
      </c>
      <c r="J454" s="6">
        <f t="shared" si="31"/>
        <v>0</v>
      </c>
      <c r="N454" t="s">
        <v>772</v>
      </c>
      <c r="O454" s="6">
        <v>0</v>
      </c>
      <c r="Q454" t="s">
        <v>772</v>
      </c>
      <c r="R454" s="6">
        <v>0</v>
      </c>
    </row>
    <row r="455" spans="1:18" x14ac:dyDescent="0.25">
      <c r="A455" t="s">
        <v>389</v>
      </c>
      <c r="B455">
        <v>1</v>
      </c>
      <c r="C455">
        <v>1317</v>
      </c>
      <c r="D455">
        <f t="shared" si="28"/>
        <v>1317</v>
      </c>
      <c r="E455" s="6">
        <f t="shared" si="29"/>
        <v>3.1195857749617839</v>
      </c>
      <c r="G455">
        <v>1</v>
      </c>
      <c r="H455">
        <v>1317</v>
      </c>
      <c r="I455">
        <f t="shared" si="30"/>
        <v>1317</v>
      </c>
      <c r="J455" s="6">
        <f t="shared" si="31"/>
        <v>3.1195857749617839</v>
      </c>
      <c r="N455" t="s">
        <v>1174</v>
      </c>
      <c r="O455" s="6">
        <v>3.1195857749617839</v>
      </c>
      <c r="Q455" t="s">
        <v>1174</v>
      </c>
      <c r="R455" s="6">
        <v>3.1195857749617839</v>
      </c>
    </row>
    <row r="456" spans="1:18" x14ac:dyDescent="0.25">
      <c r="A456" t="s">
        <v>390</v>
      </c>
      <c r="B456">
        <v>51</v>
      </c>
      <c r="C456">
        <v>996</v>
      </c>
      <c r="D456">
        <f t="shared" si="28"/>
        <v>946</v>
      </c>
      <c r="E456" s="6">
        <f t="shared" si="29"/>
        <v>2.9758911364017928</v>
      </c>
      <c r="G456">
        <v>66</v>
      </c>
      <c r="H456">
        <v>360</v>
      </c>
      <c r="I456">
        <f t="shared" si="30"/>
        <v>295</v>
      </c>
      <c r="J456" s="6">
        <f t="shared" si="31"/>
        <v>2.469822015978163</v>
      </c>
      <c r="N456" t="s">
        <v>897</v>
      </c>
      <c r="O456" s="6">
        <v>2.9758911364017928</v>
      </c>
      <c r="Q456" t="s">
        <v>897</v>
      </c>
      <c r="R456" s="6">
        <v>2.469822015978163</v>
      </c>
    </row>
    <row r="457" spans="1:18" x14ac:dyDescent="0.25">
      <c r="A457" t="s">
        <v>391</v>
      </c>
      <c r="B457">
        <v>60</v>
      </c>
      <c r="C457">
        <v>510</v>
      </c>
      <c r="D457">
        <f t="shared" si="28"/>
        <v>451</v>
      </c>
      <c r="E457" s="6">
        <f t="shared" si="29"/>
        <v>2.6541765418779604</v>
      </c>
      <c r="G457">
        <v>79</v>
      </c>
      <c r="H457">
        <v>183</v>
      </c>
      <c r="I457">
        <f t="shared" si="30"/>
        <v>105</v>
      </c>
      <c r="J457" s="6">
        <f t="shared" si="31"/>
        <v>2.0211892990699383</v>
      </c>
      <c r="N457" t="s">
        <v>1175</v>
      </c>
      <c r="O457" s="6">
        <v>2.6541765418779604</v>
      </c>
      <c r="Q457" t="s">
        <v>1175</v>
      </c>
      <c r="R457" s="6">
        <v>2.0211892990699383</v>
      </c>
    </row>
    <row r="458" spans="1:18" x14ac:dyDescent="0.25">
      <c r="A458" t="s">
        <v>392</v>
      </c>
      <c r="B458">
        <v>1</v>
      </c>
      <c r="C458">
        <v>1400</v>
      </c>
      <c r="D458">
        <f t="shared" si="28"/>
        <v>1400</v>
      </c>
      <c r="E458" s="6">
        <f t="shared" si="29"/>
        <v>3.1461280356782382</v>
      </c>
      <c r="G458">
        <v>228</v>
      </c>
      <c r="H458">
        <v>1050</v>
      </c>
      <c r="I458">
        <f t="shared" si="30"/>
        <v>823</v>
      </c>
      <c r="J458" s="6">
        <f t="shared" si="31"/>
        <v>2.9153998352122699</v>
      </c>
      <c r="N458" t="s">
        <v>1201</v>
      </c>
      <c r="O458" s="6">
        <v>3.1461280356782382</v>
      </c>
      <c r="Q458" t="s">
        <v>1201</v>
      </c>
      <c r="R458" s="6">
        <v>2.9153998352122699</v>
      </c>
    </row>
    <row r="459" spans="1:18" x14ac:dyDescent="0.25">
      <c r="A459" t="s">
        <v>393</v>
      </c>
      <c r="B459">
        <v>20</v>
      </c>
      <c r="C459">
        <v>1048</v>
      </c>
      <c r="D459">
        <f t="shared" si="28"/>
        <v>1029</v>
      </c>
      <c r="E459" s="6">
        <f t="shared" si="29"/>
        <v>3.0124153747624329</v>
      </c>
      <c r="G459">
        <v>33</v>
      </c>
      <c r="H459">
        <v>635</v>
      </c>
      <c r="I459">
        <f t="shared" si="30"/>
        <v>603</v>
      </c>
      <c r="J459" s="6">
        <f t="shared" si="31"/>
        <v>2.7803173121401512</v>
      </c>
      <c r="N459" t="s">
        <v>1158</v>
      </c>
      <c r="O459" s="6">
        <v>3.0124153747624329</v>
      </c>
      <c r="Q459" t="s">
        <v>1158</v>
      </c>
      <c r="R459" s="6">
        <v>2.7803173121401512</v>
      </c>
    </row>
    <row r="460" spans="1:18" x14ac:dyDescent="0.25">
      <c r="A460" t="s">
        <v>394</v>
      </c>
      <c r="B460">
        <v>245</v>
      </c>
      <c r="C460">
        <v>1050</v>
      </c>
      <c r="D460">
        <f t="shared" si="28"/>
        <v>806</v>
      </c>
      <c r="E460" s="6">
        <f t="shared" si="29"/>
        <v>2.9063350418050908</v>
      </c>
      <c r="G460">
        <v>245</v>
      </c>
      <c r="H460">
        <v>1050</v>
      </c>
      <c r="I460">
        <f t="shared" si="30"/>
        <v>806</v>
      </c>
      <c r="J460" s="6">
        <f t="shared" si="31"/>
        <v>2.9063350418050908</v>
      </c>
      <c r="N460" t="s">
        <v>1059</v>
      </c>
      <c r="O460" s="6">
        <v>2.9063350418050908</v>
      </c>
      <c r="Q460" t="s">
        <v>1059</v>
      </c>
      <c r="R460" s="6">
        <v>2.9063350418050908</v>
      </c>
    </row>
    <row r="461" spans="1:18" x14ac:dyDescent="0.25">
      <c r="A461" t="s">
        <v>395</v>
      </c>
      <c r="B461">
        <v>1</v>
      </c>
      <c r="C461">
        <v>79</v>
      </c>
      <c r="D461">
        <f t="shared" si="28"/>
        <v>79</v>
      </c>
      <c r="E461" s="6">
        <f t="shared" si="29"/>
        <v>1.8976270912904414</v>
      </c>
      <c r="G461">
        <v>1.5</v>
      </c>
      <c r="H461">
        <v>40</v>
      </c>
      <c r="I461">
        <f t="shared" si="30"/>
        <v>39.5</v>
      </c>
      <c r="J461" s="6">
        <f t="shared" si="31"/>
        <v>1.5965970956264601</v>
      </c>
      <c r="N461" t="s">
        <v>978</v>
      </c>
      <c r="O461" s="6">
        <v>1.8976270912904414</v>
      </c>
      <c r="Q461" t="s">
        <v>978</v>
      </c>
      <c r="R461" s="6">
        <v>1.5965970956264601</v>
      </c>
    </row>
    <row r="462" spans="1:18" x14ac:dyDescent="0.25">
      <c r="A462" t="s">
        <v>396</v>
      </c>
      <c r="B462">
        <v>1</v>
      </c>
      <c r="C462">
        <v>65</v>
      </c>
      <c r="D462">
        <f t="shared" si="28"/>
        <v>65</v>
      </c>
      <c r="E462" s="6">
        <f t="shared" si="29"/>
        <v>1.8129133566428555</v>
      </c>
      <c r="G462">
        <v>1</v>
      </c>
      <c r="H462">
        <v>40</v>
      </c>
      <c r="I462">
        <f t="shared" si="30"/>
        <v>40</v>
      </c>
      <c r="J462" s="6">
        <f t="shared" si="31"/>
        <v>1.6020599913279623</v>
      </c>
      <c r="N462" t="s">
        <v>979</v>
      </c>
      <c r="O462" s="6">
        <v>1.8129133566428555</v>
      </c>
      <c r="Q462" t="s">
        <v>979</v>
      </c>
      <c r="R462" s="6">
        <v>1.6020599913279623</v>
      </c>
    </row>
    <row r="463" spans="1:18" x14ac:dyDescent="0.25">
      <c r="A463" t="s">
        <v>262</v>
      </c>
      <c r="B463">
        <v>1</v>
      </c>
      <c r="C463">
        <v>40</v>
      </c>
      <c r="D463">
        <f t="shared" si="28"/>
        <v>40</v>
      </c>
      <c r="E463" s="6">
        <f t="shared" si="29"/>
        <v>1.6020599913279623</v>
      </c>
      <c r="G463">
        <v>1</v>
      </c>
      <c r="H463">
        <v>40</v>
      </c>
      <c r="I463">
        <f t="shared" si="30"/>
        <v>40</v>
      </c>
      <c r="J463" s="6">
        <f t="shared" si="31"/>
        <v>1.6020599913279623</v>
      </c>
      <c r="N463" t="s">
        <v>1393</v>
      </c>
      <c r="O463" s="6">
        <v>1.6020599913279623</v>
      </c>
      <c r="Q463" t="s">
        <v>1393</v>
      </c>
      <c r="R463" s="6">
        <v>1.6020599913279623</v>
      </c>
    </row>
    <row r="464" spans="1:18" x14ac:dyDescent="0.25">
      <c r="A464" t="s">
        <v>397</v>
      </c>
      <c r="B464">
        <v>1</v>
      </c>
      <c r="C464">
        <v>115</v>
      </c>
      <c r="D464">
        <f t="shared" si="28"/>
        <v>115</v>
      </c>
      <c r="E464" s="6">
        <f t="shared" si="29"/>
        <v>2.0606978403536118</v>
      </c>
      <c r="G464">
        <v>1</v>
      </c>
      <c r="H464">
        <v>92</v>
      </c>
      <c r="I464">
        <f t="shared" si="30"/>
        <v>92</v>
      </c>
      <c r="J464" s="6">
        <f t="shared" si="31"/>
        <v>1.9637878273455553</v>
      </c>
      <c r="N464" t="s">
        <v>1072</v>
      </c>
      <c r="O464" s="6">
        <v>2.0606978403536118</v>
      </c>
      <c r="Q464" t="s">
        <v>1072</v>
      </c>
      <c r="R464" s="6">
        <v>1.9637878273455553</v>
      </c>
    </row>
    <row r="465" spans="1:18" x14ac:dyDescent="0.25">
      <c r="A465" t="s">
        <v>398</v>
      </c>
      <c r="B465">
        <v>1</v>
      </c>
      <c r="C465">
        <v>57</v>
      </c>
      <c r="D465">
        <f t="shared" si="28"/>
        <v>57</v>
      </c>
      <c r="E465" s="6">
        <f t="shared" si="29"/>
        <v>1.7558748556724915</v>
      </c>
      <c r="G465">
        <v>1</v>
      </c>
      <c r="H465">
        <v>40</v>
      </c>
      <c r="I465">
        <f t="shared" si="30"/>
        <v>40</v>
      </c>
      <c r="J465" s="6">
        <f t="shared" si="31"/>
        <v>1.6020599913279623</v>
      </c>
      <c r="N465" t="s">
        <v>824</v>
      </c>
      <c r="O465" s="6">
        <v>1.7558748556724915</v>
      </c>
      <c r="Q465" t="s">
        <v>824</v>
      </c>
      <c r="R465" s="6">
        <v>1.6020599913279623</v>
      </c>
    </row>
    <row r="466" spans="1:18" x14ac:dyDescent="0.25">
      <c r="A466" t="s">
        <v>399</v>
      </c>
      <c r="B466">
        <v>1</v>
      </c>
      <c r="C466">
        <v>183</v>
      </c>
      <c r="D466">
        <f t="shared" si="28"/>
        <v>183</v>
      </c>
      <c r="E466" s="6">
        <f t="shared" si="29"/>
        <v>2.2624510897304293</v>
      </c>
      <c r="G466">
        <v>1</v>
      </c>
      <c r="H466">
        <v>100</v>
      </c>
      <c r="I466">
        <f t="shared" si="30"/>
        <v>100</v>
      </c>
      <c r="J466" s="6">
        <f t="shared" si="31"/>
        <v>2</v>
      </c>
      <c r="N466" t="s">
        <v>825</v>
      </c>
      <c r="O466" s="6">
        <v>2.2624510897304293</v>
      </c>
      <c r="Q466" t="s">
        <v>825</v>
      </c>
      <c r="R466" s="6">
        <v>2</v>
      </c>
    </row>
    <row r="467" spans="1:18" x14ac:dyDescent="0.25">
      <c r="A467" t="s">
        <v>400</v>
      </c>
      <c r="B467">
        <v>1</v>
      </c>
      <c r="C467">
        <v>103</v>
      </c>
      <c r="D467">
        <f t="shared" si="28"/>
        <v>103</v>
      </c>
      <c r="E467" s="6">
        <f t="shared" si="29"/>
        <v>2.012837224705172</v>
      </c>
      <c r="G467">
        <v>1</v>
      </c>
      <c r="H467">
        <v>40</v>
      </c>
      <c r="I467">
        <f t="shared" si="30"/>
        <v>40</v>
      </c>
      <c r="J467" s="6">
        <f t="shared" si="31"/>
        <v>1.6020599913279623</v>
      </c>
      <c r="N467" t="s">
        <v>1112</v>
      </c>
      <c r="O467" s="6">
        <v>2.012837224705172</v>
      </c>
      <c r="Q467" t="s">
        <v>1112</v>
      </c>
      <c r="R467" s="6">
        <v>1.6020599913279623</v>
      </c>
    </row>
    <row r="468" spans="1:18" x14ac:dyDescent="0.25">
      <c r="A468" t="s">
        <v>401</v>
      </c>
      <c r="B468">
        <v>1</v>
      </c>
      <c r="C468">
        <v>40</v>
      </c>
      <c r="D468">
        <f t="shared" si="28"/>
        <v>40</v>
      </c>
      <c r="E468" s="6">
        <f t="shared" si="29"/>
        <v>1.6020599913279623</v>
      </c>
      <c r="G468">
        <v>1</v>
      </c>
      <c r="H468">
        <v>10</v>
      </c>
      <c r="I468">
        <f t="shared" si="30"/>
        <v>10</v>
      </c>
      <c r="J468" s="6">
        <f t="shared" si="31"/>
        <v>1</v>
      </c>
      <c r="N468" t="s">
        <v>1113</v>
      </c>
      <c r="O468" s="6">
        <v>1.6020599913279623</v>
      </c>
      <c r="Q468" t="s">
        <v>1113</v>
      </c>
      <c r="R468" s="6">
        <v>1</v>
      </c>
    </row>
    <row r="469" spans="1:18" x14ac:dyDescent="0.25">
      <c r="A469" t="s">
        <v>402</v>
      </c>
      <c r="B469">
        <v>1</v>
      </c>
      <c r="C469">
        <v>127</v>
      </c>
      <c r="D469">
        <f t="shared" si="28"/>
        <v>127</v>
      </c>
      <c r="E469" s="6">
        <f t="shared" si="29"/>
        <v>2.1038037209559568</v>
      </c>
      <c r="G469">
        <v>1</v>
      </c>
      <c r="H469">
        <v>70</v>
      </c>
      <c r="I469">
        <f t="shared" si="30"/>
        <v>70</v>
      </c>
      <c r="J469" s="6">
        <f t="shared" si="31"/>
        <v>1.8450980400142569</v>
      </c>
      <c r="N469" t="s">
        <v>1114</v>
      </c>
      <c r="O469" s="6">
        <v>2.1038037209559568</v>
      </c>
      <c r="Q469" t="s">
        <v>1114</v>
      </c>
      <c r="R469" s="6">
        <v>1.8450980400142569</v>
      </c>
    </row>
    <row r="470" spans="1:18" x14ac:dyDescent="0.25">
      <c r="A470" t="s">
        <v>403</v>
      </c>
      <c r="B470">
        <v>1</v>
      </c>
      <c r="C470">
        <v>90</v>
      </c>
      <c r="D470">
        <f t="shared" si="28"/>
        <v>90</v>
      </c>
      <c r="E470" s="6">
        <f t="shared" si="29"/>
        <v>1.954242509439325</v>
      </c>
      <c r="G470">
        <v>1</v>
      </c>
      <c r="H470">
        <v>90</v>
      </c>
      <c r="I470">
        <f t="shared" si="30"/>
        <v>90</v>
      </c>
      <c r="J470" s="6">
        <f t="shared" si="31"/>
        <v>1.954242509439325</v>
      </c>
      <c r="N470" t="s">
        <v>1140</v>
      </c>
      <c r="O470" s="6">
        <v>1.954242509439325</v>
      </c>
      <c r="Q470" t="s">
        <v>1140</v>
      </c>
      <c r="R470" s="6">
        <v>1.954242509439325</v>
      </c>
    </row>
    <row r="471" spans="1:18" x14ac:dyDescent="0.25">
      <c r="A471" t="s">
        <v>404</v>
      </c>
      <c r="B471">
        <v>1</v>
      </c>
      <c r="C471">
        <v>97</v>
      </c>
      <c r="D471">
        <f t="shared" si="28"/>
        <v>97</v>
      </c>
      <c r="E471" s="6">
        <f t="shared" si="29"/>
        <v>1.9867717342662448</v>
      </c>
      <c r="G471">
        <v>1.5</v>
      </c>
      <c r="H471">
        <v>35</v>
      </c>
      <c r="I471">
        <f t="shared" si="30"/>
        <v>34.5</v>
      </c>
      <c r="J471" s="6">
        <f t="shared" si="31"/>
        <v>1.5378190950732742</v>
      </c>
      <c r="N471" t="s">
        <v>1131</v>
      </c>
      <c r="O471" s="6">
        <v>1.9867717342662448</v>
      </c>
      <c r="Q471" t="s">
        <v>1131</v>
      </c>
      <c r="R471" s="6">
        <v>1.5378190950732742</v>
      </c>
    </row>
    <row r="472" spans="1:18" x14ac:dyDescent="0.25">
      <c r="A472" t="s">
        <v>405</v>
      </c>
      <c r="B472">
        <v>1</v>
      </c>
      <c r="C472">
        <v>74</v>
      </c>
      <c r="D472">
        <f t="shared" si="28"/>
        <v>74</v>
      </c>
      <c r="E472" s="6">
        <f t="shared" si="29"/>
        <v>1.8692317197309762</v>
      </c>
      <c r="G472">
        <v>1</v>
      </c>
      <c r="H472">
        <v>40</v>
      </c>
      <c r="I472">
        <f t="shared" si="30"/>
        <v>40</v>
      </c>
      <c r="J472" s="6">
        <f t="shared" si="31"/>
        <v>1.6020599913279623</v>
      </c>
      <c r="N472" t="s">
        <v>1132</v>
      </c>
      <c r="O472" s="6">
        <v>1.8692317197309762</v>
      </c>
      <c r="Q472" t="s">
        <v>1132</v>
      </c>
      <c r="R472" s="6">
        <v>1.6020599913279623</v>
      </c>
    </row>
    <row r="473" spans="1:18" x14ac:dyDescent="0.25">
      <c r="A473" t="s">
        <v>406</v>
      </c>
      <c r="B473">
        <v>13.68</v>
      </c>
      <c r="C473">
        <v>2430</v>
      </c>
      <c r="D473">
        <f t="shared" si="28"/>
        <v>2417.3200000000002</v>
      </c>
      <c r="E473" s="6">
        <f t="shared" si="29"/>
        <v>3.383334145250529</v>
      </c>
      <c r="G473">
        <v>220</v>
      </c>
      <c r="H473">
        <v>2420</v>
      </c>
      <c r="I473">
        <f t="shared" si="30"/>
        <v>2201</v>
      </c>
      <c r="J473" s="6">
        <f t="shared" si="31"/>
        <v>3.3426200425533481</v>
      </c>
      <c r="N473" t="s">
        <v>810</v>
      </c>
      <c r="O473" s="6">
        <v>3.383334145250529</v>
      </c>
      <c r="Q473" t="s">
        <v>810</v>
      </c>
      <c r="R473" s="6">
        <v>3.3426200425533481</v>
      </c>
    </row>
    <row r="474" spans="1:18" x14ac:dyDescent="0.25">
      <c r="A474" t="s">
        <v>407</v>
      </c>
      <c r="B474">
        <v>25</v>
      </c>
      <c r="C474">
        <v>1500</v>
      </c>
      <c r="D474">
        <f t="shared" si="28"/>
        <v>1476</v>
      </c>
      <c r="E474" s="6">
        <f t="shared" si="29"/>
        <v>3.1690863574870227</v>
      </c>
      <c r="G474">
        <v>30</v>
      </c>
      <c r="H474">
        <v>1500</v>
      </c>
      <c r="I474">
        <f t="shared" si="30"/>
        <v>1471</v>
      </c>
      <c r="J474" s="6">
        <f t="shared" si="31"/>
        <v>3.1676126727275302</v>
      </c>
      <c r="N474" t="s">
        <v>1115</v>
      </c>
      <c r="O474" s="6">
        <v>3.1690863574870227</v>
      </c>
      <c r="Q474" t="s">
        <v>1115</v>
      </c>
      <c r="R474" s="6">
        <v>3.1676126727275302</v>
      </c>
    </row>
    <row r="475" spans="1:18" x14ac:dyDescent="0.25">
      <c r="A475" t="s">
        <v>408</v>
      </c>
      <c r="B475">
        <v>1</v>
      </c>
      <c r="C475">
        <v>115</v>
      </c>
      <c r="D475">
        <f t="shared" si="28"/>
        <v>115</v>
      </c>
      <c r="E475" s="6">
        <f t="shared" si="29"/>
        <v>2.0606978403536118</v>
      </c>
      <c r="G475">
        <v>1</v>
      </c>
      <c r="H475">
        <v>100</v>
      </c>
      <c r="I475">
        <f t="shared" si="30"/>
        <v>100</v>
      </c>
      <c r="J475" s="6">
        <f t="shared" si="31"/>
        <v>2</v>
      </c>
      <c r="N475" t="s">
        <v>1258</v>
      </c>
      <c r="O475" s="6">
        <v>2.0606978403536118</v>
      </c>
      <c r="Q475" t="s">
        <v>1258</v>
      </c>
      <c r="R475" s="6">
        <v>2</v>
      </c>
    </row>
    <row r="476" spans="1:18" x14ac:dyDescent="0.25">
      <c r="A476" t="s">
        <v>1289</v>
      </c>
      <c r="B476">
        <v>3</v>
      </c>
      <c r="C476">
        <v>1560</v>
      </c>
      <c r="D476">
        <f t="shared" si="28"/>
        <v>1558</v>
      </c>
      <c r="E476" s="6">
        <f t="shared" si="29"/>
        <v>3.1925674533365456</v>
      </c>
      <c r="G476">
        <v>120</v>
      </c>
      <c r="H476">
        <v>1188</v>
      </c>
      <c r="I476">
        <f t="shared" si="30"/>
        <v>1069</v>
      </c>
      <c r="J476" s="6">
        <f t="shared" si="31"/>
        <v>3.0289777052087778</v>
      </c>
      <c r="N476" t="s">
        <v>898</v>
      </c>
      <c r="O476" s="6">
        <v>3.1925674533365456</v>
      </c>
      <c r="Q476" t="s">
        <v>898</v>
      </c>
      <c r="R476" s="6">
        <v>3.0289777052087778</v>
      </c>
    </row>
    <row r="477" spans="1:18" x14ac:dyDescent="0.25">
      <c r="A477" t="s">
        <v>1277</v>
      </c>
      <c r="B477">
        <v>208</v>
      </c>
      <c r="C477">
        <v>2040</v>
      </c>
      <c r="D477">
        <f t="shared" si="28"/>
        <v>1833</v>
      </c>
      <c r="E477" s="6">
        <f t="shared" si="29"/>
        <v>3.2631624649622166</v>
      </c>
      <c r="G477">
        <v>349</v>
      </c>
      <c r="H477">
        <v>1989</v>
      </c>
      <c r="I477">
        <f t="shared" si="30"/>
        <v>1641</v>
      </c>
      <c r="J477" s="6">
        <f t="shared" si="31"/>
        <v>3.2151085810530931</v>
      </c>
      <c r="N477" t="s">
        <v>788</v>
      </c>
      <c r="O477" s="6">
        <v>3.2631624649622166</v>
      </c>
      <c r="Q477" t="s">
        <v>788</v>
      </c>
      <c r="R477" s="6">
        <v>3.2151085810530931</v>
      </c>
    </row>
    <row r="478" spans="1:18" x14ac:dyDescent="0.25">
      <c r="A478" t="s">
        <v>1273</v>
      </c>
      <c r="B478">
        <v>100.5</v>
      </c>
      <c r="C478">
        <v>3674</v>
      </c>
      <c r="D478">
        <f t="shared" si="28"/>
        <v>3574.5</v>
      </c>
      <c r="E478" s="6">
        <f t="shared" si="29"/>
        <v>3.5532153014021373</v>
      </c>
      <c r="G478">
        <v>404</v>
      </c>
      <c r="H478">
        <v>2600</v>
      </c>
      <c r="I478">
        <f t="shared" si="30"/>
        <v>2197</v>
      </c>
      <c r="J478" s="6">
        <f t="shared" si="31"/>
        <v>3.3418300569205104</v>
      </c>
      <c r="N478" t="s">
        <v>783</v>
      </c>
      <c r="O478" s="6">
        <v>3.5532153014021373</v>
      </c>
      <c r="Q478" t="s">
        <v>783</v>
      </c>
      <c r="R478" s="6">
        <v>3.3418300569205104</v>
      </c>
    </row>
    <row r="479" spans="1:18" x14ac:dyDescent="0.25">
      <c r="A479" t="s">
        <v>1269</v>
      </c>
      <c r="B479">
        <v>410</v>
      </c>
      <c r="C479">
        <v>2210</v>
      </c>
      <c r="D479">
        <f t="shared" si="28"/>
        <v>1801</v>
      </c>
      <c r="E479" s="6">
        <f t="shared" si="29"/>
        <v>3.2555137128195333</v>
      </c>
      <c r="G479">
        <v>600</v>
      </c>
      <c r="H479">
        <v>2210</v>
      </c>
      <c r="I479">
        <f t="shared" si="30"/>
        <v>1611</v>
      </c>
      <c r="J479" s="6">
        <f t="shared" si="31"/>
        <v>3.2070955404192181</v>
      </c>
      <c r="N479" t="s">
        <v>779</v>
      </c>
      <c r="O479" s="6">
        <v>3.2555137128195333</v>
      </c>
      <c r="Q479" t="s">
        <v>779</v>
      </c>
      <c r="R479" s="6">
        <v>3.2070955404192181</v>
      </c>
    </row>
    <row r="480" spans="1:18" x14ac:dyDescent="0.25">
      <c r="A480" t="s">
        <v>1334</v>
      </c>
      <c r="B480">
        <v>174</v>
      </c>
      <c r="C480">
        <v>3112</v>
      </c>
      <c r="D480">
        <f t="shared" si="28"/>
        <v>2939</v>
      </c>
      <c r="E480" s="6">
        <f t="shared" si="29"/>
        <v>3.4681995860726125</v>
      </c>
      <c r="G480">
        <v>563</v>
      </c>
      <c r="H480">
        <v>2160</v>
      </c>
      <c r="I480">
        <f t="shared" si="30"/>
        <v>1598</v>
      </c>
      <c r="J480" s="6">
        <f t="shared" si="31"/>
        <v>3.2035767749779724</v>
      </c>
      <c r="N480" t="s">
        <v>1203</v>
      </c>
      <c r="O480" s="6">
        <v>3.4681995860726125</v>
      </c>
      <c r="Q480" t="s">
        <v>1203</v>
      </c>
      <c r="R480" s="6">
        <v>3.2035767749779724</v>
      </c>
    </row>
    <row r="481" spans="1:18" x14ac:dyDescent="0.25">
      <c r="A481" t="s">
        <v>409</v>
      </c>
      <c r="B481">
        <v>12</v>
      </c>
      <c r="C481">
        <v>1240</v>
      </c>
      <c r="D481">
        <f t="shared" si="28"/>
        <v>1229</v>
      </c>
      <c r="E481" s="6">
        <f t="shared" si="29"/>
        <v>3.0895518828864539</v>
      </c>
      <c r="G481">
        <v>12</v>
      </c>
      <c r="H481">
        <v>1240</v>
      </c>
      <c r="I481">
        <f t="shared" si="30"/>
        <v>1229</v>
      </c>
      <c r="J481" s="6">
        <f t="shared" si="31"/>
        <v>3.0895518828864539</v>
      </c>
      <c r="N481" t="s">
        <v>1166</v>
      </c>
      <c r="O481" s="6">
        <v>3.0895518828864539</v>
      </c>
      <c r="Q481" t="s">
        <v>1166</v>
      </c>
      <c r="R481" s="6">
        <v>3.0895518828864539</v>
      </c>
    </row>
    <row r="482" spans="1:18" x14ac:dyDescent="0.25">
      <c r="A482" t="s">
        <v>410</v>
      </c>
      <c r="B482">
        <v>1.5</v>
      </c>
      <c r="C482">
        <v>15</v>
      </c>
      <c r="D482">
        <f t="shared" si="28"/>
        <v>14.5</v>
      </c>
      <c r="E482" s="6">
        <f t="shared" si="29"/>
        <v>1.1613680022349748</v>
      </c>
      <c r="G482">
        <v>1.5</v>
      </c>
      <c r="H482">
        <v>15</v>
      </c>
      <c r="I482">
        <f t="shared" si="30"/>
        <v>14.5</v>
      </c>
      <c r="J482" s="6">
        <f t="shared" si="31"/>
        <v>1.1613680022349748</v>
      </c>
      <c r="N482" t="s">
        <v>1109</v>
      </c>
      <c r="O482" s="6">
        <v>1.1613680022349748</v>
      </c>
      <c r="Q482" t="s">
        <v>1109</v>
      </c>
      <c r="R482" s="6">
        <v>1.1613680022349748</v>
      </c>
    </row>
    <row r="483" spans="1:18" x14ac:dyDescent="0.25">
      <c r="A483" t="s">
        <v>411</v>
      </c>
      <c r="B483">
        <v>1</v>
      </c>
      <c r="C483">
        <v>60</v>
      </c>
      <c r="D483">
        <f t="shared" si="28"/>
        <v>60</v>
      </c>
      <c r="E483" s="6">
        <f t="shared" si="29"/>
        <v>1.7781512503836436</v>
      </c>
      <c r="G483">
        <v>1</v>
      </c>
      <c r="H483">
        <v>50</v>
      </c>
      <c r="I483">
        <f t="shared" si="30"/>
        <v>50</v>
      </c>
      <c r="J483" s="6">
        <f t="shared" si="31"/>
        <v>1.6989700043360187</v>
      </c>
      <c r="N483" t="s">
        <v>1260</v>
      </c>
      <c r="O483" s="6">
        <v>1.7781512503836436</v>
      </c>
      <c r="Q483" t="s">
        <v>1260</v>
      </c>
      <c r="R483" s="6">
        <v>1.6989700043360187</v>
      </c>
    </row>
    <row r="484" spans="1:18" x14ac:dyDescent="0.25">
      <c r="A484" t="s">
        <v>412</v>
      </c>
      <c r="B484">
        <v>1</v>
      </c>
      <c r="C484">
        <v>91.5</v>
      </c>
      <c r="D484">
        <f t="shared" si="28"/>
        <v>91.5</v>
      </c>
      <c r="E484" s="6">
        <f t="shared" si="29"/>
        <v>1.9614210940664483</v>
      </c>
      <c r="G484">
        <v>3</v>
      </c>
      <c r="H484">
        <v>62</v>
      </c>
      <c r="I484">
        <f t="shared" si="30"/>
        <v>60</v>
      </c>
      <c r="J484" s="6">
        <f t="shared" si="31"/>
        <v>1.7781512503836436</v>
      </c>
      <c r="N484" t="s">
        <v>888</v>
      </c>
      <c r="O484" s="6">
        <v>1.9614210940664483</v>
      </c>
      <c r="Q484" t="s">
        <v>888</v>
      </c>
      <c r="R484" s="6">
        <v>1.7781512503836436</v>
      </c>
    </row>
    <row r="485" spans="1:18" x14ac:dyDescent="0.25">
      <c r="A485" t="s">
        <v>413</v>
      </c>
      <c r="B485">
        <v>1</v>
      </c>
      <c r="C485">
        <v>40</v>
      </c>
      <c r="D485">
        <f t="shared" si="28"/>
        <v>40</v>
      </c>
      <c r="E485" s="6">
        <f t="shared" si="29"/>
        <v>1.6020599913279623</v>
      </c>
      <c r="G485">
        <v>10</v>
      </c>
      <c r="H485">
        <v>40</v>
      </c>
      <c r="I485">
        <f t="shared" si="30"/>
        <v>31</v>
      </c>
      <c r="J485" s="6">
        <f t="shared" si="31"/>
        <v>1.4913616938342726</v>
      </c>
      <c r="N485" t="s">
        <v>1082</v>
      </c>
      <c r="O485" s="6">
        <v>1.6020599913279623</v>
      </c>
      <c r="Q485" t="s">
        <v>1082</v>
      </c>
      <c r="R485" s="6">
        <v>1.4913616938342726</v>
      </c>
    </row>
    <row r="486" spans="1:18" x14ac:dyDescent="0.25">
      <c r="A486" t="s">
        <v>414</v>
      </c>
      <c r="B486">
        <v>1</v>
      </c>
      <c r="C486">
        <v>90</v>
      </c>
      <c r="D486">
        <f t="shared" si="28"/>
        <v>90</v>
      </c>
      <c r="E486" s="6">
        <f t="shared" si="29"/>
        <v>1.954242509439325</v>
      </c>
      <c r="G486">
        <v>1</v>
      </c>
      <c r="H486">
        <v>65</v>
      </c>
      <c r="I486">
        <f t="shared" si="30"/>
        <v>65</v>
      </c>
      <c r="J486" s="6">
        <f t="shared" si="31"/>
        <v>1.8129133566428555</v>
      </c>
      <c r="N486" t="s">
        <v>826</v>
      </c>
      <c r="O486" s="6">
        <v>1.954242509439325</v>
      </c>
      <c r="Q486" t="s">
        <v>826</v>
      </c>
      <c r="R486" s="6">
        <v>1.8129133566428555</v>
      </c>
    </row>
    <row r="487" spans="1:18" x14ac:dyDescent="0.25">
      <c r="A487" t="s">
        <v>415</v>
      </c>
      <c r="B487">
        <v>1</v>
      </c>
      <c r="C487">
        <v>30</v>
      </c>
      <c r="D487">
        <f t="shared" si="28"/>
        <v>30</v>
      </c>
      <c r="E487" s="6">
        <f t="shared" si="29"/>
        <v>1.4771212547196624</v>
      </c>
      <c r="G487">
        <v>1</v>
      </c>
      <c r="H487">
        <v>15</v>
      </c>
      <c r="I487">
        <f t="shared" si="30"/>
        <v>15</v>
      </c>
      <c r="J487" s="6">
        <f t="shared" si="31"/>
        <v>1.1760912590556813</v>
      </c>
      <c r="N487" t="s">
        <v>1083</v>
      </c>
      <c r="O487" s="6">
        <v>1.4771212547196624</v>
      </c>
      <c r="Q487" t="s">
        <v>1083</v>
      </c>
      <c r="R487" s="6">
        <v>1.1760912590556813</v>
      </c>
    </row>
    <row r="488" spans="1:18" x14ac:dyDescent="0.25">
      <c r="A488" t="s">
        <v>416</v>
      </c>
      <c r="B488">
        <v>11</v>
      </c>
      <c r="C488">
        <v>240</v>
      </c>
      <c r="D488">
        <f t="shared" si="28"/>
        <v>230</v>
      </c>
      <c r="E488" s="6">
        <f t="shared" si="29"/>
        <v>2.3617278360175931</v>
      </c>
      <c r="G488">
        <v>15</v>
      </c>
      <c r="H488">
        <v>240</v>
      </c>
      <c r="I488">
        <f t="shared" si="30"/>
        <v>226</v>
      </c>
      <c r="J488" s="6">
        <f t="shared" si="31"/>
        <v>2.3541084391474008</v>
      </c>
      <c r="N488" t="s">
        <v>778</v>
      </c>
      <c r="O488" s="6">
        <v>2.3617278360175931</v>
      </c>
      <c r="Q488" t="s">
        <v>778</v>
      </c>
      <c r="R488" s="6">
        <v>2.3541084391474008</v>
      </c>
    </row>
    <row r="489" spans="1:18" x14ac:dyDescent="0.25">
      <c r="A489" t="s">
        <v>417</v>
      </c>
      <c r="B489">
        <v>47</v>
      </c>
      <c r="C489">
        <v>1250</v>
      </c>
      <c r="D489">
        <f t="shared" si="28"/>
        <v>1204</v>
      </c>
      <c r="E489" s="6">
        <f t="shared" si="29"/>
        <v>3.0806264869218056</v>
      </c>
      <c r="G489">
        <v>95</v>
      </c>
      <c r="H489">
        <v>1200</v>
      </c>
      <c r="I489">
        <f t="shared" si="30"/>
        <v>1106</v>
      </c>
      <c r="J489" s="6">
        <f t="shared" si="31"/>
        <v>3.0437551269686796</v>
      </c>
      <c r="N489" t="s">
        <v>1171</v>
      </c>
      <c r="O489" s="6">
        <v>3.0806264869218056</v>
      </c>
      <c r="Q489" t="s">
        <v>1171</v>
      </c>
      <c r="R489" s="6">
        <v>3.0437551269686796</v>
      </c>
    </row>
    <row r="490" spans="1:18" x14ac:dyDescent="0.25">
      <c r="A490" t="s">
        <v>418</v>
      </c>
      <c r="B490">
        <v>13</v>
      </c>
      <c r="C490">
        <v>786</v>
      </c>
      <c r="D490">
        <f t="shared" si="28"/>
        <v>774</v>
      </c>
      <c r="E490" s="6">
        <f t="shared" si="29"/>
        <v>2.8887409606828927</v>
      </c>
      <c r="G490">
        <v>13</v>
      </c>
      <c r="H490">
        <v>786</v>
      </c>
      <c r="I490">
        <f t="shared" si="30"/>
        <v>774</v>
      </c>
      <c r="J490" s="6">
        <f t="shared" si="31"/>
        <v>2.8887409606828927</v>
      </c>
      <c r="N490" t="s">
        <v>1144</v>
      </c>
      <c r="O490" s="6">
        <v>2.8887409606828927</v>
      </c>
      <c r="Q490" t="s">
        <v>1144</v>
      </c>
      <c r="R490" s="6">
        <v>2.8887409606828927</v>
      </c>
    </row>
    <row r="491" spans="1:18" x14ac:dyDescent="0.25">
      <c r="A491" t="s">
        <v>419</v>
      </c>
      <c r="B491">
        <v>2.25</v>
      </c>
      <c r="C491">
        <v>1317</v>
      </c>
      <c r="D491">
        <f t="shared" si="28"/>
        <v>1315.75</v>
      </c>
      <c r="E491" s="6">
        <f t="shared" si="29"/>
        <v>3.119173378689315</v>
      </c>
      <c r="G491">
        <v>4</v>
      </c>
      <c r="H491">
        <v>1317</v>
      </c>
      <c r="I491">
        <f t="shared" si="30"/>
        <v>1314</v>
      </c>
      <c r="J491" s="6">
        <f t="shared" si="31"/>
        <v>3.1185953652237619</v>
      </c>
      <c r="N491" t="s">
        <v>1206</v>
      </c>
      <c r="O491" s="6">
        <v>3.119173378689315</v>
      </c>
      <c r="Q491" t="s">
        <v>1206</v>
      </c>
      <c r="R491" s="6">
        <v>3.1185953652237619</v>
      </c>
    </row>
    <row r="492" spans="1:18" x14ac:dyDescent="0.25">
      <c r="A492" t="s">
        <v>420</v>
      </c>
      <c r="B492">
        <v>65</v>
      </c>
      <c r="C492">
        <v>879</v>
      </c>
      <c r="D492">
        <f t="shared" si="28"/>
        <v>815</v>
      </c>
      <c r="E492" s="6">
        <f t="shared" si="29"/>
        <v>2.9111576087399764</v>
      </c>
      <c r="G492">
        <v>65</v>
      </c>
      <c r="H492">
        <v>878</v>
      </c>
      <c r="I492">
        <f t="shared" si="30"/>
        <v>814</v>
      </c>
      <c r="J492" s="6">
        <f t="shared" si="31"/>
        <v>2.9106244048892012</v>
      </c>
      <c r="N492" t="s">
        <v>1190</v>
      </c>
      <c r="O492" s="6">
        <v>2.9111576087399764</v>
      </c>
      <c r="Q492" t="s">
        <v>1190</v>
      </c>
      <c r="R492" s="6">
        <v>2.9106244048892012</v>
      </c>
    </row>
    <row r="493" spans="1:18" x14ac:dyDescent="0.25">
      <c r="A493" t="s">
        <v>421</v>
      </c>
      <c r="B493">
        <v>1</v>
      </c>
      <c r="C493">
        <v>84</v>
      </c>
      <c r="D493">
        <f t="shared" si="28"/>
        <v>84</v>
      </c>
      <c r="E493" s="6">
        <f t="shared" si="29"/>
        <v>1.9242792860618816</v>
      </c>
      <c r="G493">
        <v>2</v>
      </c>
      <c r="H493">
        <v>40</v>
      </c>
      <c r="I493">
        <f t="shared" si="30"/>
        <v>39</v>
      </c>
      <c r="J493" s="6">
        <f t="shared" si="31"/>
        <v>1.5910646070264991</v>
      </c>
      <c r="N493" t="s">
        <v>1057</v>
      </c>
      <c r="O493" s="6">
        <v>1.9242792860618816</v>
      </c>
      <c r="Q493" t="s">
        <v>1057</v>
      </c>
      <c r="R493" s="6">
        <v>1.5910646070264991</v>
      </c>
    </row>
    <row r="494" spans="1:18" x14ac:dyDescent="0.25">
      <c r="A494" t="s">
        <v>1275</v>
      </c>
      <c r="B494">
        <v>86</v>
      </c>
      <c r="C494">
        <v>454</v>
      </c>
      <c r="D494">
        <f t="shared" si="28"/>
        <v>369</v>
      </c>
      <c r="E494" s="6">
        <f t="shared" si="29"/>
        <v>2.5670263661590602</v>
      </c>
      <c r="G494">
        <v>86</v>
      </c>
      <c r="H494">
        <v>454</v>
      </c>
      <c r="I494">
        <f t="shared" si="30"/>
        <v>369</v>
      </c>
      <c r="J494" s="6">
        <f t="shared" si="31"/>
        <v>2.5670263661590602</v>
      </c>
      <c r="N494" t="s">
        <v>786</v>
      </c>
      <c r="O494" s="6">
        <v>2.5670263661590602</v>
      </c>
      <c r="Q494" t="s">
        <v>786</v>
      </c>
      <c r="R494" s="6">
        <v>2.5670263661590602</v>
      </c>
    </row>
    <row r="495" spans="1:18" x14ac:dyDescent="0.25">
      <c r="A495" t="s">
        <v>1290</v>
      </c>
      <c r="B495">
        <v>177.5</v>
      </c>
      <c r="C495">
        <v>800</v>
      </c>
      <c r="D495">
        <f t="shared" si="28"/>
        <v>623.5</v>
      </c>
      <c r="E495" s="6">
        <f t="shared" si="29"/>
        <v>2.7948364578145615</v>
      </c>
      <c r="G495">
        <v>391</v>
      </c>
      <c r="H495">
        <v>437</v>
      </c>
      <c r="I495">
        <f t="shared" si="30"/>
        <v>47</v>
      </c>
      <c r="J495" s="6">
        <f t="shared" si="31"/>
        <v>1.6720978579357175</v>
      </c>
      <c r="N495" t="s">
        <v>899</v>
      </c>
      <c r="O495" s="6">
        <v>2.7948364578145615</v>
      </c>
      <c r="Q495" t="s">
        <v>899</v>
      </c>
      <c r="R495" s="6">
        <v>1.6720978579357175</v>
      </c>
    </row>
    <row r="496" spans="1:18" x14ac:dyDescent="0.25">
      <c r="A496" t="s">
        <v>1291</v>
      </c>
      <c r="B496">
        <v>110</v>
      </c>
      <c r="C496">
        <v>1400</v>
      </c>
      <c r="D496">
        <f t="shared" si="28"/>
        <v>1291</v>
      </c>
      <c r="E496" s="6">
        <f t="shared" si="29"/>
        <v>3.1109262422664203</v>
      </c>
      <c r="G496">
        <v>110</v>
      </c>
      <c r="H496">
        <v>1050</v>
      </c>
      <c r="I496">
        <f t="shared" si="30"/>
        <v>941</v>
      </c>
      <c r="J496" s="6">
        <f t="shared" si="31"/>
        <v>2.973589623427257</v>
      </c>
      <c r="N496" t="s">
        <v>900</v>
      </c>
      <c r="O496" s="6">
        <v>3.1109262422664203</v>
      </c>
      <c r="Q496" t="s">
        <v>900</v>
      </c>
      <c r="R496" s="6">
        <v>2.973589623427257</v>
      </c>
    </row>
    <row r="497" spans="1:18" x14ac:dyDescent="0.25">
      <c r="A497" t="s">
        <v>422</v>
      </c>
      <c r="B497">
        <v>50</v>
      </c>
      <c r="C497">
        <v>220</v>
      </c>
      <c r="D497">
        <f t="shared" si="28"/>
        <v>171</v>
      </c>
      <c r="E497" s="6">
        <f t="shared" si="29"/>
        <v>2.2329961103921536</v>
      </c>
      <c r="G497">
        <v>90</v>
      </c>
      <c r="H497">
        <v>220</v>
      </c>
      <c r="I497">
        <f t="shared" si="30"/>
        <v>131</v>
      </c>
      <c r="J497" s="6">
        <f t="shared" si="31"/>
        <v>2.1172712956557644</v>
      </c>
      <c r="N497" t="s">
        <v>944</v>
      </c>
      <c r="O497" s="6">
        <v>2.2329961103921536</v>
      </c>
      <c r="Q497" t="s">
        <v>944</v>
      </c>
      <c r="R497" s="6">
        <v>2.1172712956557644</v>
      </c>
    </row>
    <row r="498" spans="1:18" x14ac:dyDescent="0.25">
      <c r="A498" t="s">
        <v>423</v>
      </c>
      <c r="B498">
        <v>69</v>
      </c>
      <c r="C498">
        <v>600</v>
      </c>
      <c r="D498">
        <f t="shared" si="28"/>
        <v>532</v>
      </c>
      <c r="E498" s="6">
        <f t="shared" si="29"/>
        <v>2.7259116322950483</v>
      </c>
      <c r="G498">
        <v>69</v>
      </c>
      <c r="H498">
        <v>290</v>
      </c>
      <c r="I498">
        <f t="shared" si="30"/>
        <v>222</v>
      </c>
      <c r="J498" s="6">
        <f t="shared" si="31"/>
        <v>2.3463529744506388</v>
      </c>
      <c r="N498" t="s">
        <v>945</v>
      </c>
      <c r="O498" s="6">
        <v>2.7259116322950483</v>
      </c>
      <c r="Q498" t="s">
        <v>945</v>
      </c>
      <c r="R498" s="6">
        <v>2.3463529744506388</v>
      </c>
    </row>
    <row r="499" spans="1:18" x14ac:dyDescent="0.25">
      <c r="A499" t="s">
        <v>424</v>
      </c>
      <c r="B499">
        <v>37</v>
      </c>
      <c r="C499">
        <v>933</v>
      </c>
      <c r="D499">
        <f t="shared" si="28"/>
        <v>897</v>
      </c>
      <c r="E499" s="6">
        <f t="shared" si="29"/>
        <v>2.9527924430440922</v>
      </c>
      <c r="G499">
        <v>42</v>
      </c>
      <c r="H499">
        <v>933</v>
      </c>
      <c r="I499">
        <f t="shared" si="30"/>
        <v>892</v>
      </c>
      <c r="J499" s="6">
        <f t="shared" si="31"/>
        <v>2.9503648543761232</v>
      </c>
      <c r="N499" t="s">
        <v>1160</v>
      </c>
      <c r="O499" s="6">
        <v>2.9527924430440922</v>
      </c>
      <c r="Q499" t="s">
        <v>1160</v>
      </c>
      <c r="R499" s="6">
        <v>2.9503648543761232</v>
      </c>
    </row>
    <row r="500" spans="1:18" x14ac:dyDescent="0.25">
      <c r="A500" t="s">
        <v>425</v>
      </c>
      <c r="B500">
        <v>18</v>
      </c>
      <c r="C500">
        <v>201</v>
      </c>
      <c r="D500">
        <f t="shared" si="28"/>
        <v>184</v>
      </c>
      <c r="E500" s="6">
        <f t="shared" si="29"/>
        <v>2.2648178230095364</v>
      </c>
      <c r="G500">
        <v>18</v>
      </c>
      <c r="H500">
        <v>201</v>
      </c>
      <c r="I500">
        <f t="shared" si="30"/>
        <v>184</v>
      </c>
      <c r="J500" s="6">
        <f t="shared" si="31"/>
        <v>2.2648178230095364</v>
      </c>
      <c r="N500" t="s">
        <v>946</v>
      </c>
      <c r="O500" s="6">
        <v>2.2648178230095364</v>
      </c>
      <c r="Q500" t="s">
        <v>946</v>
      </c>
      <c r="R500" s="6">
        <v>2.2648178230095364</v>
      </c>
    </row>
    <row r="501" spans="1:18" x14ac:dyDescent="0.25">
      <c r="A501" t="s">
        <v>426</v>
      </c>
      <c r="B501">
        <v>2</v>
      </c>
      <c r="C501">
        <v>658</v>
      </c>
      <c r="D501">
        <f t="shared" si="28"/>
        <v>657</v>
      </c>
      <c r="E501" s="6">
        <f t="shared" si="29"/>
        <v>2.8175653695597807</v>
      </c>
      <c r="G501">
        <v>4.5</v>
      </c>
      <c r="H501">
        <v>174</v>
      </c>
      <c r="I501">
        <f t="shared" si="30"/>
        <v>170.5</v>
      </c>
      <c r="J501" s="6">
        <f t="shared" si="31"/>
        <v>2.2317243833285163</v>
      </c>
      <c r="N501" t="s">
        <v>1159</v>
      </c>
      <c r="O501" s="6">
        <v>2.8175653695597807</v>
      </c>
      <c r="Q501" t="s">
        <v>1159</v>
      </c>
      <c r="R501" s="6">
        <v>2.2317243833285163</v>
      </c>
    </row>
    <row r="502" spans="1:18" x14ac:dyDescent="0.25">
      <c r="A502" t="s">
        <v>427</v>
      </c>
      <c r="B502">
        <v>1</v>
      </c>
      <c r="C502">
        <v>110</v>
      </c>
      <c r="D502">
        <f t="shared" si="28"/>
        <v>110</v>
      </c>
      <c r="E502" s="6">
        <f t="shared" si="29"/>
        <v>2.0413926851582249</v>
      </c>
      <c r="G502">
        <v>1</v>
      </c>
      <c r="H502">
        <v>110</v>
      </c>
      <c r="I502">
        <f t="shared" si="30"/>
        <v>110</v>
      </c>
      <c r="J502" s="6">
        <f t="shared" si="31"/>
        <v>2.0413926851582249</v>
      </c>
      <c r="N502" t="s">
        <v>812</v>
      </c>
      <c r="O502" s="6">
        <v>2.0413926851582249</v>
      </c>
      <c r="Q502" t="s">
        <v>812</v>
      </c>
      <c r="R502" s="6">
        <v>2.0413926851582249</v>
      </c>
    </row>
    <row r="503" spans="1:18" x14ac:dyDescent="0.25">
      <c r="A503" t="s">
        <v>428</v>
      </c>
      <c r="B503">
        <v>1</v>
      </c>
      <c r="C503">
        <v>250</v>
      </c>
      <c r="D503">
        <f t="shared" si="28"/>
        <v>250</v>
      </c>
      <c r="E503" s="6">
        <f t="shared" si="29"/>
        <v>2.3979400086720375</v>
      </c>
      <c r="G503">
        <v>1.5</v>
      </c>
      <c r="H503">
        <v>84</v>
      </c>
      <c r="I503">
        <f t="shared" si="30"/>
        <v>83.5</v>
      </c>
      <c r="J503" s="6">
        <f t="shared" si="31"/>
        <v>1.9216864754836021</v>
      </c>
      <c r="N503" t="s">
        <v>1145</v>
      </c>
      <c r="O503" s="6">
        <v>2.3979400086720375</v>
      </c>
      <c r="Q503" t="s">
        <v>1145</v>
      </c>
      <c r="R503" s="6">
        <v>1.9216864754836021</v>
      </c>
    </row>
    <row r="504" spans="1:18" x14ac:dyDescent="0.25">
      <c r="A504" t="s">
        <v>429</v>
      </c>
      <c r="B504">
        <v>1.9</v>
      </c>
      <c r="C504">
        <v>43</v>
      </c>
      <c r="D504">
        <f t="shared" si="28"/>
        <v>42.1</v>
      </c>
      <c r="E504" s="6">
        <f t="shared" si="29"/>
        <v>1.6242820958356683</v>
      </c>
      <c r="G504">
        <v>1.9</v>
      </c>
      <c r="H504">
        <v>43</v>
      </c>
      <c r="I504">
        <f t="shared" si="30"/>
        <v>42.1</v>
      </c>
      <c r="J504" s="6">
        <f t="shared" si="31"/>
        <v>1.6242820958356683</v>
      </c>
      <c r="N504" t="s">
        <v>813</v>
      </c>
      <c r="O504" s="6">
        <v>1.6242820958356683</v>
      </c>
      <c r="Q504" t="s">
        <v>813</v>
      </c>
      <c r="R504" s="6">
        <v>1.6242820958356683</v>
      </c>
    </row>
    <row r="505" spans="1:18" x14ac:dyDescent="0.25">
      <c r="A505" t="s">
        <v>430</v>
      </c>
      <c r="B505">
        <v>1</v>
      </c>
      <c r="C505">
        <v>30</v>
      </c>
      <c r="D505">
        <f t="shared" si="28"/>
        <v>30</v>
      </c>
      <c r="E505" s="6">
        <f t="shared" si="29"/>
        <v>1.4771212547196624</v>
      </c>
      <c r="G505">
        <v>2</v>
      </c>
      <c r="H505">
        <v>15</v>
      </c>
      <c r="I505">
        <f t="shared" si="30"/>
        <v>14</v>
      </c>
      <c r="J505" s="6">
        <f t="shared" si="31"/>
        <v>1.146128035678238</v>
      </c>
      <c r="N505" t="s">
        <v>924</v>
      </c>
      <c r="O505" s="6">
        <v>1.4771212547196624</v>
      </c>
      <c r="Q505" t="s">
        <v>924</v>
      </c>
      <c r="R505" s="6">
        <v>1.146128035678238</v>
      </c>
    </row>
    <row r="506" spans="1:18" x14ac:dyDescent="0.25">
      <c r="A506" t="s">
        <v>431</v>
      </c>
      <c r="B506">
        <v>1</v>
      </c>
      <c r="C506">
        <v>46</v>
      </c>
      <c r="D506">
        <f t="shared" si="28"/>
        <v>46</v>
      </c>
      <c r="E506" s="6">
        <f t="shared" si="29"/>
        <v>1.6627578316815741</v>
      </c>
      <c r="G506">
        <v>4</v>
      </c>
      <c r="H506">
        <v>40</v>
      </c>
      <c r="I506">
        <f t="shared" si="30"/>
        <v>37</v>
      </c>
      <c r="J506" s="6">
        <f t="shared" si="31"/>
        <v>1.568201724066995</v>
      </c>
      <c r="N506" t="s">
        <v>1202</v>
      </c>
      <c r="O506" s="6">
        <v>1.6627578316815741</v>
      </c>
      <c r="Q506" t="s">
        <v>1202</v>
      </c>
      <c r="R506" s="6">
        <v>1.568201724066995</v>
      </c>
    </row>
    <row r="507" spans="1:18" x14ac:dyDescent="0.25">
      <c r="A507" t="s">
        <v>432</v>
      </c>
      <c r="B507">
        <v>1</v>
      </c>
      <c r="C507">
        <v>45.5</v>
      </c>
      <c r="D507">
        <f t="shared" si="28"/>
        <v>45.5</v>
      </c>
      <c r="E507" s="6">
        <f t="shared" si="29"/>
        <v>1.6580113966571124</v>
      </c>
      <c r="G507">
        <v>1</v>
      </c>
      <c r="H507">
        <v>40</v>
      </c>
      <c r="I507">
        <f t="shared" si="30"/>
        <v>40</v>
      </c>
      <c r="J507" s="6">
        <f t="shared" si="31"/>
        <v>1.6020599913279623</v>
      </c>
      <c r="N507" t="s">
        <v>925</v>
      </c>
      <c r="O507" s="6">
        <v>1.6580113966571124</v>
      </c>
      <c r="Q507" t="s">
        <v>925</v>
      </c>
      <c r="R507" s="6">
        <v>1.6020599913279623</v>
      </c>
    </row>
    <row r="508" spans="1:18" x14ac:dyDescent="0.25">
      <c r="A508" t="s">
        <v>433</v>
      </c>
      <c r="B508">
        <v>1</v>
      </c>
      <c r="C508">
        <v>30</v>
      </c>
      <c r="D508">
        <f t="shared" si="28"/>
        <v>30</v>
      </c>
      <c r="E508" s="6">
        <f t="shared" si="29"/>
        <v>1.4771212547196624</v>
      </c>
      <c r="G508">
        <v>1</v>
      </c>
      <c r="H508">
        <v>25</v>
      </c>
      <c r="I508">
        <f t="shared" si="30"/>
        <v>25</v>
      </c>
      <c r="J508" s="6">
        <f t="shared" si="31"/>
        <v>1.3979400086720377</v>
      </c>
      <c r="N508" t="s">
        <v>926</v>
      </c>
      <c r="O508" s="6">
        <v>1.4771212547196624</v>
      </c>
      <c r="Q508" t="s">
        <v>926</v>
      </c>
      <c r="R508" s="6">
        <v>1.3979400086720377</v>
      </c>
    </row>
    <row r="509" spans="1:18" x14ac:dyDescent="0.25">
      <c r="A509" t="s">
        <v>434</v>
      </c>
      <c r="B509">
        <v>1</v>
      </c>
      <c r="C509">
        <v>66</v>
      </c>
      <c r="D509">
        <f t="shared" si="28"/>
        <v>66</v>
      </c>
      <c r="E509" s="6">
        <f t="shared" si="29"/>
        <v>1.8195439355418688</v>
      </c>
      <c r="G509">
        <v>1</v>
      </c>
      <c r="H509">
        <v>60</v>
      </c>
      <c r="I509">
        <f t="shared" si="30"/>
        <v>60</v>
      </c>
      <c r="J509" s="6">
        <f t="shared" si="31"/>
        <v>1.7781512503836436</v>
      </c>
      <c r="N509" t="s">
        <v>927</v>
      </c>
      <c r="O509" s="6">
        <v>1.8195439355418688</v>
      </c>
      <c r="Q509" t="s">
        <v>927</v>
      </c>
      <c r="R509" s="6">
        <v>1.7781512503836436</v>
      </c>
    </row>
    <row r="510" spans="1:18" x14ac:dyDescent="0.25">
      <c r="A510" t="s">
        <v>435</v>
      </c>
      <c r="B510">
        <v>425</v>
      </c>
      <c r="C510">
        <v>3018</v>
      </c>
      <c r="D510">
        <f t="shared" si="28"/>
        <v>2594</v>
      </c>
      <c r="E510" s="6">
        <f t="shared" si="29"/>
        <v>3.4139699717480614</v>
      </c>
      <c r="G510">
        <v>500</v>
      </c>
      <c r="H510">
        <v>3018</v>
      </c>
      <c r="I510">
        <f t="shared" si="30"/>
        <v>2519</v>
      </c>
      <c r="J510" s="6">
        <f t="shared" si="31"/>
        <v>3.4012281674981129</v>
      </c>
      <c r="N510" t="s">
        <v>1191</v>
      </c>
      <c r="O510" s="6">
        <v>3.4139699717480614</v>
      </c>
      <c r="Q510" t="s">
        <v>1191</v>
      </c>
      <c r="R510" s="6">
        <v>3.4012281674981129</v>
      </c>
    </row>
    <row r="511" spans="1:18" x14ac:dyDescent="0.25">
      <c r="A511" t="s">
        <v>436</v>
      </c>
      <c r="B511">
        <v>1</v>
      </c>
      <c r="C511">
        <v>35</v>
      </c>
      <c r="D511">
        <f t="shared" si="28"/>
        <v>35</v>
      </c>
      <c r="E511" s="6">
        <f t="shared" si="29"/>
        <v>1.5440680443502757</v>
      </c>
      <c r="G511">
        <v>1.8</v>
      </c>
      <c r="H511">
        <v>31</v>
      </c>
      <c r="I511">
        <f t="shared" si="30"/>
        <v>30.2</v>
      </c>
      <c r="J511" s="6">
        <f t="shared" si="31"/>
        <v>1.4800069429571505</v>
      </c>
      <c r="N511" t="s">
        <v>980</v>
      </c>
      <c r="O511" s="6">
        <v>1.5440680443502757</v>
      </c>
      <c r="Q511" t="s">
        <v>980</v>
      </c>
      <c r="R511" s="6">
        <v>1.4800069429571505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3868-47F6-42EE-A8CC-E3BED7B3C9ED}">
  <dimension ref="A1:P511"/>
  <sheetViews>
    <sheetView tabSelected="1" zoomScale="90" zoomScaleNormal="90" workbookViewId="0">
      <pane xSplit="1" topLeftCell="C1" activePane="topRight" state="frozen"/>
      <selection pane="topRight"/>
    </sheetView>
  </sheetViews>
  <sheetFormatPr defaultRowHeight="15" x14ac:dyDescent="0.25"/>
  <cols>
    <col min="1" max="1" width="32.28515625" style="3" bestFit="1" customWidth="1"/>
    <col min="2" max="2" width="5.28515625" bestFit="1" customWidth="1"/>
    <col min="3" max="3" width="31.5703125" bestFit="1" customWidth="1"/>
    <col min="4" max="4" width="22.42578125" customWidth="1"/>
    <col min="5" max="5" width="39.140625" bestFit="1" customWidth="1"/>
    <col min="6" max="6" width="16.42578125" bestFit="1" customWidth="1"/>
    <col min="7" max="7" width="7.140625" style="5" bestFit="1" customWidth="1"/>
    <col min="8" max="8" width="7.42578125" style="3" bestFit="1" customWidth="1"/>
    <col min="9" max="9" width="12.28515625" style="3" customWidth="1"/>
    <col min="10" max="10" width="12.28515625" style="5" bestFit="1" customWidth="1"/>
    <col min="11" max="11" width="12.28515625" style="3" bestFit="1" customWidth="1"/>
    <col min="12" max="12" width="17.5703125" style="3" bestFit="1" customWidth="1"/>
    <col min="13" max="13" width="12.140625" style="16" bestFit="1" customWidth="1"/>
    <col min="14" max="14" width="12.28515625" bestFit="1" customWidth="1"/>
    <col min="15" max="15" width="12.85546875" style="5" bestFit="1" customWidth="1"/>
    <col min="16" max="16" width="13.140625" style="3" bestFit="1" customWidth="1"/>
  </cols>
  <sheetData>
    <row r="1" spans="1:16" x14ac:dyDescent="0.25">
      <c r="A1" s="3" t="s">
        <v>1442</v>
      </c>
      <c r="B1" t="s">
        <v>1443</v>
      </c>
      <c r="C1" t="s">
        <v>620</v>
      </c>
      <c r="D1" t="s">
        <v>622</v>
      </c>
      <c r="E1" t="s">
        <v>621</v>
      </c>
      <c r="F1" t="s">
        <v>623</v>
      </c>
      <c r="G1" s="5" t="s">
        <v>658</v>
      </c>
      <c r="H1" s="3" t="s">
        <v>657</v>
      </c>
      <c r="I1" s="3" t="s">
        <v>609</v>
      </c>
      <c r="J1" s="5" t="s">
        <v>658</v>
      </c>
      <c r="K1" s="3" t="s">
        <v>657</v>
      </c>
      <c r="L1" s="3" t="s">
        <v>609</v>
      </c>
      <c r="M1" s="16" t="s">
        <v>627</v>
      </c>
      <c r="N1" t="s">
        <v>628</v>
      </c>
      <c r="O1" s="5" t="s">
        <v>655</v>
      </c>
      <c r="P1" s="3" t="s">
        <v>656</v>
      </c>
    </row>
    <row r="2" spans="1:16" x14ac:dyDescent="0.25">
      <c r="A2" s="3" t="s">
        <v>0</v>
      </c>
      <c r="B2" t="s">
        <v>1379</v>
      </c>
      <c r="C2" s="6">
        <v>-29.933330000000002</v>
      </c>
      <c r="D2" s="7" t="s">
        <v>662</v>
      </c>
      <c r="E2" s="6">
        <v>33.369999999999997</v>
      </c>
      <c r="F2" s="6">
        <v>35.008459999999999</v>
      </c>
      <c r="G2" s="5">
        <v>-34</v>
      </c>
      <c r="H2" s="3">
        <v>36</v>
      </c>
      <c r="I2" s="3" t="s">
        <v>630</v>
      </c>
      <c r="J2" s="5">
        <v>-21.125885</v>
      </c>
      <c r="K2" s="3">
        <v>-17.53144</v>
      </c>
      <c r="L2" s="3" t="s">
        <v>624</v>
      </c>
      <c r="M2" s="17">
        <v>-29.933330000000002</v>
      </c>
      <c r="N2" s="6">
        <v>35.008459999999999</v>
      </c>
      <c r="O2" s="5">
        <v>0</v>
      </c>
      <c r="P2" s="3">
        <v>35.01</v>
      </c>
    </row>
    <row r="3" spans="1:16" x14ac:dyDescent="0.25">
      <c r="A3" s="3" t="s">
        <v>1</v>
      </c>
      <c r="B3" t="s">
        <v>1379</v>
      </c>
      <c r="C3" s="6">
        <v>-29.5</v>
      </c>
      <c r="D3" s="6">
        <v>-29.5</v>
      </c>
      <c r="E3" s="6">
        <v>33.25</v>
      </c>
      <c r="F3" s="6">
        <v>35.031570000000002</v>
      </c>
      <c r="G3" s="5">
        <v>-27</v>
      </c>
      <c r="H3" s="3">
        <v>36</v>
      </c>
      <c r="I3" s="3" t="s">
        <v>630</v>
      </c>
      <c r="M3" s="17">
        <v>-29.5</v>
      </c>
      <c r="N3" s="6">
        <v>35.031570000000002</v>
      </c>
      <c r="O3" s="5">
        <v>0</v>
      </c>
      <c r="P3" s="3">
        <v>35.03</v>
      </c>
    </row>
    <row r="4" spans="1:16" x14ac:dyDescent="0.25">
      <c r="A4" s="3" t="s">
        <v>2</v>
      </c>
      <c r="B4" t="s">
        <v>1379</v>
      </c>
      <c r="C4" s="6">
        <v>-27.529260000000001</v>
      </c>
      <c r="D4" s="6">
        <v>-17.163620000000002</v>
      </c>
      <c r="E4" s="6">
        <v>7.5110000000000001</v>
      </c>
      <c r="F4" s="6">
        <v>30.24803</v>
      </c>
      <c r="G4" s="5">
        <v>-23</v>
      </c>
      <c r="H4" s="3">
        <v>36</v>
      </c>
      <c r="I4" s="3" t="s">
        <v>630</v>
      </c>
      <c r="M4" s="17">
        <v>-27.529260000000001</v>
      </c>
      <c r="N4" s="6">
        <v>30.24803</v>
      </c>
      <c r="O4" s="5">
        <v>0</v>
      </c>
      <c r="P4" s="9">
        <v>30.24803</v>
      </c>
    </row>
    <row r="5" spans="1:16" x14ac:dyDescent="0.25">
      <c r="A5" s="3" t="s">
        <v>445</v>
      </c>
      <c r="B5" t="s">
        <v>1379</v>
      </c>
      <c r="C5" s="6">
        <v>-27.52</v>
      </c>
      <c r="D5" s="6">
        <v>-16.61</v>
      </c>
      <c r="E5" s="6">
        <v>25.56833</v>
      </c>
      <c r="F5" s="6">
        <v>25.56833</v>
      </c>
      <c r="G5" s="5">
        <v>-12</v>
      </c>
      <c r="H5" s="3">
        <v>19</v>
      </c>
      <c r="I5" s="3" t="s">
        <v>630</v>
      </c>
      <c r="M5" s="17">
        <v>-27.52</v>
      </c>
      <c r="N5" s="6">
        <v>25.56833</v>
      </c>
      <c r="O5" s="5">
        <v>0</v>
      </c>
      <c r="P5" s="3">
        <v>27.52</v>
      </c>
    </row>
    <row r="6" spans="1:16" x14ac:dyDescent="0.25">
      <c r="A6" s="3" t="s">
        <v>3</v>
      </c>
      <c r="B6" t="s">
        <v>1379</v>
      </c>
      <c r="C6" s="6">
        <v>-28.75</v>
      </c>
      <c r="D6" s="6">
        <v>-28.75</v>
      </c>
      <c r="E6" s="6">
        <v>24.41</v>
      </c>
      <c r="F6" s="6">
        <v>26.30592</v>
      </c>
      <c r="G6" s="5">
        <v>-27</v>
      </c>
      <c r="H6" s="3">
        <v>29</v>
      </c>
      <c r="I6" s="3" t="s">
        <v>630</v>
      </c>
      <c r="J6" s="5">
        <v>-17.832374000000002</v>
      </c>
      <c r="K6" s="3">
        <v>0</v>
      </c>
      <c r="L6" s="3" t="s">
        <v>624</v>
      </c>
      <c r="M6" s="17">
        <v>-28.75</v>
      </c>
      <c r="N6" s="6">
        <v>26.30592</v>
      </c>
      <c r="O6" s="5">
        <v>0</v>
      </c>
      <c r="P6" s="3">
        <v>28.75</v>
      </c>
    </row>
    <row r="7" spans="1:16" x14ac:dyDescent="0.25">
      <c r="A7" s="3" t="s">
        <v>4</v>
      </c>
      <c r="B7" t="s">
        <v>1379</v>
      </c>
      <c r="C7" s="6">
        <v>-31.55667</v>
      </c>
      <c r="D7" s="7" t="s">
        <v>661</v>
      </c>
      <c r="E7" s="6">
        <v>26.2</v>
      </c>
      <c r="F7" s="6">
        <v>30.99793</v>
      </c>
      <c r="G7" s="5">
        <v>-34</v>
      </c>
      <c r="H7" s="3">
        <v>30</v>
      </c>
      <c r="I7" s="3" t="s">
        <v>630</v>
      </c>
      <c r="J7" s="5">
        <v>0</v>
      </c>
      <c r="K7" s="3">
        <v>0</v>
      </c>
      <c r="L7" s="3" t="s">
        <v>624</v>
      </c>
      <c r="M7" s="17">
        <v>-31.56</v>
      </c>
      <c r="N7" s="6">
        <v>30.99793</v>
      </c>
      <c r="O7" s="5">
        <v>0</v>
      </c>
      <c r="P7" s="9">
        <v>31.56</v>
      </c>
    </row>
    <row r="8" spans="1:16" x14ac:dyDescent="0.25">
      <c r="A8" s="3" t="s">
        <v>5</v>
      </c>
      <c r="B8" t="s">
        <v>1379</v>
      </c>
      <c r="C8" s="6">
        <v>-34.4</v>
      </c>
      <c r="D8" s="6">
        <v>-31.533000000000001</v>
      </c>
      <c r="E8" s="6">
        <v>26.5</v>
      </c>
      <c r="F8" s="8" t="s">
        <v>703</v>
      </c>
      <c r="G8" s="5">
        <v>-30</v>
      </c>
      <c r="H8" s="3">
        <v>28</v>
      </c>
      <c r="I8" s="3" t="s">
        <v>630</v>
      </c>
      <c r="J8" s="5">
        <v>-18.902000000000001</v>
      </c>
      <c r="K8" s="3">
        <v>0</v>
      </c>
      <c r="L8" s="3" t="s">
        <v>624</v>
      </c>
      <c r="M8" s="17">
        <v>-34.4</v>
      </c>
      <c r="N8" s="6">
        <v>30.56</v>
      </c>
      <c r="O8" s="5">
        <v>0</v>
      </c>
      <c r="P8" s="9">
        <v>34.4</v>
      </c>
    </row>
    <row r="9" spans="1:16" x14ac:dyDescent="0.25">
      <c r="A9" s="3" t="s">
        <v>6</v>
      </c>
      <c r="B9" t="s">
        <v>1379</v>
      </c>
      <c r="C9" s="6">
        <v>-29.933330000000002</v>
      </c>
      <c r="D9" s="6">
        <v>-29.933330000000002</v>
      </c>
      <c r="E9" s="6">
        <v>28.466670000000001</v>
      </c>
      <c r="F9" s="7" t="s">
        <v>702</v>
      </c>
      <c r="G9" s="5">
        <v>-30</v>
      </c>
      <c r="H9" s="3">
        <v>28</v>
      </c>
      <c r="I9" s="3" t="s">
        <v>630</v>
      </c>
      <c r="J9" s="5">
        <v>0</v>
      </c>
      <c r="K9" s="3">
        <v>0</v>
      </c>
      <c r="L9" s="3" t="s">
        <v>624</v>
      </c>
      <c r="M9" s="17">
        <v>-29.933330000000002</v>
      </c>
      <c r="N9" s="6">
        <v>29.14</v>
      </c>
      <c r="O9" s="5">
        <v>0</v>
      </c>
      <c r="P9" s="3">
        <v>29.93</v>
      </c>
    </row>
    <row r="10" spans="1:16" x14ac:dyDescent="0.25">
      <c r="A10" s="3" t="s">
        <v>7</v>
      </c>
      <c r="B10" t="s">
        <v>1379</v>
      </c>
      <c r="C10" s="6">
        <v>-22.351479999999999</v>
      </c>
      <c r="D10" s="6">
        <v>-20.95</v>
      </c>
      <c r="E10" s="6">
        <v>14.0625</v>
      </c>
      <c r="F10" s="6">
        <v>27.77488</v>
      </c>
      <c r="G10" s="5">
        <v>-25</v>
      </c>
      <c r="H10" s="3">
        <v>28</v>
      </c>
      <c r="I10" s="3" t="s">
        <v>630</v>
      </c>
      <c r="J10" s="5">
        <v>-18.902000000000001</v>
      </c>
      <c r="K10" s="3">
        <v>0</v>
      </c>
      <c r="L10" s="3" t="s">
        <v>624</v>
      </c>
      <c r="M10" s="17">
        <v>-22.351479999999999</v>
      </c>
      <c r="N10" s="6">
        <v>27.77488</v>
      </c>
      <c r="O10" s="5">
        <v>0</v>
      </c>
      <c r="P10" s="3">
        <v>27.77</v>
      </c>
    </row>
    <row r="11" spans="1:16" x14ac:dyDescent="0.25">
      <c r="A11" s="3" t="s">
        <v>8</v>
      </c>
      <c r="B11" t="s">
        <v>1379</v>
      </c>
      <c r="C11" s="6">
        <v>-31.551670000000001</v>
      </c>
      <c r="D11" s="6">
        <v>-31.551659999999998</v>
      </c>
      <c r="E11" s="6">
        <v>26.5</v>
      </c>
      <c r="F11" s="6" t="s">
        <v>704</v>
      </c>
      <c r="G11" s="5">
        <v>-30</v>
      </c>
      <c r="H11" s="3">
        <v>27</v>
      </c>
      <c r="I11" s="3" t="s">
        <v>630</v>
      </c>
      <c r="J11" s="5">
        <v>-21.125885</v>
      </c>
      <c r="K11" s="3">
        <v>0</v>
      </c>
      <c r="L11" s="3" t="s">
        <v>624</v>
      </c>
      <c r="M11" s="17">
        <v>-31.551670000000001</v>
      </c>
      <c r="N11" s="6">
        <v>34.101770000000002</v>
      </c>
      <c r="O11" s="5">
        <v>0</v>
      </c>
      <c r="P11" s="3">
        <v>34.1</v>
      </c>
    </row>
    <row r="12" spans="1:16" x14ac:dyDescent="0.25">
      <c r="A12" s="3" t="s">
        <v>9</v>
      </c>
      <c r="B12" t="s">
        <v>1379</v>
      </c>
      <c r="C12" s="2" t="s">
        <v>705</v>
      </c>
      <c r="D12" s="2" t="s">
        <v>706</v>
      </c>
      <c r="E12" s="6">
        <v>28.235489999999999</v>
      </c>
      <c r="F12" s="6">
        <v>26.503889999999998</v>
      </c>
      <c r="G12" s="5">
        <v>9</v>
      </c>
      <c r="H12" s="3">
        <v>29</v>
      </c>
      <c r="I12" s="3" t="s">
        <v>630</v>
      </c>
      <c r="J12" s="5">
        <v>15.45368</v>
      </c>
      <c r="K12" s="3">
        <v>18.132650000000002</v>
      </c>
      <c r="L12" s="3" t="s">
        <v>624</v>
      </c>
      <c r="M12" s="17">
        <v>-21.818000000000001</v>
      </c>
      <c r="N12" s="6">
        <v>28.235489999999999</v>
      </c>
      <c r="O12" s="5">
        <v>0</v>
      </c>
      <c r="P12" s="3">
        <v>28.24</v>
      </c>
    </row>
    <row r="13" spans="1:16" x14ac:dyDescent="0.25">
      <c r="A13" s="3" t="s">
        <v>10</v>
      </c>
      <c r="B13" t="s">
        <v>1379</v>
      </c>
      <c r="C13" s="6">
        <v>-22.33333</v>
      </c>
      <c r="D13" s="6">
        <v>-22.33333</v>
      </c>
      <c r="E13" s="6">
        <v>26.5</v>
      </c>
      <c r="F13" s="6">
        <v>26.5</v>
      </c>
      <c r="G13" s="5">
        <v>-30</v>
      </c>
      <c r="H13" s="3">
        <v>12</v>
      </c>
      <c r="I13" s="3" t="s">
        <v>630</v>
      </c>
      <c r="J13" s="5">
        <v>-17.832374000000002</v>
      </c>
      <c r="K13" s="3">
        <v>0</v>
      </c>
      <c r="L13" s="3" t="s">
        <v>624</v>
      </c>
      <c r="M13" s="17">
        <v>-22.33333</v>
      </c>
      <c r="N13" s="6">
        <v>26.5</v>
      </c>
      <c r="O13" s="5">
        <v>0</v>
      </c>
      <c r="P13" s="3">
        <v>26.5</v>
      </c>
    </row>
    <row r="14" spans="1:16" x14ac:dyDescent="0.25">
      <c r="A14" s="3" t="s">
        <v>11</v>
      </c>
      <c r="B14" t="s">
        <v>1379</v>
      </c>
      <c r="C14" s="6">
        <v>-32.533329999999999</v>
      </c>
      <c r="D14" s="6">
        <v>-31.533000000000001</v>
      </c>
      <c r="E14" s="6">
        <v>28.466670000000001</v>
      </c>
      <c r="F14" s="6">
        <v>28.466670000000001</v>
      </c>
      <c r="G14" s="5">
        <v>-34</v>
      </c>
      <c r="H14" s="3">
        <v>20</v>
      </c>
      <c r="I14" s="3" t="s">
        <v>630</v>
      </c>
      <c r="J14" s="5">
        <v>-21.125885</v>
      </c>
      <c r="K14" s="3">
        <v>0</v>
      </c>
      <c r="L14" s="3" t="s">
        <v>624</v>
      </c>
      <c r="M14" s="17">
        <v>-32.533329999999999</v>
      </c>
      <c r="N14" s="6">
        <v>28.466670000000001</v>
      </c>
      <c r="O14" s="5">
        <v>0</v>
      </c>
      <c r="P14" s="3">
        <v>32.53</v>
      </c>
    </row>
    <row r="15" spans="1:16" x14ac:dyDescent="0.25">
      <c r="A15" s="3" t="s">
        <v>12</v>
      </c>
      <c r="B15" t="s">
        <v>1379</v>
      </c>
      <c r="C15" s="6">
        <v>-31.55</v>
      </c>
      <c r="D15" s="7" t="s">
        <v>659</v>
      </c>
      <c r="E15" s="6">
        <v>32.785919999999997</v>
      </c>
      <c r="F15" s="6">
        <v>34.103200000000001</v>
      </c>
      <c r="G15" s="5">
        <v>-34</v>
      </c>
      <c r="H15" s="3">
        <v>30</v>
      </c>
      <c r="I15" s="3" t="s">
        <v>630</v>
      </c>
      <c r="J15" s="5">
        <v>-21.125885</v>
      </c>
      <c r="K15" s="3">
        <v>16.747299999999999</v>
      </c>
      <c r="L15" s="3" t="s">
        <v>624</v>
      </c>
      <c r="M15" s="17">
        <v>-31.55</v>
      </c>
      <c r="N15" s="6">
        <v>34.103200000000001</v>
      </c>
      <c r="O15" s="5">
        <v>0</v>
      </c>
      <c r="P15" s="3">
        <v>34.1</v>
      </c>
    </row>
    <row r="16" spans="1:16" x14ac:dyDescent="0.25">
      <c r="A16" s="3" t="s">
        <v>13</v>
      </c>
      <c r="B16" t="s">
        <v>1379</v>
      </c>
      <c r="C16" s="6">
        <v>-28.85</v>
      </c>
      <c r="D16" s="6">
        <v>-28.85</v>
      </c>
      <c r="E16" s="6">
        <v>15.85</v>
      </c>
      <c r="F16" s="6">
        <v>33.67212</v>
      </c>
      <c r="G16" s="5">
        <v>-30</v>
      </c>
      <c r="H16" s="3">
        <v>35</v>
      </c>
      <c r="I16" s="3" t="s">
        <v>630</v>
      </c>
      <c r="M16" s="17">
        <v>-28.85</v>
      </c>
      <c r="N16" s="6">
        <v>33.67212</v>
      </c>
      <c r="O16" s="5">
        <v>0</v>
      </c>
      <c r="P16" s="3">
        <v>33.67</v>
      </c>
    </row>
    <row r="17" spans="1:16" x14ac:dyDescent="0.25">
      <c r="A17" s="3" t="s">
        <v>14</v>
      </c>
      <c r="B17" t="s">
        <v>1379</v>
      </c>
      <c r="C17" s="2" t="s">
        <v>708</v>
      </c>
      <c r="D17" s="2" t="s">
        <v>708</v>
      </c>
      <c r="E17" s="6">
        <v>6.9716670000000001</v>
      </c>
      <c r="F17" s="8" t="s">
        <v>707</v>
      </c>
      <c r="G17" s="5">
        <v>-10</v>
      </c>
      <c r="H17" s="3">
        <v>20</v>
      </c>
      <c r="I17" s="3" t="s">
        <v>630</v>
      </c>
      <c r="J17" s="5">
        <v>0</v>
      </c>
      <c r="K17" s="3">
        <v>0</v>
      </c>
      <c r="L17" s="3" t="s">
        <v>624</v>
      </c>
      <c r="M17" s="17">
        <v>-14.1883</v>
      </c>
      <c r="N17" s="6">
        <v>6.97</v>
      </c>
      <c r="O17" s="5">
        <v>0</v>
      </c>
      <c r="P17" s="3">
        <v>6.97</v>
      </c>
    </row>
    <row r="18" spans="1:16" x14ac:dyDescent="0.25">
      <c r="A18" s="3" t="s">
        <v>15</v>
      </c>
      <c r="B18" t="s">
        <v>1379</v>
      </c>
      <c r="C18" s="6">
        <v>-31.531669999999998</v>
      </c>
      <c r="D18" s="6">
        <v>-31.531659999999999</v>
      </c>
      <c r="E18" s="6">
        <v>32.779510000000002</v>
      </c>
      <c r="F18" s="6">
        <v>33.43967</v>
      </c>
      <c r="G18" s="5">
        <v>-34</v>
      </c>
      <c r="H18" s="3">
        <v>30</v>
      </c>
      <c r="I18" s="3" t="s">
        <v>630</v>
      </c>
      <c r="J18" s="5">
        <v>-21.125885</v>
      </c>
      <c r="K18" s="3">
        <v>0</v>
      </c>
      <c r="L18" s="3" t="s">
        <v>624</v>
      </c>
      <c r="M18" s="17">
        <v>-31.531669999999998</v>
      </c>
      <c r="N18" s="6">
        <v>33.43967</v>
      </c>
      <c r="O18" s="5">
        <v>0</v>
      </c>
      <c r="P18" s="3">
        <v>33.44</v>
      </c>
    </row>
    <row r="19" spans="1:16" x14ac:dyDescent="0.25">
      <c r="A19" s="3" t="s">
        <v>16</v>
      </c>
      <c r="B19" t="s">
        <v>1379</v>
      </c>
      <c r="C19" s="6">
        <v>-31.527999999999999</v>
      </c>
      <c r="D19" s="6">
        <v>-31.527999999999999</v>
      </c>
      <c r="E19" s="6">
        <v>30.53</v>
      </c>
      <c r="F19" s="6">
        <v>32.768909999999998</v>
      </c>
      <c r="G19" s="5">
        <v>-30</v>
      </c>
      <c r="H19" s="3">
        <v>35</v>
      </c>
      <c r="I19" s="3" t="s">
        <v>630</v>
      </c>
      <c r="J19" s="5">
        <v>-18.902000000000001</v>
      </c>
      <c r="K19" s="3">
        <v>0</v>
      </c>
      <c r="L19" s="3" t="s">
        <v>624</v>
      </c>
      <c r="M19" s="17">
        <v>-31.527999999999999</v>
      </c>
      <c r="N19" s="6">
        <v>32.768909999999998</v>
      </c>
      <c r="O19" s="5">
        <v>0</v>
      </c>
      <c r="P19" s="3">
        <v>32.770000000000003</v>
      </c>
    </row>
    <row r="20" spans="1:16" x14ac:dyDescent="0.25">
      <c r="A20" s="3" t="s">
        <v>437</v>
      </c>
      <c r="B20" t="s">
        <v>1379</v>
      </c>
      <c r="C20" s="6">
        <v>16.61872</v>
      </c>
      <c r="D20" s="2" t="s">
        <v>1362</v>
      </c>
      <c r="E20" s="6">
        <v>29.40099</v>
      </c>
      <c r="F20" s="6">
        <v>29.35</v>
      </c>
      <c r="G20" s="5">
        <v>7</v>
      </c>
      <c r="H20" s="3">
        <v>30</v>
      </c>
      <c r="I20" s="3" t="s">
        <v>630</v>
      </c>
      <c r="J20" s="5">
        <v>0</v>
      </c>
      <c r="K20" s="3">
        <v>0</v>
      </c>
      <c r="L20" s="3" t="s">
        <v>624</v>
      </c>
      <c r="M20" s="17">
        <v>-16.61</v>
      </c>
      <c r="N20" s="6">
        <v>29.40099</v>
      </c>
      <c r="O20" s="5">
        <v>0</v>
      </c>
      <c r="P20" s="3">
        <v>29.4</v>
      </c>
    </row>
    <row r="21" spans="1:16" x14ac:dyDescent="0.25">
      <c r="A21" s="3" t="s">
        <v>17</v>
      </c>
      <c r="B21" t="s">
        <v>1379</v>
      </c>
      <c r="C21" s="6">
        <v>-27.6</v>
      </c>
      <c r="D21" s="6">
        <v>-27.6</v>
      </c>
      <c r="E21" s="6">
        <v>26.2</v>
      </c>
      <c r="F21" s="6">
        <v>26.2</v>
      </c>
      <c r="G21" s="5">
        <v>-26</v>
      </c>
      <c r="H21" s="3">
        <v>26</v>
      </c>
      <c r="I21" s="3" t="s">
        <v>630</v>
      </c>
      <c r="J21" s="5">
        <v>-18.902000000000001</v>
      </c>
      <c r="K21" s="3">
        <v>0</v>
      </c>
      <c r="L21" s="3" t="s">
        <v>624</v>
      </c>
      <c r="M21" s="17">
        <v>-27.6</v>
      </c>
      <c r="N21" s="6">
        <v>26.2</v>
      </c>
      <c r="O21" s="5">
        <v>0</v>
      </c>
      <c r="P21" s="3">
        <v>27.6</v>
      </c>
    </row>
    <row r="22" spans="1:16" x14ac:dyDescent="0.25">
      <c r="A22" s="3" t="s">
        <v>18</v>
      </c>
      <c r="B22" t="s">
        <v>1379</v>
      </c>
      <c r="C22" s="6">
        <v>-29.933330000000002</v>
      </c>
      <c r="D22" s="6">
        <v>-29.933330000000002</v>
      </c>
      <c r="E22" s="6">
        <v>30.82911</v>
      </c>
      <c r="F22" s="6">
        <v>33.711820000000003</v>
      </c>
      <c r="G22" s="5">
        <v>-34</v>
      </c>
      <c r="H22" s="3">
        <v>35</v>
      </c>
      <c r="I22" s="3" t="s">
        <v>630</v>
      </c>
      <c r="J22" s="5">
        <v>-18.902000000000001</v>
      </c>
      <c r="K22" s="3">
        <v>0</v>
      </c>
      <c r="L22" s="3" t="s">
        <v>624</v>
      </c>
      <c r="M22" s="17">
        <v>-29.933330000000002</v>
      </c>
      <c r="N22" s="6">
        <v>33.711820000000003</v>
      </c>
      <c r="O22" s="5">
        <v>0</v>
      </c>
      <c r="P22" s="3">
        <v>33.71</v>
      </c>
    </row>
    <row r="23" spans="1:16" x14ac:dyDescent="0.25">
      <c r="A23" s="3" t="s">
        <v>19</v>
      </c>
      <c r="B23" t="s">
        <v>1379</v>
      </c>
      <c r="C23" s="6">
        <v>-29.5</v>
      </c>
      <c r="D23" s="6">
        <v>-29.5</v>
      </c>
      <c r="E23" s="6">
        <v>32.729140000000001</v>
      </c>
      <c r="F23" s="6">
        <v>32.729140000000001</v>
      </c>
      <c r="G23" s="5">
        <v>-30</v>
      </c>
      <c r="H23" s="3">
        <v>29</v>
      </c>
      <c r="I23" s="3" t="s">
        <v>630</v>
      </c>
      <c r="J23" s="5">
        <v>0</v>
      </c>
      <c r="K23" s="3">
        <v>9.2880000000000003</v>
      </c>
      <c r="L23" s="3" t="s">
        <v>624</v>
      </c>
      <c r="M23" s="17">
        <v>-29.5</v>
      </c>
      <c r="N23" s="6">
        <v>32.729140000000001</v>
      </c>
      <c r="O23" s="5">
        <v>0</v>
      </c>
      <c r="P23" s="3">
        <v>32.729999999999997</v>
      </c>
    </row>
    <row r="24" spans="1:16" x14ac:dyDescent="0.25">
      <c r="A24" s="3" t="s">
        <v>20</v>
      </c>
      <c r="B24" t="s">
        <v>1379</v>
      </c>
      <c r="C24" s="6">
        <v>-31.55667</v>
      </c>
      <c r="D24" s="6">
        <v>-32.0169</v>
      </c>
      <c r="E24" s="6">
        <v>33.686390000000003</v>
      </c>
      <c r="F24" s="6">
        <v>35.023350000000001</v>
      </c>
      <c r="G24" s="5">
        <v>-34</v>
      </c>
      <c r="H24" s="3">
        <v>35</v>
      </c>
      <c r="I24" s="3" t="s">
        <v>630</v>
      </c>
      <c r="J24" s="5">
        <v>0</v>
      </c>
      <c r="K24" s="3">
        <v>0</v>
      </c>
      <c r="L24" s="3" t="s">
        <v>624</v>
      </c>
      <c r="M24" s="17">
        <v>-32.0169</v>
      </c>
      <c r="N24" s="6">
        <v>35.023350000000001</v>
      </c>
      <c r="O24" s="5">
        <v>0</v>
      </c>
      <c r="P24" s="3">
        <v>35.020000000000003</v>
      </c>
    </row>
    <row r="25" spans="1:16" x14ac:dyDescent="0.25">
      <c r="A25" s="3" t="s">
        <v>21</v>
      </c>
      <c r="B25" t="s">
        <v>1379</v>
      </c>
      <c r="C25" s="8" t="s">
        <v>709</v>
      </c>
      <c r="D25" s="8" t="s">
        <v>709</v>
      </c>
      <c r="E25" s="6">
        <v>13.58517</v>
      </c>
      <c r="F25" s="6">
        <v>20.41666</v>
      </c>
      <c r="G25" s="5">
        <v>-25</v>
      </c>
      <c r="H25" s="3">
        <v>28</v>
      </c>
      <c r="I25" s="3" t="s">
        <v>630</v>
      </c>
      <c r="J25" s="5">
        <v>0</v>
      </c>
      <c r="K25" s="3">
        <v>0</v>
      </c>
      <c r="L25" s="3" t="s">
        <v>624</v>
      </c>
      <c r="M25" s="17">
        <v>-25</v>
      </c>
      <c r="N25" s="6">
        <v>20.41666</v>
      </c>
      <c r="O25" s="5">
        <v>0</v>
      </c>
      <c r="P25" s="3">
        <v>25</v>
      </c>
    </row>
    <row r="26" spans="1:16" x14ac:dyDescent="0.25">
      <c r="A26" s="3" t="s">
        <v>22</v>
      </c>
      <c r="B26" t="s">
        <v>1379</v>
      </c>
      <c r="C26" s="6">
        <v>-28.75</v>
      </c>
      <c r="D26" s="7" t="s">
        <v>660</v>
      </c>
      <c r="E26" s="6">
        <v>20.566669999999998</v>
      </c>
      <c r="F26" s="6">
        <v>28.65</v>
      </c>
      <c r="G26" s="5">
        <v>-30</v>
      </c>
      <c r="H26" s="3">
        <v>29</v>
      </c>
      <c r="I26" s="3" t="s">
        <v>630</v>
      </c>
      <c r="J26" s="5">
        <v>-21.125885</v>
      </c>
      <c r="K26" s="3">
        <v>0</v>
      </c>
      <c r="L26" s="3" t="s">
        <v>624</v>
      </c>
      <c r="M26" s="17">
        <v>-28.75</v>
      </c>
      <c r="N26" s="6">
        <v>28.65</v>
      </c>
      <c r="O26" s="5">
        <v>0</v>
      </c>
      <c r="P26" s="3">
        <v>28.75</v>
      </c>
    </row>
    <row r="27" spans="1:16" x14ac:dyDescent="0.25">
      <c r="A27" s="3" t="s">
        <v>23</v>
      </c>
      <c r="B27" t="s">
        <v>1379</v>
      </c>
      <c r="C27" s="6">
        <v>-21.375699999999998</v>
      </c>
      <c r="D27" s="7" t="s">
        <v>663</v>
      </c>
      <c r="E27" s="6">
        <v>28.23</v>
      </c>
      <c r="F27" s="6">
        <v>28.65</v>
      </c>
      <c r="G27" s="5">
        <v>-27</v>
      </c>
      <c r="H27" s="3">
        <v>30</v>
      </c>
      <c r="I27" s="3" t="s">
        <v>630</v>
      </c>
      <c r="J27" s="5">
        <v>-21.125885</v>
      </c>
      <c r="K27" s="3">
        <v>-21.125885</v>
      </c>
      <c r="L27" s="3" t="s">
        <v>624</v>
      </c>
      <c r="M27" s="17">
        <v>-21.38</v>
      </c>
      <c r="N27" s="6">
        <v>28.65</v>
      </c>
      <c r="O27" s="5">
        <v>0</v>
      </c>
      <c r="P27" s="3">
        <v>28.65</v>
      </c>
    </row>
    <row r="28" spans="1:16" x14ac:dyDescent="0.25">
      <c r="A28" s="3" t="s">
        <v>24</v>
      </c>
      <c r="B28" t="s">
        <v>1379</v>
      </c>
      <c r="C28" s="6">
        <v>-31.533000000000001</v>
      </c>
      <c r="D28" s="6">
        <v>-31.533000000000001</v>
      </c>
      <c r="E28" s="6">
        <v>28.066669999999998</v>
      </c>
      <c r="F28" s="6">
        <v>30.56363</v>
      </c>
      <c r="G28" s="5">
        <v>-34</v>
      </c>
      <c r="H28" s="3">
        <v>30</v>
      </c>
      <c r="I28" s="3" t="s">
        <v>630</v>
      </c>
      <c r="J28" s="5">
        <v>-18.902000000000001</v>
      </c>
      <c r="K28" s="3">
        <v>0</v>
      </c>
      <c r="L28" s="3" t="s">
        <v>624</v>
      </c>
      <c r="M28" s="17">
        <v>-31.533000000000001</v>
      </c>
      <c r="N28" s="6">
        <v>30.56363</v>
      </c>
      <c r="O28" s="5">
        <v>0</v>
      </c>
      <c r="P28" s="3">
        <v>31.53</v>
      </c>
    </row>
    <row r="29" spans="1:16" x14ac:dyDescent="0.25">
      <c r="A29" s="3" t="s">
        <v>25</v>
      </c>
      <c r="B29" t="s">
        <v>1379</v>
      </c>
      <c r="C29" s="6">
        <v>-29.933330000000002</v>
      </c>
      <c r="D29" s="6">
        <v>-29.933330000000002</v>
      </c>
      <c r="E29" s="6" t="s">
        <v>711</v>
      </c>
      <c r="F29" s="6" t="s">
        <v>710</v>
      </c>
      <c r="G29" s="5">
        <v>-34</v>
      </c>
      <c r="H29" s="3">
        <v>30</v>
      </c>
      <c r="I29" s="3" t="s">
        <v>630</v>
      </c>
      <c r="J29" s="5">
        <v>-21.125885</v>
      </c>
      <c r="K29" s="3">
        <v>0</v>
      </c>
      <c r="L29" s="3" t="s">
        <v>624</v>
      </c>
      <c r="M29" s="17">
        <v>-29.933330000000002</v>
      </c>
      <c r="N29" s="6">
        <v>33.366669999999999</v>
      </c>
      <c r="O29" s="5">
        <v>0</v>
      </c>
      <c r="P29" s="3">
        <v>33.369999999999997</v>
      </c>
    </row>
    <row r="30" spans="1:16" x14ac:dyDescent="0.25">
      <c r="A30" s="3" t="s">
        <v>26</v>
      </c>
      <c r="B30" t="s">
        <v>1379</v>
      </c>
      <c r="C30" s="6">
        <v>-31.55667</v>
      </c>
      <c r="D30" s="7" t="s">
        <v>661</v>
      </c>
      <c r="E30" s="6">
        <v>34.466670000000001</v>
      </c>
      <c r="F30" s="6">
        <v>33.366669999999999</v>
      </c>
      <c r="G30" s="5">
        <v>-34</v>
      </c>
      <c r="H30" s="3">
        <v>35</v>
      </c>
      <c r="I30" s="3" t="s">
        <v>630</v>
      </c>
      <c r="J30" s="5">
        <v>-18.902000000000001</v>
      </c>
      <c r="K30" s="3">
        <v>0</v>
      </c>
      <c r="L30" s="3" t="s">
        <v>624</v>
      </c>
      <c r="M30" s="17">
        <v>-31.56</v>
      </c>
      <c r="N30" s="6">
        <v>34.466670000000001</v>
      </c>
      <c r="O30" s="5">
        <v>0</v>
      </c>
      <c r="P30" s="3">
        <v>34.47</v>
      </c>
    </row>
    <row r="31" spans="1:16" x14ac:dyDescent="0.25">
      <c r="A31" s="3" t="s">
        <v>27</v>
      </c>
      <c r="B31" t="s">
        <v>1379</v>
      </c>
      <c r="C31" s="6">
        <v>-13.636799999999999</v>
      </c>
      <c r="D31" s="8" t="s">
        <v>712</v>
      </c>
      <c r="E31" s="6">
        <v>15.116669999999999</v>
      </c>
      <c r="F31" s="6">
        <v>15.11666</v>
      </c>
      <c r="G31" s="5">
        <v>-10</v>
      </c>
      <c r="H31" s="3">
        <v>20</v>
      </c>
      <c r="I31" s="3" t="s">
        <v>630</v>
      </c>
      <c r="J31" s="5">
        <v>0</v>
      </c>
      <c r="K31" s="3">
        <v>0</v>
      </c>
      <c r="L31" s="3" t="s">
        <v>624</v>
      </c>
      <c r="M31" s="17">
        <v>-13.64</v>
      </c>
      <c r="N31" s="6">
        <v>15.116669999999999</v>
      </c>
      <c r="O31" s="5">
        <v>0</v>
      </c>
      <c r="P31" s="3">
        <v>15.12</v>
      </c>
    </row>
    <row r="32" spans="1:16" x14ac:dyDescent="0.25">
      <c r="A32" s="3" t="s">
        <v>28</v>
      </c>
      <c r="B32" t="s">
        <v>1379</v>
      </c>
      <c r="C32" s="6">
        <v>-15.492330000000001</v>
      </c>
      <c r="D32" s="6">
        <v>-15.492330000000001</v>
      </c>
      <c r="E32" s="6">
        <v>11.625</v>
      </c>
      <c r="F32" s="6">
        <v>11.83333</v>
      </c>
      <c r="G32" s="5">
        <v>-25</v>
      </c>
      <c r="H32" s="3">
        <v>25</v>
      </c>
      <c r="I32" s="3" t="s">
        <v>630</v>
      </c>
      <c r="J32" s="5">
        <v>-17.832374000000002</v>
      </c>
      <c r="K32" s="3">
        <v>0</v>
      </c>
      <c r="L32" s="3" t="s">
        <v>624</v>
      </c>
      <c r="M32" s="17">
        <v>-15.492330000000001</v>
      </c>
      <c r="N32" s="6">
        <v>11.83333</v>
      </c>
      <c r="O32" s="5">
        <v>0</v>
      </c>
      <c r="P32" s="3">
        <v>15.49</v>
      </c>
    </row>
    <row r="33" spans="1:16" x14ac:dyDescent="0.25">
      <c r="A33" s="3" t="s">
        <v>29</v>
      </c>
      <c r="B33" t="s">
        <v>1379</v>
      </c>
      <c r="C33" s="6">
        <v>-29.933330000000002</v>
      </c>
      <c r="D33" s="6">
        <v>-29.933330000000002</v>
      </c>
      <c r="E33" s="6">
        <v>26.19</v>
      </c>
      <c r="F33" s="6">
        <v>30.24803</v>
      </c>
      <c r="G33" s="5">
        <v>-30</v>
      </c>
      <c r="H33" s="3">
        <v>35</v>
      </c>
      <c r="I33" s="3" t="s">
        <v>630</v>
      </c>
      <c r="J33" s="5">
        <v>0</v>
      </c>
      <c r="K33" s="3">
        <v>0</v>
      </c>
      <c r="L33" s="3" t="s">
        <v>624</v>
      </c>
      <c r="M33" s="17">
        <v>-29.933330000000002</v>
      </c>
      <c r="N33" s="6">
        <v>30.24803</v>
      </c>
      <c r="O33" s="5">
        <v>0</v>
      </c>
      <c r="P33" s="3">
        <v>30.25</v>
      </c>
    </row>
    <row r="34" spans="1:16" x14ac:dyDescent="0.25">
      <c r="A34" s="3" t="s">
        <v>30</v>
      </c>
      <c r="B34" t="s">
        <v>1379</v>
      </c>
      <c r="C34" s="6">
        <v>-16.055</v>
      </c>
      <c r="D34" s="6">
        <v>-16.055</v>
      </c>
      <c r="E34" s="6">
        <v>6.8888889999999998</v>
      </c>
      <c r="F34" s="6">
        <v>6.8888800000000003</v>
      </c>
      <c r="G34" s="5">
        <v>-10</v>
      </c>
      <c r="H34" s="3">
        <v>20</v>
      </c>
      <c r="I34" s="3" t="s">
        <v>630</v>
      </c>
      <c r="J34" s="5">
        <v>-17.832374000000002</v>
      </c>
      <c r="K34" s="3">
        <v>0</v>
      </c>
      <c r="L34" s="3" t="s">
        <v>624</v>
      </c>
      <c r="M34" s="17">
        <v>-16.055</v>
      </c>
      <c r="N34" s="6">
        <v>6.8888889999999998</v>
      </c>
      <c r="O34" s="5">
        <v>0</v>
      </c>
      <c r="P34" s="3">
        <v>16.059999999999999</v>
      </c>
    </row>
    <row r="35" spans="1:16" x14ac:dyDescent="0.25">
      <c r="A35" s="3" t="s">
        <v>31</v>
      </c>
      <c r="B35" t="s">
        <v>1379</v>
      </c>
      <c r="C35" s="6">
        <v>-29.933330000000002</v>
      </c>
      <c r="D35" s="6">
        <v>-29.933330000000002</v>
      </c>
      <c r="E35" s="6">
        <v>29.366669999999999</v>
      </c>
      <c r="F35" s="6">
        <v>32.768909999999998</v>
      </c>
      <c r="G35" s="5">
        <v>-30</v>
      </c>
      <c r="H35" s="3">
        <v>35</v>
      </c>
      <c r="I35" s="3" t="s">
        <v>630</v>
      </c>
      <c r="M35" s="17">
        <v>-29.933330000000002</v>
      </c>
      <c r="N35" s="6">
        <v>32.768909999999998</v>
      </c>
      <c r="O35" s="5">
        <v>0</v>
      </c>
      <c r="P35" s="3">
        <v>32.770000000000003</v>
      </c>
    </row>
    <row r="36" spans="1:16" x14ac:dyDescent="0.25">
      <c r="A36" s="3" t="s">
        <v>32</v>
      </c>
      <c r="B36" t="s">
        <v>1379</v>
      </c>
      <c r="C36" s="6">
        <v>-30.159210000000002</v>
      </c>
      <c r="D36" s="6">
        <v>-30.159210000000002</v>
      </c>
      <c r="E36" s="6">
        <v>32.77167</v>
      </c>
      <c r="F36" s="6">
        <v>32.77167</v>
      </c>
      <c r="G36" s="5" t="s">
        <v>443</v>
      </c>
      <c r="H36" s="3" t="s">
        <v>443</v>
      </c>
      <c r="I36" s="3" t="s">
        <v>443</v>
      </c>
      <c r="J36" s="5">
        <v>0</v>
      </c>
      <c r="K36" s="3">
        <v>0</v>
      </c>
      <c r="L36" s="3" t="s">
        <v>624</v>
      </c>
      <c r="M36" s="17">
        <v>-30.159210000000002</v>
      </c>
      <c r="N36" s="6">
        <v>32.77167</v>
      </c>
      <c r="O36" s="5">
        <v>0</v>
      </c>
      <c r="P36" s="3">
        <v>32.770000000000003</v>
      </c>
    </row>
    <row r="37" spans="1:16" x14ac:dyDescent="0.25">
      <c r="A37" s="3" t="s">
        <v>33</v>
      </c>
      <c r="B37" t="s">
        <v>1379</v>
      </c>
      <c r="C37" s="6">
        <v>-29.927720000000001</v>
      </c>
      <c r="D37" s="6">
        <v>-29.927720000000001</v>
      </c>
      <c r="E37" s="6">
        <v>30.828060000000001</v>
      </c>
      <c r="F37" s="6">
        <v>30.828060000000001</v>
      </c>
      <c r="G37" s="5">
        <v>-31</v>
      </c>
      <c r="H37" s="3">
        <v>29</v>
      </c>
      <c r="I37" s="3" t="s">
        <v>630</v>
      </c>
      <c r="J37" s="5">
        <v>-17.832374000000002</v>
      </c>
      <c r="K37" s="3">
        <v>0</v>
      </c>
      <c r="L37" s="3" t="s">
        <v>624</v>
      </c>
      <c r="M37" s="17">
        <v>-29.927720000000001</v>
      </c>
      <c r="N37" s="6">
        <v>30.828060000000001</v>
      </c>
      <c r="O37" s="5">
        <v>0</v>
      </c>
      <c r="P37" s="3">
        <v>30.83</v>
      </c>
    </row>
    <row r="38" spans="1:16" x14ac:dyDescent="0.25">
      <c r="A38" s="3" t="s">
        <v>34</v>
      </c>
      <c r="B38" t="s">
        <v>1379</v>
      </c>
      <c r="C38" s="6">
        <v>-27.6</v>
      </c>
      <c r="D38" s="6">
        <v>-27.6</v>
      </c>
      <c r="E38" s="6">
        <v>28.47343</v>
      </c>
      <c r="F38" s="6">
        <v>30.253699999999998</v>
      </c>
      <c r="G38" s="5">
        <v>-31</v>
      </c>
      <c r="H38" s="3">
        <v>36</v>
      </c>
      <c r="I38" s="3" t="s">
        <v>630</v>
      </c>
      <c r="J38" s="5">
        <v>0</v>
      </c>
      <c r="K38" s="3">
        <v>0</v>
      </c>
      <c r="L38" s="3" t="s">
        <v>624</v>
      </c>
      <c r="M38" s="17">
        <v>-27.6</v>
      </c>
      <c r="N38" s="6">
        <v>30.253699999999998</v>
      </c>
      <c r="O38" s="5">
        <v>0</v>
      </c>
      <c r="P38" s="3">
        <v>30.25</v>
      </c>
    </row>
    <row r="39" spans="1:16" x14ac:dyDescent="0.25">
      <c r="A39" s="3" t="s">
        <v>35</v>
      </c>
      <c r="B39" t="s">
        <v>1379</v>
      </c>
      <c r="C39" s="6">
        <v>-23.341229999999999</v>
      </c>
      <c r="D39" s="6">
        <v>-23.341229999999999</v>
      </c>
      <c r="E39" s="6">
        <v>11.31667</v>
      </c>
      <c r="F39" s="6">
        <v>11.32</v>
      </c>
      <c r="G39" s="5">
        <v>-25</v>
      </c>
      <c r="H39" s="3">
        <v>27</v>
      </c>
      <c r="I39" s="3" t="s">
        <v>630</v>
      </c>
      <c r="J39" s="5">
        <v>0</v>
      </c>
      <c r="K39" s="3">
        <v>0</v>
      </c>
      <c r="L39" s="3" t="s">
        <v>624</v>
      </c>
      <c r="M39" s="17">
        <v>-23.341229999999999</v>
      </c>
      <c r="N39" s="6">
        <v>11.32</v>
      </c>
      <c r="O39" s="5">
        <v>0</v>
      </c>
      <c r="P39" s="3">
        <v>23.34</v>
      </c>
    </row>
    <row r="40" spans="1:16" x14ac:dyDescent="0.25">
      <c r="A40" s="3" t="s">
        <v>36</v>
      </c>
      <c r="B40" t="s">
        <v>1379</v>
      </c>
      <c r="C40" s="6">
        <v>-29.266670000000001</v>
      </c>
      <c r="D40" s="6">
        <v>-28.635000000000002</v>
      </c>
      <c r="E40" s="6">
        <v>27.733329999999999</v>
      </c>
      <c r="F40" s="6">
        <v>33.711820000000003</v>
      </c>
      <c r="G40" s="5">
        <v>-28</v>
      </c>
      <c r="H40" s="3">
        <v>35</v>
      </c>
      <c r="I40" s="3" t="s">
        <v>630</v>
      </c>
      <c r="J40" s="5">
        <v>-18.902000000000001</v>
      </c>
      <c r="K40" s="3">
        <v>0</v>
      </c>
      <c r="L40" s="3" t="s">
        <v>624</v>
      </c>
      <c r="M40" s="17">
        <v>-29.266670000000001</v>
      </c>
      <c r="N40" s="6">
        <v>33.711820000000003</v>
      </c>
      <c r="O40" s="5">
        <v>0</v>
      </c>
      <c r="P40" s="3">
        <v>33.71</v>
      </c>
    </row>
    <row r="41" spans="1:16" x14ac:dyDescent="0.25">
      <c r="A41" s="3" t="s">
        <v>37</v>
      </c>
      <c r="B41" t="s">
        <v>1379</v>
      </c>
      <c r="C41" s="6">
        <v>-31.55</v>
      </c>
      <c r="D41" s="6">
        <v>-31.55</v>
      </c>
      <c r="E41" s="6">
        <v>32.785919999999997</v>
      </c>
      <c r="F41" s="6">
        <v>33.43967</v>
      </c>
      <c r="G41" s="5">
        <v>-34</v>
      </c>
      <c r="H41" s="3">
        <v>29</v>
      </c>
      <c r="I41" s="3" t="s">
        <v>630</v>
      </c>
      <c r="J41" s="5">
        <v>0</v>
      </c>
      <c r="K41" s="3">
        <v>0</v>
      </c>
      <c r="L41" s="3" t="s">
        <v>624</v>
      </c>
      <c r="M41" s="17">
        <v>-31.55</v>
      </c>
      <c r="N41" s="6">
        <v>33.43967</v>
      </c>
      <c r="O41" s="5">
        <v>0</v>
      </c>
      <c r="P41" s="3">
        <v>33.44</v>
      </c>
    </row>
    <row r="42" spans="1:16" x14ac:dyDescent="0.25">
      <c r="A42" s="3" t="s">
        <v>38</v>
      </c>
      <c r="B42" t="s">
        <v>1379</v>
      </c>
      <c r="C42" s="6">
        <v>-31.551670000000001</v>
      </c>
      <c r="D42" s="6">
        <v>-31.551659999999998</v>
      </c>
      <c r="E42" s="6">
        <v>26.89</v>
      </c>
      <c r="F42" s="6">
        <v>31.54383</v>
      </c>
      <c r="G42" s="5">
        <v>-34</v>
      </c>
      <c r="H42" s="3">
        <v>30</v>
      </c>
      <c r="I42" s="3" t="s">
        <v>630</v>
      </c>
      <c r="J42" s="5">
        <v>-18.902000000000001</v>
      </c>
      <c r="K42" s="3">
        <v>0</v>
      </c>
      <c r="L42" s="3" t="s">
        <v>624</v>
      </c>
      <c r="M42" s="17">
        <v>-31.551670000000001</v>
      </c>
      <c r="N42" s="6">
        <v>31.54383</v>
      </c>
      <c r="O42" s="5">
        <v>0</v>
      </c>
      <c r="P42" s="3">
        <v>31.55</v>
      </c>
    </row>
    <row r="43" spans="1:16" x14ac:dyDescent="0.25">
      <c r="A43" s="3" t="s">
        <v>39</v>
      </c>
      <c r="B43" t="s">
        <v>1379</v>
      </c>
      <c r="C43" s="8" t="s">
        <v>1363</v>
      </c>
      <c r="D43" s="8" t="s">
        <v>1364</v>
      </c>
      <c r="E43" s="6">
        <v>27.913329999999998</v>
      </c>
      <c r="F43" s="6">
        <v>29.74851</v>
      </c>
      <c r="G43" s="5">
        <v>9</v>
      </c>
      <c r="H43" s="3">
        <v>28</v>
      </c>
      <c r="I43" s="3" t="s">
        <v>630</v>
      </c>
      <c r="J43" s="5">
        <v>15.45368</v>
      </c>
      <c r="K43" s="3">
        <v>18.132650000000002</v>
      </c>
      <c r="L43" s="3" t="s">
        <v>624</v>
      </c>
      <c r="M43" s="17">
        <v>8.07</v>
      </c>
      <c r="N43" s="6">
        <v>29.74851</v>
      </c>
      <c r="O43" s="5">
        <v>8.07</v>
      </c>
      <c r="P43" s="3">
        <v>29.75</v>
      </c>
    </row>
    <row r="44" spans="1:16" x14ac:dyDescent="0.25">
      <c r="A44" s="3" t="s">
        <v>40</v>
      </c>
      <c r="B44" t="s">
        <v>1379</v>
      </c>
      <c r="C44" s="6">
        <v>-22.313400000000001</v>
      </c>
      <c r="D44" s="6">
        <v>-20.926659999999998</v>
      </c>
      <c r="E44" s="6">
        <v>23.77</v>
      </c>
      <c r="F44" s="6">
        <v>26.37</v>
      </c>
      <c r="G44" s="5">
        <v>-25</v>
      </c>
      <c r="H44" s="3">
        <v>29</v>
      </c>
      <c r="I44" s="3" t="s">
        <v>630</v>
      </c>
      <c r="J44" s="5">
        <v>-17.832374000000002</v>
      </c>
      <c r="K44" s="3">
        <v>0</v>
      </c>
      <c r="L44" s="3" t="s">
        <v>624</v>
      </c>
      <c r="M44" s="17">
        <v>-22.313400000000001</v>
      </c>
      <c r="N44" s="6">
        <v>26.37</v>
      </c>
      <c r="O44" s="5">
        <v>0</v>
      </c>
      <c r="P44" s="3">
        <v>26.37</v>
      </c>
    </row>
    <row r="45" spans="1:16" x14ac:dyDescent="0.25">
      <c r="A45" s="3" t="s">
        <v>41</v>
      </c>
      <c r="B45" t="s">
        <v>1379</v>
      </c>
      <c r="C45" s="6">
        <v>-31.47</v>
      </c>
      <c r="D45" s="6">
        <v>-31.47</v>
      </c>
      <c r="E45" s="6">
        <v>26.2</v>
      </c>
      <c r="F45" s="6">
        <v>27.08436</v>
      </c>
      <c r="G45" s="5">
        <v>-28</v>
      </c>
      <c r="H45" s="3">
        <v>22</v>
      </c>
      <c r="I45" s="3" t="s">
        <v>630</v>
      </c>
      <c r="J45" s="5">
        <v>-21.125885</v>
      </c>
      <c r="K45" s="3">
        <v>0</v>
      </c>
      <c r="L45" s="3" t="s">
        <v>624</v>
      </c>
      <c r="M45" s="17">
        <v>-31.47</v>
      </c>
      <c r="N45" s="6">
        <v>27.08436</v>
      </c>
      <c r="O45" s="5">
        <v>0</v>
      </c>
      <c r="P45" s="3">
        <v>31.47</v>
      </c>
    </row>
    <row r="46" spans="1:16" x14ac:dyDescent="0.25">
      <c r="A46" s="3" t="s">
        <v>42</v>
      </c>
      <c r="B46" t="s">
        <v>1379</v>
      </c>
      <c r="C46" s="6">
        <v>-30.066669999999998</v>
      </c>
      <c r="D46" s="6">
        <v>-29.933330000000002</v>
      </c>
      <c r="E46" s="8" t="s">
        <v>714</v>
      </c>
      <c r="F46" s="8" t="s">
        <v>713</v>
      </c>
      <c r="G46" s="5">
        <v>-30</v>
      </c>
      <c r="H46" s="3">
        <v>30</v>
      </c>
      <c r="I46" s="3" t="s">
        <v>630</v>
      </c>
      <c r="J46" s="5">
        <v>-18.902000000000001</v>
      </c>
      <c r="K46" s="3">
        <v>0</v>
      </c>
      <c r="L46" s="3" t="s">
        <v>624</v>
      </c>
      <c r="M46" s="17">
        <v>-30.066669999999998</v>
      </c>
      <c r="N46" s="6">
        <v>30.53</v>
      </c>
      <c r="O46" s="5">
        <v>0</v>
      </c>
      <c r="P46" s="3">
        <v>30.53</v>
      </c>
    </row>
    <row r="47" spans="1:16" x14ac:dyDescent="0.25">
      <c r="A47" s="3" t="s">
        <v>446</v>
      </c>
      <c r="B47" t="s">
        <v>1379</v>
      </c>
      <c r="C47" s="6" t="s">
        <v>443</v>
      </c>
      <c r="D47" s="6">
        <v>-16.61</v>
      </c>
      <c r="E47" s="6" t="s">
        <v>443</v>
      </c>
      <c r="F47" s="6">
        <v>11.5</v>
      </c>
      <c r="G47" s="5">
        <v>-2</v>
      </c>
      <c r="H47" s="3">
        <v>-26</v>
      </c>
      <c r="I47" s="3" t="s">
        <v>630</v>
      </c>
      <c r="M47" s="17">
        <v>-16.61</v>
      </c>
      <c r="N47" s="6">
        <v>11.5</v>
      </c>
      <c r="O47" s="5">
        <v>0</v>
      </c>
      <c r="P47" s="3">
        <v>16.61</v>
      </c>
    </row>
    <row r="48" spans="1:16" x14ac:dyDescent="0.25">
      <c r="A48" s="3" t="s">
        <v>43</v>
      </c>
      <c r="B48" t="s">
        <v>1379</v>
      </c>
      <c r="C48" s="6">
        <v>-29.933330000000002</v>
      </c>
      <c r="D48" s="6">
        <v>-29.933330000000002</v>
      </c>
      <c r="E48" s="6">
        <v>16.383330000000001</v>
      </c>
      <c r="F48" s="6">
        <v>26.164149999999999</v>
      </c>
      <c r="G48" s="5">
        <v>-30</v>
      </c>
      <c r="H48" s="3">
        <v>27</v>
      </c>
      <c r="I48" s="3" t="s">
        <v>630</v>
      </c>
      <c r="J48" s="5">
        <v>-18.902000000000001</v>
      </c>
      <c r="K48" s="3">
        <v>0</v>
      </c>
      <c r="L48" s="3" t="s">
        <v>624</v>
      </c>
      <c r="M48" s="17">
        <v>-29.933330000000002</v>
      </c>
      <c r="N48" s="6">
        <v>26.164149999999999</v>
      </c>
      <c r="O48" s="5">
        <v>0</v>
      </c>
      <c r="P48" s="3">
        <v>29.93</v>
      </c>
    </row>
    <row r="49" spans="1:16" x14ac:dyDescent="0.25">
      <c r="A49" s="3" t="s">
        <v>44</v>
      </c>
      <c r="B49" t="s">
        <v>1379</v>
      </c>
      <c r="C49" s="6">
        <v>-30.159210000000002</v>
      </c>
      <c r="D49" s="6">
        <v>-30.159210000000002</v>
      </c>
      <c r="E49" s="6">
        <v>28.466670000000001</v>
      </c>
      <c r="F49" s="6">
        <v>30.56363</v>
      </c>
      <c r="G49" s="5">
        <v>-34</v>
      </c>
      <c r="H49" s="3">
        <v>30</v>
      </c>
      <c r="I49" s="3" t="s">
        <v>630</v>
      </c>
      <c r="J49" s="5">
        <v>-17.832374000000002</v>
      </c>
      <c r="K49" s="3">
        <v>0</v>
      </c>
      <c r="L49" s="3" t="s">
        <v>624</v>
      </c>
      <c r="M49" s="17">
        <v>-30.159210000000002</v>
      </c>
      <c r="N49" s="6">
        <v>30.56363</v>
      </c>
      <c r="O49" s="5">
        <v>0</v>
      </c>
      <c r="P49" s="3">
        <v>30.56</v>
      </c>
    </row>
    <row r="50" spans="1:16" x14ac:dyDescent="0.25">
      <c r="A50" s="3" t="s">
        <v>45</v>
      </c>
      <c r="B50" t="s">
        <v>1379</v>
      </c>
      <c r="C50" s="6">
        <v>-32.020699999999998</v>
      </c>
      <c r="D50" s="6">
        <v>-28.75</v>
      </c>
      <c r="E50" s="6">
        <v>28.466670000000001</v>
      </c>
      <c r="F50" s="6">
        <v>32.768909999999998</v>
      </c>
      <c r="G50" s="5">
        <v>-27</v>
      </c>
      <c r="H50" s="3">
        <v>30</v>
      </c>
      <c r="I50" s="3" t="s">
        <v>630</v>
      </c>
      <c r="J50" s="5">
        <v>-17.832374000000002</v>
      </c>
      <c r="K50" s="3">
        <v>0</v>
      </c>
      <c r="L50" s="3" t="s">
        <v>624</v>
      </c>
      <c r="M50" s="17">
        <v>-32.020699999999998</v>
      </c>
      <c r="N50" s="6">
        <v>32.768909999999998</v>
      </c>
      <c r="O50" s="5">
        <v>0</v>
      </c>
      <c r="P50" s="3">
        <v>32.770000000000003</v>
      </c>
    </row>
    <row r="51" spans="1:16" x14ac:dyDescent="0.25">
      <c r="A51" s="3" t="s">
        <v>46</v>
      </c>
      <c r="B51" t="s">
        <v>1379</v>
      </c>
      <c r="C51" s="6">
        <v>-30.133299999999998</v>
      </c>
      <c r="D51" s="6">
        <v>-30</v>
      </c>
      <c r="E51" s="6">
        <v>32.77167</v>
      </c>
      <c r="F51" s="6">
        <v>32.77167</v>
      </c>
      <c r="G51" s="5">
        <v>-29</v>
      </c>
      <c r="H51" s="3">
        <v>34</v>
      </c>
      <c r="I51" s="3" t="s">
        <v>630</v>
      </c>
      <c r="J51" s="5">
        <v>0</v>
      </c>
      <c r="K51" s="3">
        <v>0</v>
      </c>
      <c r="L51" s="3" t="s">
        <v>624</v>
      </c>
      <c r="M51" s="17">
        <v>-30.133299999999998</v>
      </c>
      <c r="N51" s="6">
        <v>32.77167</v>
      </c>
      <c r="O51" s="5">
        <v>0</v>
      </c>
      <c r="P51" s="3">
        <v>32.770000000000003</v>
      </c>
    </row>
    <row r="52" spans="1:16" x14ac:dyDescent="0.25">
      <c r="A52" s="3" t="s">
        <v>47</v>
      </c>
      <c r="B52" t="s">
        <v>1379</v>
      </c>
      <c r="C52" s="6">
        <v>-23.216170000000002</v>
      </c>
      <c r="D52" s="6">
        <v>-23.216170000000002</v>
      </c>
      <c r="E52" s="6">
        <v>11.118320000000001</v>
      </c>
      <c r="F52" s="6">
        <v>26.164149999999999</v>
      </c>
      <c r="G52" s="5">
        <v>-26</v>
      </c>
      <c r="H52" s="3">
        <v>28</v>
      </c>
      <c r="I52" s="3" t="s">
        <v>630</v>
      </c>
      <c r="J52" s="5">
        <v>0</v>
      </c>
      <c r="K52" s="3">
        <v>0</v>
      </c>
      <c r="L52" s="3" t="s">
        <v>624</v>
      </c>
      <c r="M52" s="17">
        <v>-23.216170000000002</v>
      </c>
      <c r="N52" s="6">
        <v>26.164149999999999</v>
      </c>
      <c r="O52" s="5">
        <v>0</v>
      </c>
      <c r="P52" s="3">
        <v>26.16</v>
      </c>
    </row>
    <row r="53" spans="1:16" x14ac:dyDescent="0.25">
      <c r="A53" s="3" t="s">
        <v>48</v>
      </c>
      <c r="B53" t="s">
        <v>1379</v>
      </c>
      <c r="C53" s="6">
        <v>-31.55</v>
      </c>
      <c r="D53" s="6">
        <v>-31.55</v>
      </c>
      <c r="E53" s="6">
        <v>26.5</v>
      </c>
      <c r="F53" s="6">
        <v>30.56363</v>
      </c>
      <c r="G53" s="5">
        <v>-34</v>
      </c>
      <c r="H53" s="3">
        <v>30</v>
      </c>
      <c r="I53" s="3" t="s">
        <v>630</v>
      </c>
      <c r="J53" s="5">
        <v>-18.902000000000001</v>
      </c>
      <c r="K53" s="3">
        <v>0</v>
      </c>
      <c r="L53" s="3" t="s">
        <v>624</v>
      </c>
      <c r="M53" s="17">
        <v>-31.55</v>
      </c>
      <c r="N53" s="6">
        <v>30.56363</v>
      </c>
      <c r="O53" s="5">
        <v>0</v>
      </c>
      <c r="P53" s="3">
        <v>31.55</v>
      </c>
    </row>
    <row r="54" spans="1:16" x14ac:dyDescent="0.25">
      <c r="A54" s="3" t="s">
        <v>49</v>
      </c>
      <c r="B54" t="s">
        <v>1379</v>
      </c>
      <c r="C54" s="6">
        <v>-31.55</v>
      </c>
      <c r="D54" s="6">
        <v>-31.55</v>
      </c>
      <c r="E54" s="2" t="s">
        <v>716</v>
      </c>
      <c r="F54" s="2" t="s">
        <v>715</v>
      </c>
      <c r="G54" s="5">
        <v>-30</v>
      </c>
      <c r="H54" s="3">
        <v>1</v>
      </c>
      <c r="I54" s="3" t="s">
        <v>630</v>
      </c>
      <c r="J54" s="5">
        <v>-17.832374000000002</v>
      </c>
      <c r="K54" s="3">
        <v>0</v>
      </c>
      <c r="L54" s="3" t="s">
        <v>624</v>
      </c>
      <c r="M54" s="17">
        <v>-31.55</v>
      </c>
      <c r="N54" s="6">
        <v>26.89</v>
      </c>
      <c r="O54" s="5">
        <v>0</v>
      </c>
      <c r="P54" s="3">
        <v>31.55</v>
      </c>
    </row>
    <row r="55" spans="1:16" x14ac:dyDescent="0.25">
      <c r="A55" s="3" t="s">
        <v>50</v>
      </c>
      <c r="B55" t="s">
        <v>1379</v>
      </c>
      <c r="C55" s="6">
        <v>-31.83333</v>
      </c>
      <c r="D55" s="6">
        <v>-31.83333</v>
      </c>
      <c r="E55" s="6">
        <v>33.686390000000003</v>
      </c>
      <c r="F55" s="6">
        <v>33.68638</v>
      </c>
      <c r="G55" s="5">
        <v>-34</v>
      </c>
      <c r="H55" s="3">
        <v>35</v>
      </c>
      <c r="I55" s="3" t="s">
        <v>630</v>
      </c>
      <c r="J55" s="5">
        <v>-21.125885</v>
      </c>
      <c r="K55" s="3">
        <v>0</v>
      </c>
      <c r="L55" s="3" t="s">
        <v>624</v>
      </c>
      <c r="M55" s="17">
        <v>-31.83333</v>
      </c>
      <c r="N55" s="6">
        <v>33.686390000000003</v>
      </c>
      <c r="O55" s="5">
        <v>0</v>
      </c>
      <c r="P55" s="3">
        <v>33.69</v>
      </c>
    </row>
    <row r="56" spans="1:16" x14ac:dyDescent="0.25">
      <c r="A56" s="3" t="s">
        <v>51</v>
      </c>
      <c r="B56" t="s">
        <v>1379</v>
      </c>
      <c r="C56" s="6">
        <v>-29.5</v>
      </c>
      <c r="D56" s="6">
        <v>-29.5</v>
      </c>
      <c r="E56" s="6">
        <v>25.533329999999999</v>
      </c>
      <c r="F56" s="6">
        <v>27.08436</v>
      </c>
      <c r="G56" s="5">
        <v>-26</v>
      </c>
      <c r="H56" s="3">
        <v>28</v>
      </c>
      <c r="I56" s="3" t="s">
        <v>630</v>
      </c>
      <c r="J56" s="5">
        <v>-18.902000000000001</v>
      </c>
      <c r="K56" s="3">
        <v>0</v>
      </c>
      <c r="L56" s="3" t="s">
        <v>624</v>
      </c>
      <c r="M56" s="17">
        <v>-29.5</v>
      </c>
      <c r="N56" s="6">
        <v>27.08436</v>
      </c>
      <c r="O56" s="5">
        <v>0</v>
      </c>
      <c r="P56" s="3">
        <v>29.5</v>
      </c>
    </row>
    <row r="57" spans="1:16" x14ac:dyDescent="0.25">
      <c r="A57" s="3" t="s">
        <v>52</v>
      </c>
      <c r="B57" t="s">
        <v>1379</v>
      </c>
      <c r="C57" s="8" t="s">
        <v>717</v>
      </c>
      <c r="D57" s="8" t="s">
        <v>717</v>
      </c>
      <c r="E57" s="6">
        <v>26.2</v>
      </c>
      <c r="F57" s="6">
        <v>30.24803</v>
      </c>
      <c r="G57" s="5">
        <v>-30</v>
      </c>
      <c r="H57" s="3">
        <v>35</v>
      </c>
      <c r="I57" s="3" t="s">
        <v>630</v>
      </c>
      <c r="J57" s="5">
        <v>0</v>
      </c>
      <c r="K57" s="3">
        <v>0</v>
      </c>
      <c r="L57" s="3" t="s">
        <v>624</v>
      </c>
      <c r="M57" s="17">
        <v>-30.16</v>
      </c>
      <c r="N57" s="6">
        <v>30.24803</v>
      </c>
      <c r="O57" s="5">
        <v>0</v>
      </c>
      <c r="P57" s="3">
        <v>30.25</v>
      </c>
    </row>
    <row r="58" spans="1:16" x14ac:dyDescent="0.25">
      <c r="A58" s="3" t="s">
        <v>53</v>
      </c>
      <c r="B58" t="s">
        <v>1379</v>
      </c>
      <c r="C58" s="6">
        <v>-28.75</v>
      </c>
      <c r="D58" s="6">
        <v>-28.75</v>
      </c>
      <c r="E58" s="6">
        <v>32.807510000000001</v>
      </c>
      <c r="F58" s="6">
        <v>33.762189999999997</v>
      </c>
      <c r="G58" s="5">
        <v>-30</v>
      </c>
      <c r="H58" s="3">
        <v>35</v>
      </c>
      <c r="I58" s="3" t="s">
        <v>630</v>
      </c>
      <c r="J58" s="5">
        <v>-17.832374000000002</v>
      </c>
      <c r="K58" s="3">
        <v>0</v>
      </c>
      <c r="L58" s="3" t="s">
        <v>624</v>
      </c>
      <c r="M58" s="17">
        <v>-28.75</v>
      </c>
      <c r="N58" s="6">
        <v>33.762189999999997</v>
      </c>
      <c r="O58" s="5">
        <v>0</v>
      </c>
      <c r="P58" s="3">
        <v>33.76</v>
      </c>
    </row>
    <row r="59" spans="1:16" x14ac:dyDescent="0.25">
      <c r="A59" s="3" t="s">
        <v>54</v>
      </c>
      <c r="B59" t="s">
        <v>1379</v>
      </c>
      <c r="C59" s="6">
        <v>-32.032699999999998</v>
      </c>
      <c r="D59" s="6">
        <v>-32.032699999999998</v>
      </c>
      <c r="E59" s="6">
        <v>27.683330000000002</v>
      </c>
      <c r="F59" s="6">
        <v>28.65</v>
      </c>
      <c r="G59" s="5">
        <v>-35</v>
      </c>
      <c r="H59" s="3">
        <v>27</v>
      </c>
      <c r="I59" s="3" t="s">
        <v>630</v>
      </c>
      <c r="J59" s="5">
        <v>0</v>
      </c>
      <c r="K59" s="3">
        <v>0</v>
      </c>
      <c r="L59" s="3" t="s">
        <v>624</v>
      </c>
      <c r="M59" s="17">
        <v>-32.032699999999998</v>
      </c>
      <c r="N59" s="6">
        <v>28.65</v>
      </c>
      <c r="O59" s="5">
        <v>0</v>
      </c>
      <c r="P59" s="3">
        <v>32.03</v>
      </c>
    </row>
    <row r="60" spans="1:16" x14ac:dyDescent="0.25">
      <c r="A60" s="3" t="s">
        <v>55</v>
      </c>
      <c r="B60" t="s">
        <v>1379</v>
      </c>
      <c r="C60" s="6">
        <v>-17.95</v>
      </c>
      <c r="D60" s="2" t="s">
        <v>718</v>
      </c>
      <c r="E60" s="6">
        <v>27.9224</v>
      </c>
      <c r="F60" s="6">
        <v>30.41911</v>
      </c>
      <c r="G60" s="5">
        <v>-25</v>
      </c>
      <c r="H60" s="3">
        <v>25</v>
      </c>
      <c r="I60" s="3" t="s">
        <v>630</v>
      </c>
      <c r="J60" s="5">
        <v>15.45368</v>
      </c>
      <c r="K60" s="3">
        <v>18.132650000000002</v>
      </c>
      <c r="L60" s="3" t="s">
        <v>624</v>
      </c>
      <c r="M60" s="17">
        <v>-35.264279999999999</v>
      </c>
      <c r="N60" s="6">
        <v>30.41911</v>
      </c>
      <c r="O60" s="5">
        <v>0</v>
      </c>
      <c r="P60" s="3">
        <v>35.26</v>
      </c>
    </row>
    <row r="61" spans="1:16" x14ac:dyDescent="0.25">
      <c r="A61" s="3" t="s">
        <v>56</v>
      </c>
      <c r="B61" t="s">
        <v>1379</v>
      </c>
      <c r="C61" s="6">
        <v>-17.266670000000001</v>
      </c>
      <c r="D61" s="6">
        <v>-20.5</v>
      </c>
      <c r="E61" s="6">
        <v>32.481679999999997</v>
      </c>
      <c r="F61" s="6">
        <v>32.501100000000001</v>
      </c>
      <c r="G61" s="5">
        <v>-25</v>
      </c>
      <c r="H61" s="3">
        <v>33</v>
      </c>
      <c r="I61" s="3" t="s">
        <v>630</v>
      </c>
      <c r="J61" s="5">
        <v>15.45368</v>
      </c>
      <c r="K61" s="3">
        <v>18.132650000000002</v>
      </c>
      <c r="L61" s="3" t="s">
        <v>624</v>
      </c>
      <c r="M61" s="17">
        <v>-20.5</v>
      </c>
      <c r="N61" s="6">
        <v>32.501100000000001</v>
      </c>
      <c r="O61" s="5">
        <v>0</v>
      </c>
      <c r="P61" s="3">
        <v>32.5</v>
      </c>
    </row>
    <row r="62" spans="1:16" x14ac:dyDescent="0.25">
      <c r="A62" s="3" t="s">
        <v>57</v>
      </c>
      <c r="B62" t="s">
        <v>1379</v>
      </c>
      <c r="C62" s="6">
        <v>9.3801109999999994</v>
      </c>
      <c r="D62" s="6">
        <v>9.3801109999999994</v>
      </c>
      <c r="E62" s="6">
        <v>27.909600000000001</v>
      </c>
      <c r="F62" s="6">
        <v>27.907299999999999</v>
      </c>
      <c r="G62" s="5">
        <v>-25</v>
      </c>
      <c r="H62" s="3">
        <v>24</v>
      </c>
      <c r="I62" s="3" t="s">
        <v>630</v>
      </c>
      <c r="J62" s="5">
        <v>15.45368</v>
      </c>
      <c r="K62" s="3">
        <v>15.45368</v>
      </c>
      <c r="L62" s="3" t="s">
        <v>624</v>
      </c>
      <c r="M62" s="17">
        <v>9.3801109999999994</v>
      </c>
      <c r="N62" s="6">
        <v>27.909600000000001</v>
      </c>
      <c r="O62" s="5">
        <v>9.3800000000000008</v>
      </c>
      <c r="P62" s="3">
        <v>27.91</v>
      </c>
    </row>
    <row r="63" spans="1:16" x14ac:dyDescent="0.25">
      <c r="A63" s="3" t="s">
        <v>58</v>
      </c>
      <c r="B63" t="s">
        <v>1379</v>
      </c>
      <c r="C63" s="6">
        <v>8.672167</v>
      </c>
      <c r="D63" s="2" t="s">
        <v>1365</v>
      </c>
      <c r="E63" s="6">
        <v>27.913869999999999</v>
      </c>
      <c r="F63" s="6">
        <v>27.918810000000001</v>
      </c>
      <c r="G63" s="5">
        <v>8</v>
      </c>
      <c r="H63" s="3">
        <v>35</v>
      </c>
      <c r="I63" s="3" t="s">
        <v>630</v>
      </c>
      <c r="M63" s="17">
        <v>-20.85717</v>
      </c>
      <c r="N63" s="6">
        <v>27.918810000000001</v>
      </c>
      <c r="O63" s="5">
        <v>0</v>
      </c>
      <c r="P63" s="3">
        <v>27.92</v>
      </c>
    </row>
    <row r="64" spans="1:16" x14ac:dyDescent="0.25">
      <c r="A64" s="3" t="s">
        <v>59</v>
      </c>
      <c r="B64" t="s">
        <v>1379</v>
      </c>
      <c r="C64" s="8" t="s">
        <v>720</v>
      </c>
      <c r="D64" s="8" t="s">
        <v>719</v>
      </c>
      <c r="E64" s="6">
        <v>27.1</v>
      </c>
      <c r="F64" s="6">
        <v>29.74851</v>
      </c>
      <c r="G64" s="5">
        <v>-8</v>
      </c>
      <c r="H64" s="3">
        <v>24</v>
      </c>
      <c r="I64" s="3" t="s">
        <v>630</v>
      </c>
      <c r="M64" s="17">
        <v>9.2899999999999991</v>
      </c>
      <c r="N64" s="6">
        <v>29.74851</v>
      </c>
      <c r="O64" s="23">
        <v>9.2899999999999991</v>
      </c>
      <c r="P64" s="3">
        <v>29.75</v>
      </c>
    </row>
    <row r="65" spans="1:16" x14ac:dyDescent="0.25">
      <c r="A65" s="3" t="s">
        <v>60</v>
      </c>
      <c r="B65" t="s">
        <v>1379</v>
      </c>
      <c r="C65" s="8" t="s">
        <v>1346</v>
      </c>
      <c r="D65" s="8" t="s">
        <v>1346</v>
      </c>
      <c r="E65" s="6">
        <v>26.64</v>
      </c>
      <c r="F65" s="6">
        <v>26.64</v>
      </c>
      <c r="G65" s="5">
        <v>8</v>
      </c>
      <c r="H65" s="3">
        <v>24</v>
      </c>
      <c r="I65" s="3" t="s">
        <v>630</v>
      </c>
      <c r="J65" s="5">
        <v>18.132650000000002</v>
      </c>
      <c r="K65" s="3">
        <v>18.132650000000002</v>
      </c>
      <c r="L65" s="3" t="s">
        <v>624</v>
      </c>
      <c r="M65" s="17">
        <v>8.6199999999999992</v>
      </c>
      <c r="N65" s="6">
        <v>26.64</v>
      </c>
      <c r="O65" s="5">
        <v>8.6199999999999992</v>
      </c>
      <c r="P65" s="3">
        <v>26.64</v>
      </c>
    </row>
    <row r="66" spans="1:16" x14ac:dyDescent="0.25">
      <c r="A66" s="3" t="s">
        <v>61</v>
      </c>
      <c r="B66" t="s">
        <v>1379</v>
      </c>
      <c r="C66" s="8" t="s">
        <v>721</v>
      </c>
      <c r="D66" s="6">
        <v>10.17089</v>
      </c>
      <c r="E66" s="6">
        <v>27.883330000000001</v>
      </c>
      <c r="F66" s="6">
        <v>29.019349999999999</v>
      </c>
      <c r="G66" s="5">
        <v>-25</v>
      </c>
      <c r="H66" s="3">
        <v>24</v>
      </c>
      <c r="I66" s="3" t="s">
        <v>630</v>
      </c>
      <c r="J66" s="5">
        <v>15.45368</v>
      </c>
      <c r="K66" s="3">
        <v>18.132650000000002</v>
      </c>
      <c r="L66" s="3" t="s">
        <v>624</v>
      </c>
      <c r="M66" s="17">
        <v>9.32</v>
      </c>
      <c r="N66" s="6">
        <v>29.019349999999999</v>
      </c>
      <c r="O66" s="5">
        <v>9.32</v>
      </c>
      <c r="P66" s="3">
        <v>29.02</v>
      </c>
    </row>
    <row r="67" spans="1:16" x14ac:dyDescent="0.25">
      <c r="A67" s="3" t="s">
        <v>62</v>
      </c>
      <c r="B67" t="s">
        <v>1379</v>
      </c>
      <c r="C67" s="6">
        <v>-31.533000000000001</v>
      </c>
      <c r="D67" s="8" t="s">
        <v>664</v>
      </c>
      <c r="E67" s="6">
        <v>32.779510000000002</v>
      </c>
      <c r="F67" s="6">
        <v>32.779510000000002</v>
      </c>
      <c r="G67" s="5" t="s">
        <v>443</v>
      </c>
      <c r="H67" s="3" t="s">
        <v>443</v>
      </c>
      <c r="I67" s="3" t="s">
        <v>443</v>
      </c>
      <c r="J67" s="5">
        <v>29.54973056</v>
      </c>
      <c r="K67" s="3">
        <v>29.54973056</v>
      </c>
      <c r="L67" s="3" t="s">
        <v>624</v>
      </c>
      <c r="M67" s="17">
        <v>-31.53</v>
      </c>
      <c r="N67" s="6">
        <v>32.779510000000002</v>
      </c>
      <c r="O67" s="5">
        <v>0</v>
      </c>
      <c r="P67" s="3">
        <v>32.78</v>
      </c>
    </row>
    <row r="68" spans="1:16" x14ac:dyDescent="0.25">
      <c r="A68" s="3" t="s">
        <v>63</v>
      </c>
      <c r="B68" t="s">
        <v>1379</v>
      </c>
      <c r="C68" s="6">
        <v>-22.47664</v>
      </c>
      <c r="D68" s="6">
        <v>-22.36</v>
      </c>
      <c r="E68" s="6">
        <v>10</v>
      </c>
      <c r="F68" s="6">
        <v>24.718060000000001</v>
      </c>
      <c r="G68" s="5" t="s">
        <v>443</v>
      </c>
      <c r="H68" s="3" t="s">
        <v>443</v>
      </c>
      <c r="I68" s="3" t="s">
        <v>443</v>
      </c>
      <c r="M68" s="17">
        <v>-22.47664</v>
      </c>
      <c r="N68" s="6">
        <v>24.718060000000001</v>
      </c>
      <c r="O68" s="5">
        <v>0</v>
      </c>
      <c r="P68" s="3">
        <v>24.72</v>
      </c>
    </row>
    <row r="69" spans="1:16" x14ac:dyDescent="0.25">
      <c r="A69" s="3" t="s">
        <v>64</v>
      </c>
      <c r="B69" t="s">
        <v>1379</v>
      </c>
      <c r="C69" s="6">
        <v>-8.7743500000000001</v>
      </c>
      <c r="D69" s="6">
        <v>-8.7743500000000001</v>
      </c>
      <c r="E69" s="6">
        <v>1.2271540000000001</v>
      </c>
      <c r="F69" s="6">
        <v>33.67212</v>
      </c>
      <c r="G69" s="5" t="s">
        <v>443</v>
      </c>
      <c r="H69" s="3" t="s">
        <v>443</v>
      </c>
      <c r="I69" s="3" t="s">
        <v>443</v>
      </c>
      <c r="M69" s="17">
        <v>-8.7743500000000001</v>
      </c>
      <c r="N69" s="6">
        <v>33.67212</v>
      </c>
      <c r="O69" s="5">
        <v>0</v>
      </c>
      <c r="P69" s="3">
        <v>33.67</v>
      </c>
    </row>
    <row r="70" spans="1:16" x14ac:dyDescent="0.25">
      <c r="A70" s="3" t="s">
        <v>438</v>
      </c>
      <c r="B70" t="s">
        <v>1379</v>
      </c>
      <c r="C70" s="6">
        <v>33.17315</v>
      </c>
      <c r="D70" s="6">
        <v>30.24803</v>
      </c>
      <c r="E70" s="6">
        <v>33.528030000000001</v>
      </c>
      <c r="F70" s="6">
        <v>36.102629999999998</v>
      </c>
      <c r="G70" s="5" t="s">
        <v>443</v>
      </c>
      <c r="H70" s="3" t="s">
        <v>443</v>
      </c>
      <c r="I70" s="3" t="s">
        <v>443</v>
      </c>
      <c r="M70" s="17">
        <v>30.24803</v>
      </c>
      <c r="N70" s="6">
        <v>36.102629999999998</v>
      </c>
      <c r="O70" s="5">
        <v>30.25</v>
      </c>
      <c r="P70" s="3">
        <v>36.1</v>
      </c>
    </row>
    <row r="71" spans="1:16" x14ac:dyDescent="0.25">
      <c r="A71" s="3" t="s">
        <v>65</v>
      </c>
      <c r="B71" t="s">
        <v>1379</v>
      </c>
      <c r="C71" s="6">
        <v>-31.533000000000001</v>
      </c>
      <c r="D71" s="6">
        <v>-31.533000000000001</v>
      </c>
      <c r="E71" s="6">
        <v>32.779510000000002</v>
      </c>
      <c r="F71" s="6">
        <v>32.779510000000002</v>
      </c>
      <c r="G71" s="5" t="s">
        <v>443</v>
      </c>
      <c r="H71" s="3" t="s">
        <v>443</v>
      </c>
      <c r="I71" s="3" t="s">
        <v>443</v>
      </c>
      <c r="J71" s="5">
        <v>9.2880000000000003</v>
      </c>
      <c r="K71" s="3">
        <v>9.2880000000000003</v>
      </c>
      <c r="L71" s="3" t="s">
        <v>624</v>
      </c>
      <c r="M71" s="17">
        <v>-31.533000000000001</v>
      </c>
      <c r="N71" s="6">
        <v>32.779510000000002</v>
      </c>
      <c r="O71" s="5">
        <v>0</v>
      </c>
      <c r="P71" s="3">
        <v>32.78</v>
      </c>
    </row>
    <row r="72" spans="1:16" x14ac:dyDescent="0.25">
      <c r="A72" s="3" t="s">
        <v>66</v>
      </c>
      <c r="B72" t="s">
        <v>1379</v>
      </c>
      <c r="C72" s="6">
        <v>-28.47</v>
      </c>
      <c r="D72" s="6">
        <v>-28.47</v>
      </c>
      <c r="E72" s="6">
        <v>10</v>
      </c>
      <c r="F72" s="6">
        <v>24.977799999999998</v>
      </c>
      <c r="G72" s="5" t="s">
        <v>443</v>
      </c>
      <c r="H72" s="3" t="s">
        <v>443</v>
      </c>
      <c r="I72" s="3" t="s">
        <v>443</v>
      </c>
      <c r="M72" s="17">
        <v>-28.47</v>
      </c>
      <c r="N72" s="6">
        <v>24.977799999999998</v>
      </c>
      <c r="O72" s="5">
        <v>0</v>
      </c>
      <c r="P72" s="3">
        <v>28.47</v>
      </c>
    </row>
    <row r="73" spans="1:16" x14ac:dyDescent="0.25">
      <c r="A73" s="3" t="s">
        <v>67</v>
      </c>
      <c r="B73" t="s">
        <v>1379</v>
      </c>
      <c r="C73" s="6">
        <v>-28.73</v>
      </c>
      <c r="D73" s="6">
        <v>-28.73</v>
      </c>
      <c r="E73" s="6">
        <v>27.77</v>
      </c>
      <c r="F73" s="6">
        <v>28.65</v>
      </c>
      <c r="G73" s="5" t="s">
        <v>443</v>
      </c>
      <c r="H73" s="3" t="s">
        <v>443</v>
      </c>
      <c r="I73" s="3" t="s">
        <v>443</v>
      </c>
      <c r="J73" s="5">
        <v>19.632999999999999</v>
      </c>
      <c r="K73" s="3">
        <v>19.632999999999999</v>
      </c>
      <c r="L73" s="3" t="s">
        <v>624</v>
      </c>
      <c r="M73" s="17">
        <v>-28.73</v>
      </c>
      <c r="N73" s="6">
        <v>28.65</v>
      </c>
      <c r="O73" s="5">
        <v>0</v>
      </c>
      <c r="P73" s="3">
        <v>28.73</v>
      </c>
    </row>
    <row r="74" spans="1:16" x14ac:dyDescent="0.25">
      <c r="A74" s="3" t="s">
        <v>68</v>
      </c>
      <c r="B74" t="s">
        <v>1379</v>
      </c>
      <c r="C74" s="6">
        <v>-22.320550000000001</v>
      </c>
      <c r="D74" s="6">
        <v>-20.16</v>
      </c>
      <c r="E74" s="6">
        <v>11.699</v>
      </c>
      <c r="F74" s="6">
        <v>26.164149999999999</v>
      </c>
      <c r="G74" s="5">
        <v>-28</v>
      </c>
      <c r="H74" s="3">
        <v>27</v>
      </c>
      <c r="I74" s="3" t="s">
        <v>630</v>
      </c>
      <c r="M74" s="17">
        <v>-22.320550000000001</v>
      </c>
      <c r="N74" s="6">
        <v>26.164149999999999</v>
      </c>
      <c r="O74" s="5">
        <v>0</v>
      </c>
      <c r="P74" s="3">
        <v>26.16</v>
      </c>
    </row>
    <row r="75" spans="1:16" x14ac:dyDescent="0.25">
      <c r="A75" s="3" t="s">
        <v>69</v>
      </c>
      <c r="B75" t="s">
        <v>1379</v>
      </c>
      <c r="C75" s="6">
        <v>-18.70833</v>
      </c>
      <c r="D75" s="6">
        <v>-18.70833</v>
      </c>
      <c r="E75" s="6">
        <v>7.1811109999999996</v>
      </c>
      <c r="F75" s="6">
        <v>26.164149999999999</v>
      </c>
      <c r="G75" s="5">
        <v>-25</v>
      </c>
      <c r="H75" s="3">
        <v>27</v>
      </c>
      <c r="I75" s="3" t="s">
        <v>630</v>
      </c>
      <c r="M75" s="17">
        <v>-18.70833</v>
      </c>
      <c r="N75" s="6">
        <v>26.164149999999999</v>
      </c>
      <c r="O75" s="5">
        <v>0</v>
      </c>
      <c r="P75" s="3">
        <v>26.16</v>
      </c>
    </row>
    <row r="76" spans="1:16" x14ac:dyDescent="0.25">
      <c r="A76" s="3" t="s">
        <v>70</v>
      </c>
      <c r="B76" t="s">
        <v>1379</v>
      </c>
      <c r="C76" s="6">
        <v>-31.831779999999998</v>
      </c>
      <c r="D76" s="6">
        <v>-31.63</v>
      </c>
      <c r="E76" s="6">
        <v>28.66</v>
      </c>
      <c r="F76" s="6">
        <v>26.7</v>
      </c>
      <c r="G76" s="5">
        <v>-34</v>
      </c>
      <c r="H76" s="3">
        <v>31</v>
      </c>
      <c r="I76" s="3" t="s">
        <v>630</v>
      </c>
      <c r="M76" s="17">
        <v>-31.831779999999998</v>
      </c>
      <c r="N76" s="6">
        <v>28.66</v>
      </c>
      <c r="O76" s="5">
        <v>0</v>
      </c>
      <c r="P76" s="3">
        <v>31.83</v>
      </c>
    </row>
    <row r="77" spans="1:16" x14ac:dyDescent="0.25">
      <c r="A77" s="3" t="s">
        <v>71</v>
      </c>
      <c r="B77" t="s">
        <v>1381</v>
      </c>
      <c r="C77" s="6">
        <v>-44.201169999999998</v>
      </c>
      <c r="D77" s="6">
        <v>-44.201169999999998</v>
      </c>
      <c r="E77" s="6">
        <v>39.75</v>
      </c>
      <c r="F77" s="6">
        <v>39.75</v>
      </c>
      <c r="G77" s="5" t="s">
        <v>443</v>
      </c>
      <c r="H77" s="3" t="s">
        <v>443</v>
      </c>
      <c r="I77" s="3" t="s">
        <v>443</v>
      </c>
      <c r="M77" s="17">
        <v>-44.201169999999998</v>
      </c>
      <c r="N77" s="6">
        <v>39.75</v>
      </c>
      <c r="O77" s="5">
        <v>0</v>
      </c>
      <c r="P77" s="3">
        <v>44.2</v>
      </c>
    </row>
    <row r="78" spans="1:16" x14ac:dyDescent="0.25">
      <c r="A78" s="3" t="s">
        <v>72</v>
      </c>
      <c r="B78" t="s">
        <v>1381</v>
      </c>
      <c r="C78" s="6">
        <v>-25.9</v>
      </c>
      <c r="D78" s="6">
        <v>-24.666</v>
      </c>
      <c r="E78" s="6">
        <v>30.671700000000001</v>
      </c>
      <c r="F78" s="6">
        <v>30.671700000000001</v>
      </c>
      <c r="G78" s="5" t="s">
        <v>443</v>
      </c>
      <c r="H78" s="3" t="s">
        <v>443</v>
      </c>
      <c r="I78" s="3" t="s">
        <v>443</v>
      </c>
      <c r="M78" s="17">
        <v>-25.9</v>
      </c>
      <c r="N78" s="6">
        <v>30.671700000000001</v>
      </c>
      <c r="O78" s="5">
        <v>0</v>
      </c>
      <c r="P78" s="3">
        <v>30.67</v>
      </c>
    </row>
    <row r="79" spans="1:16" x14ac:dyDescent="0.25">
      <c r="A79" s="3" t="s">
        <v>73</v>
      </c>
      <c r="B79" t="s">
        <v>1381</v>
      </c>
      <c r="C79" s="6">
        <v>-29.913699999999999</v>
      </c>
      <c r="D79" s="6">
        <v>-29.913699999999999</v>
      </c>
      <c r="E79" s="6">
        <v>4.29</v>
      </c>
      <c r="F79" s="6">
        <v>4.29</v>
      </c>
      <c r="G79" s="5" t="s">
        <v>443</v>
      </c>
      <c r="H79" s="3" t="s">
        <v>443</v>
      </c>
      <c r="I79" s="3" t="s">
        <v>443</v>
      </c>
      <c r="M79" s="17">
        <v>-29.913699999999999</v>
      </c>
      <c r="N79" s="6">
        <v>4.29</v>
      </c>
      <c r="O79" s="5">
        <v>0</v>
      </c>
      <c r="P79" s="3">
        <v>29.91</v>
      </c>
    </row>
    <row r="80" spans="1:16" x14ac:dyDescent="0.25">
      <c r="A80" s="3" t="s">
        <v>75</v>
      </c>
      <c r="B80" t="s">
        <v>1383</v>
      </c>
      <c r="C80" s="6">
        <v>7.3167</v>
      </c>
      <c r="D80" s="6">
        <v>7.3166700000000002</v>
      </c>
      <c r="E80" s="6">
        <v>41.575000000000003</v>
      </c>
      <c r="F80" s="6">
        <v>41.71</v>
      </c>
      <c r="G80" s="5">
        <v>22</v>
      </c>
      <c r="H80" s="3">
        <v>40</v>
      </c>
      <c r="I80" s="3" t="s">
        <v>630</v>
      </c>
      <c r="M80" s="17">
        <v>7.3166700000000002</v>
      </c>
      <c r="N80" s="6">
        <v>41.71</v>
      </c>
      <c r="O80" s="5">
        <v>7.32</v>
      </c>
      <c r="P80" s="3">
        <v>41.71</v>
      </c>
    </row>
    <row r="81" spans="1:16" x14ac:dyDescent="0.25">
      <c r="A81" s="3" t="s">
        <v>76</v>
      </c>
      <c r="B81" t="s">
        <v>1379</v>
      </c>
      <c r="C81" s="6">
        <v>-31.75</v>
      </c>
      <c r="D81" s="8" t="s">
        <v>665</v>
      </c>
      <c r="E81" s="6">
        <v>32.779510000000002</v>
      </c>
      <c r="F81" s="6">
        <v>34.615369999999999</v>
      </c>
      <c r="G81" s="5">
        <v>-34</v>
      </c>
      <c r="H81" s="3">
        <v>36</v>
      </c>
      <c r="I81" s="3" t="s">
        <v>630</v>
      </c>
      <c r="J81" s="5">
        <v>-17.53144</v>
      </c>
      <c r="K81" s="3">
        <v>-17.53144</v>
      </c>
      <c r="L81" s="3" t="s">
        <v>624</v>
      </c>
      <c r="M81" s="17">
        <v>-31.75</v>
      </c>
      <c r="N81" s="6">
        <v>34.615369999999999</v>
      </c>
      <c r="O81" s="5">
        <v>0</v>
      </c>
      <c r="P81" s="3">
        <v>34.619999999999997</v>
      </c>
    </row>
    <row r="82" spans="1:16" x14ac:dyDescent="0.25">
      <c r="A82" s="3" t="s">
        <v>77</v>
      </c>
      <c r="B82" t="s">
        <v>1379</v>
      </c>
      <c r="C82" s="6">
        <v>-27.52</v>
      </c>
      <c r="D82" s="6">
        <v>-20.383330000000001</v>
      </c>
      <c r="E82" s="6">
        <v>12.22467</v>
      </c>
      <c r="F82" s="6">
        <v>12.22467</v>
      </c>
      <c r="G82" s="5">
        <v>0</v>
      </c>
      <c r="H82" s="3">
        <v>17</v>
      </c>
      <c r="I82" s="3" t="s">
        <v>630</v>
      </c>
      <c r="M82" s="17">
        <v>-27.52</v>
      </c>
      <c r="N82" s="6">
        <v>12.22467</v>
      </c>
      <c r="O82" s="5">
        <v>0</v>
      </c>
      <c r="P82" s="3">
        <v>27.52</v>
      </c>
    </row>
    <row r="83" spans="1:16" x14ac:dyDescent="0.25">
      <c r="A83" s="3" t="s">
        <v>78</v>
      </c>
      <c r="B83" t="s">
        <v>1379</v>
      </c>
      <c r="C83" s="6">
        <v>-28.75</v>
      </c>
      <c r="D83" s="6">
        <v>-28.75</v>
      </c>
      <c r="E83" s="6">
        <v>-12.28</v>
      </c>
      <c r="F83" s="6">
        <v>30.24803</v>
      </c>
      <c r="G83" s="5" t="s">
        <v>443</v>
      </c>
      <c r="H83" s="3" t="s">
        <v>443</v>
      </c>
      <c r="I83" s="3" t="s">
        <v>443</v>
      </c>
      <c r="M83" s="17">
        <v>-28.75</v>
      </c>
      <c r="N83" s="6">
        <v>30.24803</v>
      </c>
      <c r="O83" s="5">
        <v>0</v>
      </c>
      <c r="P83" s="3">
        <v>30.25</v>
      </c>
    </row>
    <row r="84" spans="1:16" x14ac:dyDescent="0.25">
      <c r="A84" s="3" t="s">
        <v>79</v>
      </c>
      <c r="B84" t="s">
        <v>1379</v>
      </c>
      <c r="C84" s="6">
        <v>-28.9</v>
      </c>
      <c r="D84" s="8" t="s">
        <v>666</v>
      </c>
      <c r="E84" s="6">
        <v>29.529260000000001</v>
      </c>
      <c r="F84" s="6">
        <v>33.479039999999998</v>
      </c>
      <c r="G84" s="5">
        <v>-30</v>
      </c>
      <c r="H84" s="3">
        <v>35</v>
      </c>
      <c r="I84" s="3" t="s">
        <v>630</v>
      </c>
      <c r="J84" s="5">
        <v>-21.125885</v>
      </c>
      <c r="K84" s="3">
        <v>0</v>
      </c>
      <c r="L84" s="3" t="s">
        <v>624</v>
      </c>
      <c r="M84" s="17">
        <v>-28.9</v>
      </c>
      <c r="N84" s="6">
        <v>33.479039999999998</v>
      </c>
      <c r="O84" s="5">
        <v>0</v>
      </c>
      <c r="P84" s="3">
        <v>33.479999999999997</v>
      </c>
    </row>
    <row r="85" spans="1:16" x14ac:dyDescent="0.25">
      <c r="A85" s="3" t="s">
        <v>80</v>
      </c>
      <c r="B85" t="s">
        <v>1384</v>
      </c>
      <c r="C85" s="6">
        <v>35.770229999999998</v>
      </c>
      <c r="D85" s="6">
        <v>35.506189999999997</v>
      </c>
      <c r="E85" s="6">
        <v>43.736350000000002</v>
      </c>
      <c r="F85" s="6">
        <v>42.830840000000002</v>
      </c>
      <c r="G85" s="5" t="s">
        <v>443</v>
      </c>
      <c r="H85" s="3" t="s">
        <v>443</v>
      </c>
      <c r="I85" s="3" t="s">
        <v>443</v>
      </c>
      <c r="M85" s="17">
        <v>35.506189999999997</v>
      </c>
      <c r="N85" s="6">
        <v>43.736350000000002</v>
      </c>
      <c r="O85" s="5">
        <v>35.51</v>
      </c>
      <c r="P85" s="3">
        <v>43.74</v>
      </c>
    </row>
    <row r="86" spans="1:16" x14ac:dyDescent="0.25">
      <c r="A86" s="3" t="s">
        <v>1321</v>
      </c>
      <c r="B86" t="s">
        <v>1381</v>
      </c>
      <c r="C86" s="6">
        <v>-37.003329999999998</v>
      </c>
      <c r="D86" s="6">
        <v>-37.003329999999998</v>
      </c>
      <c r="E86" s="6">
        <v>-20.813669999999998</v>
      </c>
      <c r="F86" s="6">
        <v>-20.813669999999998</v>
      </c>
      <c r="G86" s="5" t="s">
        <v>443</v>
      </c>
      <c r="H86" s="3" t="s">
        <v>443</v>
      </c>
      <c r="I86" s="3" t="s">
        <v>443</v>
      </c>
      <c r="M86" s="17">
        <v>-37.003329999999998</v>
      </c>
      <c r="N86" s="6">
        <v>-20.813669999999998</v>
      </c>
      <c r="O86" s="5">
        <v>0</v>
      </c>
      <c r="P86" s="3">
        <v>37</v>
      </c>
    </row>
    <row r="87" spans="1:16" x14ac:dyDescent="0.25">
      <c r="A87" t="s">
        <v>1294</v>
      </c>
      <c r="B87" t="s">
        <v>1381</v>
      </c>
      <c r="C87" s="6">
        <v>-28.35</v>
      </c>
      <c r="D87" s="6">
        <v>-28.35</v>
      </c>
      <c r="E87" s="6">
        <v>23.991669999999999</v>
      </c>
      <c r="F87" s="6">
        <v>25.92</v>
      </c>
      <c r="G87" s="5" t="s">
        <v>443</v>
      </c>
      <c r="H87" s="3" t="s">
        <v>443</v>
      </c>
      <c r="I87" s="3" t="s">
        <v>443</v>
      </c>
      <c r="M87" s="17">
        <v>-28.35</v>
      </c>
      <c r="N87" s="6">
        <v>25.92</v>
      </c>
      <c r="O87" s="5">
        <v>0</v>
      </c>
      <c r="P87" s="3">
        <v>28.35</v>
      </c>
    </row>
    <row r="88" spans="1:16" x14ac:dyDescent="0.25">
      <c r="A88" t="s">
        <v>1295</v>
      </c>
      <c r="B88" t="s">
        <v>1381</v>
      </c>
      <c r="C88" s="6">
        <v>29.72833</v>
      </c>
      <c r="D88" s="6">
        <v>32.43</v>
      </c>
      <c r="E88" s="6">
        <v>56.840919999999997</v>
      </c>
      <c r="F88" s="6">
        <v>56.43</v>
      </c>
      <c r="G88" s="5" t="s">
        <v>443</v>
      </c>
      <c r="H88" s="3" t="s">
        <v>443</v>
      </c>
      <c r="I88" s="3" t="s">
        <v>443</v>
      </c>
      <c r="M88" s="17">
        <v>29.72833</v>
      </c>
      <c r="N88" s="6">
        <v>56.840919999999997</v>
      </c>
      <c r="O88" s="5">
        <v>29.73</v>
      </c>
      <c r="P88" s="3">
        <v>56.84</v>
      </c>
    </row>
    <row r="89" spans="1:16" x14ac:dyDescent="0.25">
      <c r="A89" t="s">
        <v>1296</v>
      </c>
      <c r="B89" t="s">
        <v>1385</v>
      </c>
      <c r="C89" s="6">
        <v>34.568790999999997</v>
      </c>
      <c r="D89" s="6">
        <v>34.584699999999998</v>
      </c>
      <c r="E89" s="6">
        <v>45.18683</v>
      </c>
      <c r="F89" s="6">
        <v>45.32123</v>
      </c>
      <c r="G89" s="5" t="s">
        <v>443</v>
      </c>
      <c r="H89" s="3" t="s">
        <v>443</v>
      </c>
      <c r="I89" s="3" t="s">
        <v>443</v>
      </c>
      <c r="M89" s="17">
        <v>34.568790999999997</v>
      </c>
      <c r="N89" s="6">
        <v>45.32123</v>
      </c>
      <c r="O89" s="5">
        <v>34.57</v>
      </c>
      <c r="P89" s="3">
        <v>45.32</v>
      </c>
    </row>
    <row r="90" spans="1:16" x14ac:dyDescent="0.25">
      <c r="A90" t="s">
        <v>1314</v>
      </c>
      <c r="B90" t="s">
        <v>1381</v>
      </c>
      <c r="C90" s="6">
        <v>-45.738329999999998</v>
      </c>
      <c r="D90" s="6">
        <v>-45.738329999999998</v>
      </c>
      <c r="E90" s="6">
        <v>35.17</v>
      </c>
      <c r="F90" s="6">
        <v>35.17</v>
      </c>
      <c r="G90" s="5" t="s">
        <v>443</v>
      </c>
      <c r="H90" s="3" t="s">
        <v>443</v>
      </c>
      <c r="I90" s="3" t="s">
        <v>443</v>
      </c>
      <c r="M90" s="17">
        <v>-45.738329999999998</v>
      </c>
      <c r="N90" s="6">
        <v>35.17</v>
      </c>
      <c r="O90" s="5">
        <v>0</v>
      </c>
      <c r="P90" s="3">
        <v>45.74</v>
      </c>
    </row>
    <row r="91" spans="1:16" x14ac:dyDescent="0.25">
      <c r="A91" t="s">
        <v>1298</v>
      </c>
      <c r="B91" t="s">
        <v>1381</v>
      </c>
      <c r="C91" s="6">
        <v>-22.39648</v>
      </c>
      <c r="D91" s="6">
        <v>-18.7133</v>
      </c>
      <c r="E91" s="6">
        <v>28.266670000000001</v>
      </c>
      <c r="F91" s="6">
        <v>11.79</v>
      </c>
      <c r="G91" s="5" t="s">
        <v>443</v>
      </c>
      <c r="H91" s="3" t="s">
        <v>443</v>
      </c>
      <c r="I91" s="3" t="s">
        <v>443</v>
      </c>
      <c r="M91" s="17">
        <v>-22.39648</v>
      </c>
      <c r="N91" s="6">
        <v>28.266670000000001</v>
      </c>
      <c r="O91" s="5">
        <v>0</v>
      </c>
      <c r="P91" s="3">
        <v>28.27</v>
      </c>
    </row>
    <row r="92" spans="1:16" x14ac:dyDescent="0.25">
      <c r="A92" t="s">
        <v>1297</v>
      </c>
      <c r="B92" t="s">
        <v>1381</v>
      </c>
      <c r="C92" s="6">
        <v>27.873999999999999</v>
      </c>
      <c r="D92" s="6">
        <v>27.873999999999999</v>
      </c>
      <c r="E92" s="6">
        <v>52.004640000000002</v>
      </c>
      <c r="F92" s="6">
        <v>52.005040000000001</v>
      </c>
      <c r="G92" s="5" t="s">
        <v>443</v>
      </c>
      <c r="H92" s="3" t="s">
        <v>443</v>
      </c>
      <c r="I92" s="3" t="s">
        <v>443</v>
      </c>
      <c r="M92" s="17">
        <v>27.873999999999999</v>
      </c>
      <c r="N92" s="6">
        <v>52.005040000000001</v>
      </c>
      <c r="O92" s="5">
        <v>27.87</v>
      </c>
      <c r="P92" s="3">
        <v>52.01</v>
      </c>
    </row>
    <row r="93" spans="1:16" x14ac:dyDescent="0.25">
      <c r="A93" s="3" t="s">
        <v>1293</v>
      </c>
      <c r="B93" t="s">
        <v>1381</v>
      </c>
      <c r="C93" s="6">
        <v>-53.504199999999997</v>
      </c>
      <c r="D93" s="6">
        <v>-53.504199999999997</v>
      </c>
      <c r="E93" s="6">
        <v>-5.8208000000000002</v>
      </c>
      <c r="F93" s="6">
        <v>32.723059999999997</v>
      </c>
      <c r="G93" s="5" t="s">
        <v>443</v>
      </c>
      <c r="H93" s="3" t="s">
        <v>443</v>
      </c>
      <c r="I93" s="3" t="s">
        <v>443</v>
      </c>
      <c r="M93" s="17">
        <v>-53.504199999999997</v>
      </c>
      <c r="N93" s="6">
        <v>32.723059999999997</v>
      </c>
      <c r="O93" s="5">
        <v>0</v>
      </c>
      <c r="P93" s="3">
        <v>53.5</v>
      </c>
    </row>
    <row r="94" spans="1:16" x14ac:dyDescent="0.25">
      <c r="A94" s="3" t="s">
        <v>81</v>
      </c>
      <c r="B94" t="s">
        <v>1384</v>
      </c>
      <c r="C94" s="6">
        <v>-48.966670000000001</v>
      </c>
      <c r="D94" s="6">
        <v>-48.22</v>
      </c>
      <c r="E94" s="8" t="s">
        <v>1374</v>
      </c>
      <c r="F94" s="6">
        <v>-32</v>
      </c>
      <c r="G94" s="5" t="s">
        <v>443</v>
      </c>
      <c r="H94" s="3" t="s">
        <v>443</v>
      </c>
      <c r="I94" s="3" t="s">
        <v>443</v>
      </c>
      <c r="M94" s="17">
        <v>-48.966670000000001</v>
      </c>
      <c r="N94" s="6">
        <v>-32</v>
      </c>
      <c r="O94" s="5">
        <v>32</v>
      </c>
      <c r="P94" s="3">
        <v>48.97</v>
      </c>
    </row>
    <row r="95" spans="1:16" x14ac:dyDescent="0.25">
      <c r="A95" t="s">
        <v>1312</v>
      </c>
      <c r="B95" t="s">
        <v>1379</v>
      </c>
      <c r="C95" s="8" t="s">
        <v>1366</v>
      </c>
      <c r="D95" s="6">
        <v>12.69913</v>
      </c>
      <c r="E95" s="6">
        <v>23.620830000000002</v>
      </c>
      <c r="F95" s="6">
        <v>23.620830000000002</v>
      </c>
      <c r="G95" s="5" t="s">
        <v>443</v>
      </c>
      <c r="H95" s="3" t="s">
        <v>443</v>
      </c>
      <c r="I95" s="3" t="s">
        <v>443</v>
      </c>
      <c r="M95" s="17">
        <v>12.7</v>
      </c>
      <c r="N95" s="6">
        <v>23.620830000000002</v>
      </c>
      <c r="O95" s="5">
        <v>12.7</v>
      </c>
      <c r="P95" s="3">
        <v>23.62</v>
      </c>
    </row>
    <row r="96" spans="1:16" x14ac:dyDescent="0.25">
      <c r="A96" s="3" t="s">
        <v>82</v>
      </c>
      <c r="B96" t="s">
        <v>1379</v>
      </c>
      <c r="C96" s="6">
        <v>-28.73</v>
      </c>
      <c r="D96" s="8" t="s">
        <v>667</v>
      </c>
      <c r="E96" s="6">
        <v>27.685009999999998</v>
      </c>
      <c r="F96" s="6">
        <v>30.56363</v>
      </c>
      <c r="G96" s="5">
        <v>-34</v>
      </c>
      <c r="H96" s="3">
        <v>31</v>
      </c>
      <c r="I96" s="3" t="s">
        <v>630</v>
      </c>
      <c r="J96" s="5">
        <v>29.54973056</v>
      </c>
      <c r="K96" s="3">
        <v>29.54973056</v>
      </c>
      <c r="L96" s="3" t="s">
        <v>624</v>
      </c>
      <c r="M96" s="17">
        <v>-28.73</v>
      </c>
      <c r="N96" s="6">
        <v>30.56363</v>
      </c>
      <c r="O96" s="5">
        <v>0</v>
      </c>
      <c r="P96" s="3">
        <v>30.56</v>
      </c>
    </row>
    <row r="97" spans="1:16" x14ac:dyDescent="0.25">
      <c r="A97" s="3" t="s">
        <v>447</v>
      </c>
      <c r="B97" t="s">
        <v>1379</v>
      </c>
      <c r="C97" s="6">
        <v>-4.6410450000000001</v>
      </c>
      <c r="D97" s="6" t="s">
        <v>443</v>
      </c>
      <c r="E97" s="6">
        <v>-4.6410450000000001</v>
      </c>
      <c r="F97" s="6" t="s">
        <v>443</v>
      </c>
      <c r="G97" s="5" t="s">
        <v>443</v>
      </c>
      <c r="H97" s="3" t="s">
        <v>443</v>
      </c>
      <c r="I97" s="3" t="s">
        <v>443</v>
      </c>
      <c r="J97" s="23">
        <v>12.604649999999999</v>
      </c>
      <c r="K97" s="9">
        <v>14.524620000000001</v>
      </c>
      <c r="L97" s="10" t="s">
        <v>635</v>
      </c>
      <c r="M97" s="17">
        <v>-4.6410450000000001</v>
      </c>
      <c r="N97" s="6">
        <v>14.524620000000001</v>
      </c>
      <c r="O97" s="5">
        <v>4.6399999999999997</v>
      </c>
      <c r="P97" s="9">
        <v>14.524620000000001</v>
      </c>
    </row>
    <row r="98" spans="1:16" x14ac:dyDescent="0.25">
      <c r="A98" s="3" t="s">
        <v>448</v>
      </c>
      <c r="B98" t="s">
        <v>1386</v>
      </c>
      <c r="C98" s="6">
        <v>-22.682539999999999</v>
      </c>
      <c r="D98" s="6">
        <v>24.319420000000001</v>
      </c>
      <c r="E98" s="6">
        <v>5.0333329999999998</v>
      </c>
      <c r="F98" s="6">
        <v>34.976860000000002</v>
      </c>
      <c r="G98" s="5" t="s">
        <v>443</v>
      </c>
      <c r="H98" s="3" t="s">
        <v>443</v>
      </c>
      <c r="I98" s="3" t="s">
        <v>443</v>
      </c>
      <c r="M98" s="17">
        <v>-22.682539999999999</v>
      </c>
      <c r="N98" s="6">
        <v>34.976860000000002</v>
      </c>
      <c r="O98" s="5">
        <v>0</v>
      </c>
      <c r="P98" s="3">
        <v>34.979999999999997</v>
      </c>
    </row>
    <row r="99" spans="1:16" x14ac:dyDescent="0.25">
      <c r="A99" s="3" t="s">
        <v>83</v>
      </c>
      <c r="B99" t="s">
        <v>1379</v>
      </c>
      <c r="C99" s="6">
        <v>-28.73</v>
      </c>
      <c r="D99" s="6">
        <v>-28.73</v>
      </c>
      <c r="E99" s="6">
        <v>32.787640000000003</v>
      </c>
      <c r="F99" s="6">
        <v>32.787640000000003</v>
      </c>
      <c r="G99" s="5">
        <v>-26</v>
      </c>
      <c r="H99" s="3">
        <v>37</v>
      </c>
      <c r="I99" s="3" t="s">
        <v>630</v>
      </c>
      <c r="M99" s="17">
        <v>-28.73</v>
      </c>
      <c r="N99" s="6">
        <v>32.787640000000003</v>
      </c>
      <c r="O99" s="5">
        <v>0</v>
      </c>
      <c r="P99" s="3">
        <v>32.79</v>
      </c>
    </row>
    <row r="100" spans="1:16" x14ac:dyDescent="0.25">
      <c r="A100" s="3" t="s">
        <v>1282</v>
      </c>
      <c r="B100" t="s">
        <v>1381</v>
      </c>
      <c r="C100" s="6">
        <v>-27.138300000000001</v>
      </c>
      <c r="D100" s="6">
        <v>-27.13833</v>
      </c>
      <c r="E100" s="6">
        <v>33.433329999999998</v>
      </c>
      <c r="F100" s="6">
        <v>28.285299999999999</v>
      </c>
      <c r="G100" s="5" t="s">
        <v>443</v>
      </c>
      <c r="H100" s="3" t="s">
        <v>443</v>
      </c>
      <c r="I100" s="3" t="s">
        <v>443</v>
      </c>
      <c r="M100" s="17">
        <v>-27.13833</v>
      </c>
      <c r="N100" s="6">
        <v>33.433329999999998</v>
      </c>
      <c r="O100" s="5">
        <v>0</v>
      </c>
      <c r="P100" s="3">
        <v>33.43</v>
      </c>
    </row>
    <row r="101" spans="1:16" x14ac:dyDescent="0.25">
      <c r="A101" s="3" t="s">
        <v>1327</v>
      </c>
      <c r="B101" t="s">
        <v>1381</v>
      </c>
      <c r="C101" s="6">
        <v>-27.140049999999999</v>
      </c>
      <c r="D101" s="6">
        <v>-27.140049999999999</v>
      </c>
      <c r="E101" s="6">
        <v>-7.76</v>
      </c>
      <c r="F101" s="6">
        <v>-7.76</v>
      </c>
      <c r="G101" s="5" t="s">
        <v>443</v>
      </c>
      <c r="H101" s="3" t="s">
        <v>443</v>
      </c>
      <c r="I101" s="3" t="s">
        <v>443</v>
      </c>
      <c r="M101" s="17">
        <v>-27.140049999999999</v>
      </c>
      <c r="N101" s="6">
        <v>-7.76</v>
      </c>
      <c r="O101" s="5">
        <v>0</v>
      </c>
      <c r="P101" s="3">
        <v>27.14</v>
      </c>
    </row>
    <row r="102" spans="1:16" x14ac:dyDescent="0.25">
      <c r="A102" s="3" t="s">
        <v>1283</v>
      </c>
      <c r="B102" t="s">
        <v>1381</v>
      </c>
      <c r="C102" s="6">
        <v>-54</v>
      </c>
      <c r="D102" s="6">
        <v>-54</v>
      </c>
      <c r="E102" s="6">
        <v>60.783329999999999</v>
      </c>
      <c r="F102" s="6">
        <v>48.68</v>
      </c>
      <c r="G102" s="5" t="s">
        <v>443</v>
      </c>
      <c r="H102" s="3" t="s">
        <v>443</v>
      </c>
      <c r="I102" s="3" t="s">
        <v>443</v>
      </c>
      <c r="M102" s="17">
        <v>-54</v>
      </c>
      <c r="N102" s="6">
        <v>60.783329999999999</v>
      </c>
      <c r="O102" s="5">
        <v>0</v>
      </c>
      <c r="P102" s="3">
        <v>60.78</v>
      </c>
    </row>
    <row r="103" spans="1:16" x14ac:dyDescent="0.25">
      <c r="A103" s="3" t="s">
        <v>1284</v>
      </c>
      <c r="B103" t="s">
        <v>1381</v>
      </c>
      <c r="C103" s="6">
        <v>-22.15333</v>
      </c>
      <c r="D103" s="6">
        <v>-22.15333</v>
      </c>
      <c r="E103" s="6">
        <v>48.050280000000001</v>
      </c>
      <c r="F103" s="6">
        <v>47.42</v>
      </c>
      <c r="G103" s="5" t="s">
        <v>443</v>
      </c>
      <c r="H103" s="3" t="s">
        <v>443</v>
      </c>
      <c r="I103" s="3" t="s">
        <v>443</v>
      </c>
      <c r="M103" s="17">
        <v>-22.15333</v>
      </c>
      <c r="N103" s="6">
        <v>48.050280000000001</v>
      </c>
      <c r="O103" s="5">
        <v>0</v>
      </c>
      <c r="P103" s="3">
        <v>48.05</v>
      </c>
    </row>
    <row r="104" spans="1:16" x14ac:dyDescent="0.25">
      <c r="A104" s="3" t="s">
        <v>1285</v>
      </c>
      <c r="B104" t="s">
        <v>1381</v>
      </c>
      <c r="C104" s="6">
        <v>-72.805329999999998</v>
      </c>
      <c r="D104" s="6">
        <v>-72.805329999999998</v>
      </c>
      <c r="E104" s="6">
        <v>45.640090000000001</v>
      </c>
      <c r="F104" s="6">
        <v>45.640090000000001</v>
      </c>
      <c r="G104" s="5" t="s">
        <v>443</v>
      </c>
      <c r="H104" s="3" t="s">
        <v>443</v>
      </c>
      <c r="I104" s="3" t="s">
        <v>443</v>
      </c>
      <c r="M104" s="17">
        <v>-72.805329999999998</v>
      </c>
      <c r="N104" s="6">
        <v>45.640090000000001</v>
      </c>
      <c r="O104" s="5">
        <v>0</v>
      </c>
      <c r="P104" s="3">
        <v>72.81</v>
      </c>
    </row>
    <row r="105" spans="1:16" x14ac:dyDescent="0.25">
      <c r="A105" s="3" t="s">
        <v>1329</v>
      </c>
      <c r="B105" t="s">
        <v>1381</v>
      </c>
      <c r="C105" s="6">
        <v>-28.495249999999999</v>
      </c>
      <c r="D105" s="6">
        <v>-28.495249999999999</v>
      </c>
      <c r="E105" s="6">
        <v>4.9783330000000001</v>
      </c>
      <c r="F105" s="6">
        <v>4.9783299999999997</v>
      </c>
      <c r="G105" s="5" t="s">
        <v>443</v>
      </c>
      <c r="H105" s="3" t="s">
        <v>443</v>
      </c>
      <c r="I105" s="3" t="s">
        <v>443</v>
      </c>
      <c r="M105" s="17">
        <v>-28.495249999999999</v>
      </c>
      <c r="N105" s="6">
        <v>4.9783330000000001</v>
      </c>
      <c r="O105" s="5">
        <v>0</v>
      </c>
      <c r="P105" s="3">
        <v>28.5</v>
      </c>
    </row>
    <row r="106" spans="1:16" x14ac:dyDescent="0.25">
      <c r="A106" s="3" t="s">
        <v>1326</v>
      </c>
      <c r="B106" t="s">
        <v>1381</v>
      </c>
      <c r="C106" s="6">
        <v>-50.1417</v>
      </c>
      <c r="D106" s="6">
        <v>-50.1417</v>
      </c>
      <c r="E106" s="6">
        <v>-36.375</v>
      </c>
      <c r="F106" s="6">
        <v>-41.64</v>
      </c>
      <c r="G106" s="5" t="s">
        <v>443</v>
      </c>
      <c r="H106" s="3" t="s">
        <v>443</v>
      </c>
      <c r="I106" s="3" t="s">
        <v>443</v>
      </c>
      <c r="M106" s="17">
        <v>-50.1417</v>
      </c>
      <c r="N106" s="6">
        <v>-36.375</v>
      </c>
      <c r="O106" s="5">
        <v>0</v>
      </c>
      <c r="P106" s="3">
        <v>50.14</v>
      </c>
    </row>
    <row r="107" spans="1:16" x14ac:dyDescent="0.25">
      <c r="A107" s="3" t="s">
        <v>1324</v>
      </c>
      <c r="B107" t="s">
        <v>1381</v>
      </c>
      <c r="C107" s="6">
        <v>19.350000000000001</v>
      </c>
      <c r="D107" s="6">
        <v>34.700000000000003</v>
      </c>
      <c r="E107" s="6">
        <v>58.449240000000003</v>
      </c>
      <c r="F107" s="6">
        <v>57.274209999999997</v>
      </c>
      <c r="G107" s="5" t="s">
        <v>443</v>
      </c>
      <c r="H107" s="3" t="s">
        <v>443</v>
      </c>
      <c r="I107" s="3" t="s">
        <v>443</v>
      </c>
      <c r="M107" s="17">
        <v>19.350000000000001</v>
      </c>
      <c r="N107" s="6">
        <v>58.449240000000003</v>
      </c>
      <c r="O107" s="5">
        <v>19.350000000000001</v>
      </c>
      <c r="P107" s="3">
        <v>58.45</v>
      </c>
    </row>
    <row r="108" spans="1:16" x14ac:dyDescent="0.25">
      <c r="A108" s="3" t="s">
        <v>1286</v>
      </c>
      <c r="B108" t="s">
        <v>1381</v>
      </c>
      <c r="C108" s="6">
        <v>-48.6</v>
      </c>
      <c r="D108" s="6">
        <v>-48.6</v>
      </c>
      <c r="E108" s="6">
        <v>24.832799999999999</v>
      </c>
      <c r="F108" s="6">
        <v>24.832799999999999</v>
      </c>
      <c r="G108" s="5" t="s">
        <v>443</v>
      </c>
      <c r="H108" s="3" t="s">
        <v>443</v>
      </c>
      <c r="I108" s="3" t="s">
        <v>443</v>
      </c>
      <c r="M108" s="17">
        <v>-48.6</v>
      </c>
      <c r="N108" s="6">
        <v>24.832799999999999</v>
      </c>
      <c r="O108" s="5">
        <v>0</v>
      </c>
      <c r="P108" s="3">
        <v>48.6</v>
      </c>
    </row>
    <row r="109" spans="1:16" x14ac:dyDescent="0.25">
      <c r="A109" s="3" t="s">
        <v>1325</v>
      </c>
      <c r="B109" t="s">
        <v>1381</v>
      </c>
      <c r="C109" s="6">
        <v>-44.041699999999999</v>
      </c>
      <c r="D109" s="6">
        <v>-44.041699999999999</v>
      </c>
      <c r="E109" s="6">
        <v>-19</v>
      </c>
      <c r="F109" s="6">
        <v>-19</v>
      </c>
      <c r="G109" s="5" t="s">
        <v>443</v>
      </c>
      <c r="H109" s="3" t="s">
        <v>443</v>
      </c>
      <c r="I109" s="3" t="s">
        <v>443</v>
      </c>
      <c r="M109" s="17">
        <v>-44.041699999999999</v>
      </c>
      <c r="N109" s="6">
        <v>-19</v>
      </c>
      <c r="O109" s="5">
        <v>0</v>
      </c>
      <c r="P109" s="3">
        <v>44.04</v>
      </c>
    </row>
    <row r="110" spans="1:16" x14ac:dyDescent="0.25">
      <c r="A110" s="3" t="s">
        <v>1323</v>
      </c>
      <c r="B110" t="s">
        <v>1381</v>
      </c>
      <c r="C110" s="6">
        <v>-50.93</v>
      </c>
      <c r="D110" s="6">
        <v>-50.93</v>
      </c>
      <c r="E110" s="6">
        <v>39.75</v>
      </c>
      <c r="F110" s="6">
        <v>39.75</v>
      </c>
      <c r="G110" s="5" t="s">
        <v>443</v>
      </c>
      <c r="H110" s="3" t="s">
        <v>443</v>
      </c>
      <c r="I110" s="3" t="s">
        <v>443</v>
      </c>
      <c r="M110" s="17">
        <v>-50.93</v>
      </c>
      <c r="N110" s="6">
        <v>39.75</v>
      </c>
      <c r="O110" s="5">
        <v>0</v>
      </c>
      <c r="P110" s="3">
        <v>50.93</v>
      </c>
    </row>
    <row r="111" spans="1:16" x14ac:dyDescent="0.25">
      <c r="A111" s="3" t="s">
        <v>1331</v>
      </c>
      <c r="B111" t="s">
        <v>1381</v>
      </c>
      <c r="C111" s="6">
        <v>-36.449300000000001</v>
      </c>
      <c r="D111" s="6">
        <v>-36.449300000000001</v>
      </c>
      <c r="E111" s="6">
        <v>-18.9435</v>
      </c>
      <c r="F111" s="6">
        <v>-18.9435</v>
      </c>
      <c r="G111" s="5" t="s">
        <v>443</v>
      </c>
      <c r="H111" s="3" t="s">
        <v>443</v>
      </c>
      <c r="I111" s="3" t="s">
        <v>443</v>
      </c>
      <c r="M111" s="17">
        <v>-36.449300000000001</v>
      </c>
      <c r="N111" s="6">
        <v>-18.9435</v>
      </c>
      <c r="O111" s="5">
        <v>0</v>
      </c>
      <c r="P111" s="3">
        <v>36.450000000000003</v>
      </c>
    </row>
    <row r="112" spans="1:16" x14ac:dyDescent="0.25">
      <c r="A112" s="3" t="s">
        <v>1287</v>
      </c>
      <c r="B112" t="s">
        <v>1381</v>
      </c>
      <c r="C112" s="6">
        <v>-36.72</v>
      </c>
      <c r="D112" s="6">
        <v>-36.72</v>
      </c>
      <c r="E112" s="6">
        <v>34.619999999999997</v>
      </c>
      <c r="F112" s="6">
        <v>34.619999999999997</v>
      </c>
      <c r="G112" s="5" t="s">
        <v>443</v>
      </c>
      <c r="H112" s="3" t="s">
        <v>443</v>
      </c>
      <c r="I112" s="3" t="s">
        <v>443</v>
      </c>
      <c r="M112" s="17">
        <v>-36.72</v>
      </c>
      <c r="N112" s="6">
        <v>34.619999999999997</v>
      </c>
      <c r="O112" s="5">
        <v>0</v>
      </c>
      <c r="P112" s="3">
        <v>36.72</v>
      </c>
    </row>
    <row r="113" spans="1:16" x14ac:dyDescent="0.25">
      <c r="A113" s="3" t="s">
        <v>1271</v>
      </c>
      <c r="B113" t="s">
        <v>1381</v>
      </c>
      <c r="C113" s="6">
        <v>-46.336669999999998</v>
      </c>
      <c r="D113" s="6">
        <v>-38.316699999999997</v>
      </c>
      <c r="E113" s="6">
        <v>53.033329999999999</v>
      </c>
      <c r="F113" s="6">
        <v>48.684719999999999</v>
      </c>
      <c r="G113" s="5" t="s">
        <v>443</v>
      </c>
      <c r="H113" s="3" t="s">
        <v>443</v>
      </c>
      <c r="I113" s="3" t="s">
        <v>443</v>
      </c>
      <c r="M113" s="17">
        <v>-46.336669999999998</v>
      </c>
      <c r="N113" s="6">
        <v>53.033329999999999</v>
      </c>
      <c r="O113" s="5">
        <v>0</v>
      </c>
      <c r="P113" s="3">
        <v>53.03</v>
      </c>
    </row>
    <row r="114" spans="1:16" x14ac:dyDescent="0.25">
      <c r="A114" s="3" t="s">
        <v>1328</v>
      </c>
      <c r="B114" t="s">
        <v>1381</v>
      </c>
      <c r="C114" s="6">
        <v>-40.257170000000002</v>
      </c>
      <c r="D114" s="6">
        <v>-40.257170000000002</v>
      </c>
      <c r="E114" s="6">
        <v>34.778300000000002</v>
      </c>
      <c r="F114" s="6">
        <v>34.78</v>
      </c>
      <c r="G114" s="5" t="s">
        <v>443</v>
      </c>
      <c r="H114" s="3" t="s">
        <v>443</v>
      </c>
      <c r="I114" s="3" t="s">
        <v>443</v>
      </c>
      <c r="M114" s="17">
        <v>-40.257170000000002</v>
      </c>
      <c r="N114" s="6">
        <v>34.78</v>
      </c>
      <c r="O114" s="5">
        <v>0</v>
      </c>
      <c r="P114" s="3">
        <v>40.26</v>
      </c>
    </row>
    <row r="115" spans="1:16" x14ac:dyDescent="0.25">
      <c r="A115" s="3" t="s">
        <v>1272</v>
      </c>
      <c r="B115" t="s">
        <v>1381</v>
      </c>
      <c r="C115" s="6">
        <v>-50.1417</v>
      </c>
      <c r="D115" s="6">
        <v>-50.1417</v>
      </c>
      <c r="E115" s="6">
        <v>72.942009999999996</v>
      </c>
      <c r="F115" s="6">
        <v>65.27</v>
      </c>
      <c r="G115" s="5" t="s">
        <v>443</v>
      </c>
      <c r="H115" s="3" t="s">
        <v>443</v>
      </c>
      <c r="I115" s="3" t="s">
        <v>443</v>
      </c>
      <c r="M115" s="17">
        <v>-50.1417</v>
      </c>
      <c r="N115" s="6">
        <v>72.942009999999996</v>
      </c>
      <c r="O115" s="5">
        <v>0</v>
      </c>
      <c r="P115" s="3">
        <v>72.94</v>
      </c>
    </row>
    <row r="116" spans="1:16" x14ac:dyDescent="0.25">
      <c r="A116" s="3" t="s">
        <v>1330</v>
      </c>
      <c r="B116" t="s">
        <v>1381</v>
      </c>
      <c r="C116" s="6">
        <v>-25.081669999999999</v>
      </c>
      <c r="D116" s="6">
        <v>-21.801300000000001</v>
      </c>
      <c r="E116" s="6">
        <v>-1.8332999999999999</v>
      </c>
      <c r="F116" s="6">
        <v>-1.8332999999999999</v>
      </c>
      <c r="G116" s="5" t="s">
        <v>443</v>
      </c>
      <c r="H116" s="3" t="s">
        <v>443</v>
      </c>
      <c r="I116" s="3" t="s">
        <v>443</v>
      </c>
      <c r="M116" s="17">
        <v>-25.081669999999999</v>
      </c>
      <c r="N116" s="6">
        <v>-1.8332999999999999</v>
      </c>
      <c r="O116" s="5">
        <v>1.83</v>
      </c>
      <c r="P116" s="3">
        <v>25.08</v>
      </c>
    </row>
    <row r="117" spans="1:16" x14ac:dyDescent="0.25">
      <c r="A117" s="3" t="s">
        <v>1322</v>
      </c>
      <c r="B117" t="s">
        <v>1381</v>
      </c>
      <c r="C117" s="6">
        <v>-37.329329999999999</v>
      </c>
      <c r="D117" s="6">
        <v>-37.329329999999999</v>
      </c>
      <c r="E117" s="6">
        <v>-18.004000000000001</v>
      </c>
      <c r="F117" s="6">
        <v>-18.004000000000001</v>
      </c>
      <c r="G117" s="5" t="s">
        <v>443</v>
      </c>
      <c r="H117" s="3" t="s">
        <v>443</v>
      </c>
      <c r="I117" s="3" t="s">
        <v>443</v>
      </c>
      <c r="M117" s="17">
        <v>-37.329329999999999</v>
      </c>
      <c r="N117" s="6">
        <v>-18.004000000000001</v>
      </c>
      <c r="O117" s="5">
        <v>18</v>
      </c>
      <c r="P117" s="3">
        <v>37.33</v>
      </c>
    </row>
    <row r="118" spans="1:16" x14ac:dyDescent="0.25">
      <c r="A118" s="3" t="s">
        <v>84</v>
      </c>
      <c r="B118" t="s">
        <v>1379</v>
      </c>
      <c r="C118" s="8" t="s">
        <v>669</v>
      </c>
      <c r="D118" s="6">
        <v>-22.3</v>
      </c>
      <c r="E118" s="6">
        <v>32.830019999999998</v>
      </c>
      <c r="F118" s="6">
        <v>33.711820000000003</v>
      </c>
      <c r="G118" s="5">
        <v>-31</v>
      </c>
      <c r="H118" s="3">
        <v>36</v>
      </c>
      <c r="I118" s="3" t="s">
        <v>630</v>
      </c>
      <c r="M118" s="17">
        <v>-22.58</v>
      </c>
      <c r="N118" s="6">
        <v>33.711820000000003</v>
      </c>
      <c r="O118" s="5">
        <v>0</v>
      </c>
      <c r="P118" s="3">
        <v>33.71</v>
      </c>
    </row>
    <row r="119" spans="1:16" x14ac:dyDescent="0.25">
      <c r="A119" s="3" t="s">
        <v>85</v>
      </c>
      <c r="B119" t="s">
        <v>1379</v>
      </c>
      <c r="C119" s="6">
        <v>-21.0045</v>
      </c>
      <c r="D119" s="6">
        <v>-18.73</v>
      </c>
      <c r="E119" s="6">
        <v>6.04</v>
      </c>
      <c r="F119" s="6">
        <v>27.77488</v>
      </c>
      <c r="G119" s="5">
        <v>-23</v>
      </c>
      <c r="H119" s="3">
        <v>28</v>
      </c>
      <c r="I119" s="3" t="s">
        <v>630</v>
      </c>
      <c r="M119" s="17">
        <v>-21.0045</v>
      </c>
      <c r="N119" s="6">
        <v>27.77488</v>
      </c>
      <c r="O119" s="5">
        <v>0</v>
      </c>
      <c r="P119" s="3">
        <v>27.77</v>
      </c>
    </row>
    <row r="120" spans="1:16" x14ac:dyDescent="0.25">
      <c r="A120" s="3" t="s">
        <v>86</v>
      </c>
      <c r="B120" t="s">
        <v>1379</v>
      </c>
      <c r="C120" s="6">
        <v>-25.07</v>
      </c>
      <c r="D120" s="6">
        <v>-22</v>
      </c>
      <c r="E120" s="6">
        <v>28.33333</v>
      </c>
      <c r="F120" s="6">
        <v>28.338809999999999</v>
      </c>
      <c r="G120" s="5">
        <v>-27</v>
      </c>
      <c r="H120" s="3">
        <v>30</v>
      </c>
      <c r="I120" s="3" t="s">
        <v>630</v>
      </c>
      <c r="M120" s="17">
        <v>-25.07</v>
      </c>
      <c r="N120" s="6">
        <v>28.338809999999999</v>
      </c>
      <c r="O120" s="5">
        <v>0</v>
      </c>
      <c r="P120" s="3">
        <v>28.34</v>
      </c>
    </row>
    <row r="121" spans="1:16" x14ac:dyDescent="0.25">
      <c r="A121" s="3" t="s">
        <v>74</v>
      </c>
      <c r="B121" t="s">
        <v>1379</v>
      </c>
      <c r="C121" s="6">
        <v>-32</v>
      </c>
      <c r="D121" s="8" t="s">
        <v>668</v>
      </c>
      <c r="E121" s="6">
        <v>33.450000000000003</v>
      </c>
      <c r="F121" s="6">
        <v>35.031570000000002</v>
      </c>
      <c r="G121" s="5">
        <v>-26</v>
      </c>
      <c r="H121" s="3">
        <v>36</v>
      </c>
      <c r="I121" s="3" t="s">
        <v>630</v>
      </c>
      <c r="M121" s="17">
        <v>-32</v>
      </c>
      <c r="N121" s="6">
        <v>35.031570000000002</v>
      </c>
      <c r="O121" s="5">
        <v>0</v>
      </c>
      <c r="P121" s="3">
        <v>35.03</v>
      </c>
    </row>
    <row r="122" spans="1:16" x14ac:dyDescent="0.25">
      <c r="A122" s="3" t="s">
        <v>87</v>
      </c>
      <c r="B122" t="s">
        <v>1381</v>
      </c>
      <c r="C122" s="6">
        <v>19.33333</v>
      </c>
      <c r="D122" s="6">
        <v>35.880000000000003</v>
      </c>
      <c r="E122" s="6">
        <v>43.29</v>
      </c>
      <c r="F122" s="6">
        <v>43.29</v>
      </c>
      <c r="G122" s="5" t="s">
        <v>443</v>
      </c>
      <c r="H122" s="3" t="s">
        <v>443</v>
      </c>
      <c r="I122" s="3" t="s">
        <v>443</v>
      </c>
      <c r="M122" s="17">
        <v>19.33333</v>
      </c>
      <c r="N122" s="6">
        <v>43.29</v>
      </c>
      <c r="O122" s="5">
        <v>19.329999999999998</v>
      </c>
      <c r="P122" s="3">
        <v>43.29</v>
      </c>
    </row>
    <row r="123" spans="1:16" x14ac:dyDescent="0.25">
      <c r="A123" s="3" t="s">
        <v>88</v>
      </c>
      <c r="B123" t="s">
        <v>1379</v>
      </c>
      <c r="C123" s="6">
        <v>-37.283299999999997</v>
      </c>
      <c r="D123" s="6">
        <v>-37.283299999999997</v>
      </c>
      <c r="E123" s="6">
        <v>34.51</v>
      </c>
      <c r="F123" s="6">
        <v>34.51</v>
      </c>
      <c r="G123" s="5">
        <v>-36</v>
      </c>
      <c r="H123" s="3">
        <v>29</v>
      </c>
      <c r="I123" s="3" t="s">
        <v>630</v>
      </c>
      <c r="J123" s="5">
        <v>18.132650000000002</v>
      </c>
      <c r="K123" s="3">
        <v>18.132650000000002</v>
      </c>
      <c r="L123" s="3" t="s">
        <v>624</v>
      </c>
      <c r="M123" s="17">
        <v>-37.283299999999997</v>
      </c>
      <c r="N123" s="6">
        <v>34.51</v>
      </c>
      <c r="O123" s="5">
        <v>0</v>
      </c>
      <c r="P123" s="3">
        <v>37.28</v>
      </c>
    </row>
    <row r="124" spans="1:16" x14ac:dyDescent="0.25">
      <c r="A124" s="3" t="s">
        <v>89</v>
      </c>
      <c r="B124" t="s">
        <v>1379</v>
      </c>
      <c r="C124" s="8" t="s">
        <v>1347</v>
      </c>
      <c r="D124" s="6">
        <v>31.8</v>
      </c>
      <c r="E124" s="8" t="s">
        <v>670</v>
      </c>
      <c r="F124" s="6">
        <v>45.702950000000001</v>
      </c>
      <c r="G124" s="5">
        <v>30</v>
      </c>
      <c r="H124" s="3">
        <v>46</v>
      </c>
      <c r="I124" s="3" t="s">
        <v>630</v>
      </c>
      <c r="M124" s="17">
        <v>31.8</v>
      </c>
      <c r="N124" s="6">
        <v>45.702950000000001</v>
      </c>
      <c r="O124" s="5">
        <v>31.8</v>
      </c>
      <c r="P124" s="3">
        <v>45.7</v>
      </c>
    </row>
    <row r="125" spans="1:16" x14ac:dyDescent="0.25">
      <c r="A125" s="3" t="s">
        <v>90</v>
      </c>
      <c r="B125" t="s">
        <v>1384</v>
      </c>
      <c r="C125" s="6">
        <v>-29.27</v>
      </c>
      <c r="D125" s="6">
        <v>-29.27</v>
      </c>
      <c r="E125" s="6">
        <v>38.03</v>
      </c>
      <c r="F125" s="6">
        <v>38.03</v>
      </c>
      <c r="G125" s="5" t="s">
        <v>443</v>
      </c>
      <c r="H125" s="3" t="s">
        <v>443</v>
      </c>
      <c r="I125" s="3" t="s">
        <v>443</v>
      </c>
      <c r="M125" s="17">
        <v>-29.27</v>
      </c>
      <c r="N125" s="6">
        <v>38.03</v>
      </c>
      <c r="O125" s="5">
        <v>0</v>
      </c>
      <c r="P125" s="3">
        <v>38.03</v>
      </c>
    </row>
    <row r="126" spans="1:16" x14ac:dyDescent="0.25">
      <c r="A126" s="3" t="s">
        <v>91</v>
      </c>
      <c r="B126" t="s">
        <v>1384</v>
      </c>
      <c r="C126" s="6">
        <v>-29.234719999999999</v>
      </c>
      <c r="D126" s="6">
        <v>-29.234719999999999</v>
      </c>
      <c r="E126" s="6">
        <v>38.03</v>
      </c>
      <c r="F126" s="6">
        <v>38.03</v>
      </c>
      <c r="G126" s="5" t="s">
        <v>443</v>
      </c>
      <c r="H126" s="3" t="s">
        <v>443</v>
      </c>
      <c r="I126" s="3" t="s">
        <v>443</v>
      </c>
      <c r="M126" s="17">
        <v>-29.234719999999999</v>
      </c>
      <c r="N126" s="6">
        <v>38.03</v>
      </c>
      <c r="O126" s="5">
        <v>0</v>
      </c>
      <c r="P126" s="3">
        <v>38.03</v>
      </c>
    </row>
    <row r="127" spans="1:16" x14ac:dyDescent="0.25">
      <c r="A127" s="3" t="s">
        <v>92</v>
      </c>
      <c r="B127" t="s">
        <v>1379</v>
      </c>
      <c r="C127" s="6">
        <v>-33.630000000000003</v>
      </c>
      <c r="D127" s="6">
        <v>-33.630000000000003</v>
      </c>
      <c r="E127" s="6">
        <v>37.066670000000002</v>
      </c>
      <c r="F127" s="6">
        <v>34.615369999999999</v>
      </c>
      <c r="G127" s="5" t="s">
        <v>443</v>
      </c>
      <c r="H127" s="3" t="s">
        <v>443</v>
      </c>
      <c r="I127" s="3" t="s">
        <v>443</v>
      </c>
      <c r="M127" s="17">
        <v>-33.630000000000003</v>
      </c>
      <c r="N127" s="6">
        <v>37.066670000000002</v>
      </c>
      <c r="O127" s="5">
        <v>0</v>
      </c>
      <c r="P127" s="3">
        <v>37.07</v>
      </c>
    </row>
    <row r="128" spans="1:16" x14ac:dyDescent="0.25">
      <c r="A128" s="3" t="s">
        <v>93</v>
      </c>
      <c r="B128" t="s">
        <v>1379</v>
      </c>
      <c r="C128" s="6">
        <v>-33.481499999999997</v>
      </c>
      <c r="D128" s="6">
        <v>-32.033299999999997</v>
      </c>
      <c r="E128" s="6">
        <v>7.83</v>
      </c>
      <c r="F128" s="6">
        <v>27.08436</v>
      </c>
      <c r="G128" s="5">
        <v>-34</v>
      </c>
      <c r="H128" s="3">
        <v>28</v>
      </c>
      <c r="I128" s="3" t="s">
        <v>630</v>
      </c>
      <c r="J128" s="5">
        <v>-21.125885</v>
      </c>
      <c r="K128" s="3">
        <v>-21.125885</v>
      </c>
      <c r="L128" s="3" t="s">
        <v>624</v>
      </c>
      <c r="M128" s="17">
        <v>-33.481499999999997</v>
      </c>
      <c r="N128" s="6">
        <v>27.08436</v>
      </c>
      <c r="O128" s="5">
        <v>0</v>
      </c>
      <c r="P128" s="3">
        <v>33.479999999999997</v>
      </c>
    </row>
    <row r="129" spans="1:16" x14ac:dyDescent="0.25">
      <c r="A129" s="3" t="s">
        <v>94</v>
      </c>
      <c r="B129" t="s">
        <v>1379</v>
      </c>
      <c r="C129" s="6">
        <v>-22.455880000000001</v>
      </c>
      <c r="D129" s="6">
        <v>-27.486999999999998</v>
      </c>
      <c r="E129" s="6">
        <v>24.37</v>
      </c>
      <c r="F129" s="6">
        <v>29.142869999999998</v>
      </c>
      <c r="G129" s="5">
        <v>-34</v>
      </c>
      <c r="H129" s="3">
        <v>30</v>
      </c>
      <c r="I129" s="3" t="s">
        <v>630</v>
      </c>
      <c r="M129" s="17">
        <v>-27.486999999999998</v>
      </c>
      <c r="N129" s="6">
        <v>29.142869999999998</v>
      </c>
      <c r="O129" s="5">
        <v>0</v>
      </c>
      <c r="P129" s="3">
        <v>29.14</v>
      </c>
    </row>
    <row r="130" spans="1:16" x14ac:dyDescent="0.25">
      <c r="A130" s="3" t="s">
        <v>95</v>
      </c>
      <c r="B130" t="s">
        <v>1379</v>
      </c>
      <c r="C130" s="8" t="s">
        <v>722</v>
      </c>
      <c r="D130" s="6">
        <v>8.6420549999999992</v>
      </c>
      <c r="E130" s="8" t="s">
        <v>723</v>
      </c>
      <c r="F130" s="6">
        <v>29.74851</v>
      </c>
      <c r="G130" s="5">
        <v>8</v>
      </c>
      <c r="H130" s="3">
        <v>26</v>
      </c>
      <c r="I130" s="3" t="s">
        <v>630</v>
      </c>
      <c r="J130" s="5">
        <v>15.45368</v>
      </c>
      <c r="K130" s="3">
        <v>18.132650000000002</v>
      </c>
      <c r="L130" s="3" t="s">
        <v>624</v>
      </c>
      <c r="M130" s="17">
        <v>8.64</v>
      </c>
      <c r="N130" s="6">
        <v>29.75</v>
      </c>
      <c r="O130" s="23">
        <v>8.64</v>
      </c>
      <c r="P130" s="9">
        <v>29.75</v>
      </c>
    </row>
    <row r="131" spans="1:16" x14ac:dyDescent="0.25">
      <c r="A131" s="3" t="s">
        <v>96</v>
      </c>
      <c r="B131" t="s">
        <v>1381</v>
      </c>
      <c r="C131" s="6">
        <v>-36.139670000000002</v>
      </c>
      <c r="D131" s="6">
        <v>-36.139670000000002</v>
      </c>
      <c r="E131" s="6">
        <v>35.14</v>
      </c>
      <c r="F131" s="6">
        <v>32.92</v>
      </c>
      <c r="G131" s="5" t="s">
        <v>443</v>
      </c>
      <c r="H131" s="3" t="s">
        <v>443</v>
      </c>
      <c r="I131" s="3" t="s">
        <v>443</v>
      </c>
      <c r="M131" s="17">
        <v>-36.139670000000002</v>
      </c>
      <c r="N131" s="6">
        <v>35.14</v>
      </c>
      <c r="O131" s="5">
        <v>0</v>
      </c>
      <c r="P131" s="3">
        <v>36.14</v>
      </c>
    </row>
    <row r="132" spans="1:16" x14ac:dyDescent="0.25">
      <c r="A132" s="3" t="s">
        <v>380</v>
      </c>
      <c r="B132" t="s">
        <v>1379</v>
      </c>
      <c r="C132" s="6">
        <v>-31.533000000000001</v>
      </c>
      <c r="D132" s="6">
        <v>-31.533000000000001</v>
      </c>
      <c r="E132" s="6">
        <v>33.450000000000003</v>
      </c>
      <c r="F132" s="6">
        <v>35.031570000000002</v>
      </c>
      <c r="G132" s="5" t="s">
        <v>443</v>
      </c>
      <c r="H132" s="3" t="s">
        <v>443</v>
      </c>
      <c r="I132" s="3" t="s">
        <v>443</v>
      </c>
      <c r="M132" s="17">
        <v>-31.533000000000001</v>
      </c>
      <c r="N132" s="6">
        <v>35.031570000000002</v>
      </c>
      <c r="O132" s="5">
        <v>0</v>
      </c>
      <c r="P132" s="3">
        <v>35.03</v>
      </c>
    </row>
    <row r="133" spans="1:16" x14ac:dyDescent="0.25">
      <c r="A133" s="3" t="s">
        <v>382</v>
      </c>
      <c r="B133" t="s">
        <v>1379</v>
      </c>
      <c r="C133" s="6">
        <v>-28.635000000000002</v>
      </c>
      <c r="D133" s="6">
        <v>-28.635000000000002</v>
      </c>
      <c r="E133" s="6">
        <v>15.33</v>
      </c>
      <c r="F133" s="6">
        <v>26.164149999999999</v>
      </c>
      <c r="G133" s="5">
        <v>-29</v>
      </c>
      <c r="H133" s="3">
        <v>28</v>
      </c>
      <c r="I133" s="3" t="s">
        <v>630</v>
      </c>
      <c r="M133" s="17">
        <v>-28.635000000000002</v>
      </c>
      <c r="N133" s="6">
        <v>26.164149999999999</v>
      </c>
      <c r="O133" s="5">
        <v>0</v>
      </c>
      <c r="P133" s="3">
        <v>28.64</v>
      </c>
    </row>
    <row r="134" spans="1:16" x14ac:dyDescent="0.25">
      <c r="A134" s="3" t="s">
        <v>97</v>
      </c>
      <c r="B134" t="s">
        <v>1379</v>
      </c>
      <c r="C134" s="6">
        <v>-27.520849999999999</v>
      </c>
      <c r="D134" s="8" t="s">
        <v>671</v>
      </c>
      <c r="E134" s="6">
        <v>27.847300000000001</v>
      </c>
      <c r="F134" s="6">
        <v>34.607129999999998</v>
      </c>
      <c r="G134" s="5">
        <v>-34</v>
      </c>
      <c r="H134" s="3">
        <v>36</v>
      </c>
      <c r="I134" s="3" t="s">
        <v>630</v>
      </c>
      <c r="J134" s="5">
        <v>-21.125885</v>
      </c>
      <c r="K134" s="3">
        <v>19.632999999999999</v>
      </c>
      <c r="L134" s="3" t="s">
        <v>624</v>
      </c>
      <c r="M134" s="17">
        <v>-27.520849999999999</v>
      </c>
      <c r="N134" s="6">
        <v>34.607129999999998</v>
      </c>
      <c r="O134" s="5">
        <v>0</v>
      </c>
      <c r="P134" s="3">
        <v>34.61</v>
      </c>
    </row>
    <row r="135" spans="1:16" x14ac:dyDescent="0.25">
      <c r="A135" s="3" t="s">
        <v>98</v>
      </c>
      <c r="B135" t="s">
        <v>1379</v>
      </c>
      <c r="C135" s="6">
        <v>-3.7</v>
      </c>
      <c r="D135" s="6">
        <v>-16.61</v>
      </c>
      <c r="E135" s="6">
        <v>-3.7</v>
      </c>
      <c r="F135" s="6">
        <v>21.21</v>
      </c>
      <c r="G135" s="5" t="s">
        <v>443</v>
      </c>
      <c r="H135" s="3" t="s">
        <v>443</v>
      </c>
      <c r="I135" s="3" t="s">
        <v>443</v>
      </c>
      <c r="M135" s="17">
        <v>-16.61</v>
      </c>
      <c r="N135" s="6">
        <v>21.21</v>
      </c>
      <c r="O135" s="5">
        <v>0</v>
      </c>
      <c r="P135" s="3">
        <v>21.21</v>
      </c>
    </row>
    <row r="136" spans="1:16" x14ac:dyDescent="0.25">
      <c r="A136" s="3" t="s">
        <v>99</v>
      </c>
      <c r="B136" t="s">
        <v>1381</v>
      </c>
      <c r="C136" s="6">
        <v>-32.5</v>
      </c>
      <c r="D136" s="6">
        <v>-32.5</v>
      </c>
      <c r="E136" s="6">
        <v>13.675000000000001</v>
      </c>
      <c r="F136" s="6">
        <v>13.675000000000001</v>
      </c>
      <c r="G136" s="5" t="s">
        <v>443</v>
      </c>
      <c r="H136" s="3" t="s">
        <v>443</v>
      </c>
      <c r="I136" s="3" t="s">
        <v>443</v>
      </c>
      <c r="M136" s="17">
        <v>-32.5</v>
      </c>
      <c r="N136" s="6">
        <v>13.675000000000001</v>
      </c>
      <c r="O136" s="5">
        <v>0</v>
      </c>
      <c r="P136" s="3">
        <v>32.5</v>
      </c>
    </row>
    <row r="137" spans="1:16" x14ac:dyDescent="0.25">
      <c r="A137" s="3" t="s">
        <v>100</v>
      </c>
      <c r="B137" t="s">
        <v>1385</v>
      </c>
      <c r="C137" s="6">
        <v>-22.29467</v>
      </c>
      <c r="D137" s="6">
        <v>-21.83333</v>
      </c>
      <c r="E137" s="6">
        <v>13.69563</v>
      </c>
      <c r="F137" s="6">
        <v>24.977799999999998</v>
      </c>
      <c r="G137" s="5">
        <v>-23</v>
      </c>
      <c r="H137" s="3">
        <v>30</v>
      </c>
      <c r="I137" s="3" t="s">
        <v>630</v>
      </c>
      <c r="M137" s="17">
        <v>-22.29467</v>
      </c>
      <c r="N137" s="6">
        <v>24.977799999999998</v>
      </c>
      <c r="O137" s="5">
        <v>0</v>
      </c>
      <c r="P137" s="3">
        <v>24.98</v>
      </c>
    </row>
    <row r="138" spans="1:16" x14ac:dyDescent="0.25">
      <c r="A138" s="3" t="s">
        <v>101</v>
      </c>
      <c r="B138" t="s">
        <v>1385</v>
      </c>
      <c r="C138" s="6">
        <v>-23.95</v>
      </c>
      <c r="D138" s="6">
        <v>-21.83333</v>
      </c>
      <c r="E138" s="6">
        <v>28.49213</v>
      </c>
      <c r="F138" s="6">
        <v>27.77488</v>
      </c>
      <c r="G138" s="5">
        <v>-26</v>
      </c>
      <c r="H138" s="3">
        <v>30</v>
      </c>
      <c r="I138" s="3" t="s">
        <v>630</v>
      </c>
      <c r="J138" s="5">
        <v>-14.269344</v>
      </c>
      <c r="K138" s="3">
        <v>-14.269344</v>
      </c>
      <c r="L138" s="3" t="s">
        <v>624</v>
      </c>
      <c r="M138" s="17">
        <v>-23.95</v>
      </c>
      <c r="N138" s="6">
        <v>28.49213</v>
      </c>
      <c r="O138" s="5">
        <v>0</v>
      </c>
      <c r="P138" s="3">
        <v>28.49</v>
      </c>
    </row>
    <row r="139" spans="1:16" x14ac:dyDescent="0.25">
      <c r="A139" s="3" t="s">
        <v>102</v>
      </c>
      <c r="B139" t="s">
        <v>1385</v>
      </c>
      <c r="C139" s="6">
        <v>-31.466670000000001</v>
      </c>
      <c r="D139" s="6">
        <v>-31.466670000000001</v>
      </c>
      <c r="E139" s="6">
        <v>27.683330000000002</v>
      </c>
      <c r="F139" s="6">
        <v>32.768909999999998</v>
      </c>
      <c r="G139" s="5">
        <v>-26</v>
      </c>
      <c r="H139" s="3">
        <v>36</v>
      </c>
      <c r="I139" s="3" t="s">
        <v>630</v>
      </c>
      <c r="M139" s="17">
        <v>-31.466670000000001</v>
      </c>
      <c r="N139" s="6">
        <v>32.768909999999998</v>
      </c>
      <c r="O139" s="5">
        <v>0</v>
      </c>
      <c r="P139" s="3">
        <v>32.770000000000003</v>
      </c>
    </row>
    <row r="140" spans="1:16" x14ac:dyDescent="0.25">
      <c r="A140" s="3" t="s">
        <v>103</v>
      </c>
      <c r="B140" t="s">
        <v>1379</v>
      </c>
      <c r="C140" s="6">
        <v>-6</v>
      </c>
      <c r="D140" s="6">
        <v>-16.61</v>
      </c>
      <c r="E140" s="8" t="s">
        <v>1360</v>
      </c>
      <c r="F140" s="6">
        <v>11.5</v>
      </c>
      <c r="G140" s="5" t="s">
        <v>443</v>
      </c>
      <c r="H140" s="3" t="s">
        <v>443</v>
      </c>
      <c r="I140" s="3" t="s">
        <v>443</v>
      </c>
      <c r="M140" s="17">
        <v>-16.61</v>
      </c>
      <c r="N140" s="6">
        <v>11.5</v>
      </c>
      <c r="O140" s="5">
        <v>0</v>
      </c>
      <c r="P140" s="3">
        <v>16.61</v>
      </c>
    </row>
    <row r="141" spans="1:16" x14ac:dyDescent="0.25">
      <c r="A141" s="3" t="s">
        <v>104</v>
      </c>
      <c r="B141" t="s">
        <v>1384</v>
      </c>
      <c r="C141" s="6">
        <v>-33.86</v>
      </c>
      <c r="D141" s="6">
        <v>-33.86</v>
      </c>
      <c r="E141" s="6">
        <v>38.03</v>
      </c>
      <c r="F141" s="6">
        <v>38.03</v>
      </c>
      <c r="G141" s="5" t="s">
        <v>443</v>
      </c>
      <c r="H141" s="3" t="s">
        <v>443</v>
      </c>
      <c r="I141" s="3" t="s">
        <v>443</v>
      </c>
      <c r="M141" s="17">
        <v>-33.86</v>
      </c>
      <c r="N141" s="6">
        <v>38.03</v>
      </c>
      <c r="O141" s="5">
        <v>0</v>
      </c>
      <c r="P141" s="3">
        <v>38.03</v>
      </c>
    </row>
    <row r="142" spans="1:16" x14ac:dyDescent="0.25">
      <c r="A142" s="3" t="s">
        <v>105</v>
      </c>
      <c r="B142" t="s">
        <v>1381</v>
      </c>
      <c r="C142" s="6">
        <v>-34.049999999999997</v>
      </c>
      <c r="D142" s="6">
        <v>-34.049999999999997</v>
      </c>
      <c r="E142" s="6">
        <v>34.6</v>
      </c>
      <c r="F142" s="6">
        <v>34.6</v>
      </c>
      <c r="G142" s="5" t="s">
        <v>443</v>
      </c>
      <c r="H142" s="3" t="s">
        <v>443</v>
      </c>
      <c r="I142" s="3" t="s">
        <v>443</v>
      </c>
      <c r="M142" s="17">
        <v>-34.049999999999997</v>
      </c>
      <c r="N142" s="6">
        <v>34.6</v>
      </c>
      <c r="O142" s="5">
        <v>0</v>
      </c>
      <c r="P142" s="3">
        <v>34.6</v>
      </c>
    </row>
    <row r="143" spans="1:16" x14ac:dyDescent="0.25">
      <c r="A143" s="3" t="s">
        <v>106</v>
      </c>
      <c r="B143" t="s">
        <v>1385</v>
      </c>
      <c r="C143" s="8" t="s">
        <v>672</v>
      </c>
      <c r="D143" s="6">
        <v>-29.716670000000001</v>
      </c>
      <c r="E143" s="6">
        <v>28.33333</v>
      </c>
      <c r="F143" s="2" t="s">
        <v>724</v>
      </c>
      <c r="G143" s="5">
        <v>-36</v>
      </c>
      <c r="H143" s="3">
        <v>28</v>
      </c>
      <c r="I143" s="3" t="s">
        <v>630</v>
      </c>
      <c r="M143" s="17">
        <v>-29.72</v>
      </c>
      <c r="N143" s="6">
        <v>33.45393</v>
      </c>
      <c r="O143" s="5">
        <v>0</v>
      </c>
      <c r="P143" s="3">
        <v>33.450000000000003</v>
      </c>
    </row>
    <row r="144" spans="1:16" x14ac:dyDescent="0.25">
      <c r="A144" s="3" t="s">
        <v>107</v>
      </c>
      <c r="B144" t="s">
        <v>1385</v>
      </c>
      <c r="C144" s="8" t="s">
        <v>673</v>
      </c>
      <c r="D144" s="8" t="s">
        <v>675</v>
      </c>
      <c r="E144" s="6">
        <v>32.830019999999998</v>
      </c>
      <c r="F144" s="6">
        <v>35.031570000000002</v>
      </c>
      <c r="G144" s="5" t="s">
        <v>443</v>
      </c>
      <c r="H144" s="3" t="s">
        <v>443</v>
      </c>
      <c r="I144" s="3" t="s">
        <v>443</v>
      </c>
      <c r="J144" s="5">
        <v>9.2880000000000003</v>
      </c>
      <c r="K144" s="3">
        <v>9.2880000000000003</v>
      </c>
      <c r="L144" s="3" t="s">
        <v>624</v>
      </c>
      <c r="M144" s="17">
        <v>-28.48</v>
      </c>
      <c r="N144" s="6">
        <v>35.031570000000002</v>
      </c>
      <c r="O144" s="5">
        <v>0</v>
      </c>
      <c r="P144" s="3">
        <v>35.03</v>
      </c>
    </row>
    <row r="145" spans="1:16" x14ac:dyDescent="0.25">
      <c r="A145" s="3" t="s">
        <v>108</v>
      </c>
      <c r="B145" t="s">
        <v>1385</v>
      </c>
      <c r="C145" s="8" t="s">
        <v>674</v>
      </c>
      <c r="D145" s="6">
        <v>-28.73</v>
      </c>
      <c r="E145" s="6">
        <v>32.908380000000001</v>
      </c>
      <c r="F145" s="8" t="s">
        <v>725</v>
      </c>
      <c r="G145" s="5">
        <v>-27</v>
      </c>
      <c r="H145" s="3">
        <v>30</v>
      </c>
      <c r="I145" s="3" t="s">
        <v>630</v>
      </c>
      <c r="J145" s="5">
        <v>-21.125885</v>
      </c>
      <c r="K145" s="3">
        <v>9.2880000000000003</v>
      </c>
      <c r="L145" s="3" t="s">
        <v>624</v>
      </c>
      <c r="M145" s="17">
        <v>-28.73</v>
      </c>
      <c r="N145" s="6">
        <v>35.023350000000001</v>
      </c>
      <c r="O145" s="5">
        <v>0</v>
      </c>
      <c r="P145" s="3">
        <v>33.67</v>
      </c>
    </row>
    <row r="146" spans="1:16" x14ac:dyDescent="0.25">
      <c r="A146" s="3" t="s">
        <v>109</v>
      </c>
      <c r="B146" t="s">
        <v>1385</v>
      </c>
      <c r="C146" s="6">
        <v>-28.808299999999999</v>
      </c>
      <c r="D146" s="6">
        <v>-28.808299999999999</v>
      </c>
      <c r="E146" s="6">
        <v>21.295000000000002</v>
      </c>
      <c r="F146" s="6">
        <v>30.56363</v>
      </c>
      <c r="G146" s="5">
        <v>-34</v>
      </c>
      <c r="H146" s="3">
        <v>30</v>
      </c>
      <c r="I146" s="3" t="s">
        <v>630</v>
      </c>
      <c r="M146" s="17">
        <v>-28.808299999999999</v>
      </c>
      <c r="N146" s="6">
        <v>30.56363</v>
      </c>
      <c r="O146" s="5">
        <v>0</v>
      </c>
      <c r="P146" s="3">
        <v>30.56</v>
      </c>
    </row>
    <row r="147" spans="1:16" x14ac:dyDescent="0.25">
      <c r="A147" s="3" t="s">
        <v>110</v>
      </c>
      <c r="B147" t="s">
        <v>1385</v>
      </c>
      <c r="C147" s="6">
        <v>-27</v>
      </c>
      <c r="D147" s="6">
        <v>-27</v>
      </c>
      <c r="E147" s="6">
        <v>21.36</v>
      </c>
      <c r="F147" s="2" t="s">
        <v>726</v>
      </c>
      <c r="G147" s="5">
        <v>-27</v>
      </c>
      <c r="H147" s="3">
        <v>30</v>
      </c>
      <c r="I147" s="3" t="s">
        <v>630</v>
      </c>
      <c r="M147" s="17">
        <v>-27</v>
      </c>
      <c r="N147" s="6">
        <v>34.283329999999999</v>
      </c>
      <c r="O147" s="5">
        <v>0</v>
      </c>
      <c r="P147" s="3">
        <v>34.28</v>
      </c>
    </row>
    <row r="148" spans="1:16" x14ac:dyDescent="0.25">
      <c r="A148" s="3" t="s">
        <v>111</v>
      </c>
      <c r="B148" t="s">
        <v>1385</v>
      </c>
      <c r="C148" s="8" t="s">
        <v>676</v>
      </c>
      <c r="D148" s="6">
        <v>-29.508299999999998</v>
      </c>
      <c r="E148" s="6">
        <v>32.830019999999998</v>
      </c>
      <c r="F148" s="6">
        <v>32.830019999999998</v>
      </c>
      <c r="G148" s="5">
        <v>-31</v>
      </c>
      <c r="H148" s="3">
        <v>36</v>
      </c>
      <c r="I148" s="3" t="s">
        <v>630</v>
      </c>
      <c r="J148" s="5">
        <v>-21.125885</v>
      </c>
      <c r="K148" s="3">
        <v>-21.125885</v>
      </c>
      <c r="L148" s="3" t="s">
        <v>624</v>
      </c>
      <c r="M148" s="17">
        <v>-29.51</v>
      </c>
      <c r="N148" s="6">
        <v>32.830019999999998</v>
      </c>
      <c r="O148" s="5">
        <v>0</v>
      </c>
      <c r="P148" s="3">
        <v>32.83</v>
      </c>
    </row>
    <row r="149" spans="1:16" x14ac:dyDescent="0.25">
      <c r="A149" s="3" t="s">
        <v>112</v>
      </c>
      <c r="B149" t="s">
        <v>1385</v>
      </c>
      <c r="C149" s="6">
        <v>-22.749230000000001</v>
      </c>
      <c r="D149" s="6">
        <v>-23.42</v>
      </c>
      <c r="E149" s="8" t="s">
        <v>1377</v>
      </c>
      <c r="F149" s="6">
        <v>35.031570000000002</v>
      </c>
      <c r="G149" s="5">
        <v>-31</v>
      </c>
      <c r="H149" s="3">
        <v>36</v>
      </c>
      <c r="I149" s="3" t="s">
        <v>630</v>
      </c>
      <c r="J149" s="5">
        <v>-17.832374000000002</v>
      </c>
      <c r="K149" s="3">
        <v>-17.832374000000002</v>
      </c>
      <c r="L149" s="3" t="s">
        <v>624</v>
      </c>
      <c r="M149" s="17">
        <v>-23.42</v>
      </c>
      <c r="N149" s="6">
        <v>37.200000000000003</v>
      </c>
      <c r="O149" s="5">
        <v>0</v>
      </c>
      <c r="P149" s="3">
        <v>49.01</v>
      </c>
    </row>
    <row r="150" spans="1:16" x14ac:dyDescent="0.25">
      <c r="A150" s="3" t="s">
        <v>113</v>
      </c>
      <c r="B150" t="s">
        <v>1379</v>
      </c>
      <c r="C150" s="6">
        <v>-31.63</v>
      </c>
      <c r="D150" s="6">
        <v>-31.63</v>
      </c>
      <c r="E150" s="6">
        <v>33.47</v>
      </c>
      <c r="F150" s="8" t="s">
        <v>677</v>
      </c>
      <c r="G150" s="5">
        <v>-31</v>
      </c>
      <c r="H150" s="3">
        <v>36</v>
      </c>
      <c r="I150" s="3" t="s">
        <v>630</v>
      </c>
      <c r="M150" s="17">
        <v>-31.63</v>
      </c>
      <c r="N150" s="6">
        <v>34.61</v>
      </c>
      <c r="O150" s="5">
        <v>0</v>
      </c>
      <c r="P150" s="3">
        <v>34.61</v>
      </c>
    </row>
    <row r="151" spans="1:16" x14ac:dyDescent="0.25">
      <c r="A151" s="3" t="s">
        <v>114</v>
      </c>
      <c r="B151" t="s">
        <v>1379</v>
      </c>
      <c r="C151" s="6">
        <v>-23.241579999999999</v>
      </c>
      <c r="D151" s="6">
        <v>-23.241579999999999</v>
      </c>
      <c r="E151" s="6">
        <v>-4.8</v>
      </c>
      <c r="F151" s="6">
        <v>26.216239999999999</v>
      </c>
      <c r="G151" s="5" t="s">
        <v>443</v>
      </c>
      <c r="H151" s="3" t="s">
        <v>443</v>
      </c>
      <c r="I151" s="3" t="s">
        <v>443</v>
      </c>
      <c r="M151" s="17">
        <v>-23.241579999999999</v>
      </c>
      <c r="N151" s="6">
        <v>26.216239999999999</v>
      </c>
      <c r="O151" s="5">
        <v>0</v>
      </c>
      <c r="P151" s="3">
        <v>26.22</v>
      </c>
    </row>
    <row r="152" spans="1:16" x14ac:dyDescent="0.25">
      <c r="A152" s="3" t="s">
        <v>115</v>
      </c>
      <c r="B152" t="s">
        <v>1379</v>
      </c>
      <c r="C152" s="6">
        <v>21.5</v>
      </c>
      <c r="D152" s="6">
        <v>21.5</v>
      </c>
      <c r="E152" s="6">
        <v>21.5</v>
      </c>
      <c r="F152" s="6">
        <v>21.5</v>
      </c>
      <c r="G152" s="5">
        <v>12</v>
      </c>
      <c r="H152" s="3">
        <v>30</v>
      </c>
      <c r="I152" s="3" t="s">
        <v>630</v>
      </c>
      <c r="M152" s="17">
        <v>21.5</v>
      </c>
      <c r="N152" s="6">
        <v>21.5</v>
      </c>
      <c r="O152" s="5">
        <v>21.5</v>
      </c>
      <c r="P152" s="3">
        <v>21.5</v>
      </c>
    </row>
    <row r="153" spans="1:16" x14ac:dyDescent="0.25">
      <c r="A153" s="3" t="s">
        <v>116</v>
      </c>
      <c r="B153" t="s">
        <v>1379</v>
      </c>
      <c r="C153" s="6">
        <v>22.201170000000001</v>
      </c>
      <c r="D153" s="6" t="s">
        <v>443</v>
      </c>
      <c r="E153" s="6">
        <v>22.228829999999999</v>
      </c>
      <c r="F153" s="6" t="s">
        <v>443</v>
      </c>
      <c r="G153" s="5" t="s">
        <v>443</v>
      </c>
      <c r="H153" s="3" t="s">
        <v>443</v>
      </c>
      <c r="I153" s="3" t="s">
        <v>443</v>
      </c>
      <c r="M153" s="17">
        <v>22.201170000000001</v>
      </c>
      <c r="N153" s="6">
        <v>22.228829999999999</v>
      </c>
      <c r="O153" s="5">
        <v>22.2</v>
      </c>
      <c r="P153" s="3">
        <v>22.23</v>
      </c>
    </row>
    <row r="154" spans="1:16" x14ac:dyDescent="0.25">
      <c r="A154" s="3" t="s">
        <v>117</v>
      </c>
      <c r="B154" t="s">
        <v>1379</v>
      </c>
      <c r="C154" s="6">
        <v>-31.537089999999999</v>
      </c>
      <c r="D154" s="6">
        <v>-31.537089999999999</v>
      </c>
      <c r="E154" s="6">
        <v>32.779510000000002</v>
      </c>
      <c r="F154" s="6">
        <v>34.976860000000002</v>
      </c>
      <c r="G154" s="5" t="s">
        <v>443</v>
      </c>
      <c r="H154" s="3" t="s">
        <v>443</v>
      </c>
      <c r="I154" s="3" t="s">
        <v>443</v>
      </c>
      <c r="J154" s="5">
        <v>-21.125885</v>
      </c>
      <c r="K154" s="3">
        <v>19.632999999999999</v>
      </c>
      <c r="L154" s="3" t="s">
        <v>624</v>
      </c>
      <c r="M154" s="17">
        <v>-31.537089999999999</v>
      </c>
      <c r="N154" s="6">
        <v>34.976860000000002</v>
      </c>
      <c r="O154" s="5">
        <v>0</v>
      </c>
      <c r="P154" s="3">
        <v>34.979999999999997</v>
      </c>
    </row>
    <row r="155" spans="1:16" x14ac:dyDescent="0.25">
      <c r="A155" s="3" t="s">
        <v>439</v>
      </c>
      <c r="B155" t="s">
        <v>1379</v>
      </c>
      <c r="C155" s="6" t="s">
        <v>443</v>
      </c>
      <c r="D155" s="6">
        <v>-31.519970000000001</v>
      </c>
      <c r="E155" s="6" t="s">
        <v>443</v>
      </c>
      <c r="F155" s="6">
        <v>-31.519970000000001</v>
      </c>
      <c r="G155" s="5" t="s">
        <v>443</v>
      </c>
      <c r="H155" s="3" t="s">
        <v>443</v>
      </c>
      <c r="I155" s="3" t="s">
        <v>443</v>
      </c>
      <c r="J155" s="23">
        <v>-31.5611</v>
      </c>
      <c r="K155" s="9">
        <v>-30.206299999999999</v>
      </c>
      <c r="L155" s="10" t="s">
        <v>767</v>
      </c>
      <c r="M155" s="17">
        <v>-31.56</v>
      </c>
      <c r="N155" s="6">
        <v>-30.206299999999999</v>
      </c>
      <c r="O155" s="5">
        <v>30.21</v>
      </c>
      <c r="P155" s="3">
        <v>31.56</v>
      </c>
    </row>
    <row r="156" spans="1:16" x14ac:dyDescent="0.25">
      <c r="A156" s="3" t="s">
        <v>118</v>
      </c>
      <c r="B156" t="s">
        <v>1379</v>
      </c>
      <c r="C156" s="6">
        <v>-32.200000000000003</v>
      </c>
      <c r="D156" s="6">
        <v>-32.200000000000003</v>
      </c>
      <c r="E156" s="8" t="s">
        <v>727</v>
      </c>
      <c r="F156" s="6">
        <v>35.031570000000002</v>
      </c>
      <c r="G156" s="5">
        <v>-35</v>
      </c>
      <c r="H156" s="3">
        <v>36</v>
      </c>
      <c r="I156" s="3" t="s">
        <v>630</v>
      </c>
      <c r="J156" s="5">
        <v>-21.125885</v>
      </c>
      <c r="K156" s="3">
        <v>9.2880000000000003</v>
      </c>
      <c r="L156" s="3" t="s">
        <v>624</v>
      </c>
      <c r="M156" s="17">
        <v>-32.200000000000003</v>
      </c>
      <c r="N156" s="6">
        <v>35.03</v>
      </c>
      <c r="O156" s="5">
        <v>0</v>
      </c>
      <c r="P156" s="3">
        <v>35.03</v>
      </c>
    </row>
    <row r="157" spans="1:16" x14ac:dyDescent="0.25">
      <c r="A157" s="3" t="s">
        <v>119</v>
      </c>
      <c r="B157" t="s">
        <v>1381</v>
      </c>
      <c r="C157" s="6">
        <v>-30.22317</v>
      </c>
      <c r="D157" s="6">
        <v>-30.22317</v>
      </c>
      <c r="E157" s="6">
        <v>24.8325</v>
      </c>
      <c r="F157" s="6">
        <v>24.8325</v>
      </c>
      <c r="G157" s="5" t="s">
        <v>443</v>
      </c>
      <c r="H157" s="3" t="s">
        <v>443</v>
      </c>
      <c r="I157" s="3" t="s">
        <v>443</v>
      </c>
      <c r="M157" s="17">
        <v>-30.22317</v>
      </c>
      <c r="N157" s="6">
        <v>24.8325</v>
      </c>
      <c r="O157" s="5">
        <v>0</v>
      </c>
      <c r="P157" s="3">
        <v>30.22</v>
      </c>
    </row>
    <row r="158" spans="1:16" x14ac:dyDescent="0.25">
      <c r="A158" s="3" t="s">
        <v>120</v>
      </c>
      <c r="B158" t="s">
        <v>1385</v>
      </c>
      <c r="C158" s="6">
        <v>-27.529260000000001</v>
      </c>
      <c r="D158" s="8" t="s">
        <v>678</v>
      </c>
      <c r="E158" s="6">
        <v>27.683330000000002</v>
      </c>
      <c r="F158" s="6">
        <v>28.65</v>
      </c>
      <c r="G158" s="5">
        <v>-27</v>
      </c>
      <c r="H158" s="3">
        <v>30</v>
      </c>
      <c r="I158" s="3" t="s">
        <v>630</v>
      </c>
      <c r="M158" s="17">
        <v>-27.47</v>
      </c>
      <c r="N158" s="6">
        <v>28.65</v>
      </c>
      <c r="O158" s="5">
        <v>0</v>
      </c>
      <c r="P158" s="3">
        <v>28.65</v>
      </c>
    </row>
    <row r="159" spans="1:16" x14ac:dyDescent="0.25">
      <c r="A159" s="3" t="s">
        <v>121</v>
      </c>
      <c r="B159" t="s">
        <v>1385</v>
      </c>
      <c r="C159" s="6">
        <v>-21.83333</v>
      </c>
      <c r="D159" s="6">
        <v>-23.95</v>
      </c>
      <c r="E159" s="6">
        <v>20.199120000000001</v>
      </c>
      <c r="F159" s="6">
        <v>31.216670000000001</v>
      </c>
      <c r="G159" s="5">
        <v>-27</v>
      </c>
      <c r="H159" s="3">
        <v>30</v>
      </c>
      <c r="I159" s="3" t="s">
        <v>630</v>
      </c>
      <c r="J159" s="5">
        <v>-17.832374000000002</v>
      </c>
      <c r="K159" s="3">
        <v>-17.832374000000002</v>
      </c>
      <c r="L159" s="3" t="s">
        <v>624</v>
      </c>
      <c r="M159" s="17">
        <v>-23.95</v>
      </c>
      <c r="N159" s="6">
        <v>31.216670000000001</v>
      </c>
      <c r="O159" s="5">
        <v>0</v>
      </c>
      <c r="P159" s="3">
        <v>31.22</v>
      </c>
    </row>
    <row r="160" spans="1:16" x14ac:dyDescent="0.25">
      <c r="A160" s="3" t="s">
        <v>122</v>
      </c>
      <c r="B160" t="s">
        <v>1381</v>
      </c>
      <c r="C160" s="6">
        <v>-44.030700000000003</v>
      </c>
      <c r="D160" s="6">
        <v>-44.030700000000003</v>
      </c>
      <c r="E160" s="6">
        <v>46.75</v>
      </c>
      <c r="F160" s="6">
        <v>46.75</v>
      </c>
      <c r="G160" s="5" t="s">
        <v>443</v>
      </c>
      <c r="H160" s="3" t="s">
        <v>443</v>
      </c>
      <c r="I160" s="3" t="s">
        <v>443</v>
      </c>
      <c r="M160" s="17">
        <v>-44.030700000000003</v>
      </c>
      <c r="N160" s="6">
        <v>46.75</v>
      </c>
      <c r="O160" s="5">
        <v>0</v>
      </c>
      <c r="P160" s="3">
        <v>46.75</v>
      </c>
    </row>
    <row r="161" spans="1:16" x14ac:dyDescent="0.25">
      <c r="A161" s="3" t="s">
        <v>123</v>
      </c>
      <c r="B161" t="s">
        <v>1381</v>
      </c>
      <c r="C161" s="6">
        <v>-28.963329999999999</v>
      </c>
      <c r="D161" s="6">
        <v>-28.963329999999999</v>
      </c>
      <c r="E161" s="6">
        <v>-18.998830000000002</v>
      </c>
      <c r="F161" s="6">
        <v>-18.998830000000002</v>
      </c>
      <c r="G161" s="5" t="s">
        <v>443</v>
      </c>
      <c r="H161" s="3" t="s">
        <v>443</v>
      </c>
      <c r="I161" s="3" t="s">
        <v>443</v>
      </c>
      <c r="M161" s="17">
        <v>-28.963329999999999</v>
      </c>
      <c r="N161" s="6">
        <v>-18.998830000000002</v>
      </c>
      <c r="O161" s="5">
        <v>19</v>
      </c>
      <c r="P161" s="3">
        <v>28.96</v>
      </c>
    </row>
    <row r="162" spans="1:16" x14ac:dyDescent="0.25">
      <c r="A162" s="3" t="s">
        <v>124</v>
      </c>
      <c r="B162" t="s">
        <v>1381</v>
      </c>
      <c r="C162" s="8" t="s">
        <v>1367</v>
      </c>
      <c r="D162" s="6">
        <v>-38.416699999999999</v>
      </c>
      <c r="E162" s="6">
        <v>39.75</v>
      </c>
      <c r="F162" s="6">
        <v>39.75</v>
      </c>
      <c r="G162" s="5" t="s">
        <v>443</v>
      </c>
      <c r="H162" s="3" t="s">
        <v>443</v>
      </c>
      <c r="I162" s="3" t="s">
        <v>443</v>
      </c>
      <c r="M162" s="17">
        <v>-38.42</v>
      </c>
      <c r="N162" s="6">
        <v>39.75</v>
      </c>
      <c r="O162" s="5">
        <v>0</v>
      </c>
      <c r="P162" s="3">
        <v>66.790000000000006</v>
      </c>
    </row>
    <row r="163" spans="1:16" x14ac:dyDescent="0.25">
      <c r="A163" s="3" t="s">
        <v>125</v>
      </c>
      <c r="B163" t="s">
        <v>1381</v>
      </c>
      <c r="C163" s="6">
        <v>-30.251999999999999</v>
      </c>
      <c r="D163" s="6">
        <v>-30.251999999999999</v>
      </c>
      <c r="E163" s="6">
        <v>-12.5</v>
      </c>
      <c r="F163" s="6">
        <v>-12.5</v>
      </c>
      <c r="G163" s="5" t="s">
        <v>443</v>
      </c>
      <c r="H163" s="3" t="s">
        <v>443</v>
      </c>
      <c r="I163" s="3" t="s">
        <v>443</v>
      </c>
      <c r="M163" s="17">
        <v>-30.251999999999999</v>
      </c>
      <c r="N163" s="6">
        <v>-12.5</v>
      </c>
      <c r="O163" s="5">
        <v>0</v>
      </c>
      <c r="P163" s="3">
        <v>30.25</v>
      </c>
    </row>
    <row r="164" spans="1:16" x14ac:dyDescent="0.25">
      <c r="A164" s="3" t="s">
        <v>126</v>
      </c>
      <c r="B164" t="s">
        <v>1381</v>
      </c>
      <c r="C164" s="6">
        <v>-30.2</v>
      </c>
      <c r="D164" s="6">
        <v>-30.2</v>
      </c>
      <c r="E164" s="6">
        <v>34.25</v>
      </c>
      <c r="F164" s="6">
        <v>34.25</v>
      </c>
      <c r="G164" s="5" t="s">
        <v>443</v>
      </c>
      <c r="H164" s="3" t="s">
        <v>443</v>
      </c>
      <c r="I164" s="3" t="s">
        <v>443</v>
      </c>
      <c r="M164" s="17">
        <v>-30.2</v>
      </c>
      <c r="N164" s="6">
        <v>34.25</v>
      </c>
      <c r="O164" s="5">
        <v>0</v>
      </c>
      <c r="P164" s="3">
        <v>34.25</v>
      </c>
    </row>
    <row r="165" spans="1:16" x14ac:dyDescent="0.25">
      <c r="A165" s="3" t="s">
        <v>127</v>
      </c>
      <c r="B165" t="s">
        <v>1381</v>
      </c>
      <c r="C165" s="6">
        <v>-31</v>
      </c>
      <c r="D165" s="6">
        <v>-31</v>
      </c>
      <c r="E165" s="6">
        <v>3.08</v>
      </c>
      <c r="F165" s="6">
        <v>3.08</v>
      </c>
      <c r="G165" s="5" t="s">
        <v>443</v>
      </c>
      <c r="H165" s="3" t="s">
        <v>443</v>
      </c>
      <c r="I165" s="3" t="s">
        <v>443</v>
      </c>
      <c r="M165" s="17">
        <v>-31</v>
      </c>
      <c r="N165" s="6">
        <v>3.08</v>
      </c>
      <c r="O165" s="5">
        <v>0</v>
      </c>
      <c r="P165" s="3">
        <v>31</v>
      </c>
    </row>
    <row r="166" spans="1:16" x14ac:dyDescent="0.25">
      <c r="A166" s="3" t="s">
        <v>128</v>
      </c>
      <c r="B166" t="s">
        <v>1381</v>
      </c>
      <c r="C166" s="6">
        <v>-35.438499999999998</v>
      </c>
      <c r="D166" s="6">
        <v>-35.438499999999998</v>
      </c>
      <c r="E166" s="6">
        <v>13.81</v>
      </c>
      <c r="F166" s="6">
        <v>13.81</v>
      </c>
      <c r="G166" s="5" t="s">
        <v>443</v>
      </c>
      <c r="H166" s="3" t="s">
        <v>443</v>
      </c>
      <c r="I166" s="3" t="s">
        <v>443</v>
      </c>
      <c r="M166" s="17">
        <v>-35.438499999999998</v>
      </c>
      <c r="N166" s="6">
        <v>13.81</v>
      </c>
      <c r="O166" s="5">
        <v>0</v>
      </c>
      <c r="P166" s="3">
        <v>35.44</v>
      </c>
    </row>
    <row r="167" spans="1:16" x14ac:dyDescent="0.25">
      <c r="A167" s="3" t="s">
        <v>129</v>
      </c>
      <c r="B167" t="s">
        <v>1381</v>
      </c>
      <c r="C167" s="6">
        <v>-25.38</v>
      </c>
      <c r="D167" s="6">
        <v>-25.074999999999999</v>
      </c>
      <c r="E167" s="6">
        <v>35.190300000000001</v>
      </c>
      <c r="F167" s="6">
        <v>35.190280000000001</v>
      </c>
      <c r="G167" s="5" t="s">
        <v>443</v>
      </c>
      <c r="H167" s="3" t="s">
        <v>443</v>
      </c>
      <c r="I167" s="3" t="s">
        <v>443</v>
      </c>
      <c r="M167" s="17">
        <v>-25.38</v>
      </c>
      <c r="N167" s="6">
        <v>35.190300000000001</v>
      </c>
      <c r="O167" s="5">
        <v>0</v>
      </c>
      <c r="P167" s="3">
        <v>35.19</v>
      </c>
    </row>
    <row r="168" spans="1:16" x14ac:dyDescent="0.25">
      <c r="A168" s="3" t="s">
        <v>130</v>
      </c>
      <c r="B168" t="s">
        <v>1379</v>
      </c>
      <c r="C168" s="6">
        <v>8.9499999999999993</v>
      </c>
      <c r="D168" s="6">
        <v>10.47831</v>
      </c>
      <c r="E168" s="6">
        <v>26.60333</v>
      </c>
      <c r="F168" s="6">
        <v>26.60333</v>
      </c>
      <c r="G168" s="5">
        <v>8</v>
      </c>
      <c r="H168" s="3">
        <v>28</v>
      </c>
      <c r="I168" s="3" t="s">
        <v>630</v>
      </c>
      <c r="J168" s="5">
        <v>18.132650000000002</v>
      </c>
      <c r="K168" s="3">
        <v>18.132650000000002</v>
      </c>
      <c r="L168" s="3" t="s">
        <v>624</v>
      </c>
      <c r="M168" s="17">
        <v>8.9499999999999993</v>
      </c>
      <c r="N168" s="6">
        <v>26.60333</v>
      </c>
      <c r="O168" s="5">
        <v>8.9499999999999993</v>
      </c>
      <c r="P168" s="3">
        <v>26.6</v>
      </c>
    </row>
    <row r="169" spans="1:16" x14ac:dyDescent="0.25">
      <c r="A169" s="3" t="s">
        <v>131</v>
      </c>
      <c r="B169" t="s">
        <v>1384</v>
      </c>
      <c r="C169" s="6">
        <v>-35.270000000000003</v>
      </c>
      <c r="D169" s="6">
        <v>-35.270000000000003</v>
      </c>
      <c r="E169" s="6">
        <v>48.7</v>
      </c>
      <c r="F169" s="6">
        <v>48.91</v>
      </c>
      <c r="G169" s="5" t="s">
        <v>443</v>
      </c>
      <c r="H169" s="3" t="s">
        <v>443</v>
      </c>
      <c r="I169" s="3" t="s">
        <v>443</v>
      </c>
      <c r="M169" s="17">
        <v>-35.270000000000003</v>
      </c>
      <c r="N169" s="6">
        <v>48.91</v>
      </c>
      <c r="O169" s="5">
        <v>0</v>
      </c>
      <c r="P169" s="3">
        <v>48.91</v>
      </c>
    </row>
    <row r="170" spans="1:16" x14ac:dyDescent="0.25">
      <c r="A170" s="3" t="s">
        <v>449</v>
      </c>
      <c r="B170" t="s">
        <v>1384</v>
      </c>
      <c r="C170" s="6">
        <v>34.019419999999997</v>
      </c>
      <c r="D170" s="6">
        <v>38.03</v>
      </c>
      <c r="E170" s="6">
        <v>38.03</v>
      </c>
      <c r="F170" s="6">
        <v>38.03</v>
      </c>
      <c r="G170" s="5" t="s">
        <v>443</v>
      </c>
      <c r="H170" s="3" t="s">
        <v>443</v>
      </c>
      <c r="I170" s="3" t="s">
        <v>443</v>
      </c>
      <c r="M170" s="17">
        <v>34.019419999999997</v>
      </c>
      <c r="N170" s="6">
        <v>38.03</v>
      </c>
      <c r="O170" s="5">
        <v>34.01</v>
      </c>
      <c r="P170" s="3">
        <v>38.03</v>
      </c>
    </row>
    <row r="171" spans="1:16" x14ac:dyDescent="0.25">
      <c r="A171" s="3" t="s">
        <v>132</v>
      </c>
      <c r="B171" t="s">
        <v>1384</v>
      </c>
      <c r="C171" s="6">
        <v>-1.0806</v>
      </c>
      <c r="D171" s="6">
        <v>-1.0806</v>
      </c>
      <c r="E171" s="6">
        <v>7.0000000000000007E-2</v>
      </c>
      <c r="F171" s="6">
        <v>7.0000000000000007E-2</v>
      </c>
      <c r="G171" s="5" t="s">
        <v>443</v>
      </c>
      <c r="H171" s="3" t="s">
        <v>443</v>
      </c>
      <c r="I171" s="3" t="s">
        <v>443</v>
      </c>
      <c r="M171" s="17">
        <v>-1.0806</v>
      </c>
      <c r="N171" s="6">
        <v>7.0000000000000007E-2</v>
      </c>
      <c r="O171" s="5">
        <v>0</v>
      </c>
      <c r="P171" s="3">
        <v>1.08</v>
      </c>
    </row>
    <row r="172" spans="1:16" x14ac:dyDescent="0.25">
      <c r="A172" s="3" t="s">
        <v>133</v>
      </c>
      <c r="B172" t="s">
        <v>1384</v>
      </c>
      <c r="C172" s="6">
        <v>14.7133</v>
      </c>
      <c r="D172" s="6">
        <v>14.7133</v>
      </c>
      <c r="E172" s="6">
        <v>21.318049999999999</v>
      </c>
      <c r="F172" s="6">
        <v>21.318049999999999</v>
      </c>
      <c r="G172" s="5" t="s">
        <v>443</v>
      </c>
      <c r="H172" s="3" t="s">
        <v>443</v>
      </c>
      <c r="I172" s="3" t="s">
        <v>443</v>
      </c>
      <c r="M172" s="17">
        <v>14.7133</v>
      </c>
      <c r="N172" s="6">
        <v>21.318049999999999</v>
      </c>
      <c r="O172" s="5">
        <v>14.71</v>
      </c>
      <c r="P172" s="3">
        <v>21.32</v>
      </c>
    </row>
    <row r="173" spans="1:16" x14ac:dyDescent="0.25">
      <c r="A173" s="3" t="s">
        <v>134</v>
      </c>
      <c r="B173" t="s">
        <v>1384</v>
      </c>
      <c r="C173" s="6">
        <v>-12.051944000000001</v>
      </c>
      <c r="D173" s="6">
        <v>-5.47</v>
      </c>
      <c r="E173" s="6">
        <v>63.477800000000002</v>
      </c>
      <c r="F173" s="6">
        <v>43.46</v>
      </c>
      <c r="G173" s="5" t="s">
        <v>443</v>
      </c>
      <c r="H173" s="3" t="s">
        <v>443</v>
      </c>
      <c r="I173" s="3" t="s">
        <v>443</v>
      </c>
      <c r="M173" s="17">
        <v>-12.051944000000001</v>
      </c>
      <c r="N173" s="6">
        <v>63.477800000000002</v>
      </c>
      <c r="O173" s="5">
        <v>0</v>
      </c>
      <c r="P173" s="3">
        <v>63.48</v>
      </c>
    </row>
    <row r="174" spans="1:16" x14ac:dyDescent="0.25">
      <c r="A174" s="3" t="s">
        <v>135</v>
      </c>
      <c r="B174" t="s">
        <v>1381</v>
      </c>
      <c r="C174" s="6">
        <v>-66.744799999999998</v>
      </c>
      <c r="D174" s="6">
        <v>-73.680000000000007</v>
      </c>
      <c r="E174" s="6">
        <v>63.95</v>
      </c>
      <c r="F174" s="6">
        <v>63.95</v>
      </c>
      <c r="G174" s="5">
        <v>-56</v>
      </c>
      <c r="H174" s="3">
        <v>83</v>
      </c>
      <c r="I174" s="3" t="s">
        <v>630</v>
      </c>
      <c r="M174" s="17">
        <v>-73.680000000000007</v>
      </c>
      <c r="N174" s="6">
        <v>63.95</v>
      </c>
      <c r="O174" s="5">
        <v>0</v>
      </c>
      <c r="P174" s="3">
        <v>73.680000000000007</v>
      </c>
    </row>
    <row r="175" spans="1:16" x14ac:dyDescent="0.25">
      <c r="A175" s="3" t="s">
        <v>136</v>
      </c>
      <c r="B175" t="s">
        <v>1384</v>
      </c>
      <c r="C175" s="6">
        <v>-56.653599999999997</v>
      </c>
      <c r="D175" s="6">
        <v>-56.653599999999997</v>
      </c>
      <c r="E175" s="6">
        <v>70.747100000000003</v>
      </c>
      <c r="F175" s="6">
        <v>71.349999999999994</v>
      </c>
      <c r="G175" s="5">
        <v>-56</v>
      </c>
      <c r="H175" s="3">
        <v>71</v>
      </c>
      <c r="I175" s="3" t="s">
        <v>630</v>
      </c>
      <c r="M175" s="17">
        <v>-56.653599999999997</v>
      </c>
      <c r="N175" s="6">
        <v>71.349999999999994</v>
      </c>
      <c r="O175" s="5">
        <v>0</v>
      </c>
      <c r="P175" s="3">
        <v>71.349999999999994</v>
      </c>
    </row>
    <row r="176" spans="1:16" x14ac:dyDescent="0.25">
      <c r="A176" s="3" t="s">
        <v>137</v>
      </c>
      <c r="B176" t="s">
        <v>1379</v>
      </c>
      <c r="C176" s="8" t="s">
        <v>1349</v>
      </c>
      <c r="D176" s="8" t="s">
        <v>1348</v>
      </c>
      <c r="E176" s="6">
        <v>32.363619999999997</v>
      </c>
      <c r="F176" s="6">
        <v>32.332999999999998</v>
      </c>
      <c r="G176" s="5">
        <v>8</v>
      </c>
      <c r="H176" s="3">
        <v>33</v>
      </c>
      <c r="I176" s="3" t="s">
        <v>630</v>
      </c>
      <c r="J176" s="5">
        <v>18.132650000000002</v>
      </c>
      <c r="K176" s="3">
        <v>18.132650000000002</v>
      </c>
      <c r="L176" s="3" t="s">
        <v>624</v>
      </c>
      <c r="M176" s="17">
        <v>8.6199999999999992</v>
      </c>
      <c r="N176" s="6">
        <v>32.363619999999997</v>
      </c>
      <c r="O176" s="5">
        <v>0</v>
      </c>
      <c r="P176" s="3">
        <v>32.36</v>
      </c>
    </row>
    <row r="177" spans="1:16" x14ac:dyDescent="0.25">
      <c r="A177" s="3" t="s">
        <v>138</v>
      </c>
      <c r="B177" t="s">
        <v>1379</v>
      </c>
      <c r="C177" s="6">
        <v>-23.41667</v>
      </c>
      <c r="D177" s="6">
        <v>-23.42</v>
      </c>
      <c r="E177" s="6">
        <v>26.223099999999999</v>
      </c>
      <c r="F177" s="6">
        <v>28.28903</v>
      </c>
      <c r="G177" s="5">
        <v>-27</v>
      </c>
      <c r="H177" s="3">
        <v>30</v>
      </c>
      <c r="I177" s="3" t="s">
        <v>630</v>
      </c>
      <c r="M177" s="17">
        <v>-23.42</v>
      </c>
      <c r="N177" s="6">
        <v>28.28903</v>
      </c>
      <c r="O177" s="5">
        <v>0</v>
      </c>
      <c r="P177" s="3">
        <v>28.29</v>
      </c>
    </row>
    <row r="178" spans="1:16" x14ac:dyDescent="0.25">
      <c r="A178" s="3" t="s">
        <v>139</v>
      </c>
      <c r="B178" t="s">
        <v>1379</v>
      </c>
      <c r="C178" s="8" t="s">
        <v>1350</v>
      </c>
      <c r="D178" s="6">
        <v>8.0681700000000003</v>
      </c>
      <c r="E178" s="6">
        <v>32.49682</v>
      </c>
      <c r="F178" s="6">
        <v>32.501100000000001</v>
      </c>
      <c r="G178" s="5">
        <v>8</v>
      </c>
      <c r="H178" s="3">
        <v>33</v>
      </c>
      <c r="I178" s="3" t="s">
        <v>630</v>
      </c>
      <c r="J178" s="5">
        <v>18.132650000000002</v>
      </c>
      <c r="K178" s="3">
        <v>18.132650000000002</v>
      </c>
      <c r="L178" s="3" t="s">
        <v>624</v>
      </c>
      <c r="M178" s="17">
        <v>8.07</v>
      </c>
      <c r="N178" s="6">
        <v>32.501100000000001</v>
      </c>
      <c r="O178" s="5">
        <v>8.07</v>
      </c>
      <c r="P178" s="3">
        <v>32.5</v>
      </c>
    </row>
    <row r="179" spans="1:16" x14ac:dyDescent="0.25">
      <c r="A179" s="3" t="s">
        <v>140</v>
      </c>
      <c r="B179" t="s">
        <v>1379</v>
      </c>
      <c r="C179" s="6">
        <v>-28.9</v>
      </c>
      <c r="D179" s="6">
        <v>-28.9</v>
      </c>
      <c r="E179" s="6">
        <v>32.787640000000003</v>
      </c>
      <c r="F179" s="6">
        <v>32.787640000000003</v>
      </c>
      <c r="G179" s="5">
        <v>-34</v>
      </c>
      <c r="H179" s="3">
        <v>36</v>
      </c>
      <c r="I179" s="3" t="s">
        <v>630</v>
      </c>
      <c r="M179" s="17">
        <v>-28.9</v>
      </c>
      <c r="N179" s="6">
        <v>32.787640000000003</v>
      </c>
      <c r="O179" s="5">
        <v>0</v>
      </c>
      <c r="P179" s="3">
        <v>32.79</v>
      </c>
    </row>
    <row r="180" spans="1:16" x14ac:dyDescent="0.25">
      <c r="A180" s="3" t="s">
        <v>141</v>
      </c>
      <c r="B180" t="s">
        <v>1379</v>
      </c>
      <c r="C180" s="6">
        <v>-21.422499999999999</v>
      </c>
      <c r="D180" s="6">
        <v>-16.61</v>
      </c>
      <c r="E180" s="6">
        <v>25.713059999999999</v>
      </c>
      <c r="F180" s="6">
        <v>25.713059999999999</v>
      </c>
      <c r="G180" s="5">
        <v>-12</v>
      </c>
      <c r="H180" s="3">
        <v>30</v>
      </c>
      <c r="I180" s="3" t="s">
        <v>630</v>
      </c>
      <c r="M180" s="17">
        <v>-21.422499999999999</v>
      </c>
      <c r="N180" s="6">
        <v>25.713059999999999</v>
      </c>
      <c r="O180" s="5">
        <v>0</v>
      </c>
      <c r="P180" s="3">
        <v>25.71</v>
      </c>
    </row>
    <row r="181" spans="1:16" x14ac:dyDescent="0.25">
      <c r="A181" s="3" t="s">
        <v>142</v>
      </c>
      <c r="B181" t="s">
        <v>1379</v>
      </c>
      <c r="C181" s="6">
        <v>-28.75</v>
      </c>
      <c r="D181" s="6">
        <v>-28.75</v>
      </c>
      <c r="E181" s="6">
        <v>25.84</v>
      </c>
      <c r="F181" s="6">
        <v>35.031570000000002</v>
      </c>
      <c r="G181" s="5">
        <v>-34</v>
      </c>
      <c r="H181" s="3">
        <v>29</v>
      </c>
      <c r="I181" s="3" t="s">
        <v>630</v>
      </c>
      <c r="J181" s="5">
        <v>-21.125885</v>
      </c>
      <c r="K181" s="3">
        <v>-21.125885</v>
      </c>
      <c r="L181" s="3" t="s">
        <v>624</v>
      </c>
      <c r="M181" s="17">
        <v>-28.75</v>
      </c>
      <c r="N181" s="6">
        <v>35.031570000000002</v>
      </c>
      <c r="O181" s="5">
        <v>0</v>
      </c>
      <c r="P181" s="3">
        <v>35.03</v>
      </c>
    </row>
    <row r="182" spans="1:16" x14ac:dyDescent="0.25">
      <c r="A182" s="3" t="s">
        <v>143</v>
      </c>
      <c r="B182" t="s">
        <v>1379</v>
      </c>
      <c r="C182" s="6">
        <v>-31.533000000000001</v>
      </c>
      <c r="D182" s="8" t="s">
        <v>664</v>
      </c>
      <c r="E182" s="6">
        <v>33.369999999999997</v>
      </c>
      <c r="F182" s="6">
        <v>35.031570000000002</v>
      </c>
      <c r="G182" s="5">
        <v>-34</v>
      </c>
      <c r="H182" s="3">
        <v>36</v>
      </c>
      <c r="I182" s="3" t="s">
        <v>630</v>
      </c>
      <c r="J182" s="5">
        <v>-21.125885</v>
      </c>
      <c r="K182" s="3">
        <v>19.632999999999999</v>
      </c>
      <c r="L182" s="3" t="s">
        <v>624</v>
      </c>
      <c r="M182" s="17">
        <v>-31.53</v>
      </c>
      <c r="N182" s="6">
        <v>35.031570000000002</v>
      </c>
      <c r="O182" s="5">
        <v>0</v>
      </c>
      <c r="P182" s="3">
        <v>35.03</v>
      </c>
    </row>
    <row r="183" spans="1:16" x14ac:dyDescent="0.25">
      <c r="A183" s="3" t="s">
        <v>144</v>
      </c>
      <c r="B183" t="s">
        <v>1379</v>
      </c>
      <c r="C183" s="6">
        <v>-31.533000000000001</v>
      </c>
      <c r="D183" s="6">
        <v>-31.533000000000001</v>
      </c>
      <c r="E183" s="6">
        <v>32.779510000000002</v>
      </c>
      <c r="F183" s="6">
        <v>33.044139999999999</v>
      </c>
      <c r="G183" s="5">
        <v>-34</v>
      </c>
      <c r="H183" s="3">
        <v>36</v>
      </c>
      <c r="I183" s="3" t="s">
        <v>630</v>
      </c>
      <c r="J183" s="5">
        <v>-21.125885</v>
      </c>
      <c r="K183" s="3">
        <v>-21.125885</v>
      </c>
      <c r="L183" s="3" t="s">
        <v>624</v>
      </c>
      <c r="M183" s="17">
        <v>-31.533000000000001</v>
      </c>
      <c r="N183" s="6">
        <v>33.044139999999999</v>
      </c>
      <c r="O183" s="5">
        <v>0</v>
      </c>
      <c r="P183" s="3">
        <v>33.04</v>
      </c>
    </row>
    <row r="184" spans="1:16" x14ac:dyDescent="0.25">
      <c r="A184" s="3" t="s">
        <v>145</v>
      </c>
      <c r="B184" t="s">
        <v>1379</v>
      </c>
      <c r="C184" s="6">
        <v>-26.1388</v>
      </c>
      <c r="D184" s="6">
        <v>-28.35</v>
      </c>
      <c r="E184" s="6">
        <v>-10.366</v>
      </c>
      <c r="F184" s="6">
        <v>-10.5</v>
      </c>
      <c r="G184" s="5">
        <v>-34</v>
      </c>
      <c r="H184" s="3">
        <v>24</v>
      </c>
      <c r="I184" s="3" t="s">
        <v>630</v>
      </c>
      <c r="M184" s="17">
        <v>-28.35</v>
      </c>
      <c r="N184" s="6">
        <v>-10.366</v>
      </c>
      <c r="O184" s="5">
        <v>10.37</v>
      </c>
      <c r="P184" s="3">
        <v>28.35</v>
      </c>
    </row>
    <row r="185" spans="1:16" x14ac:dyDescent="0.25">
      <c r="A185" s="3" t="s">
        <v>146</v>
      </c>
      <c r="B185" t="s">
        <v>1379</v>
      </c>
      <c r="C185" s="6">
        <v>-33.630000000000003</v>
      </c>
      <c r="D185" s="8" t="s">
        <v>679</v>
      </c>
      <c r="E185" s="6">
        <v>37.200000000000003</v>
      </c>
      <c r="F185" s="6">
        <v>35.031570000000002</v>
      </c>
      <c r="G185" s="5">
        <v>-34</v>
      </c>
      <c r="H185" s="3">
        <v>36</v>
      </c>
      <c r="I185" s="3" t="s">
        <v>630</v>
      </c>
      <c r="J185" s="5">
        <v>-21.125885</v>
      </c>
      <c r="K185" s="3">
        <v>9.2880000000000003</v>
      </c>
      <c r="L185" s="3" t="s">
        <v>624</v>
      </c>
      <c r="M185" s="17">
        <v>-33.630000000000003</v>
      </c>
      <c r="N185" s="6">
        <v>37.200000000000003</v>
      </c>
      <c r="O185" s="5">
        <v>0</v>
      </c>
      <c r="P185" s="3">
        <v>37.200000000000003</v>
      </c>
    </row>
    <row r="186" spans="1:16" x14ac:dyDescent="0.25">
      <c r="A186" s="3" t="s">
        <v>147</v>
      </c>
      <c r="B186" t="s">
        <v>1379</v>
      </c>
      <c r="C186" s="8" t="s">
        <v>664</v>
      </c>
      <c r="D186" s="8" t="s">
        <v>664</v>
      </c>
      <c r="E186" s="6">
        <v>34.6</v>
      </c>
      <c r="F186" s="6">
        <v>35.031570000000002</v>
      </c>
      <c r="G186" s="5">
        <v>-34</v>
      </c>
      <c r="H186" s="3">
        <v>36</v>
      </c>
      <c r="I186" s="3" t="s">
        <v>630</v>
      </c>
      <c r="J186" s="5">
        <v>-21.125885</v>
      </c>
      <c r="K186" s="3">
        <v>29.54973056</v>
      </c>
      <c r="L186" s="3" t="s">
        <v>624</v>
      </c>
      <c r="M186" s="17">
        <v>-31.53</v>
      </c>
      <c r="N186" s="6">
        <v>35.031570000000002</v>
      </c>
      <c r="O186" s="5">
        <v>0</v>
      </c>
      <c r="P186" s="3">
        <v>35.03</v>
      </c>
    </row>
    <row r="187" spans="1:16" x14ac:dyDescent="0.25">
      <c r="A187" s="3" t="s">
        <v>148</v>
      </c>
      <c r="B187" t="s">
        <v>1379</v>
      </c>
      <c r="C187" s="6">
        <v>-23.5932</v>
      </c>
      <c r="D187" s="6">
        <v>-20.927350000000001</v>
      </c>
      <c r="E187" s="6">
        <v>20.170000000000002</v>
      </c>
      <c r="F187" s="6">
        <v>28.28903</v>
      </c>
      <c r="G187" s="5">
        <v>-30</v>
      </c>
      <c r="H187" s="3">
        <v>30</v>
      </c>
      <c r="I187" s="3" t="s">
        <v>630</v>
      </c>
      <c r="M187" s="17">
        <v>-23.5932</v>
      </c>
      <c r="N187" s="6">
        <v>28.28903</v>
      </c>
      <c r="O187" s="5">
        <v>0</v>
      </c>
      <c r="P187" s="3">
        <v>28.29</v>
      </c>
    </row>
    <row r="188" spans="1:16" x14ac:dyDescent="0.25">
      <c r="A188" s="3" t="s">
        <v>149</v>
      </c>
      <c r="B188" t="s">
        <v>1379</v>
      </c>
      <c r="C188" s="6">
        <v>-28.9</v>
      </c>
      <c r="D188" s="6">
        <v>-28.9</v>
      </c>
      <c r="E188" s="6">
        <v>25.578060000000001</v>
      </c>
      <c r="F188" s="6">
        <v>25.578060000000001</v>
      </c>
      <c r="G188" s="5" t="s">
        <v>443</v>
      </c>
      <c r="H188" s="3" t="s">
        <v>443</v>
      </c>
      <c r="I188" s="3" t="s">
        <v>443</v>
      </c>
      <c r="M188" s="17">
        <v>-28.9</v>
      </c>
      <c r="N188" s="6">
        <v>25.578060000000001</v>
      </c>
      <c r="O188" s="5">
        <v>0</v>
      </c>
      <c r="P188" s="3">
        <v>28.9</v>
      </c>
    </row>
    <row r="189" spans="1:16" x14ac:dyDescent="0.25">
      <c r="A189" s="3" t="s">
        <v>150</v>
      </c>
      <c r="B189" t="s">
        <v>1379</v>
      </c>
      <c r="C189" s="6">
        <v>-28.73</v>
      </c>
      <c r="D189" s="6">
        <v>-28.73</v>
      </c>
      <c r="E189" s="6">
        <v>34.28</v>
      </c>
      <c r="F189" s="6">
        <v>33.95823</v>
      </c>
      <c r="G189" s="5" t="s">
        <v>443</v>
      </c>
      <c r="H189" s="3" t="s">
        <v>443</v>
      </c>
      <c r="I189" s="3" t="s">
        <v>443</v>
      </c>
      <c r="M189" s="17">
        <v>-28.73</v>
      </c>
      <c r="N189" s="6">
        <v>34.28</v>
      </c>
      <c r="O189" s="5">
        <v>0</v>
      </c>
      <c r="P189" s="3">
        <v>34.28</v>
      </c>
    </row>
    <row r="190" spans="1:16" x14ac:dyDescent="0.25">
      <c r="A190" s="3" t="s">
        <v>151</v>
      </c>
      <c r="B190" t="s">
        <v>1379</v>
      </c>
      <c r="C190" s="6">
        <v>-23.209900000000001</v>
      </c>
      <c r="D190" s="6" t="s">
        <v>443</v>
      </c>
      <c r="E190" s="6">
        <v>-21.398800000000001</v>
      </c>
      <c r="F190" s="6" t="s">
        <v>443</v>
      </c>
      <c r="G190" s="5" t="s">
        <v>443</v>
      </c>
      <c r="H190" s="3" t="s">
        <v>443</v>
      </c>
      <c r="I190" s="3" t="s">
        <v>443</v>
      </c>
      <c r="M190" s="17">
        <v>-23.209900000000001</v>
      </c>
      <c r="N190" s="6">
        <v>-21.398800000000001</v>
      </c>
      <c r="O190" s="5">
        <v>21.4</v>
      </c>
      <c r="P190" s="3">
        <v>23.21</v>
      </c>
    </row>
    <row r="191" spans="1:16" x14ac:dyDescent="0.25">
      <c r="A191" s="3" t="s">
        <v>152</v>
      </c>
      <c r="B191" t="s">
        <v>1379</v>
      </c>
      <c r="C191" s="6">
        <v>-31.466670000000001</v>
      </c>
      <c r="D191" s="8" t="s">
        <v>671</v>
      </c>
      <c r="E191" s="6">
        <v>28.568059999999999</v>
      </c>
      <c r="F191" s="6">
        <v>33.489089999999997</v>
      </c>
      <c r="G191" s="5" t="s">
        <v>443</v>
      </c>
      <c r="H191" s="3" t="s">
        <v>443</v>
      </c>
      <c r="I191" s="3" t="s">
        <v>443</v>
      </c>
      <c r="J191" s="5">
        <v>-21.125885</v>
      </c>
      <c r="K191" s="3">
        <v>19.632999999999999</v>
      </c>
      <c r="L191" s="3" t="s">
        <v>624</v>
      </c>
      <c r="M191" s="17">
        <v>-31.47</v>
      </c>
      <c r="N191" s="6">
        <v>33.489089999999997</v>
      </c>
      <c r="O191" s="5">
        <v>0</v>
      </c>
      <c r="P191" s="3">
        <v>33.49</v>
      </c>
    </row>
    <row r="192" spans="1:16" x14ac:dyDescent="0.25">
      <c r="A192" s="3" t="s">
        <v>153</v>
      </c>
      <c r="B192" t="s">
        <v>1379</v>
      </c>
      <c r="C192" s="6">
        <v>-23.91667</v>
      </c>
      <c r="D192" s="6">
        <v>-23.91667</v>
      </c>
      <c r="E192" s="6">
        <v>24.363900000000001</v>
      </c>
      <c r="F192" s="6">
        <v>24.22578</v>
      </c>
      <c r="G192" s="5" t="s">
        <v>443</v>
      </c>
      <c r="H192" s="3" t="s">
        <v>443</v>
      </c>
      <c r="I192" s="3" t="s">
        <v>443</v>
      </c>
      <c r="M192" s="17">
        <v>-23.91667</v>
      </c>
      <c r="N192" s="6">
        <v>24.363900000000001</v>
      </c>
      <c r="O192" s="5">
        <v>0</v>
      </c>
      <c r="P192" s="3">
        <v>24.36</v>
      </c>
    </row>
    <row r="193" spans="1:16" x14ac:dyDescent="0.25">
      <c r="A193" s="3" t="s">
        <v>154</v>
      </c>
      <c r="B193" t="s">
        <v>1379</v>
      </c>
      <c r="C193" s="6">
        <v>-24.11364</v>
      </c>
      <c r="D193" s="6">
        <v>-23.91667</v>
      </c>
      <c r="E193" s="6">
        <v>32.787640000000003</v>
      </c>
      <c r="F193" s="6">
        <v>32.787640000000003</v>
      </c>
      <c r="G193" s="5" t="s">
        <v>443</v>
      </c>
      <c r="H193" s="3" t="s">
        <v>443</v>
      </c>
      <c r="I193" s="3" t="s">
        <v>443</v>
      </c>
      <c r="J193" s="5">
        <v>0</v>
      </c>
      <c r="K193" s="3">
        <v>9.2880000000000003</v>
      </c>
      <c r="L193" s="3" t="s">
        <v>624</v>
      </c>
      <c r="M193" s="17">
        <v>-24.11364</v>
      </c>
      <c r="N193" s="6">
        <v>32.787640000000003</v>
      </c>
      <c r="O193" s="5">
        <v>0</v>
      </c>
      <c r="P193" s="3">
        <v>32.79</v>
      </c>
    </row>
    <row r="194" spans="1:16" x14ac:dyDescent="0.25">
      <c r="A194" s="3" t="s">
        <v>155</v>
      </c>
      <c r="B194" t="s">
        <v>1379</v>
      </c>
      <c r="C194" s="6">
        <v>-20.975999999999999</v>
      </c>
      <c r="D194" s="6">
        <v>-20.975999999999999</v>
      </c>
      <c r="E194" s="6">
        <v>20.97</v>
      </c>
      <c r="F194" s="6">
        <v>24.99539</v>
      </c>
      <c r="G194" s="5" t="s">
        <v>443</v>
      </c>
      <c r="H194" s="3" t="s">
        <v>443</v>
      </c>
      <c r="I194" s="3" t="s">
        <v>443</v>
      </c>
      <c r="M194" s="17">
        <v>-20.975999999999999</v>
      </c>
      <c r="N194" s="6">
        <v>24.99539</v>
      </c>
      <c r="O194" s="5">
        <v>0</v>
      </c>
      <c r="P194" s="3">
        <v>25</v>
      </c>
    </row>
    <row r="195" spans="1:16" x14ac:dyDescent="0.25">
      <c r="A195" s="3" t="s">
        <v>156</v>
      </c>
      <c r="B195" t="s">
        <v>1379</v>
      </c>
      <c r="C195" s="6">
        <v>-22.534300000000002</v>
      </c>
      <c r="D195" s="6">
        <v>-20.91122</v>
      </c>
      <c r="E195" s="6">
        <v>24.483329999999999</v>
      </c>
      <c r="F195" s="6">
        <v>28.28903</v>
      </c>
      <c r="G195" s="5" t="s">
        <v>443</v>
      </c>
      <c r="H195" s="3" t="s">
        <v>443</v>
      </c>
      <c r="I195" s="3" t="s">
        <v>443</v>
      </c>
      <c r="M195" s="17">
        <v>-22.534300000000002</v>
      </c>
      <c r="N195" s="6">
        <v>28.28903</v>
      </c>
      <c r="O195" s="5">
        <v>0</v>
      </c>
      <c r="P195" s="3">
        <v>28.29</v>
      </c>
    </row>
    <row r="196" spans="1:16" x14ac:dyDescent="0.25">
      <c r="A196" s="3" t="s">
        <v>157</v>
      </c>
      <c r="B196" t="s">
        <v>1384</v>
      </c>
      <c r="C196" s="6">
        <v>-52</v>
      </c>
      <c r="D196" s="6">
        <v>-52</v>
      </c>
      <c r="E196" s="6">
        <v>39.75</v>
      </c>
      <c r="F196" s="6">
        <v>39.75</v>
      </c>
      <c r="G196" s="5" t="s">
        <v>443</v>
      </c>
      <c r="H196" s="3" t="s">
        <v>443</v>
      </c>
      <c r="I196" s="3" t="s">
        <v>443</v>
      </c>
      <c r="M196" s="17">
        <v>-52</v>
      </c>
      <c r="N196" s="6">
        <v>39.75</v>
      </c>
      <c r="O196" s="5">
        <v>0</v>
      </c>
      <c r="P196" s="3">
        <v>52</v>
      </c>
    </row>
    <row r="197" spans="1:16" x14ac:dyDescent="0.25">
      <c r="A197" s="3" t="s">
        <v>158</v>
      </c>
      <c r="B197" t="s">
        <v>1384</v>
      </c>
      <c r="C197" s="6">
        <v>-28.84</v>
      </c>
      <c r="D197" s="6">
        <v>-28.84</v>
      </c>
      <c r="E197" s="6">
        <v>28.86983</v>
      </c>
      <c r="F197" s="6">
        <v>28.86983</v>
      </c>
      <c r="G197" s="5" t="s">
        <v>443</v>
      </c>
      <c r="H197" s="3" t="s">
        <v>443</v>
      </c>
      <c r="I197" s="3" t="s">
        <v>443</v>
      </c>
      <c r="M197" s="17">
        <v>-28.84</v>
      </c>
      <c r="N197" s="6">
        <v>28.86983</v>
      </c>
      <c r="O197" s="5">
        <v>0</v>
      </c>
      <c r="P197" s="3">
        <v>28.87</v>
      </c>
    </row>
    <row r="198" spans="1:16" x14ac:dyDescent="0.25">
      <c r="A198" s="3" t="s">
        <v>159</v>
      </c>
      <c r="B198" t="s">
        <v>1384</v>
      </c>
      <c r="C198" s="6">
        <v>-65.546670000000006</v>
      </c>
      <c r="D198" s="6">
        <v>-66</v>
      </c>
      <c r="E198" s="6">
        <v>48.68</v>
      </c>
      <c r="F198" s="6">
        <v>52.833329999999997</v>
      </c>
      <c r="G198" s="5">
        <v>-55</v>
      </c>
      <c r="H198" s="3">
        <v>40</v>
      </c>
      <c r="I198" s="3" t="s">
        <v>630</v>
      </c>
      <c r="M198" s="17">
        <v>-66</v>
      </c>
      <c r="N198" s="6">
        <v>52.833329999999997</v>
      </c>
      <c r="O198" s="5">
        <v>0</v>
      </c>
      <c r="P198" s="3">
        <v>66</v>
      </c>
    </row>
    <row r="199" spans="1:16" x14ac:dyDescent="0.25">
      <c r="A199" s="3" t="s">
        <v>160</v>
      </c>
      <c r="B199" t="s">
        <v>1381</v>
      </c>
      <c r="C199" s="6">
        <v>-37.630000000000003</v>
      </c>
      <c r="D199" s="6">
        <v>-37.630000000000003</v>
      </c>
      <c r="E199" s="6">
        <v>39.75</v>
      </c>
      <c r="F199" s="6">
        <v>39.75</v>
      </c>
      <c r="G199" s="5" t="s">
        <v>443</v>
      </c>
      <c r="H199" s="3" t="s">
        <v>443</v>
      </c>
      <c r="I199" s="3" t="s">
        <v>443</v>
      </c>
      <c r="M199" s="17">
        <v>-37.630000000000003</v>
      </c>
      <c r="N199" s="6">
        <v>39.75</v>
      </c>
      <c r="O199" s="5">
        <v>0</v>
      </c>
      <c r="P199" s="3">
        <v>39.75</v>
      </c>
    </row>
    <row r="200" spans="1:16" x14ac:dyDescent="0.25">
      <c r="A200" s="3" t="s">
        <v>161</v>
      </c>
      <c r="B200" t="s">
        <v>1379</v>
      </c>
      <c r="C200" s="6">
        <v>8.0681700000000003</v>
      </c>
      <c r="D200" s="6">
        <v>8.0681700000000003</v>
      </c>
      <c r="E200" s="6">
        <v>27.913329999999998</v>
      </c>
      <c r="F200" s="6">
        <v>26.713329999999999</v>
      </c>
      <c r="G200" s="5">
        <v>8</v>
      </c>
      <c r="H200" s="3">
        <v>33</v>
      </c>
      <c r="I200" s="3" t="s">
        <v>630</v>
      </c>
      <c r="J200" s="5">
        <v>15.45368</v>
      </c>
      <c r="K200" s="3">
        <v>18.132650000000002</v>
      </c>
      <c r="L200" s="3" t="s">
        <v>624</v>
      </c>
      <c r="M200" s="17">
        <v>8.0681700000000003</v>
      </c>
      <c r="N200" s="6">
        <v>27.913329999999998</v>
      </c>
      <c r="O200" s="5">
        <v>8.07</v>
      </c>
      <c r="P200" s="3">
        <v>27.91</v>
      </c>
    </row>
    <row r="201" spans="1:16" x14ac:dyDescent="0.25">
      <c r="A201" s="3" t="s">
        <v>162</v>
      </c>
      <c r="B201" t="s">
        <v>1379</v>
      </c>
      <c r="C201" s="6">
        <v>-29.98</v>
      </c>
      <c r="D201" s="6">
        <v>-29.98</v>
      </c>
      <c r="E201" s="6">
        <v>32.482999999999997</v>
      </c>
      <c r="F201" s="6">
        <v>32.369680000000002</v>
      </c>
      <c r="G201" s="5">
        <v>-25</v>
      </c>
      <c r="H201" s="3">
        <v>33</v>
      </c>
      <c r="I201" s="3" t="s">
        <v>630</v>
      </c>
      <c r="J201" s="5">
        <v>18.132650000000002</v>
      </c>
      <c r="K201" s="3">
        <v>18.132650000000002</v>
      </c>
      <c r="L201" s="3" t="s">
        <v>624</v>
      </c>
      <c r="M201" s="17">
        <v>-29.98</v>
      </c>
      <c r="N201" s="6">
        <v>32.482999999999997</v>
      </c>
      <c r="O201" s="5">
        <v>0</v>
      </c>
      <c r="P201" s="9">
        <v>32.482999999999997</v>
      </c>
    </row>
    <row r="202" spans="1:16" x14ac:dyDescent="0.25">
      <c r="A202" s="3" t="s">
        <v>163</v>
      </c>
      <c r="B202" t="s">
        <v>1379</v>
      </c>
      <c r="C202" s="8" t="s">
        <v>679</v>
      </c>
      <c r="D202" s="8" t="s">
        <v>679</v>
      </c>
      <c r="E202" s="8" t="s">
        <v>728</v>
      </c>
      <c r="F202" s="6">
        <v>35.031570000000002</v>
      </c>
      <c r="G202" s="5">
        <v>-34</v>
      </c>
      <c r="H202" s="3">
        <v>36</v>
      </c>
      <c r="I202" s="3" t="s">
        <v>630</v>
      </c>
      <c r="J202" s="5">
        <v>-21.125885</v>
      </c>
      <c r="K202" s="3">
        <v>19.632999999999999</v>
      </c>
      <c r="L202" s="3" t="s">
        <v>624</v>
      </c>
      <c r="M202" s="17">
        <v>-33.630000000000003</v>
      </c>
      <c r="N202" s="6">
        <v>35.03</v>
      </c>
      <c r="O202" s="5">
        <v>0</v>
      </c>
      <c r="P202" s="9">
        <v>35.03</v>
      </c>
    </row>
    <row r="203" spans="1:16" x14ac:dyDescent="0.25">
      <c r="A203" s="3" t="s">
        <v>164</v>
      </c>
      <c r="B203" t="s">
        <v>1379</v>
      </c>
      <c r="C203" s="6">
        <v>-28.47</v>
      </c>
      <c r="D203" s="6">
        <v>-28.47</v>
      </c>
      <c r="E203" s="6">
        <v>28.233329999999999</v>
      </c>
      <c r="F203" s="6">
        <v>33.711820000000003</v>
      </c>
      <c r="G203" s="5">
        <v>-31</v>
      </c>
      <c r="H203" s="3">
        <v>36</v>
      </c>
      <c r="I203" s="3" t="s">
        <v>630</v>
      </c>
      <c r="M203" s="17">
        <v>-28.47</v>
      </c>
      <c r="N203" s="6">
        <v>33.711820000000003</v>
      </c>
      <c r="O203" s="5">
        <v>0</v>
      </c>
      <c r="P203" s="9">
        <v>33.711820000000003</v>
      </c>
    </row>
    <row r="204" spans="1:16" x14ac:dyDescent="0.25">
      <c r="A204" s="3" t="s">
        <v>165</v>
      </c>
      <c r="B204" t="s">
        <v>1379</v>
      </c>
      <c r="C204" s="6">
        <v>-33.630000000000003</v>
      </c>
      <c r="D204" s="6">
        <v>-33.630000000000003</v>
      </c>
      <c r="E204" s="6">
        <v>27.683330000000002</v>
      </c>
      <c r="F204" s="6">
        <v>28.65</v>
      </c>
      <c r="G204" s="5">
        <v>-34</v>
      </c>
      <c r="H204" s="3">
        <v>36</v>
      </c>
      <c r="I204" s="3" t="s">
        <v>630</v>
      </c>
      <c r="J204" s="5">
        <v>-21.125885</v>
      </c>
      <c r="K204" s="3">
        <v>19.632999999999999</v>
      </c>
      <c r="L204" s="3" t="s">
        <v>624</v>
      </c>
      <c r="M204" s="17">
        <v>-33.630000000000003</v>
      </c>
      <c r="N204" s="6">
        <v>28.65</v>
      </c>
      <c r="O204" s="5">
        <v>0</v>
      </c>
      <c r="P204" s="9">
        <v>33.630000000000003</v>
      </c>
    </row>
    <row r="205" spans="1:16" x14ac:dyDescent="0.25">
      <c r="A205" s="3" t="s">
        <v>166</v>
      </c>
      <c r="B205" t="s">
        <v>1379</v>
      </c>
      <c r="C205" s="6">
        <v>-32.200000000000003</v>
      </c>
      <c r="D205" s="6">
        <v>-32.200000000000003</v>
      </c>
      <c r="E205" s="6">
        <v>33.47</v>
      </c>
      <c r="F205" s="6">
        <v>35.023350000000001</v>
      </c>
      <c r="G205" s="5">
        <v>-34</v>
      </c>
      <c r="H205" s="3">
        <v>36</v>
      </c>
      <c r="I205" s="3" t="s">
        <v>630</v>
      </c>
      <c r="J205" s="5">
        <v>-21.125885</v>
      </c>
      <c r="K205" s="3">
        <v>-21.125885</v>
      </c>
      <c r="L205" s="3" t="s">
        <v>624</v>
      </c>
      <c r="M205" s="17">
        <v>-32.200000000000003</v>
      </c>
      <c r="N205" s="6">
        <v>35.023350000000001</v>
      </c>
      <c r="O205" s="5">
        <v>0</v>
      </c>
      <c r="P205" s="9">
        <v>35.023350000000001</v>
      </c>
    </row>
    <row r="206" spans="1:16" x14ac:dyDescent="0.25">
      <c r="A206" s="3" t="s">
        <v>167</v>
      </c>
      <c r="B206" t="s">
        <v>1379</v>
      </c>
      <c r="C206" s="6">
        <v>-31.63</v>
      </c>
      <c r="D206" s="6">
        <v>-31.63</v>
      </c>
      <c r="E206" s="6">
        <v>25.36157</v>
      </c>
      <c r="F206" s="6">
        <v>34.103200000000001</v>
      </c>
      <c r="G206" s="5">
        <v>-34</v>
      </c>
      <c r="H206" s="3">
        <v>30</v>
      </c>
      <c r="I206" s="3" t="s">
        <v>630</v>
      </c>
      <c r="J206" s="5">
        <v>-17.832374000000002</v>
      </c>
      <c r="K206" s="3">
        <v>-17.832374000000002</v>
      </c>
      <c r="L206" s="3" t="s">
        <v>624</v>
      </c>
      <c r="M206" s="17">
        <v>-31.63</v>
      </c>
      <c r="N206" s="6">
        <v>34.103200000000001</v>
      </c>
      <c r="O206" s="5">
        <v>0</v>
      </c>
      <c r="P206" s="9">
        <v>34.103200000000001</v>
      </c>
    </row>
    <row r="207" spans="1:16" x14ac:dyDescent="0.25">
      <c r="A207" s="3" t="s">
        <v>168</v>
      </c>
      <c r="B207" t="s">
        <v>1379</v>
      </c>
      <c r="C207" s="6">
        <v>-31</v>
      </c>
      <c r="D207" s="8" t="s">
        <v>680</v>
      </c>
      <c r="E207" s="6">
        <v>33.450000000000003</v>
      </c>
      <c r="F207" s="6">
        <v>34.607129999999998</v>
      </c>
      <c r="G207" s="5">
        <v>-34</v>
      </c>
      <c r="H207" s="3">
        <v>36</v>
      </c>
      <c r="I207" s="3" t="s">
        <v>630</v>
      </c>
      <c r="J207" s="5">
        <v>-21.125885</v>
      </c>
      <c r="K207" s="3">
        <v>19.632999999999999</v>
      </c>
      <c r="L207" s="3" t="s">
        <v>624</v>
      </c>
      <c r="M207" s="17">
        <v>-31</v>
      </c>
      <c r="N207" s="6">
        <v>34.607129999999998</v>
      </c>
      <c r="O207" s="5">
        <v>0</v>
      </c>
      <c r="P207" s="9">
        <v>34.607129999999998</v>
      </c>
    </row>
    <row r="208" spans="1:16" x14ac:dyDescent="0.25">
      <c r="A208" s="3" t="s">
        <v>169</v>
      </c>
      <c r="B208" t="s">
        <v>1379</v>
      </c>
      <c r="C208" s="6">
        <v>-19.869900000000001</v>
      </c>
      <c r="D208" s="6">
        <v>-16.61</v>
      </c>
      <c r="E208" s="6">
        <v>2.8250000000000002</v>
      </c>
      <c r="F208" s="6">
        <v>28.28903</v>
      </c>
      <c r="G208" s="5">
        <v>-26</v>
      </c>
      <c r="H208" s="3">
        <v>30</v>
      </c>
      <c r="I208" s="3" t="s">
        <v>630</v>
      </c>
      <c r="M208" s="17">
        <v>-19.869900000000001</v>
      </c>
      <c r="N208" s="6">
        <v>28.28903</v>
      </c>
      <c r="O208" s="5">
        <v>0</v>
      </c>
      <c r="P208" s="9">
        <v>28.28903</v>
      </c>
    </row>
    <row r="209" spans="1:16" x14ac:dyDescent="0.25">
      <c r="A209" s="3" t="s">
        <v>170</v>
      </c>
      <c r="B209" t="s">
        <v>1379</v>
      </c>
      <c r="C209" s="6">
        <v>-28.8719</v>
      </c>
      <c r="D209" s="6">
        <v>-28.8719</v>
      </c>
      <c r="E209" s="6">
        <v>33.47</v>
      </c>
      <c r="F209" s="6">
        <v>35.023350000000001</v>
      </c>
      <c r="G209" s="5">
        <v>-34</v>
      </c>
      <c r="H209" s="3">
        <v>36</v>
      </c>
      <c r="I209" s="3" t="s">
        <v>630</v>
      </c>
      <c r="M209" s="17">
        <v>-28.8719</v>
      </c>
      <c r="N209" s="6">
        <v>35.023350000000001</v>
      </c>
      <c r="O209" s="5">
        <v>0</v>
      </c>
      <c r="P209" s="9">
        <v>35.023350000000001</v>
      </c>
    </row>
    <row r="210" spans="1:16" x14ac:dyDescent="0.25">
      <c r="A210" s="3" t="s">
        <v>171</v>
      </c>
      <c r="B210" t="s">
        <v>1379</v>
      </c>
      <c r="C210" s="6">
        <v>-29.19351</v>
      </c>
      <c r="D210" s="6">
        <v>-28.866599999999998</v>
      </c>
      <c r="E210" s="6">
        <v>26.75309</v>
      </c>
      <c r="F210" s="6">
        <v>34.976860000000002</v>
      </c>
      <c r="G210" s="5">
        <v>-34</v>
      </c>
      <c r="H210" s="3">
        <v>36</v>
      </c>
      <c r="I210" s="3" t="s">
        <v>630</v>
      </c>
      <c r="M210" s="17">
        <v>-29.19351</v>
      </c>
      <c r="N210" s="6">
        <v>34.976860000000002</v>
      </c>
      <c r="O210" s="5">
        <v>0</v>
      </c>
      <c r="P210" s="9">
        <v>34.976860000000002</v>
      </c>
    </row>
    <row r="211" spans="1:16" x14ac:dyDescent="0.25">
      <c r="A211" s="3" t="s">
        <v>1299</v>
      </c>
      <c r="B211" t="s">
        <v>1381</v>
      </c>
      <c r="C211" s="6">
        <v>-32.381700000000002</v>
      </c>
      <c r="D211" s="6">
        <v>-32.381700000000002</v>
      </c>
      <c r="E211" s="6">
        <v>-12.4344</v>
      </c>
      <c r="F211" s="6">
        <v>-12.43444</v>
      </c>
      <c r="G211" s="5" t="s">
        <v>443</v>
      </c>
      <c r="H211" s="3" t="s">
        <v>443</v>
      </c>
      <c r="I211" s="3" t="s">
        <v>443</v>
      </c>
      <c r="M211" s="17">
        <v>-32.381700000000002</v>
      </c>
      <c r="N211" s="6">
        <v>-12.4344</v>
      </c>
      <c r="O211" s="5">
        <v>12.43</v>
      </c>
      <c r="P211" s="9">
        <v>32.381700000000002</v>
      </c>
    </row>
    <row r="212" spans="1:16" x14ac:dyDescent="0.25">
      <c r="A212" s="3" t="s">
        <v>1332</v>
      </c>
      <c r="B212" t="s">
        <v>1381</v>
      </c>
      <c r="C212" s="6">
        <v>6.943333</v>
      </c>
      <c r="D212" s="6">
        <v>6.943333</v>
      </c>
      <c r="E212" s="6">
        <v>39.549999999999997</v>
      </c>
      <c r="F212" s="6">
        <v>58.4</v>
      </c>
      <c r="G212" s="5" t="s">
        <v>443</v>
      </c>
      <c r="H212" s="3" t="s">
        <v>443</v>
      </c>
      <c r="I212" s="3" t="s">
        <v>443</v>
      </c>
      <c r="M212" s="17">
        <v>6.943333</v>
      </c>
      <c r="N212" s="6">
        <v>58.4</v>
      </c>
      <c r="O212" s="5">
        <v>6.94</v>
      </c>
      <c r="P212" s="9">
        <v>58.4</v>
      </c>
    </row>
    <row r="213" spans="1:16" x14ac:dyDescent="0.25">
      <c r="A213" s="3" t="s">
        <v>1276</v>
      </c>
      <c r="B213" t="s">
        <v>1381</v>
      </c>
      <c r="C213" s="6">
        <v>-73.598299999999995</v>
      </c>
      <c r="D213" s="6">
        <v>-73.598299999999995</v>
      </c>
      <c r="E213" s="6">
        <v>-35.54</v>
      </c>
      <c r="F213" s="6">
        <v>-35.035640000000001</v>
      </c>
      <c r="G213" s="5">
        <v>-78</v>
      </c>
      <c r="H213" s="3">
        <v>-34</v>
      </c>
      <c r="I213" s="3" t="s">
        <v>630</v>
      </c>
      <c r="M213" s="17">
        <v>-73.598299999999995</v>
      </c>
      <c r="N213" s="6">
        <v>-35.035640000000001</v>
      </c>
      <c r="O213" s="5">
        <v>35.04</v>
      </c>
      <c r="P213" s="9">
        <v>73.598299999999995</v>
      </c>
    </row>
    <row r="214" spans="1:16" x14ac:dyDescent="0.25">
      <c r="A214" s="3" t="s">
        <v>1274</v>
      </c>
      <c r="B214" t="s">
        <v>1381</v>
      </c>
      <c r="C214" s="6">
        <v>-77.67</v>
      </c>
      <c r="D214" s="6">
        <v>-77.67</v>
      </c>
      <c r="E214" s="6">
        <v>-39.543300000000002</v>
      </c>
      <c r="F214" s="6">
        <v>-39.543300000000002</v>
      </c>
      <c r="G214" s="5">
        <v>-79</v>
      </c>
      <c r="H214" s="3">
        <v>-53</v>
      </c>
      <c r="I214" s="3" t="s">
        <v>630</v>
      </c>
      <c r="M214" s="17">
        <v>-77.67</v>
      </c>
      <c r="N214" s="6">
        <v>-39.543300000000002</v>
      </c>
      <c r="O214" s="5">
        <v>39.54</v>
      </c>
      <c r="P214" s="9">
        <v>77.67</v>
      </c>
    </row>
    <row r="215" spans="1:16" x14ac:dyDescent="0.25">
      <c r="A215" s="3" t="s">
        <v>1300</v>
      </c>
      <c r="B215" t="s">
        <v>1381</v>
      </c>
      <c r="C215" s="6">
        <v>-25.583300000000001</v>
      </c>
      <c r="D215" s="6">
        <v>-25.583300000000001</v>
      </c>
      <c r="E215" s="6">
        <v>-18.114999999999998</v>
      </c>
      <c r="F215" s="6">
        <v>-18.114999999999998</v>
      </c>
      <c r="G215" s="5" t="s">
        <v>443</v>
      </c>
      <c r="H215" s="3" t="s">
        <v>443</v>
      </c>
      <c r="I215" s="3" t="s">
        <v>443</v>
      </c>
      <c r="M215" s="17">
        <v>-25.583300000000001</v>
      </c>
      <c r="N215" s="6">
        <v>-18.114999999999998</v>
      </c>
      <c r="O215" s="5">
        <v>18.12</v>
      </c>
      <c r="P215" s="9">
        <v>25.583300000000001</v>
      </c>
    </row>
    <row r="216" spans="1:16" x14ac:dyDescent="0.25">
      <c r="A216" s="3" t="s">
        <v>1315</v>
      </c>
      <c r="B216" t="s">
        <v>1381</v>
      </c>
      <c r="C216" s="6">
        <v>-77.7</v>
      </c>
      <c r="D216" s="6">
        <v>-77.7</v>
      </c>
      <c r="E216" s="6">
        <v>54.044400000000003</v>
      </c>
      <c r="F216" s="6">
        <v>54.044440000000002</v>
      </c>
      <c r="G216" s="5">
        <v>-79</v>
      </c>
      <c r="H216" s="3">
        <v>-52</v>
      </c>
      <c r="I216" s="3" t="s">
        <v>630</v>
      </c>
      <c r="M216" s="17">
        <v>-77.7</v>
      </c>
      <c r="N216" s="6">
        <v>54.044440000000002</v>
      </c>
      <c r="O216" s="5">
        <v>0</v>
      </c>
      <c r="P216" s="9">
        <v>77.7</v>
      </c>
    </row>
    <row r="217" spans="1:16" x14ac:dyDescent="0.25">
      <c r="A217" s="3" t="s">
        <v>1301</v>
      </c>
      <c r="B217" t="s">
        <v>1381</v>
      </c>
      <c r="C217" s="6">
        <v>-35.381999999999998</v>
      </c>
      <c r="D217" s="6">
        <v>-35.381999999999998</v>
      </c>
      <c r="E217" s="6">
        <v>14.154999999999999</v>
      </c>
      <c r="F217" s="6">
        <v>14.16</v>
      </c>
      <c r="G217" s="5" t="s">
        <v>443</v>
      </c>
      <c r="H217" s="3" t="s">
        <v>443</v>
      </c>
      <c r="I217" s="3" t="s">
        <v>443</v>
      </c>
      <c r="M217" s="17">
        <v>-35.381999999999998</v>
      </c>
      <c r="N217" s="6">
        <v>14.16</v>
      </c>
      <c r="O217" s="5">
        <v>0</v>
      </c>
      <c r="P217" s="9">
        <v>35.381999999999998</v>
      </c>
    </row>
    <row r="218" spans="1:16" x14ac:dyDescent="0.25">
      <c r="A218" s="3" t="s">
        <v>1319</v>
      </c>
      <c r="B218" t="s">
        <v>1381</v>
      </c>
      <c r="C218" s="6">
        <v>-23.783329999999999</v>
      </c>
      <c r="D218" s="6">
        <v>-34.253599999999999</v>
      </c>
      <c r="E218" s="6">
        <v>31.411580000000001</v>
      </c>
      <c r="F218" s="6">
        <v>31.411580000000001</v>
      </c>
      <c r="G218" s="5" t="s">
        <v>443</v>
      </c>
      <c r="H218" s="3" t="s">
        <v>443</v>
      </c>
      <c r="I218" s="3" t="s">
        <v>443</v>
      </c>
      <c r="M218" s="17">
        <v>-34.253599999999999</v>
      </c>
      <c r="N218" s="6">
        <v>31.411580000000001</v>
      </c>
      <c r="O218" s="5">
        <v>0</v>
      </c>
      <c r="P218" s="9">
        <v>34.253599999999999</v>
      </c>
    </row>
    <row r="219" spans="1:16" x14ac:dyDescent="0.25">
      <c r="A219" s="3" t="s">
        <v>1318</v>
      </c>
      <c r="B219" t="s">
        <v>1381</v>
      </c>
      <c r="C219" s="6">
        <v>-43.232999999999997</v>
      </c>
      <c r="D219" s="6">
        <v>-43.232999999999997</v>
      </c>
      <c r="E219" s="6">
        <v>43.35</v>
      </c>
      <c r="F219" s="6">
        <v>43.35</v>
      </c>
      <c r="G219" s="5" t="s">
        <v>443</v>
      </c>
      <c r="H219" s="3" t="s">
        <v>443</v>
      </c>
      <c r="I219" s="3" t="s">
        <v>443</v>
      </c>
      <c r="M219" s="17">
        <v>-43.232999999999997</v>
      </c>
      <c r="N219" s="6">
        <v>43.35</v>
      </c>
      <c r="O219" s="5">
        <v>0</v>
      </c>
      <c r="P219" s="9">
        <v>43.35</v>
      </c>
    </row>
    <row r="220" spans="1:16" x14ac:dyDescent="0.25">
      <c r="A220" s="3" t="s">
        <v>1270</v>
      </c>
      <c r="B220" t="s">
        <v>1381</v>
      </c>
      <c r="C220" s="6">
        <v>-70.166700000000006</v>
      </c>
      <c r="D220" s="6">
        <v>-70.166700000000006</v>
      </c>
      <c r="E220" s="6">
        <v>-29.72</v>
      </c>
      <c r="F220" s="6">
        <v>-29.72</v>
      </c>
      <c r="G220" s="5" t="s">
        <v>443</v>
      </c>
      <c r="H220" s="3" t="s">
        <v>443</v>
      </c>
      <c r="I220" s="3" t="s">
        <v>443</v>
      </c>
      <c r="M220" s="17">
        <v>-70.166700000000006</v>
      </c>
      <c r="N220" s="6">
        <v>-29.72</v>
      </c>
      <c r="O220" s="5">
        <v>29.72</v>
      </c>
      <c r="P220" s="9">
        <v>70.166700000000006</v>
      </c>
    </row>
    <row r="221" spans="1:16" x14ac:dyDescent="0.25">
      <c r="A221" s="3" t="s">
        <v>1302</v>
      </c>
      <c r="B221" t="s">
        <v>1381</v>
      </c>
      <c r="C221" s="6">
        <v>20.4863</v>
      </c>
      <c r="D221" s="6">
        <v>20.486329999999999</v>
      </c>
      <c r="E221" s="6">
        <v>21.7</v>
      </c>
      <c r="F221" s="6">
        <v>21.7</v>
      </c>
      <c r="G221" s="5" t="s">
        <v>443</v>
      </c>
      <c r="H221" s="3" t="s">
        <v>443</v>
      </c>
      <c r="I221" s="3" t="s">
        <v>443</v>
      </c>
      <c r="M221" s="17">
        <v>20.4863</v>
      </c>
      <c r="N221" s="6">
        <v>21.7</v>
      </c>
      <c r="O221" s="5">
        <v>20.49</v>
      </c>
      <c r="P221" s="9">
        <v>21.7</v>
      </c>
    </row>
    <row r="222" spans="1:16" x14ac:dyDescent="0.25">
      <c r="A222" s="3" t="s">
        <v>1335</v>
      </c>
      <c r="B222" t="s">
        <v>1381</v>
      </c>
      <c r="C222" s="6">
        <v>-29.43</v>
      </c>
      <c r="D222" s="6">
        <v>-29.43</v>
      </c>
      <c r="E222" s="6">
        <v>67.991169999999997</v>
      </c>
      <c r="F222" s="6">
        <v>67.991169999999997</v>
      </c>
      <c r="G222" s="5" t="s">
        <v>443</v>
      </c>
      <c r="H222" s="3" t="s">
        <v>443</v>
      </c>
      <c r="I222" s="3" t="s">
        <v>443</v>
      </c>
      <c r="M222" s="17">
        <v>-29.43</v>
      </c>
      <c r="N222" s="6">
        <v>67.991169999999997</v>
      </c>
      <c r="O222" s="5">
        <v>0</v>
      </c>
      <c r="P222" s="9">
        <v>67.991169999999997</v>
      </c>
    </row>
    <row r="223" spans="1:16" x14ac:dyDescent="0.25">
      <c r="A223" s="3" t="s">
        <v>1317</v>
      </c>
      <c r="B223" t="s">
        <v>1381</v>
      </c>
      <c r="C223" s="6">
        <v>15.76667</v>
      </c>
      <c r="D223" s="6">
        <v>0.65</v>
      </c>
      <c r="E223" s="6">
        <v>56.82</v>
      </c>
      <c r="F223" s="6">
        <v>58.78</v>
      </c>
      <c r="G223" s="5" t="s">
        <v>443</v>
      </c>
      <c r="H223" s="3" t="s">
        <v>443</v>
      </c>
      <c r="I223" s="3" t="s">
        <v>443</v>
      </c>
      <c r="M223" s="17">
        <v>0.65</v>
      </c>
      <c r="N223" s="6">
        <v>58.78</v>
      </c>
      <c r="O223" s="5">
        <v>0.65</v>
      </c>
      <c r="P223" s="9">
        <v>58.78</v>
      </c>
    </row>
    <row r="224" spans="1:16" x14ac:dyDescent="0.25">
      <c r="A224" s="3" t="s">
        <v>1303</v>
      </c>
      <c r="B224" t="s">
        <v>1381</v>
      </c>
      <c r="C224" s="6">
        <v>-56.335000000000001</v>
      </c>
      <c r="D224" s="6">
        <v>-56.335000000000001</v>
      </c>
      <c r="E224" s="6">
        <v>35.137500000000003</v>
      </c>
      <c r="F224" s="6">
        <v>35.14</v>
      </c>
      <c r="G224" s="5">
        <v>-62</v>
      </c>
      <c r="H224" s="3">
        <v>38</v>
      </c>
      <c r="I224" s="3" t="s">
        <v>630</v>
      </c>
      <c r="M224" s="17">
        <v>-56.335000000000001</v>
      </c>
      <c r="N224" s="6">
        <v>35.14</v>
      </c>
      <c r="O224" s="5">
        <v>0</v>
      </c>
      <c r="P224" s="9">
        <v>56.335000000000001</v>
      </c>
    </row>
    <row r="225" spans="1:16" x14ac:dyDescent="0.25">
      <c r="A225" s="3" t="s">
        <v>1304</v>
      </c>
      <c r="B225" t="s">
        <v>1381</v>
      </c>
      <c r="C225" s="6">
        <v>-44.030610000000003</v>
      </c>
      <c r="D225" s="6">
        <v>-44.030610000000003</v>
      </c>
      <c r="E225" s="6">
        <v>37.36</v>
      </c>
      <c r="F225" s="6">
        <v>37.36</v>
      </c>
      <c r="G225" s="5" t="s">
        <v>443</v>
      </c>
      <c r="H225" s="3" t="s">
        <v>443</v>
      </c>
      <c r="I225" s="3" t="s">
        <v>443</v>
      </c>
      <c r="M225" s="17">
        <v>-44.030610000000003</v>
      </c>
      <c r="N225" s="6">
        <v>37.36</v>
      </c>
      <c r="O225" s="5">
        <v>0</v>
      </c>
      <c r="P225" s="9">
        <v>44.030610000000003</v>
      </c>
    </row>
    <row r="226" spans="1:16" x14ac:dyDescent="0.25">
      <c r="A226" s="3" t="s">
        <v>1316</v>
      </c>
      <c r="B226" t="s">
        <v>1381</v>
      </c>
      <c r="C226" s="6">
        <v>-43.232999999999997</v>
      </c>
      <c r="D226" s="6">
        <v>-43.232999999999997</v>
      </c>
      <c r="E226" s="6">
        <v>35.18</v>
      </c>
      <c r="F226" s="6">
        <v>35.18</v>
      </c>
      <c r="G226" s="5" t="s">
        <v>443</v>
      </c>
      <c r="H226" s="3" t="s">
        <v>443</v>
      </c>
      <c r="I226" s="3" t="s">
        <v>443</v>
      </c>
      <c r="M226" s="17">
        <v>-43.232999999999997</v>
      </c>
      <c r="N226" s="6">
        <v>35.18</v>
      </c>
      <c r="O226" s="5">
        <v>0</v>
      </c>
      <c r="P226" s="9">
        <v>43.232999999999997</v>
      </c>
    </row>
    <row r="227" spans="1:16" x14ac:dyDescent="0.25">
      <c r="A227" s="3" t="s">
        <v>1305</v>
      </c>
      <c r="B227" t="s">
        <v>1381</v>
      </c>
      <c r="C227" s="6">
        <v>-58.87</v>
      </c>
      <c r="D227" s="6">
        <v>-54.139000000000003</v>
      </c>
      <c r="E227" s="6">
        <v>-19.584669999999999</v>
      </c>
      <c r="F227" s="6">
        <v>-9.52</v>
      </c>
      <c r="G227" s="5" t="s">
        <v>443</v>
      </c>
      <c r="H227" s="3" t="s">
        <v>443</v>
      </c>
      <c r="I227" s="3" t="s">
        <v>443</v>
      </c>
      <c r="M227" s="17">
        <v>-58.87</v>
      </c>
      <c r="N227" s="6">
        <v>-9.52</v>
      </c>
      <c r="O227" s="5">
        <v>9.52</v>
      </c>
      <c r="P227" s="9">
        <v>58.87</v>
      </c>
    </row>
    <row r="228" spans="1:16" x14ac:dyDescent="0.25">
      <c r="A228" s="3" t="s">
        <v>1306</v>
      </c>
      <c r="B228" t="s">
        <v>1381</v>
      </c>
      <c r="C228" s="6">
        <v>-41.25</v>
      </c>
      <c r="D228" s="6">
        <v>-41.25</v>
      </c>
      <c r="E228" s="6">
        <v>-27.93385</v>
      </c>
      <c r="F228" s="6">
        <v>-27.93385</v>
      </c>
      <c r="G228" s="5" t="s">
        <v>443</v>
      </c>
      <c r="H228" s="3" t="s">
        <v>443</v>
      </c>
      <c r="I228" s="3" t="s">
        <v>443</v>
      </c>
      <c r="M228" s="17">
        <v>-41.25</v>
      </c>
      <c r="N228" s="6">
        <v>-27.93385</v>
      </c>
      <c r="O228" s="5">
        <v>27.93</v>
      </c>
      <c r="P228" s="9">
        <v>41.25</v>
      </c>
    </row>
    <row r="229" spans="1:16" x14ac:dyDescent="0.25">
      <c r="A229" s="3" t="s">
        <v>172</v>
      </c>
      <c r="B229" t="s">
        <v>1385</v>
      </c>
      <c r="C229" s="6">
        <v>-29.783000000000001</v>
      </c>
      <c r="D229" s="8" t="s">
        <v>681</v>
      </c>
      <c r="E229" s="6">
        <v>33.25</v>
      </c>
      <c r="F229" s="6">
        <v>33.25</v>
      </c>
      <c r="G229" s="5">
        <v>-31</v>
      </c>
      <c r="H229" s="3">
        <v>36</v>
      </c>
      <c r="I229" s="3" t="s">
        <v>630</v>
      </c>
      <c r="J229" s="5">
        <v>19.632999999999999</v>
      </c>
      <c r="K229" s="3">
        <v>19.632999999999999</v>
      </c>
      <c r="L229" s="3" t="s">
        <v>624</v>
      </c>
      <c r="M229" s="17">
        <v>-29.783000000000001</v>
      </c>
      <c r="N229" s="6">
        <v>33.25</v>
      </c>
      <c r="O229" s="5">
        <v>0</v>
      </c>
      <c r="P229" s="9">
        <v>33.25</v>
      </c>
    </row>
    <row r="230" spans="1:16" x14ac:dyDescent="0.25">
      <c r="A230" s="3" t="s">
        <v>1320</v>
      </c>
      <c r="B230" t="s">
        <v>1381</v>
      </c>
      <c r="C230" s="6">
        <v>-74.676670000000001</v>
      </c>
      <c r="D230" s="6">
        <v>-74</v>
      </c>
      <c r="E230" s="6">
        <v>61.697200000000002</v>
      </c>
      <c r="F230" s="6">
        <v>61.697220000000002</v>
      </c>
      <c r="G230" s="5">
        <v>-78</v>
      </c>
      <c r="H230" s="3">
        <v>60</v>
      </c>
      <c r="I230" s="3" t="s">
        <v>630</v>
      </c>
      <c r="M230" s="17">
        <v>-74.676670000000001</v>
      </c>
      <c r="N230" s="6">
        <v>61.697220000000002</v>
      </c>
      <c r="O230" s="5">
        <v>0</v>
      </c>
      <c r="P230" s="9">
        <v>74.676670000000001</v>
      </c>
    </row>
    <row r="231" spans="1:16" x14ac:dyDescent="0.25">
      <c r="A231" s="3" t="s">
        <v>1307</v>
      </c>
      <c r="B231" t="s">
        <v>1381</v>
      </c>
      <c r="C231" s="6">
        <v>-44.030700000000003</v>
      </c>
      <c r="D231" s="6">
        <v>-44.030700000000003</v>
      </c>
      <c r="E231" s="6">
        <v>21.533329999999999</v>
      </c>
      <c r="F231" s="6">
        <v>21.533329999999999</v>
      </c>
      <c r="G231" s="5" t="s">
        <v>443</v>
      </c>
      <c r="H231" s="3" t="s">
        <v>443</v>
      </c>
      <c r="I231" s="3" t="s">
        <v>443</v>
      </c>
      <c r="M231" s="17">
        <v>-44.030700000000003</v>
      </c>
      <c r="N231" s="6">
        <v>21.533329999999999</v>
      </c>
      <c r="O231" s="5">
        <v>0</v>
      </c>
      <c r="P231" s="9">
        <v>44.030700000000003</v>
      </c>
    </row>
    <row r="232" spans="1:16" x14ac:dyDescent="0.25">
      <c r="A232" s="3" t="s">
        <v>1308</v>
      </c>
      <c r="B232" t="s">
        <v>1381</v>
      </c>
      <c r="C232" s="6">
        <v>-51.134999999999998</v>
      </c>
      <c r="D232" s="6">
        <v>-51.134999999999998</v>
      </c>
      <c r="E232" s="6">
        <v>72.146000000000001</v>
      </c>
      <c r="F232" s="6">
        <v>72.146000000000001</v>
      </c>
      <c r="G232" s="5" t="s">
        <v>443</v>
      </c>
      <c r="H232" s="3" t="s">
        <v>443</v>
      </c>
      <c r="I232" s="3" t="s">
        <v>443</v>
      </c>
      <c r="M232" s="17">
        <v>-51.134999999999998</v>
      </c>
      <c r="N232" s="6">
        <v>72.146000000000001</v>
      </c>
      <c r="O232" s="5">
        <v>0</v>
      </c>
      <c r="P232" s="9">
        <v>72.146000000000001</v>
      </c>
    </row>
    <row r="233" spans="1:16" x14ac:dyDescent="0.25">
      <c r="A233" s="3" t="s">
        <v>1309</v>
      </c>
      <c r="B233" t="s">
        <v>1381</v>
      </c>
      <c r="C233" s="6">
        <v>-44.154130000000002</v>
      </c>
      <c r="D233" s="6">
        <v>-44.154130000000002</v>
      </c>
      <c r="E233" s="6">
        <v>27.53</v>
      </c>
      <c r="F233" s="6">
        <v>27.533000000000001</v>
      </c>
      <c r="G233" s="5" t="s">
        <v>443</v>
      </c>
      <c r="H233" s="3" t="s">
        <v>443</v>
      </c>
      <c r="I233" s="3" t="s">
        <v>443</v>
      </c>
      <c r="M233" s="17">
        <v>-44.154130000000002</v>
      </c>
      <c r="N233" s="6">
        <v>27.533000000000001</v>
      </c>
      <c r="O233" s="5">
        <v>0</v>
      </c>
      <c r="P233" s="9">
        <v>44.154130000000002</v>
      </c>
    </row>
    <row r="234" spans="1:16" x14ac:dyDescent="0.25">
      <c r="A234" s="3" t="s">
        <v>1281</v>
      </c>
      <c r="B234" t="s">
        <v>1381</v>
      </c>
      <c r="C234" s="6">
        <v>-43.383299999999998</v>
      </c>
      <c r="D234" s="6">
        <v>-43.383299999999998</v>
      </c>
      <c r="E234" s="6">
        <v>35.137500000000003</v>
      </c>
      <c r="F234" s="6">
        <v>35.14</v>
      </c>
      <c r="G234" s="5" t="s">
        <v>443</v>
      </c>
      <c r="H234" s="3" t="s">
        <v>443</v>
      </c>
      <c r="I234" s="3" t="s">
        <v>443</v>
      </c>
      <c r="M234" s="17">
        <v>-43.383299999999998</v>
      </c>
      <c r="N234" s="6">
        <v>35.14</v>
      </c>
      <c r="O234" s="5">
        <v>0</v>
      </c>
      <c r="P234" s="9">
        <v>43.383299999999998</v>
      </c>
    </row>
    <row r="235" spans="1:16" x14ac:dyDescent="0.25">
      <c r="A235" s="3" t="s">
        <v>173</v>
      </c>
      <c r="B235" t="s">
        <v>1379</v>
      </c>
      <c r="C235" s="8" t="s">
        <v>729</v>
      </c>
      <c r="D235" s="8" t="s">
        <v>729</v>
      </c>
      <c r="E235" s="6">
        <v>27.683330000000002</v>
      </c>
      <c r="F235" s="6">
        <v>27.67961</v>
      </c>
      <c r="G235" s="5">
        <v>-31</v>
      </c>
      <c r="H235" s="3">
        <v>36</v>
      </c>
      <c r="I235" s="3" t="s">
        <v>630</v>
      </c>
      <c r="J235" s="5">
        <v>-17.832374000000002</v>
      </c>
      <c r="K235" s="3">
        <v>19.632999999999999</v>
      </c>
      <c r="L235" s="3" t="s">
        <v>624</v>
      </c>
      <c r="M235" s="17">
        <v>-23.48</v>
      </c>
      <c r="N235" s="6">
        <v>27.683330000000002</v>
      </c>
      <c r="O235" s="5">
        <v>0</v>
      </c>
      <c r="P235" s="9">
        <v>27.68</v>
      </c>
    </row>
    <row r="236" spans="1:16" x14ac:dyDescent="0.25">
      <c r="A236" s="3" t="s">
        <v>174</v>
      </c>
      <c r="B236" t="s">
        <v>1379</v>
      </c>
      <c r="C236" s="8" t="s">
        <v>1368</v>
      </c>
      <c r="D236" s="8" t="s">
        <v>660</v>
      </c>
      <c r="E236" s="8" t="s">
        <v>701</v>
      </c>
      <c r="F236" s="6">
        <v>33.43967</v>
      </c>
      <c r="G236" s="5">
        <v>-31</v>
      </c>
      <c r="H236" s="3">
        <v>36</v>
      </c>
      <c r="I236" s="3" t="s">
        <v>630</v>
      </c>
      <c r="J236" s="5">
        <v>-21.125885</v>
      </c>
      <c r="K236" s="3">
        <v>19.632999999999999</v>
      </c>
      <c r="L236" s="3" t="s">
        <v>624</v>
      </c>
      <c r="M236" s="17">
        <v>-36.450000000000003</v>
      </c>
      <c r="N236" s="6">
        <v>34.17</v>
      </c>
      <c r="O236" s="5">
        <v>0</v>
      </c>
      <c r="P236" s="9">
        <v>49.55</v>
      </c>
    </row>
    <row r="237" spans="1:16" x14ac:dyDescent="0.25">
      <c r="A237" s="3" t="s">
        <v>175</v>
      </c>
      <c r="B237" t="s">
        <v>1381</v>
      </c>
      <c r="C237" s="6">
        <v>-37.3917</v>
      </c>
      <c r="D237" s="6">
        <v>-37.391669999999998</v>
      </c>
      <c r="E237" s="6">
        <v>27.944980000000001</v>
      </c>
      <c r="F237" s="6">
        <v>27.944980000000001</v>
      </c>
      <c r="G237" s="5" t="s">
        <v>443</v>
      </c>
      <c r="H237" s="3" t="s">
        <v>443</v>
      </c>
      <c r="I237" s="3" t="s">
        <v>443</v>
      </c>
      <c r="M237" s="17">
        <v>-37.3917</v>
      </c>
      <c r="N237" s="6">
        <v>27.944980000000001</v>
      </c>
      <c r="O237" s="5">
        <v>0</v>
      </c>
      <c r="P237" s="9">
        <v>37.3917</v>
      </c>
    </row>
    <row r="238" spans="1:16" x14ac:dyDescent="0.25">
      <c r="A238" s="3" t="s">
        <v>176</v>
      </c>
      <c r="B238" t="s">
        <v>1381</v>
      </c>
      <c r="C238" s="6">
        <v>-24.924379999999999</v>
      </c>
      <c r="D238" s="6">
        <v>-24.924379999999999</v>
      </c>
      <c r="E238" s="6">
        <v>24.78</v>
      </c>
      <c r="F238" s="6">
        <v>24.78</v>
      </c>
      <c r="G238" s="5" t="s">
        <v>443</v>
      </c>
      <c r="H238" s="3" t="s">
        <v>443</v>
      </c>
      <c r="I238" s="3" t="s">
        <v>443</v>
      </c>
      <c r="M238" s="17">
        <v>-24.924379999999999</v>
      </c>
      <c r="N238" s="6">
        <v>24.78</v>
      </c>
      <c r="O238" s="5">
        <v>0</v>
      </c>
      <c r="P238" s="9">
        <v>24.924379999999999</v>
      </c>
    </row>
    <row r="239" spans="1:16" x14ac:dyDescent="0.25">
      <c r="A239" s="3" t="s">
        <v>177</v>
      </c>
      <c r="B239" t="s">
        <v>1379</v>
      </c>
      <c r="C239" s="6">
        <v>-29.246670000000002</v>
      </c>
      <c r="D239" s="8" t="s">
        <v>682</v>
      </c>
      <c r="E239" s="6">
        <v>28.213999999999999</v>
      </c>
      <c r="F239" s="6">
        <v>33.40269</v>
      </c>
      <c r="G239" s="5">
        <v>-34</v>
      </c>
      <c r="H239" s="3">
        <v>36</v>
      </c>
      <c r="I239" s="3" t="s">
        <v>630</v>
      </c>
      <c r="J239" s="5">
        <v>-21.125885</v>
      </c>
      <c r="K239" s="3">
        <v>9.2880000000000003</v>
      </c>
      <c r="L239" s="3" t="s">
        <v>624</v>
      </c>
      <c r="M239" s="17">
        <v>-29.246670000000002</v>
      </c>
      <c r="N239" s="6">
        <v>33.40269</v>
      </c>
      <c r="O239" s="5">
        <v>0</v>
      </c>
      <c r="P239" s="9">
        <v>33.40269</v>
      </c>
    </row>
    <row r="240" spans="1:16" x14ac:dyDescent="0.25">
      <c r="A240" s="3" t="s">
        <v>178</v>
      </c>
      <c r="B240" t="s">
        <v>1379</v>
      </c>
      <c r="C240" s="6">
        <v>-28.47</v>
      </c>
      <c r="D240" s="6">
        <v>-28.47</v>
      </c>
      <c r="E240" s="6">
        <v>30.82911</v>
      </c>
      <c r="F240" s="6">
        <v>32.797040000000003</v>
      </c>
      <c r="G240" s="5">
        <v>-34</v>
      </c>
      <c r="H240" s="3">
        <v>36</v>
      </c>
      <c r="I240" s="3" t="s">
        <v>630</v>
      </c>
      <c r="M240" s="17">
        <v>-28.47</v>
      </c>
      <c r="N240" s="6">
        <v>32.797040000000003</v>
      </c>
      <c r="O240" s="5">
        <v>0</v>
      </c>
      <c r="P240" s="9">
        <v>32.797040000000003</v>
      </c>
    </row>
    <row r="241" spans="1:16" x14ac:dyDescent="0.25">
      <c r="A241" s="3" t="s">
        <v>179</v>
      </c>
      <c r="B241" t="s">
        <v>1379</v>
      </c>
      <c r="C241" s="6">
        <v>-31.533000000000001</v>
      </c>
      <c r="D241" s="6">
        <v>-31.533000000000001</v>
      </c>
      <c r="E241" s="6">
        <v>32.787640000000003</v>
      </c>
      <c r="F241" s="6">
        <v>34.607129999999998</v>
      </c>
      <c r="G241" s="5">
        <v>-31</v>
      </c>
      <c r="H241" s="3">
        <v>36</v>
      </c>
      <c r="I241" s="3" t="s">
        <v>630</v>
      </c>
      <c r="M241" s="17">
        <v>-31.533000000000001</v>
      </c>
      <c r="N241" s="6">
        <v>34.607129999999998</v>
      </c>
      <c r="O241" s="5">
        <v>0</v>
      </c>
      <c r="P241" s="9">
        <v>34.607129999999998</v>
      </c>
    </row>
    <row r="242" spans="1:16" x14ac:dyDescent="0.25">
      <c r="A242" s="3" t="s">
        <v>180</v>
      </c>
      <c r="B242" t="s">
        <v>1379</v>
      </c>
      <c r="C242" s="6">
        <v>-31.765999999999998</v>
      </c>
      <c r="D242" s="8" t="s">
        <v>683</v>
      </c>
      <c r="E242" s="6">
        <v>33.369999999999997</v>
      </c>
      <c r="F242" s="6">
        <v>35.031570000000002</v>
      </c>
      <c r="G242" s="5">
        <v>-34</v>
      </c>
      <c r="H242" s="3">
        <v>36</v>
      </c>
      <c r="I242" s="3" t="s">
        <v>630</v>
      </c>
      <c r="J242" s="5">
        <v>-21.125885</v>
      </c>
      <c r="K242" s="3">
        <v>19.632999999999999</v>
      </c>
      <c r="L242" s="3" t="s">
        <v>624</v>
      </c>
      <c r="M242" s="17">
        <v>-31.765999999999998</v>
      </c>
      <c r="N242" s="6">
        <v>35.031570000000002</v>
      </c>
      <c r="O242" s="5">
        <v>0</v>
      </c>
      <c r="P242" s="9">
        <v>35.031570000000002</v>
      </c>
    </row>
    <row r="243" spans="1:16" x14ac:dyDescent="0.25">
      <c r="A243" s="3" t="s">
        <v>181</v>
      </c>
      <c r="B243" t="s">
        <v>1379</v>
      </c>
      <c r="C243" s="6">
        <v>-28.2</v>
      </c>
      <c r="D243" s="8" t="s">
        <v>684</v>
      </c>
      <c r="E243" s="8" t="s">
        <v>730</v>
      </c>
      <c r="F243" s="6">
        <v>33.711820000000003</v>
      </c>
      <c r="G243" s="5">
        <v>-34</v>
      </c>
      <c r="H243" s="3">
        <v>36</v>
      </c>
      <c r="I243" s="3" t="s">
        <v>630</v>
      </c>
      <c r="J243" s="5">
        <v>-21.125885</v>
      </c>
      <c r="K243" s="3">
        <v>9.2880000000000003</v>
      </c>
      <c r="L243" s="3" t="s">
        <v>624</v>
      </c>
      <c r="M243" s="17">
        <v>-28.2</v>
      </c>
      <c r="N243" s="6">
        <v>33.71</v>
      </c>
      <c r="O243" s="5">
        <v>0</v>
      </c>
      <c r="P243" s="9">
        <v>33.71</v>
      </c>
    </row>
    <row r="244" spans="1:16" x14ac:dyDescent="0.25">
      <c r="A244" s="3" t="s">
        <v>182</v>
      </c>
      <c r="B244" t="s">
        <v>1379</v>
      </c>
      <c r="C244" s="6">
        <v>-30</v>
      </c>
      <c r="D244" s="8" t="s">
        <v>685</v>
      </c>
      <c r="E244" s="6">
        <v>28.453900000000001</v>
      </c>
      <c r="F244" s="6">
        <v>28.65</v>
      </c>
      <c r="G244" s="5" t="s">
        <v>443</v>
      </c>
      <c r="H244" s="3" t="s">
        <v>443</v>
      </c>
      <c r="I244" s="3" t="s">
        <v>443</v>
      </c>
      <c r="J244" s="5">
        <v>-21.125885</v>
      </c>
      <c r="K244" s="3">
        <v>9.2880000000000003</v>
      </c>
      <c r="L244" s="3" t="s">
        <v>624</v>
      </c>
      <c r="M244" s="17">
        <v>-30</v>
      </c>
      <c r="N244" s="6">
        <v>28.65</v>
      </c>
      <c r="O244" s="5">
        <v>0</v>
      </c>
      <c r="P244" s="9">
        <v>30</v>
      </c>
    </row>
    <row r="245" spans="1:16" x14ac:dyDescent="0.25">
      <c r="A245" s="3" t="s">
        <v>183</v>
      </c>
      <c r="B245" t="s">
        <v>1379</v>
      </c>
      <c r="C245" s="6">
        <v>-22.36365</v>
      </c>
      <c r="D245" s="6">
        <v>-20.383330000000001</v>
      </c>
      <c r="E245" s="6">
        <v>15.37222</v>
      </c>
      <c r="F245" s="6">
        <v>11.5</v>
      </c>
      <c r="G245" s="5" t="s">
        <v>443</v>
      </c>
      <c r="H245" s="3" t="s">
        <v>443</v>
      </c>
      <c r="I245" s="3" t="s">
        <v>443</v>
      </c>
      <c r="M245" s="17">
        <v>-22.36365</v>
      </c>
      <c r="N245" s="6">
        <v>15.37222</v>
      </c>
      <c r="O245" s="5">
        <v>0</v>
      </c>
      <c r="P245" s="9">
        <v>22.36365</v>
      </c>
    </row>
    <row r="246" spans="1:16" x14ac:dyDescent="0.25">
      <c r="A246" s="3" t="s">
        <v>184</v>
      </c>
      <c r="B246" t="s">
        <v>1379</v>
      </c>
      <c r="C246" s="6">
        <v>-17.163399999999999</v>
      </c>
      <c r="D246" s="6">
        <v>-20.383330000000001</v>
      </c>
      <c r="E246" s="6">
        <v>12.67</v>
      </c>
      <c r="F246" s="6">
        <v>26.164149999999999</v>
      </c>
      <c r="G246" s="5" t="s">
        <v>443</v>
      </c>
      <c r="H246" s="3" t="s">
        <v>443</v>
      </c>
      <c r="I246" s="3" t="s">
        <v>443</v>
      </c>
      <c r="M246" s="17">
        <v>-20.383330000000001</v>
      </c>
      <c r="N246" s="6">
        <v>26.164149999999999</v>
      </c>
      <c r="O246" s="5">
        <v>0</v>
      </c>
      <c r="P246" s="9">
        <v>26.164149999999999</v>
      </c>
    </row>
    <row r="247" spans="1:16" x14ac:dyDescent="0.25">
      <c r="A247" s="3" t="s">
        <v>185</v>
      </c>
      <c r="B247" t="s">
        <v>1379</v>
      </c>
      <c r="C247" s="6">
        <v>-28.73</v>
      </c>
      <c r="D247" s="6">
        <v>-28.73</v>
      </c>
      <c r="E247" s="6">
        <v>16.613520000000001</v>
      </c>
      <c r="F247" s="6">
        <v>24.977799999999998</v>
      </c>
      <c r="G247" s="5" t="s">
        <v>443</v>
      </c>
      <c r="H247" s="3" t="s">
        <v>443</v>
      </c>
      <c r="I247" s="3" t="s">
        <v>443</v>
      </c>
      <c r="M247" s="17">
        <v>-28.73</v>
      </c>
      <c r="N247" s="6">
        <v>24.977799999999998</v>
      </c>
      <c r="O247" s="5">
        <v>0</v>
      </c>
      <c r="P247" s="9">
        <v>28.73</v>
      </c>
    </row>
    <row r="248" spans="1:16" x14ac:dyDescent="0.25">
      <c r="A248" s="3" t="s">
        <v>186</v>
      </c>
      <c r="B248" t="s">
        <v>1379</v>
      </c>
      <c r="C248" s="6">
        <v>-28.635000000000002</v>
      </c>
      <c r="D248" s="6">
        <v>-28.635000000000002</v>
      </c>
      <c r="E248" s="6">
        <v>32.830019999999998</v>
      </c>
      <c r="F248" s="6">
        <v>35.023350000000001</v>
      </c>
      <c r="G248" s="5" t="s">
        <v>443</v>
      </c>
      <c r="H248" s="3" t="s">
        <v>443</v>
      </c>
      <c r="I248" s="3" t="s">
        <v>443</v>
      </c>
      <c r="M248" s="17">
        <v>-28.635000000000002</v>
      </c>
      <c r="N248" s="6">
        <v>35.023350000000001</v>
      </c>
      <c r="O248" s="5">
        <v>0</v>
      </c>
      <c r="P248" s="9">
        <v>35.023350000000001</v>
      </c>
    </row>
    <row r="249" spans="1:16" x14ac:dyDescent="0.25">
      <c r="A249" s="3" t="s">
        <v>187</v>
      </c>
      <c r="B249" t="s">
        <v>1379</v>
      </c>
      <c r="C249" s="6">
        <v>-30</v>
      </c>
      <c r="D249" s="8" t="s">
        <v>685</v>
      </c>
      <c r="E249" s="6">
        <v>37.200000000000003</v>
      </c>
      <c r="F249" s="6">
        <v>34.334539999999997</v>
      </c>
      <c r="G249" s="5" t="s">
        <v>443</v>
      </c>
      <c r="H249" s="3" t="s">
        <v>443</v>
      </c>
      <c r="I249" s="3" t="s">
        <v>443</v>
      </c>
      <c r="J249" s="5">
        <v>-21.125885</v>
      </c>
      <c r="K249" s="3">
        <v>-21.125885</v>
      </c>
      <c r="L249" s="3" t="s">
        <v>624</v>
      </c>
      <c r="M249" s="17">
        <v>-30</v>
      </c>
      <c r="N249" s="6">
        <v>37.200000000000003</v>
      </c>
      <c r="O249" s="5">
        <v>0</v>
      </c>
      <c r="P249" s="9">
        <v>37.200000000000003</v>
      </c>
    </row>
    <row r="250" spans="1:16" x14ac:dyDescent="0.25">
      <c r="A250" s="3" t="s">
        <v>188</v>
      </c>
      <c r="B250" t="s">
        <v>1379</v>
      </c>
      <c r="C250" s="6">
        <v>-32.154000000000003</v>
      </c>
      <c r="D250" s="6">
        <v>-32.154000000000003</v>
      </c>
      <c r="E250" s="6">
        <v>12.683770000000001</v>
      </c>
      <c r="F250" s="6">
        <v>28.338809999999999</v>
      </c>
      <c r="G250" s="5" t="s">
        <v>443</v>
      </c>
      <c r="H250" s="3" t="s">
        <v>443</v>
      </c>
      <c r="I250" s="3" t="s">
        <v>443</v>
      </c>
      <c r="M250" s="17">
        <v>-32.154000000000003</v>
      </c>
      <c r="N250" s="6">
        <v>28.338809999999999</v>
      </c>
      <c r="O250" s="5">
        <v>0</v>
      </c>
      <c r="P250" s="9">
        <v>32.154000000000003</v>
      </c>
    </row>
    <row r="251" spans="1:16" x14ac:dyDescent="0.25">
      <c r="A251" s="3" t="s">
        <v>189</v>
      </c>
      <c r="B251" t="s">
        <v>1379</v>
      </c>
      <c r="C251" s="6">
        <v>-27.520849999999999</v>
      </c>
      <c r="D251" s="6">
        <v>-20.383330000000001</v>
      </c>
      <c r="E251" s="6">
        <v>27.683330000000002</v>
      </c>
      <c r="F251" s="6">
        <v>28.65</v>
      </c>
      <c r="G251" s="5" t="s">
        <v>443</v>
      </c>
      <c r="H251" s="3" t="s">
        <v>443</v>
      </c>
      <c r="I251" s="3" t="s">
        <v>443</v>
      </c>
      <c r="M251" s="17">
        <v>-27.520849999999999</v>
      </c>
      <c r="N251" s="6">
        <v>28.65</v>
      </c>
      <c r="O251" s="5">
        <v>0</v>
      </c>
      <c r="P251" s="9">
        <v>28.65</v>
      </c>
    </row>
    <row r="252" spans="1:16" x14ac:dyDescent="0.25">
      <c r="A252" s="3" t="s">
        <v>190</v>
      </c>
      <c r="B252" t="s">
        <v>1379</v>
      </c>
      <c r="C252" s="6">
        <v>-28.635000000000002</v>
      </c>
      <c r="D252" s="6">
        <v>-28.635000000000002</v>
      </c>
      <c r="E252" s="6">
        <v>32.830019999999998</v>
      </c>
      <c r="F252" s="6">
        <v>32.830019999999998</v>
      </c>
      <c r="G252" s="5" t="s">
        <v>443</v>
      </c>
      <c r="H252" s="3" t="s">
        <v>443</v>
      </c>
      <c r="I252" s="3" t="s">
        <v>443</v>
      </c>
      <c r="J252" s="5">
        <v>9.2880000000000003</v>
      </c>
      <c r="K252" s="3">
        <v>9.2880000000000003</v>
      </c>
      <c r="L252" s="3" t="s">
        <v>624</v>
      </c>
      <c r="M252" s="17">
        <v>-28.635000000000002</v>
      </c>
      <c r="N252" s="6">
        <v>32.830019999999998</v>
      </c>
      <c r="O252" s="5">
        <v>0</v>
      </c>
      <c r="P252" s="9">
        <v>32.830019999999998</v>
      </c>
    </row>
    <row r="253" spans="1:16" x14ac:dyDescent="0.25">
      <c r="A253" s="3" t="s">
        <v>191</v>
      </c>
      <c r="B253" t="s">
        <v>1379</v>
      </c>
      <c r="C253" s="6">
        <v>-31.533000000000001</v>
      </c>
      <c r="D253" s="8" t="s">
        <v>664</v>
      </c>
      <c r="E253" s="6">
        <v>32.785919999999997</v>
      </c>
      <c r="F253" s="6">
        <v>33.489089999999997</v>
      </c>
      <c r="G253" s="5" t="s">
        <v>443</v>
      </c>
      <c r="H253" s="3" t="s">
        <v>443</v>
      </c>
      <c r="I253" s="3" t="s">
        <v>443</v>
      </c>
      <c r="J253" s="5">
        <v>-21.125885</v>
      </c>
      <c r="K253" s="3">
        <v>-21.125885</v>
      </c>
      <c r="L253" s="3" t="s">
        <v>624</v>
      </c>
      <c r="M253" s="17">
        <v>-31.533000000000001</v>
      </c>
      <c r="N253" s="6">
        <v>33.489089999999997</v>
      </c>
      <c r="O253" s="5">
        <v>0</v>
      </c>
      <c r="P253" s="9">
        <v>33.489089999999997</v>
      </c>
    </row>
    <row r="254" spans="1:16" x14ac:dyDescent="0.25">
      <c r="A254" s="3" t="s">
        <v>192</v>
      </c>
      <c r="B254" t="s">
        <v>1381</v>
      </c>
      <c r="C254" s="6">
        <v>-38.798169999999999</v>
      </c>
      <c r="D254" s="6">
        <v>-29.582999999999998</v>
      </c>
      <c r="E254" s="6">
        <v>42.8</v>
      </c>
      <c r="F254" s="6">
        <v>42.8</v>
      </c>
      <c r="G254" s="5" t="s">
        <v>443</v>
      </c>
      <c r="H254" s="3" t="s">
        <v>443</v>
      </c>
      <c r="I254" s="3" t="s">
        <v>443</v>
      </c>
      <c r="M254" s="17">
        <v>-38.798169999999999</v>
      </c>
      <c r="N254" s="6">
        <v>42.8</v>
      </c>
      <c r="O254" s="5">
        <v>0</v>
      </c>
      <c r="P254" s="9">
        <v>42.8</v>
      </c>
    </row>
    <row r="255" spans="1:16" x14ac:dyDescent="0.25">
      <c r="A255" s="3" t="s">
        <v>193</v>
      </c>
      <c r="B255" t="s">
        <v>1379</v>
      </c>
      <c r="C255" s="6">
        <v>-21.733329999999999</v>
      </c>
      <c r="D255" s="6">
        <v>-21.733329999999999</v>
      </c>
      <c r="E255" s="6">
        <v>-5.016667</v>
      </c>
      <c r="F255" s="6">
        <v>-5.0166599999999999</v>
      </c>
      <c r="G255" s="5">
        <v>-12</v>
      </c>
      <c r="H255" s="3">
        <v>28</v>
      </c>
      <c r="I255" s="3" t="s">
        <v>630</v>
      </c>
      <c r="M255" s="17">
        <v>-21.733329999999999</v>
      </c>
      <c r="N255" s="6">
        <v>-5.0166599999999999</v>
      </c>
      <c r="O255" s="5">
        <v>5.0199999999999996</v>
      </c>
      <c r="P255" s="9">
        <v>21.733329999999999</v>
      </c>
    </row>
    <row r="256" spans="1:16" x14ac:dyDescent="0.25">
      <c r="A256" s="3" t="s">
        <v>194</v>
      </c>
      <c r="B256" t="s">
        <v>1379</v>
      </c>
      <c r="C256" s="6">
        <v>-23.15551</v>
      </c>
      <c r="D256" s="6">
        <v>-23.42</v>
      </c>
      <c r="E256" s="6">
        <v>13.52</v>
      </c>
      <c r="F256" s="6">
        <v>26.164149999999999</v>
      </c>
      <c r="G256" s="5">
        <v>-27</v>
      </c>
      <c r="H256" s="3">
        <v>29</v>
      </c>
      <c r="I256" s="3" t="s">
        <v>630</v>
      </c>
      <c r="M256" s="17">
        <v>-23.42</v>
      </c>
      <c r="N256" s="6">
        <v>26.164149999999999</v>
      </c>
      <c r="O256" s="5">
        <v>0</v>
      </c>
      <c r="P256" s="9">
        <v>26.164149999999999</v>
      </c>
    </row>
    <row r="257" spans="1:16" x14ac:dyDescent="0.25">
      <c r="A257" s="3" t="s">
        <v>195</v>
      </c>
      <c r="B257" t="s">
        <v>1385</v>
      </c>
      <c r="C257" s="6">
        <v>-27.4</v>
      </c>
      <c r="D257" s="6">
        <v>-23.91667</v>
      </c>
      <c r="E257" s="6">
        <v>16.56925</v>
      </c>
      <c r="F257" s="6">
        <v>26.431909999999998</v>
      </c>
      <c r="G257" s="5">
        <v>-29</v>
      </c>
      <c r="H257" s="3">
        <v>28</v>
      </c>
      <c r="I257" s="3" t="s">
        <v>630</v>
      </c>
      <c r="M257" s="17">
        <v>-27.4</v>
      </c>
      <c r="N257" s="6">
        <v>26.431909999999998</v>
      </c>
      <c r="O257" s="5">
        <v>0</v>
      </c>
      <c r="P257" s="9">
        <v>27.4</v>
      </c>
    </row>
    <row r="258" spans="1:16" x14ac:dyDescent="0.25">
      <c r="A258" s="3" t="s">
        <v>196</v>
      </c>
      <c r="B258" t="s">
        <v>1385</v>
      </c>
      <c r="C258" s="6">
        <v>-8.5</v>
      </c>
      <c r="D258" s="6">
        <v>-8.5</v>
      </c>
      <c r="E258" s="6">
        <v>13.72808</v>
      </c>
      <c r="F258" s="6">
        <v>2.8250000000000002</v>
      </c>
      <c r="G258" s="5">
        <v>-12</v>
      </c>
      <c r="H258" s="3">
        <v>22</v>
      </c>
      <c r="I258" s="3" t="s">
        <v>630</v>
      </c>
      <c r="M258" s="17">
        <v>-8.5</v>
      </c>
      <c r="N258" s="6">
        <v>13.72808</v>
      </c>
      <c r="O258" s="5">
        <v>0</v>
      </c>
      <c r="P258" s="9">
        <v>13.72808</v>
      </c>
    </row>
    <row r="259" spans="1:16" x14ac:dyDescent="0.25">
      <c r="A259" s="3" t="s">
        <v>197</v>
      </c>
      <c r="B259" t="s">
        <v>1379</v>
      </c>
      <c r="C259" s="6">
        <v>8.3716600000000003</v>
      </c>
      <c r="D259" s="6">
        <v>8.3716600000000003</v>
      </c>
      <c r="E259" s="6">
        <v>28.06</v>
      </c>
      <c r="F259" s="6">
        <v>29.74851</v>
      </c>
      <c r="G259" s="5" t="s">
        <v>443</v>
      </c>
      <c r="H259" s="3" t="s">
        <v>443</v>
      </c>
      <c r="I259" s="3" t="s">
        <v>443</v>
      </c>
      <c r="M259" s="17">
        <v>8.3716600000000003</v>
      </c>
      <c r="N259" s="6">
        <v>29.74851</v>
      </c>
      <c r="O259" s="5">
        <v>8.3699999999999992</v>
      </c>
      <c r="P259" s="9">
        <v>29.74851</v>
      </c>
    </row>
    <row r="260" spans="1:16" x14ac:dyDescent="0.25">
      <c r="A260" s="3" t="s">
        <v>198</v>
      </c>
      <c r="B260" t="s">
        <v>1379</v>
      </c>
      <c r="C260" s="6">
        <v>-27.634699999999999</v>
      </c>
      <c r="D260" s="8" t="s">
        <v>686</v>
      </c>
      <c r="E260" s="6">
        <v>29.523879999999998</v>
      </c>
      <c r="F260" s="6">
        <v>30.445309999999999</v>
      </c>
      <c r="G260" s="5">
        <v>-31</v>
      </c>
      <c r="H260" s="3">
        <v>30</v>
      </c>
      <c r="I260" s="3" t="s">
        <v>630</v>
      </c>
      <c r="J260" s="5">
        <v>-21.125885</v>
      </c>
      <c r="K260" s="3">
        <v>-17.53144</v>
      </c>
      <c r="L260" s="3" t="s">
        <v>624</v>
      </c>
      <c r="M260" s="17">
        <v>-27.634699999999999</v>
      </c>
      <c r="N260" s="6">
        <v>30.445309999999999</v>
      </c>
      <c r="O260" s="5">
        <v>0</v>
      </c>
      <c r="P260" s="9">
        <v>30.445309999999999</v>
      </c>
    </row>
    <row r="261" spans="1:16" x14ac:dyDescent="0.25">
      <c r="A261" s="3" t="s">
        <v>199</v>
      </c>
      <c r="B261" t="s">
        <v>1387</v>
      </c>
      <c r="C261" s="6">
        <v>-31.83</v>
      </c>
      <c r="D261" s="6">
        <v>-31.83</v>
      </c>
      <c r="E261" s="8" t="s">
        <v>732</v>
      </c>
      <c r="F261" s="8" t="s">
        <v>731</v>
      </c>
      <c r="G261" s="5">
        <v>-35</v>
      </c>
      <c r="H261" s="3">
        <v>31</v>
      </c>
      <c r="I261" s="3" t="s">
        <v>630</v>
      </c>
      <c r="M261" s="17">
        <v>-31.83</v>
      </c>
      <c r="N261" s="6">
        <v>28.27</v>
      </c>
      <c r="O261" s="5">
        <v>0</v>
      </c>
      <c r="P261" s="9">
        <v>31.83</v>
      </c>
    </row>
    <row r="262" spans="1:16" x14ac:dyDescent="0.25">
      <c r="A262" s="3" t="s">
        <v>200</v>
      </c>
      <c r="B262" t="s">
        <v>1386</v>
      </c>
      <c r="C262" s="6">
        <v>-39.469369999999998</v>
      </c>
      <c r="D262" s="6">
        <v>-39.469369999999998</v>
      </c>
      <c r="E262" s="6">
        <v>32.32</v>
      </c>
      <c r="F262" s="6">
        <v>32.32</v>
      </c>
      <c r="G262" s="5">
        <v>-40</v>
      </c>
      <c r="H262" s="3">
        <v>36</v>
      </c>
      <c r="I262" s="3" t="s">
        <v>630</v>
      </c>
      <c r="M262" s="17">
        <v>-39.469369999999998</v>
      </c>
      <c r="N262" s="6">
        <v>32.32</v>
      </c>
      <c r="O262" s="5">
        <v>0</v>
      </c>
      <c r="P262" s="9">
        <v>39.469369999999998</v>
      </c>
    </row>
    <row r="263" spans="1:16" x14ac:dyDescent="0.25">
      <c r="A263" s="3" t="s">
        <v>201</v>
      </c>
      <c r="B263" t="s">
        <v>1379</v>
      </c>
      <c r="C263" s="6">
        <v>-31.596689999999999</v>
      </c>
      <c r="D263" s="6">
        <v>-31.567</v>
      </c>
      <c r="E263" s="6">
        <v>32.779510000000002</v>
      </c>
      <c r="F263" s="6">
        <v>34.298400000000001</v>
      </c>
      <c r="G263" s="5" t="s">
        <v>443</v>
      </c>
      <c r="H263" s="3" t="s">
        <v>443</v>
      </c>
      <c r="I263" s="3" t="s">
        <v>443</v>
      </c>
      <c r="M263" s="17">
        <v>-31.596689999999999</v>
      </c>
      <c r="N263" s="6">
        <v>34.298400000000001</v>
      </c>
      <c r="O263" s="5">
        <v>0</v>
      </c>
      <c r="P263" s="9">
        <v>34.298400000000001</v>
      </c>
    </row>
    <row r="264" spans="1:16" x14ac:dyDescent="0.25">
      <c r="A264" s="3" t="s">
        <v>202</v>
      </c>
      <c r="B264" t="s">
        <v>1384</v>
      </c>
      <c r="C264" s="6">
        <v>-43.556669999999997</v>
      </c>
      <c r="D264" s="6">
        <v>-43.556669999999997</v>
      </c>
      <c r="E264" s="6">
        <v>51.732700000000001</v>
      </c>
      <c r="F264" s="6">
        <v>59.73433</v>
      </c>
      <c r="G264" s="5" t="s">
        <v>443</v>
      </c>
      <c r="H264" s="3" t="s">
        <v>443</v>
      </c>
      <c r="I264" s="3" t="s">
        <v>443</v>
      </c>
      <c r="M264" s="17">
        <v>-43.556669999999997</v>
      </c>
      <c r="N264" s="6">
        <v>59.73433</v>
      </c>
      <c r="O264" s="5">
        <v>0</v>
      </c>
      <c r="P264" s="9">
        <v>59.73433</v>
      </c>
    </row>
    <row r="265" spans="1:16" x14ac:dyDescent="0.25">
      <c r="A265" s="3" t="s">
        <v>450</v>
      </c>
      <c r="B265" t="s">
        <v>1379</v>
      </c>
      <c r="C265" s="6">
        <v>-27.528269999999999</v>
      </c>
      <c r="D265" s="8" t="s">
        <v>671</v>
      </c>
      <c r="E265" s="6">
        <v>-17.01445</v>
      </c>
      <c r="F265" s="6">
        <v>11.5</v>
      </c>
      <c r="G265" s="5">
        <v>-27</v>
      </c>
      <c r="H265" s="3">
        <v>-11</v>
      </c>
      <c r="I265" s="3" t="s">
        <v>630</v>
      </c>
      <c r="J265" s="5">
        <v>-21.125885</v>
      </c>
      <c r="K265" s="3">
        <v>-21.125885</v>
      </c>
      <c r="L265" s="3" t="s">
        <v>624</v>
      </c>
      <c r="M265" s="17">
        <v>-27.528269999999999</v>
      </c>
      <c r="N265" s="6">
        <v>11.5</v>
      </c>
      <c r="O265" s="5">
        <v>0</v>
      </c>
      <c r="P265" s="9">
        <v>27.53</v>
      </c>
    </row>
    <row r="266" spans="1:16" x14ac:dyDescent="0.25">
      <c r="A266" s="3" t="s">
        <v>203</v>
      </c>
      <c r="B266" t="s">
        <v>1379</v>
      </c>
      <c r="C266" s="6">
        <v>-31.533000000000001</v>
      </c>
      <c r="D266" s="6">
        <v>-31.533000000000001</v>
      </c>
      <c r="E266" s="8" t="s">
        <v>733</v>
      </c>
      <c r="F266" s="6">
        <v>35.196849999999998</v>
      </c>
      <c r="G266" s="5">
        <v>-34</v>
      </c>
      <c r="H266" s="3">
        <v>36</v>
      </c>
      <c r="I266" s="3" t="s">
        <v>630</v>
      </c>
      <c r="J266" s="5">
        <v>-21.125885</v>
      </c>
      <c r="K266" s="3">
        <v>-17.832374000000002</v>
      </c>
      <c r="L266" s="3" t="s">
        <v>624</v>
      </c>
      <c r="M266" s="17">
        <v>-31.533000000000001</v>
      </c>
      <c r="N266" s="6">
        <v>35.200000000000003</v>
      </c>
      <c r="O266" s="5">
        <v>0</v>
      </c>
      <c r="P266" s="9">
        <v>35.200000000000003</v>
      </c>
    </row>
    <row r="267" spans="1:16" x14ac:dyDescent="0.25">
      <c r="A267" s="3" t="s">
        <v>204</v>
      </c>
      <c r="B267" t="s">
        <v>1379</v>
      </c>
      <c r="C267" s="6">
        <v>-20.375419999999998</v>
      </c>
      <c r="D267" s="6">
        <v>-20.375419999999998</v>
      </c>
      <c r="E267" s="6">
        <v>8.5</v>
      </c>
      <c r="F267" s="6">
        <v>10</v>
      </c>
      <c r="G267" s="5">
        <v>-20</v>
      </c>
      <c r="H267" s="3">
        <v>28</v>
      </c>
      <c r="I267" s="3" t="s">
        <v>630</v>
      </c>
      <c r="M267" s="17">
        <v>-20.375419999999998</v>
      </c>
      <c r="N267" s="6">
        <v>10</v>
      </c>
      <c r="O267" s="5">
        <v>0</v>
      </c>
      <c r="P267" s="9">
        <v>20.375419999999998</v>
      </c>
    </row>
    <row r="268" spans="1:16" x14ac:dyDescent="0.25">
      <c r="A268" s="3" t="s">
        <v>205</v>
      </c>
      <c r="B268" t="s">
        <v>1379</v>
      </c>
      <c r="C268" s="6">
        <v>-28.41667</v>
      </c>
      <c r="D268" s="8" t="s">
        <v>671</v>
      </c>
      <c r="E268" s="6">
        <v>28.33333</v>
      </c>
      <c r="F268" s="6">
        <v>30.99793</v>
      </c>
      <c r="G268" s="5">
        <v>-34</v>
      </c>
      <c r="H268" s="3">
        <v>30</v>
      </c>
      <c r="I268" s="3" t="s">
        <v>630</v>
      </c>
      <c r="J268" s="5">
        <v>-21.125885</v>
      </c>
      <c r="K268" s="3">
        <v>-21.125885</v>
      </c>
      <c r="L268" s="3" t="s">
        <v>624</v>
      </c>
      <c r="M268" s="17">
        <v>-28.41667</v>
      </c>
      <c r="N268" s="6">
        <v>30.99793</v>
      </c>
      <c r="O268" s="5">
        <v>0</v>
      </c>
      <c r="P268" s="9">
        <v>30.99793</v>
      </c>
    </row>
    <row r="269" spans="1:16" x14ac:dyDescent="0.25">
      <c r="A269" s="3" t="s">
        <v>206</v>
      </c>
      <c r="B269" t="s">
        <v>1379</v>
      </c>
      <c r="C269" s="6">
        <v>-30.237500000000001</v>
      </c>
      <c r="D269" s="6">
        <v>-31.519970000000001</v>
      </c>
      <c r="E269" s="6">
        <v>23.557300000000001</v>
      </c>
      <c r="F269" s="6">
        <v>23.557300000000001</v>
      </c>
      <c r="G269" s="5">
        <v>-30</v>
      </c>
      <c r="H269" s="3">
        <v>22</v>
      </c>
      <c r="I269" s="3" t="s">
        <v>630</v>
      </c>
      <c r="M269" s="17">
        <v>-31.519970000000001</v>
      </c>
      <c r="N269" s="6">
        <v>23.557300000000001</v>
      </c>
      <c r="O269" s="5">
        <v>0</v>
      </c>
      <c r="P269" s="9">
        <v>31.519970000000001</v>
      </c>
    </row>
    <row r="270" spans="1:16" x14ac:dyDescent="0.25">
      <c r="A270" s="3" t="s">
        <v>207</v>
      </c>
      <c r="B270" t="s">
        <v>1379</v>
      </c>
      <c r="C270" s="6">
        <v>-23.91667</v>
      </c>
      <c r="D270" s="6">
        <v>-23.91667</v>
      </c>
      <c r="E270" s="6">
        <v>27.2</v>
      </c>
      <c r="F270" s="6">
        <v>28.28903</v>
      </c>
      <c r="G270" s="5">
        <v>-29</v>
      </c>
      <c r="H270" s="3">
        <v>29</v>
      </c>
      <c r="I270" s="3" t="s">
        <v>630</v>
      </c>
      <c r="M270" s="17">
        <v>-23.91667</v>
      </c>
      <c r="N270" s="6">
        <v>28.28903</v>
      </c>
      <c r="O270" s="5">
        <v>0</v>
      </c>
      <c r="P270" s="9">
        <v>28.28903</v>
      </c>
    </row>
    <row r="271" spans="1:16" x14ac:dyDescent="0.25">
      <c r="A271" s="3" t="s">
        <v>208</v>
      </c>
      <c r="B271" t="s">
        <v>1379</v>
      </c>
      <c r="C271" s="6">
        <v>9.2203169999999997</v>
      </c>
      <c r="D271" s="6">
        <v>9.2203169999999997</v>
      </c>
      <c r="E271" s="6">
        <v>26.503889999999998</v>
      </c>
      <c r="F271" s="6">
        <v>26.503889999999998</v>
      </c>
      <c r="G271" s="5">
        <v>8</v>
      </c>
      <c r="H271" s="3">
        <v>33</v>
      </c>
      <c r="I271" s="3" t="s">
        <v>630</v>
      </c>
      <c r="J271" s="5">
        <v>18.132650000000002</v>
      </c>
      <c r="K271" s="3">
        <v>18.132650000000002</v>
      </c>
      <c r="L271" s="3" t="s">
        <v>624</v>
      </c>
      <c r="M271" s="17">
        <v>9.2203169999999997</v>
      </c>
      <c r="N271" s="6">
        <v>26.503889999999998</v>
      </c>
      <c r="O271" s="5">
        <v>9.2200000000000006</v>
      </c>
      <c r="P271" s="9">
        <v>26.503889999999998</v>
      </c>
    </row>
    <row r="272" spans="1:16" x14ac:dyDescent="0.25">
      <c r="A272" s="3" t="s">
        <v>209</v>
      </c>
      <c r="B272" t="s">
        <v>1379</v>
      </c>
      <c r="C272" s="6">
        <v>8.3716600000000003</v>
      </c>
      <c r="D272" s="6">
        <v>8.3716600000000003</v>
      </c>
      <c r="E272" s="6">
        <v>32.480200000000004</v>
      </c>
      <c r="F272" s="6">
        <v>32.369630000000001</v>
      </c>
      <c r="G272" s="5">
        <v>8</v>
      </c>
      <c r="H272" s="3">
        <v>33</v>
      </c>
      <c r="I272" s="3" t="s">
        <v>630</v>
      </c>
      <c r="J272" s="5">
        <v>18.132650000000002</v>
      </c>
      <c r="K272" s="3">
        <v>18.132650000000002</v>
      </c>
      <c r="L272" s="3" t="s">
        <v>624</v>
      </c>
      <c r="M272" s="17">
        <v>8.3716600000000003</v>
      </c>
      <c r="N272" s="6">
        <v>32.480200000000004</v>
      </c>
      <c r="O272" s="5">
        <v>8.3699999999999992</v>
      </c>
      <c r="P272" s="9">
        <v>32.480200000000004</v>
      </c>
    </row>
    <row r="273" spans="1:16" x14ac:dyDescent="0.25">
      <c r="A273" s="3" t="s">
        <v>210</v>
      </c>
      <c r="B273" t="s">
        <v>1379</v>
      </c>
      <c r="C273" s="6">
        <v>-29.5</v>
      </c>
      <c r="D273" s="6">
        <v>-23.12</v>
      </c>
      <c r="E273" s="6">
        <v>26.5</v>
      </c>
      <c r="F273" s="6">
        <v>26.639939999999999</v>
      </c>
      <c r="G273" s="5">
        <v>-31</v>
      </c>
      <c r="H273" s="3">
        <v>29</v>
      </c>
      <c r="I273" s="3" t="s">
        <v>630</v>
      </c>
      <c r="J273" s="5">
        <v>0</v>
      </c>
      <c r="K273" s="3">
        <v>0</v>
      </c>
      <c r="L273" s="3" t="s">
        <v>624</v>
      </c>
      <c r="M273" s="17">
        <v>-29.5</v>
      </c>
      <c r="N273" s="6">
        <v>26.639939999999999</v>
      </c>
      <c r="O273" s="5">
        <v>0</v>
      </c>
      <c r="P273" s="9">
        <v>29.5</v>
      </c>
    </row>
    <row r="274" spans="1:16" x14ac:dyDescent="0.25">
      <c r="A274" s="3" t="s">
        <v>211</v>
      </c>
      <c r="B274" t="s">
        <v>1379</v>
      </c>
      <c r="C274" s="6">
        <v>-31.5656</v>
      </c>
      <c r="D274" s="6">
        <v>-31.5656</v>
      </c>
      <c r="E274" s="6">
        <v>32.785919999999997</v>
      </c>
      <c r="F274" s="6">
        <v>33.489089999999997</v>
      </c>
      <c r="G274" s="5">
        <v>-29</v>
      </c>
      <c r="H274" s="3">
        <v>35</v>
      </c>
      <c r="I274" s="3" t="s">
        <v>630</v>
      </c>
      <c r="J274" s="5">
        <v>-18.902000000000001</v>
      </c>
      <c r="K274" s="3">
        <v>0</v>
      </c>
      <c r="L274" s="3" t="s">
        <v>624</v>
      </c>
      <c r="M274" s="17">
        <v>-31.5656</v>
      </c>
      <c r="N274" s="6">
        <v>33.489089999999997</v>
      </c>
      <c r="O274" s="5">
        <v>0</v>
      </c>
      <c r="P274" s="9">
        <v>33.489089999999997</v>
      </c>
    </row>
    <row r="275" spans="1:16" x14ac:dyDescent="0.25">
      <c r="A275" s="3" t="s">
        <v>212</v>
      </c>
      <c r="B275" t="s">
        <v>1379</v>
      </c>
      <c r="C275" s="6">
        <v>-31.75808</v>
      </c>
      <c r="D275" s="6">
        <v>-31.539000000000001</v>
      </c>
      <c r="E275" s="6">
        <v>28.33333</v>
      </c>
      <c r="F275" s="6">
        <v>28.353269999999998</v>
      </c>
      <c r="G275" s="5">
        <v>-34</v>
      </c>
      <c r="H275" s="3">
        <v>28</v>
      </c>
      <c r="I275" s="3" t="s">
        <v>630</v>
      </c>
      <c r="J275" s="5">
        <v>-17.832374000000002</v>
      </c>
      <c r="K275" s="3">
        <v>9.2880000000000003</v>
      </c>
      <c r="L275" s="3" t="s">
        <v>624</v>
      </c>
      <c r="M275" s="17">
        <v>-31.75808</v>
      </c>
      <c r="N275" s="6">
        <v>28.353269999999998</v>
      </c>
      <c r="O275" s="5">
        <v>0</v>
      </c>
      <c r="P275" s="9">
        <v>31.75808</v>
      </c>
    </row>
    <row r="276" spans="1:16" x14ac:dyDescent="0.25">
      <c r="A276" s="3" t="s">
        <v>213</v>
      </c>
      <c r="B276" t="s">
        <v>1379</v>
      </c>
      <c r="C276" s="6">
        <v>-10.4</v>
      </c>
      <c r="D276" s="6">
        <v>-10.4</v>
      </c>
      <c r="E276" s="6">
        <v>-0.33500000000000002</v>
      </c>
      <c r="F276" s="6">
        <v>-0.43</v>
      </c>
      <c r="G276" s="5">
        <v>-10</v>
      </c>
      <c r="H276" s="3">
        <v>20</v>
      </c>
      <c r="I276" s="3" t="s">
        <v>630</v>
      </c>
      <c r="J276" s="5">
        <v>0</v>
      </c>
      <c r="K276" s="3">
        <v>0</v>
      </c>
      <c r="L276" s="3" t="s">
        <v>624</v>
      </c>
      <c r="M276" s="17">
        <v>-10.4</v>
      </c>
      <c r="N276" s="6">
        <v>-0.33500000000000002</v>
      </c>
      <c r="O276" s="5">
        <v>0.34</v>
      </c>
      <c r="P276" s="9">
        <v>10.4</v>
      </c>
    </row>
    <row r="277" spans="1:16" x14ac:dyDescent="0.25">
      <c r="A277" s="3" t="s">
        <v>214</v>
      </c>
      <c r="B277" t="s">
        <v>1381</v>
      </c>
      <c r="C277" s="6">
        <v>-71.92</v>
      </c>
      <c r="D277" s="6">
        <v>-71.92</v>
      </c>
      <c r="E277" s="6">
        <v>-23.05</v>
      </c>
      <c r="F277" s="6">
        <v>-44.768999999999998</v>
      </c>
      <c r="G277" s="5">
        <v>-78</v>
      </c>
      <c r="H277" s="3">
        <v>-19</v>
      </c>
      <c r="I277" s="3" t="s">
        <v>630</v>
      </c>
      <c r="M277" s="17">
        <v>-71.92</v>
      </c>
      <c r="N277" s="6">
        <v>-23.05</v>
      </c>
      <c r="O277" s="5">
        <v>23.05</v>
      </c>
      <c r="P277" s="9">
        <v>71.92</v>
      </c>
    </row>
    <row r="278" spans="1:16" x14ac:dyDescent="0.25">
      <c r="A278" s="3" t="s">
        <v>215</v>
      </c>
      <c r="B278" t="s">
        <v>1381</v>
      </c>
      <c r="C278" s="8" t="s">
        <v>1345</v>
      </c>
      <c r="D278" s="8" t="s">
        <v>1345</v>
      </c>
      <c r="E278" s="6">
        <v>53.805199999999999</v>
      </c>
      <c r="F278" s="6">
        <v>53.80518</v>
      </c>
      <c r="G278" s="5" t="s">
        <v>443</v>
      </c>
      <c r="H278" s="3" t="s">
        <v>443</v>
      </c>
      <c r="I278" s="3" t="s">
        <v>443</v>
      </c>
      <c r="M278" s="17">
        <v>45.46</v>
      </c>
      <c r="N278" s="6">
        <v>53.805199999999999</v>
      </c>
      <c r="O278" s="5">
        <v>45.46</v>
      </c>
      <c r="P278" s="9">
        <v>53.805199999999999</v>
      </c>
    </row>
    <row r="279" spans="1:16" x14ac:dyDescent="0.25">
      <c r="A279" s="3" t="s">
        <v>216</v>
      </c>
      <c r="B279" t="s">
        <v>1381</v>
      </c>
      <c r="C279" s="6">
        <v>-54.72</v>
      </c>
      <c r="D279" s="6">
        <v>-54.72</v>
      </c>
      <c r="E279" s="6">
        <v>56.378300000000003</v>
      </c>
      <c r="F279" s="6">
        <v>58.4</v>
      </c>
      <c r="G279" s="5" t="s">
        <v>443</v>
      </c>
      <c r="H279" s="3" t="s">
        <v>443</v>
      </c>
      <c r="I279" s="3" t="s">
        <v>443</v>
      </c>
      <c r="M279" s="17">
        <v>-54.72</v>
      </c>
      <c r="N279" s="6">
        <v>58.4</v>
      </c>
      <c r="O279" s="5">
        <v>0</v>
      </c>
      <c r="P279" s="9">
        <v>58.4</v>
      </c>
    </row>
    <row r="280" spans="1:16" x14ac:dyDescent="0.25">
      <c r="A280" s="3" t="s">
        <v>217</v>
      </c>
      <c r="B280" t="s">
        <v>1381</v>
      </c>
      <c r="C280" s="6">
        <v>-26.107330000000001</v>
      </c>
      <c r="D280" s="6">
        <v>-24.80667</v>
      </c>
      <c r="E280" s="6">
        <v>14.01333</v>
      </c>
      <c r="F280" s="6">
        <v>14</v>
      </c>
      <c r="G280" s="5" t="s">
        <v>443</v>
      </c>
      <c r="H280" s="3" t="s">
        <v>443</v>
      </c>
      <c r="I280" s="3" t="s">
        <v>443</v>
      </c>
      <c r="M280" s="17">
        <v>-26.107330000000001</v>
      </c>
      <c r="N280" s="6">
        <v>14.01333</v>
      </c>
      <c r="O280" s="5">
        <v>0</v>
      </c>
      <c r="P280" s="9">
        <v>26.107330000000001</v>
      </c>
    </row>
    <row r="281" spans="1:16" x14ac:dyDescent="0.25">
      <c r="A281" s="3" t="s">
        <v>218</v>
      </c>
      <c r="B281" t="s">
        <v>1381</v>
      </c>
      <c r="C281" s="6">
        <v>-37.334829999999997</v>
      </c>
      <c r="D281" s="6">
        <v>-37.334829999999997</v>
      </c>
      <c r="E281" s="6">
        <v>21.94</v>
      </c>
      <c r="F281" s="6">
        <v>21.94</v>
      </c>
      <c r="G281" s="5" t="s">
        <v>443</v>
      </c>
      <c r="H281" s="3" t="s">
        <v>443</v>
      </c>
      <c r="I281" s="3" t="s">
        <v>443</v>
      </c>
      <c r="M281" s="17">
        <v>-37.334829999999997</v>
      </c>
      <c r="N281" s="6">
        <v>21.94</v>
      </c>
      <c r="O281" s="5">
        <v>0</v>
      </c>
      <c r="P281" s="9">
        <v>37.334829999999997</v>
      </c>
    </row>
    <row r="282" spans="1:16" x14ac:dyDescent="0.25">
      <c r="A282" s="3" t="s">
        <v>219</v>
      </c>
      <c r="B282" t="s">
        <v>1381</v>
      </c>
      <c r="C282" s="6">
        <v>-29.09</v>
      </c>
      <c r="D282" s="6">
        <v>-29.09</v>
      </c>
      <c r="E282" s="6">
        <v>35.14</v>
      </c>
      <c r="F282" s="6">
        <v>35.14</v>
      </c>
      <c r="G282" s="5" t="s">
        <v>443</v>
      </c>
      <c r="H282" s="3" t="s">
        <v>443</v>
      </c>
      <c r="I282" s="3" t="s">
        <v>443</v>
      </c>
      <c r="M282" s="17">
        <v>-29.09</v>
      </c>
      <c r="N282" s="6">
        <v>35.14</v>
      </c>
      <c r="O282" s="5">
        <v>0</v>
      </c>
      <c r="P282" s="9">
        <v>35.14</v>
      </c>
    </row>
    <row r="283" spans="1:16" x14ac:dyDescent="0.25">
      <c r="A283" s="3" t="s">
        <v>220</v>
      </c>
      <c r="B283" t="s">
        <v>1381</v>
      </c>
      <c r="C283" s="6">
        <v>-44.191659999999999</v>
      </c>
      <c r="D283" s="6">
        <v>-44.191659999999999</v>
      </c>
      <c r="E283" s="6">
        <v>34.64</v>
      </c>
      <c r="F283" s="6">
        <v>34.64</v>
      </c>
      <c r="G283" s="5" t="s">
        <v>443</v>
      </c>
      <c r="H283" s="3" t="s">
        <v>443</v>
      </c>
      <c r="I283" s="3" t="s">
        <v>443</v>
      </c>
      <c r="M283" s="17">
        <v>-44.191659999999999</v>
      </c>
      <c r="N283" s="6">
        <v>34.64</v>
      </c>
      <c r="O283" s="5">
        <v>0</v>
      </c>
      <c r="P283" s="9">
        <v>44.191659999999999</v>
      </c>
    </row>
    <row r="284" spans="1:16" x14ac:dyDescent="0.25">
      <c r="A284" s="3" t="s">
        <v>221</v>
      </c>
      <c r="B284" t="s">
        <v>1381</v>
      </c>
      <c r="C284" s="6">
        <v>18.629200000000001</v>
      </c>
      <c r="D284" s="6">
        <v>18.629200000000001</v>
      </c>
      <c r="E284" s="6">
        <v>31.77</v>
      </c>
      <c r="F284" s="6">
        <v>31.77</v>
      </c>
      <c r="G284" s="5" t="s">
        <v>443</v>
      </c>
      <c r="H284" s="3" t="s">
        <v>443</v>
      </c>
      <c r="I284" s="3" t="s">
        <v>443</v>
      </c>
      <c r="M284" s="17">
        <v>18.629200000000001</v>
      </c>
      <c r="N284" s="6">
        <v>31.77</v>
      </c>
      <c r="O284" s="5">
        <v>18.63</v>
      </c>
      <c r="P284" s="9">
        <v>31.77</v>
      </c>
    </row>
    <row r="285" spans="1:16" x14ac:dyDescent="0.25">
      <c r="A285" s="3" t="s">
        <v>222</v>
      </c>
      <c r="B285" t="s">
        <v>1379</v>
      </c>
      <c r="C285" s="6">
        <v>-27.6</v>
      </c>
      <c r="D285" s="6">
        <v>-27.6</v>
      </c>
      <c r="E285" s="6">
        <v>26.157219999999999</v>
      </c>
      <c r="F285" s="6">
        <v>28.65</v>
      </c>
      <c r="G285" s="5">
        <v>-27</v>
      </c>
      <c r="H285" s="3">
        <v>30</v>
      </c>
      <c r="I285" s="3" t="s">
        <v>630</v>
      </c>
      <c r="J285" s="5">
        <v>-21.125885</v>
      </c>
      <c r="K285" s="3">
        <v>-21.125885</v>
      </c>
      <c r="L285" s="3" t="s">
        <v>624</v>
      </c>
      <c r="M285" s="17">
        <v>-27.6</v>
      </c>
      <c r="N285" s="6">
        <v>28.65</v>
      </c>
      <c r="O285" s="5">
        <v>0</v>
      </c>
      <c r="P285" s="9">
        <v>28.65</v>
      </c>
    </row>
    <row r="286" spans="1:16" x14ac:dyDescent="0.25">
      <c r="A286" s="3" t="s">
        <v>223</v>
      </c>
      <c r="B286" t="s">
        <v>1379</v>
      </c>
      <c r="C286" s="6">
        <v>-29.933330000000002</v>
      </c>
      <c r="D286" s="6">
        <v>-29.933330000000002</v>
      </c>
      <c r="E286" s="6">
        <v>29.49643</v>
      </c>
      <c r="F286" s="6">
        <v>26.7</v>
      </c>
      <c r="G286" s="5">
        <v>-31</v>
      </c>
      <c r="H286" s="3">
        <v>31</v>
      </c>
      <c r="I286" s="3" t="s">
        <v>630</v>
      </c>
      <c r="M286" s="17">
        <v>-29.933330000000002</v>
      </c>
      <c r="N286" s="6">
        <v>29.49643</v>
      </c>
      <c r="O286" s="5">
        <v>0</v>
      </c>
      <c r="P286" s="9">
        <v>29.933330000000002</v>
      </c>
    </row>
    <row r="287" spans="1:16" x14ac:dyDescent="0.25">
      <c r="A287" s="3" t="s">
        <v>224</v>
      </c>
      <c r="B287" t="s">
        <v>1379</v>
      </c>
      <c r="C287" s="6">
        <v>-30.18</v>
      </c>
      <c r="D287" s="6">
        <v>-29.783000000000001</v>
      </c>
      <c r="E287" s="6">
        <v>34.6</v>
      </c>
      <c r="F287" s="6">
        <v>35.031570000000002</v>
      </c>
      <c r="G287" s="5">
        <v>-34</v>
      </c>
      <c r="H287" s="3">
        <v>36</v>
      </c>
      <c r="I287" s="3" t="s">
        <v>630</v>
      </c>
      <c r="J287" s="5">
        <v>-21.125885</v>
      </c>
      <c r="K287" s="3">
        <v>9.2880000000000003</v>
      </c>
      <c r="L287" s="3" t="s">
        <v>624</v>
      </c>
      <c r="M287" s="17">
        <v>-30.18</v>
      </c>
      <c r="N287" s="6">
        <v>35.031570000000002</v>
      </c>
      <c r="O287" s="5">
        <v>0</v>
      </c>
      <c r="P287" s="9">
        <v>35.031570000000002</v>
      </c>
    </row>
    <row r="288" spans="1:16" x14ac:dyDescent="0.25">
      <c r="A288" s="3" t="s">
        <v>225</v>
      </c>
      <c r="B288" t="s">
        <v>1379</v>
      </c>
      <c r="C288" s="6">
        <v>-36.816670000000002</v>
      </c>
      <c r="D288" s="8" t="s">
        <v>664</v>
      </c>
      <c r="E288" s="6">
        <v>30.53</v>
      </c>
      <c r="F288" s="6">
        <v>28.65</v>
      </c>
      <c r="G288" s="5" t="s">
        <v>443</v>
      </c>
      <c r="H288" s="3" t="s">
        <v>443</v>
      </c>
      <c r="I288" s="3" t="s">
        <v>443</v>
      </c>
      <c r="J288" s="5">
        <v>-21.125885</v>
      </c>
      <c r="K288" s="3">
        <v>9.2880000000000003</v>
      </c>
      <c r="L288" s="3" t="s">
        <v>624</v>
      </c>
      <c r="M288" s="17">
        <v>-36.82</v>
      </c>
      <c r="N288" s="6">
        <v>30.53</v>
      </c>
      <c r="O288" s="5">
        <v>0</v>
      </c>
      <c r="P288" s="9">
        <v>36.82</v>
      </c>
    </row>
    <row r="289" spans="1:16" x14ac:dyDescent="0.25">
      <c r="A289" s="3" t="s">
        <v>226</v>
      </c>
      <c r="B289" t="s">
        <v>1381</v>
      </c>
      <c r="C289" s="6">
        <v>14.02</v>
      </c>
      <c r="D289" s="6">
        <v>35.72</v>
      </c>
      <c r="E289" s="6">
        <v>51.200069999999997</v>
      </c>
      <c r="F289" s="6">
        <v>51.198790000000002</v>
      </c>
      <c r="G289" s="5" t="s">
        <v>443</v>
      </c>
      <c r="H289" s="3" t="s">
        <v>443</v>
      </c>
      <c r="I289" s="3" t="s">
        <v>443</v>
      </c>
      <c r="M289" s="17">
        <v>14.02</v>
      </c>
      <c r="N289" s="6">
        <v>51.200069999999997</v>
      </c>
      <c r="O289" s="5">
        <v>14.02</v>
      </c>
      <c r="P289" s="9">
        <v>51.200069999999997</v>
      </c>
    </row>
    <row r="290" spans="1:16" x14ac:dyDescent="0.25">
      <c r="A290" s="3" t="s">
        <v>227</v>
      </c>
      <c r="B290" t="s">
        <v>1379</v>
      </c>
      <c r="C290" s="6">
        <v>-17.778670000000002</v>
      </c>
      <c r="D290" s="6">
        <v>-17.778670000000002</v>
      </c>
      <c r="E290" s="6">
        <v>26.89</v>
      </c>
      <c r="F290" s="6">
        <v>27.77488</v>
      </c>
      <c r="G290" s="5">
        <v>-31</v>
      </c>
      <c r="H290" s="3">
        <v>30</v>
      </c>
      <c r="I290" s="3" t="s">
        <v>630</v>
      </c>
      <c r="M290" s="17">
        <v>-17.778670000000002</v>
      </c>
      <c r="N290" s="6">
        <v>27.77488</v>
      </c>
      <c r="O290" s="5">
        <v>0</v>
      </c>
      <c r="P290" s="9">
        <v>27.77488</v>
      </c>
    </row>
    <row r="291" spans="1:16" x14ac:dyDescent="0.25">
      <c r="A291" s="3" t="s">
        <v>228</v>
      </c>
      <c r="B291" t="s">
        <v>1379</v>
      </c>
      <c r="C291" s="6">
        <v>-29.246670000000002</v>
      </c>
      <c r="D291" s="6">
        <v>-29.246670000000002</v>
      </c>
      <c r="E291" s="6">
        <v>28.149920000000002</v>
      </c>
      <c r="F291" s="8" t="s">
        <v>734</v>
      </c>
      <c r="G291" s="5">
        <v>-31</v>
      </c>
      <c r="H291" s="3">
        <v>31</v>
      </c>
      <c r="I291" s="3" t="s">
        <v>630</v>
      </c>
      <c r="J291" s="5">
        <v>-21.125885</v>
      </c>
      <c r="K291" s="3">
        <v>9.2880000000000003</v>
      </c>
      <c r="L291" s="3" t="s">
        <v>624</v>
      </c>
      <c r="M291" s="17">
        <v>-29.246670000000002</v>
      </c>
      <c r="N291" s="6">
        <v>33.630000000000003</v>
      </c>
      <c r="O291" s="5">
        <v>0</v>
      </c>
      <c r="P291" s="9">
        <v>33.630000000000003</v>
      </c>
    </row>
    <row r="292" spans="1:16" x14ac:dyDescent="0.25">
      <c r="A292" s="3" t="s">
        <v>229</v>
      </c>
      <c r="B292" t="s">
        <v>1379</v>
      </c>
      <c r="C292" s="6">
        <v>-28.73</v>
      </c>
      <c r="D292" s="6">
        <v>-28.73</v>
      </c>
      <c r="E292" s="6">
        <v>29.52</v>
      </c>
      <c r="F292" s="6">
        <v>27.77488</v>
      </c>
      <c r="G292" s="5">
        <v>-26</v>
      </c>
      <c r="H292" s="3">
        <v>31</v>
      </c>
      <c r="I292" s="3" t="s">
        <v>630</v>
      </c>
      <c r="J292" s="5">
        <v>-17.832374000000002</v>
      </c>
      <c r="K292" s="3">
        <v>-17.832374000000002</v>
      </c>
      <c r="L292" s="3" t="s">
        <v>624</v>
      </c>
      <c r="M292" s="17">
        <v>-28.73</v>
      </c>
      <c r="N292" s="6">
        <v>29.52</v>
      </c>
      <c r="O292" s="5">
        <v>0</v>
      </c>
      <c r="P292" s="9">
        <v>29.52</v>
      </c>
    </row>
    <row r="293" spans="1:16" x14ac:dyDescent="0.25">
      <c r="A293" s="3" t="s">
        <v>230</v>
      </c>
      <c r="B293" t="s">
        <v>1379</v>
      </c>
      <c r="C293" s="6">
        <v>-21</v>
      </c>
      <c r="D293" s="6">
        <v>-21.16</v>
      </c>
      <c r="E293" s="6">
        <v>20.941700000000001</v>
      </c>
      <c r="F293" s="6">
        <v>28.65</v>
      </c>
      <c r="G293" s="5" t="s">
        <v>443</v>
      </c>
      <c r="H293" s="3" t="s">
        <v>443</v>
      </c>
      <c r="I293" s="3" t="s">
        <v>443</v>
      </c>
      <c r="J293" s="5">
        <v>-21.125885</v>
      </c>
      <c r="K293" s="3">
        <v>0</v>
      </c>
      <c r="L293" s="3" t="s">
        <v>624</v>
      </c>
      <c r="M293" s="17">
        <v>-21.16</v>
      </c>
      <c r="N293" s="6">
        <v>28.65</v>
      </c>
      <c r="O293" s="5">
        <v>0</v>
      </c>
      <c r="P293" s="9">
        <v>28.65</v>
      </c>
    </row>
    <row r="294" spans="1:16" x14ac:dyDescent="0.25">
      <c r="A294" s="3" t="s">
        <v>231</v>
      </c>
      <c r="B294" t="s">
        <v>1379</v>
      </c>
      <c r="C294" s="6">
        <v>-31.539000000000001</v>
      </c>
      <c r="D294" s="8" t="s">
        <v>687</v>
      </c>
      <c r="E294" s="6">
        <v>32.830019999999998</v>
      </c>
      <c r="F294" s="6">
        <v>32.830019999999998</v>
      </c>
      <c r="G294" s="5">
        <v>-27</v>
      </c>
      <c r="H294" s="3">
        <v>36</v>
      </c>
      <c r="I294" s="3" t="s">
        <v>630</v>
      </c>
      <c r="J294" s="5">
        <v>-21.125885</v>
      </c>
      <c r="K294" s="3">
        <v>20.846945999999999</v>
      </c>
      <c r="L294" s="3" t="s">
        <v>624</v>
      </c>
      <c r="M294" s="17">
        <v>-31.539000000000001</v>
      </c>
      <c r="N294" s="6">
        <v>32.830019999999998</v>
      </c>
      <c r="O294" s="5">
        <v>0</v>
      </c>
      <c r="P294" s="9">
        <v>32.830019999999998</v>
      </c>
    </row>
    <row r="295" spans="1:16" x14ac:dyDescent="0.25">
      <c r="A295" s="3" t="s">
        <v>232</v>
      </c>
      <c r="B295" t="s">
        <v>1379</v>
      </c>
      <c r="C295" s="6">
        <v>-27.634699999999999</v>
      </c>
      <c r="D295" s="6">
        <v>-27.6</v>
      </c>
      <c r="E295" s="6">
        <v>28.38</v>
      </c>
      <c r="F295" s="6">
        <v>28.38</v>
      </c>
      <c r="G295" s="5">
        <v>-27</v>
      </c>
      <c r="H295" s="3">
        <v>30</v>
      </c>
      <c r="I295" s="3" t="s">
        <v>630</v>
      </c>
      <c r="J295" s="5">
        <v>-21.125885</v>
      </c>
      <c r="K295" s="3">
        <v>20.846945999999999</v>
      </c>
      <c r="L295" s="3" t="s">
        <v>624</v>
      </c>
      <c r="M295" s="17">
        <v>-27.634699999999999</v>
      </c>
      <c r="N295" s="6">
        <v>28.38</v>
      </c>
      <c r="O295" s="5">
        <v>0</v>
      </c>
      <c r="P295" s="9">
        <v>28.38</v>
      </c>
    </row>
    <row r="296" spans="1:16" x14ac:dyDescent="0.25">
      <c r="A296" s="3" t="s">
        <v>233</v>
      </c>
      <c r="B296" t="s">
        <v>1379</v>
      </c>
      <c r="C296" s="6">
        <v>-29.233329999999999</v>
      </c>
      <c r="D296" s="6">
        <v>-28.635000000000002</v>
      </c>
      <c r="E296" s="6">
        <v>32.830019999999998</v>
      </c>
      <c r="F296" s="6">
        <v>32.830019999999998</v>
      </c>
      <c r="G296" s="5">
        <v>-31</v>
      </c>
      <c r="H296" s="3">
        <v>36</v>
      </c>
      <c r="I296" s="3" t="s">
        <v>630</v>
      </c>
      <c r="J296" s="5">
        <v>0</v>
      </c>
      <c r="K296" s="3">
        <v>20.779</v>
      </c>
      <c r="L296" s="3" t="s">
        <v>624</v>
      </c>
      <c r="M296" s="17">
        <v>-29.233329999999999</v>
      </c>
      <c r="N296" s="6">
        <v>32.830019999999998</v>
      </c>
      <c r="O296" s="5">
        <v>0</v>
      </c>
      <c r="P296" s="9">
        <v>32.830019999999998</v>
      </c>
    </row>
    <row r="297" spans="1:16" x14ac:dyDescent="0.25">
      <c r="A297" s="3" t="s">
        <v>234</v>
      </c>
      <c r="B297" t="s">
        <v>1381</v>
      </c>
      <c r="C297" s="6">
        <v>-41.05</v>
      </c>
      <c r="D297" s="6">
        <v>-41.05</v>
      </c>
      <c r="E297" s="6">
        <v>33.4</v>
      </c>
      <c r="F297" s="6">
        <v>39.75</v>
      </c>
      <c r="G297" s="5" t="s">
        <v>443</v>
      </c>
      <c r="H297" s="3" t="s">
        <v>443</v>
      </c>
      <c r="I297" s="3" t="s">
        <v>443</v>
      </c>
      <c r="M297" s="17">
        <v>-41.05</v>
      </c>
      <c r="N297" s="6">
        <v>39.75</v>
      </c>
      <c r="O297" s="5">
        <v>0</v>
      </c>
      <c r="P297" s="9">
        <v>41.05</v>
      </c>
    </row>
    <row r="298" spans="1:16" x14ac:dyDescent="0.25">
      <c r="A298" s="3" t="s">
        <v>235</v>
      </c>
      <c r="B298" t="s">
        <v>1385</v>
      </c>
      <c r="C298" s="6">
        <v>-23.202629999999999</v>
      </c>
      <c r="D298" s="6">
        <v>-23.202629999999999</v>
      </c>
      <c r="E298" s="6">
        <v>27.683330000000002</v>
      </c>
      <c r="F298" s="6">
        <v>29.142869999999998</v>
      </c>
      <c r="G298" s="5">
        <v>-27</v>
      </c>
      <c r="H298" s="3">
        <v>29</v>
      </c>
      <c r="I298" s="3" t="s">
        <v>630</v>
      </c>
      <c r="J298" s="5">
        <v>-17.53144</v>
      </c>
      <c r="K298" s="3">
        <v>-17.53144</v>
      </c>
      <c r="L298" s="3" t="s">
        <v>624</v>
      </c>
      <c r="M298" s="17">
        <v>-23.202629999999999</v>
      </c>
      <c r="N298" s="6">
        <v>29.142869999999998</v>
      </c>
      <c r="O298" s="5">
        <v>0</v>
      </c>
      <c r="P298" s="9">
        <v>29.142869999999998</v>
      </c>
    </row>
    <row r="299" spans="1:16" x14ac:dyDescent="0.25">
      <c r="A299" s="3" t="s">
        <v>236</v>
      </c>
      <c r="B299" t="s">
        <v>1385</v>
      </c>
      <c r="C299" s="6">
        <v>-21.736999999999998</v>
      </c>
      <c r="D299" s="6">
        <v>-21.736999999999998</v>
      </c>
      <c r="E299" s="6">
        <v>12.116379999999999</v>
      </c>
      <c r="F299" s="6">
        <v>26.30592</v>
      </c>
      <c r="G299" s="5">
        <v>-27</v>
      </c>
      <c r="H299" s="3">
        <v>26</v>
      </c>
      <c r="I299" s="3" t="s">
        <v>630</v>
      </c>
      <c r="M299" s="17">
        <v>-21.736999999999998</v>
      </c>
      <c r="N299" s="6">
        <v>26.30592</v>
      </c>
      <c r="O299" s="5">
        <v>0</v>
      </c>
      <c r="P299" s="9">
        <v>26.30592</v>
      </c>
    </row>
    <row r="300" spans="1:16" x14ac:dyDescent="0.25">
      <c r="A300" s="3" t="s">
        <v>237</v>
      </c>
      <c r="B300" t="s">
        <v>1379</v>
      </c>
      <c r="C300" s="6">
        <v>-22.475000000000001</v>
      </c>
      <c r="D300" s="6">
        <v>-22.475000000000001</v>
      </c>
      <c r="E300" s="8" t="s">
        <v>736</v>
      </c>
      <c r="F300" s="8" t="s">
        <v>735</v>
      </c>
      <c r="G300" s="5">
        <v>-26</v>
      </c>
      <c r="H300" s="3">
        <v>36</v>
      </c>
      <c r="I300" s="3" t="s">
        <v>630</v>
      </c>
      <c r="M300" s="17">
        <v>-22.475000000000001</v>
      </c>
      <c r="N300" s="6">
        <v>35.03</v>
      </c>
      <c r="O300" s="5">
        <v>0</v>
      </c>
      <c r="P300" s="9">
        <v>35.03</v>
      </c>
    </row>
    <row r="301" spans="1:16" x14ac:dyDescent="0.25">
      <c r="A301" s="3" t="s">
        <v>238</v>
      </c>
      <c r="B301" t="s">
        <v>1385</v>
      </c>
      <c r="C301" s="6">
        <v>-27.612179999999999</v>
      </c>
      <c r="D301" s="8" t="s">
        <v>690</v>
      </c>
      <c r="E301" s="6">
        <v>30.82911</v>
      </c>
      <c r="F301" s="6">
        <v>30.82911</v>
      </c>
      <c r="G301" s="5">
        <v>-31</v>
      </c>
      <c r="H301" s="3">
        <v>36</v>
      </c>
      <c r="I301" s="3" t="s">
        <v>630</v>
      </c>
      <c r="J301" s="5">
        <v>-21.125885</v>
      </c>
      <c r="K301" s="3">
        <v>-21.125885</v>
      </c>
      <c r="L301" s="3" t="s">
        <v>624</v>
      </c>
      <c r="M301" s="17">
        <v>-27.612179999999999</v>
      </c>
      <c r="N301" s="6">
        <v>30.82911</v>
      </c>
      <c r="O301" s="5">
        <v>0</v>
      </c>
      <c r="P301" s="9">
        <v>30.82911</v>
      </c>
    </row>
    <row r="302" spans="1:16" x14ac:dyDescent="0.25">
      <c r="A302" s="3" t="s">
        <v>239</v>
      </c>
      <c r="B302" t="s">
        <v>1379</v>
      </c>
      <c r="C302" s="6">
        <v>-28.73</v>
      </c>
      <c r="D302" s="6">
        <v>-28.73</v>
      </c>
      <c r="E302" s="6">
        <v>28.13</v>
      </c>
      <c r="F302" s="6">
        <v>33.489089999999997</v>
      </c>
      <c r="G302" s="5" t="s">
        <v>443</v>
      </c>
      <c r="H302" s="3" t="s">
        <v>443</v>
      </c>
      <c r="I302" s="3" t="s">
        <v>443</v>
      </c>
      <c r="M302" s="17">
        <v>-28.73</v>
      </c>
      <c r="N302" s="6">
        <v>33.489089999999997</v>
      </c>
      <c r="O302" s="5">
        <v>0</v>
      </c>
      <c r="P302" s="9">
        <v>33.489089999999997</v>
      </c>
    </row>
    <row r="303" spans="1:16" x14ac:dyDescent="0.25">
      <c r="A303" s="3" t="s">
        <v>240</v>
      </c>
      <c r="B303" t="s">
        <v>1379</v>
      </c>
      <c r="C303" s="6">
        <v>-32</v>
      </c>
      <c r="D303" s="8" t="s">
        <v>668</v>
      </c>
      <c r="E303" s="6">
        <v>28.573499999999999</v>
      </c>
      <c r="F303" s="6">
        <v>32.636560000000003</v>
      </c>
      <c r="G303" s="5">
        <v>-26</v>
      </c>
      <c r="H303" s="3">
        <v>36</v>
      </c>
      <c r="I303" s="3" t="s">
        <v>630</v>
      </c>
      <c r="J303" s="5">
        <v>-17.53144</v>
      </c>
      <c r="K303" s="3">
        <v>-17.53144</v>
      </c>
      <c r="L303" s="3" t="s">
        <v>624</v>
      </c>
      <c r="M303" s="17">
        <v>-32</v>
      </c>
      <c r="N303" s="6">
        <v>32.636560000000003</v>
      </c>
      <c r="O303" s="5">
        <v>0</v>
      </c>
      <c r="P303" s="9">
        <v>32.636560000000003</v>
      </c>
    </row>
    <row r="304" spans="1:16" x14ac:dyDescent="0.25">
      <c r="A304" s="3" t="s">
        <v>241</v>
      </c>
      <c r="B304" t="s">
        <v>1379</v>
      </c>
      <c r="C304" s="6">
        <v>-22.441669999999998</v>
      </c>
      <c r="D304" s="6">
        <v>-23.42</v>
      </c>
      <c r="E304" s="6">
        <v>32.5</v>
      </c>
      <c r="F304" s="6">
        <v>32.5</v>
      </c>
      <c r="G304" s="5" t="s">
        <v>443</v>
      </c>
      <c r="H304" s="3" t="s">
        <v>443</v>
      </c>
      <c r="I304" s="3" t="s">
        <v>443</v>
      </c>
      <c r="J304" s="5">
        <v>-17.53144</v>
      </c>
      <c r="K304" s="3">
        <v>-17.53144</v>
      </c>
      <c r="L304" s="3" t="s">
        <v>624</v>
      </c>
      <c r="M304" s="17">
        <v>-23.42</v>
      </c>
      <c r="N304" s="6">
        <v>32.5</v>
      </c>
      <c r="O304" s="5">
        <v>0</v>
      </c>
      <c r="P304" s="9">
        <v>32.5</v>
      </c>
    </row>
    <row r="305" spans="1:16" x14ac:dyDescent="0.25">
      <c r="A305" s="3" t="s">
        <v>242</v>
      </c>
      <c r="B305" t="s">
        <v>1379</v>
      </c>
      <c r="C305" s="8" t="s">
        <v>737</v>
      </c>
      <c r="D305" s="6">
        <v>-21.9</v>
      </c>
      <c r="E305" s="6">
        <v>10</v>
      </c>
      <c r="F305" s="8" t="s">
        <v>738</v>
      </c>
      <c r="G305" s="5">
        <v>-26</v>
      </c>
      <c r="H305" s="3">
        <v>24</v>
      </c>
      <c r="I305" s="3" t="s">
        <v>630</v>
      </c>
      <c r="M305" s="17">
        <v>-21.9</v>
      </c>
      <c r="N305" s="6">
        <v>24.72</v>
      </c>
      <c r="O305" s="5">
        <v>0</v>
      </c>
      <c r="P305" s="9">
        <v>24.72</v>
      </c>
    </row>
    <row r="306" spans="1:16" x14ac:dyDescent="0.25">
      <c r="A306" s="3" t="s">
        <v>243</v>
      </c>
      <c r="B306" t="s">
        <v>1379</v>
      </c>
      <c r="C306" s="6">
        <v>-12.98068</v>
      </c>
      <c r="D306" s="6">
        <v>-20.383330000000001</v>
      </c>
      <c r="E306" s="6">
        <v>27.683330000000002</v>
      </c>
      <c r="F306" s="6">
        <v>21.21</v>
      </c>
      <c r="G306" s="5" t="s">
        <v>443</v>
      </c>
      <c r="H306" s="3" t="s">
        <v>443</v>
      </c>
      <c r="I306" s="3" t="s">
        <v>443</v>
      </c>
      <c r="M306" s="17">
        <v>-20.383330000000001</v>
      </c>
      <c r="N306" s="6">
        <v>27.683330000000002</v>
      </c>
      <c r="O306" s="5">
        <v>0</v>
      </c>
      <c r="P306" s="9">
        <v>27.683330000000002</v>
      </c>
    </row>
    <row r="307" spans="1:16" x14ac:dyDescent="0.25">
      <c r="A307" s="3" t="s">
        <v>244</v>
      </c>
      <c r="B307" t="s">
        <v>1379</v>
      </c>
      <c r="C307" s="6">
        <v>-20.927350000000001</v>
      </c>
      <c r="D307" s="6">
        <v>-20.927350000000001</v>
      </c>
      <c r="E307" s="6">
        <v>22.302430000000001</v>
      </c>
      <c r="F307" s="6">
        <v>24.718060000000001</v>
      </c>
      <c r="G307" s="5">
        <v>-24</v>
      </c>
      <c r="H307" s="3">
        <v>29</v>
      </c>
      <c r="I307" s="3" t="s">
        <v>630</v>
      </c>
      <c r="M307" s="17">
        <v>-20.927350000000001</v>
      </c>
      <c r="N307" s="6">
        <v>24.718060000000001</v>
      </c>
      <c r="O307" s="5">
        <v>0</v>
      </c>
      <c r="P307" s="9">
        <v>24.718060000000001</v>
      </c>
    </row>
    <row r="308" spans="1:16" x14ac:dyDescent="0.25">
      <c r="A308" s="3" t="s">
        <v>245</v>
      </c>
      <c r="B308" t="s">
        <v>1379</v>
      </c>
      <c r="C308" s="6">
        <v>-30.18</v>
      </c>
      <c r="D308" s="8" t="s">
        <v>666</v>
      </c>
      <c r="E308" s="6">
        <v>33.25</v>
      </c>
      <c r="F308" s="6">
        <v>33.711820000000003</v>
      </c>
      <c r="G308" s="5">
        <v>-29</v>
      </c>
      <c r="H308" s="3">
        <v>36</v>
      </c>
      <c r="I308" s="3" t="s">
        <v>630</v>
      </c>
      <c r="J308" s="5">
        <v>9.2880000000000003</v>
      </c>
      <c r="K308" s="3">
        <v>19.632999999999999</v>
      </c>
      <c r="L308" s="3" t="s">
        <v>624</v>
      </c>
      <c r="M308" s="17">
        <v>-30.18</v>
      </c>
      <c r="N308" s="6">
        <v>33.711820000000003</v>
      </c>
      <c r="O308" s="5">
        <v>0</v>
      </c>
      <c r="P308" s="9">
        <v>33.711820000000003</v>
      </c>
    </row>
    <row r="309" spans="1:16" x14ac:dyDescent="0.25">
      <c r="A309" s="3" t="s">
        <v>246</v>
      </c>
      <c r="B309" t="s">
        <v>1379</v>
      </c>
      <c r="C309" s="6">
        <v>-27.4</v>
      </c>
      <c r="D309" s="8" t="s">
        <v>688</v>
      </c>
      <c r="E309" s="6">
        <v>33.369999999999997</v>
      </c>
      <c r="F309" s="6">
        <v>33.43967</v>
      </c>
      <c r="G309" s="5" t="s">
        <v>443</v>
      </c>
      <c r="H309" s="3" t="s">
        <v>443</v>
      </c>
      <c r="I309" s="3" t="s">
        <v>443</v>
      </c>
      <c r="M309" s="17">
        <v>-27.4</v>
      </c>
      <c r="N309" s="6">
        <v>33.43967</v>
      </c>
      <c r="O309" s="5">
        <v>0</v>
      </c>
      <c r="P309" s="9">
        <v>33.43967</v>
      </c>
    </row>
    <row r="310" spans="1:16" x14ac:dyDescent="0.25">
      <c r="A310" s="3" t="s">
        <v>247</v>
      </c>
      <c r="B310" t="s">
        <v>1386</v>
      </c>
      <c r="C310" s="6">
        <v>-23.433330000000002</v>
      </c>
      <c r="D310" s="6">
        <v>-23.433330000000002</v>
      </c>
      <c r="E310" s="8" t="s">
        <v>730</v>
      </c>
      <c r="F310" s="6">
        <v>35.031570000000002</v>
      </c>
      <c r="G310" s="5">
        <v>-27</v>
      </c>
      <c r="H310" s="3">
        <v>36</v>
      </c>
      <c r="I310" s="3" t="s">
        <v>630</v>
      </c>
      <c r="M310" s="17">
        <v>-23.433330000000002</v>
      </c>
      <c r="N310" s="6">
        <v>35.03</v>
      </c>
      <c r="O310" s="5">
        <v>0</v>
      </c>
      <c r="P310" s="9">
        <v>35.03</v>
      </c>
    </row>
    <row r="311" spans="1:16" x14ac:dyDescent="0.25">
      <c r="A311" s="3" t="s">
        <v>248</v>
      </c>
      <c r="B311" t="s">
        <v>1386</v>
      </c>
      <c r="C311" s="6">
        <v>-35</v>
      </c>
      <c r="D311" s="6">
        <v>-31.515000000000001</v>
      </c>
      <c r="E311" s="6">
        <v>7.5110000000000001</v>
      </c>
      <c r="F311" s="6">
        <v>27.129670000000001</v>
      </c>
      <c r="G311" s="5" t="s">
        <v>443</v>
      </c>
      <c r="H311" s="3" t="s">
        <v>443</v>
      </c>
      <c r="I311" s="3" t="s">
        <v>443</v>
      </c>
      <c r="M311" s="17">
        <v>-35</v>
      </c>
      <c r="N311" s="6">
        <v>27.129670000000001</v>
      </c>
      <c r="O311" s="5">
        <v>0</v>
      </c>
      <c r="P311" s="9">
        <v>35</v>
      </c>
    </row>
    <row r="312" spans="1:16" x14ac:dyDescent="0.25">
      <c r="A312" s="3" t="s">
        <v>249</v>
      </c>
      <c r="B312" t="s">
        <v>1383</v>
      </c>
      <c r="C312" s="6">
        <v>7.2738170000000002</v>
      </c>
      <c r="D312" s="6">
        <v>7.2</v>
      </c>
      <c r="E312" s="6">
        <v>13.948600000000001</v>
      </c>
      <c r="F312" s="6">
        <v>13.95</v>
      </c>
      <c r="G312" s="5">
        <v>6</v>
      </c>
      <c r="H312" s="3">
        <v>36</v>
      </c>
      <c r="I312" s="3" t="s">
        <v>630</v>
      </c>
      <c r="M312" s="17">
        <v>7.2</v>
      </c>
      <c r="N312" s="6">
        <v>13.95</v>
      </c>
      <c r="O312" s="5">
        <v>7.2</v>
      </c>
      <c r="P312" s="9">
        <v>13.95</v>
      </c>
    </row>
    <row r="313" spans="1:16" x14ac:dyDescent="0.25">
      <c r="A313" s="3" t="s">
        <v>250</v>
      </c>
      <c r="B313" t="s">
        <v>1379</v>
      </c>
      <c r="C313" s="6">
        <v>17.86206</v>
      </c>
      <c r="D313" s="6">
        <v>18.16517</v>
      </c>
      <c r="E313" s="6">
        <v>24.649699999999999</v>
      </c>
      <c r="F313" s="6">
        <v>24.649699999999999</v>
      </c>
      <c r="G313" s="5" t="s">
        <v>443</v>
      </c>
      <c r="H313" s="3" t="s">
        <v>443</v>
      </c>
      <c r="I313" s="3" t="s">
        <v>443</v>
      </c>
      <c r="M313" s="17">
        <v>17.86206</v>
      </c>
      <c r="N313" s="6">
        <v>24.649699999999999</v>
      </c>
      <c r="O313" s="5">
        <v>17.86</v>
      </c>
      <c r="P313" s="9">
        <v>24.649699999999999</v>
      </c>
    </row>
    <row r="314" spans="1:16" x14ac:dyDescent="0.25">
      <c r="A314" s="3" t="s">
        <v>251</v>
      </c>
      <c r="B314" t="s">
        <v>1379</v>
      </c>
      <c r="C314" s="6">
        <v>-23.7561</v>
      </c>
      <c r="D314" s="6">
        <v>-27.29167</v>
      </c>
      <c r="E314" s="6">
        <v>32.410780000000003</v>
      </c>
      <c r="F314" s="6">
        <v>32.337629999999997</v>
      </c>
      <c r="G314" s="5">
        <v>-25</v>
      </c>
      <c r="H314" s="3">
        <v>33</v>
      </c>
      <c r="I314" s="3" t="s">
        <v>630</v>
      </c>
      <c r="J314" s="5">
        <v>18.132650000000002</v>
      </c>
      <c r="K314" s="3">
        <v>18.132650000000002</v>
      </c>
      <c r="L314" s="3" t="s">
        <v>624</v>
      </c>
      <c r="M314" s="17">
        <v>-27.29167</v>
      </c>
      <c r="N314" s="6">
        <v>32.410780000000003</v>
      </c>
      <c r="O314" s="5">
        <v>0</v>
      </c>
      <c r="P314" s="9">
        <v>32.410780000000003</v>
      </c>
    </row>
    <row r="315" spans="1:16" x14ac:dyDescent="0.25">
      <c r="A315" s="3" t="s">
        <v>252</v>
      </c>
      <c r="B315" t="s">
        <v>1379</v>
      </c>
      <c r="C315" s="8" t="s">
        <v>689</v>
      </c>
      <c r="D315" s="6">
        <v>9.7058330000000002</v>
      </c>
      <c r="E315" s="6">
        <v>27.983329999999999</v>
      </c>
      <c r="F315" s="6">
        <v>27.98</v>
      </c>
      <c r="G315" s="5">
        <v>8</v>
      </c>
      <c r="H315" s="3">
        <v>34</v>
      </c>
      <c r="I315" s="3" t="s">
        <v>630</v>
      </c>
      <c r="J315" s="5">
        <v>15.45368</v>
      </c>
      <c r="K315" s="3">
        <v>15.45368</v>
      </c>
      <c r="L315" s="3" t="s">
        <v>624</v>
      </c>
      <c r="M315" s="17">
        <v>9.7058330000000002</v>
      </c>
      <c r="N315" s="6">
        <v>27.983329999999999</v>
      </c>
      <c r="O315" s="23">
        <v>9.7058330000000002</v>
      </c>
      <c r="P315" s="9">
        <v>27.983329999999999</v>
      </c>
    </row>
    <row r="316" spans="1:16" x14ac:dyDescent="0.25">
      <c r="A316" s="3" t="s">
        <v>253</v>
      </c>
      <c r="B316" t="s">
        <v>1379</v>
      </c>
      <c r="C316" s="6">
        <v>-27.634699999999999</v>
      </c>
      <c r="D316" s="6">
        <v>-19.183330000000002</v>
      </c>
      <c r="E316" s="6">
        <v>32.830019999999998</v>
      </c>
      <c r="F316" s="6">
        <v>33.724249999999998</v>
      </c>
      <c r="G316" s="5">
        <v>-8</v>
      </c>
      <c r="H316" s="3">
        <v>31</v>
      </c>
      <c r="I316" s="3" t="s">
        <v>630</v>
      </c>
      <c r="J316" s="5">
        <v>9.2880000000000003</v>
      </c>
      <c r="K316" s="3">
        <v>9.2880000000000003</v>
      </c>
      <c r="L316" s="3" t="s">
        <v>624</v>
      </c>
      <c r="M316" s="17">
        <v>-27.634699999999999</v>
      </c>
      <c r="N316" s="6">
        <v>33.724249999999998</v>
      </c>
      <c r="O316" s="5">
        <v>0</v>
      </c>
      <c r="P316" s="9">
        <v>33.724249999999998</v>
      </c>
    </row>
    <row r="317" spans="1:16" x14ac:dyDescent="0.25">
      <c r="A317" s="3" t="s">
        <v>254</v>
      </c>
      <c r="B317" t="s">
        <v>1384</v>
      </c>
      <c r="C317" s="8" t="s">
        <v>1352</v>
      </c>
      <c r="D317" s="8" t="s">
        <v>1351</v>
      </c>
      <c r="E317" s="6">
        <v>33.81</v>
      </c>
      <c r="F317" s="6">
        <v>33.81</v>
      </c>
      <c r="G317" s="5" t="s">
        <v>443</v>
      </c>
      <c r="H317" s="3" t="s">
        <v>443</v>
      </c>
      <c r="I317" s="3" t="s">
        <v>443</v>
      </c>
      <c r="M317" s="17">
        <v>5.76</v>
      </c>
      <c r="N317" s="6">
        <v>33.81</v>
      </c>
      <c r="O317" s="5">
        <v>5.76</v>
      </c>
      <c r="P317" s="9">
        <v>33.81</v>
      </c>
    </row>
    <row r="318" spans="1:16" x14ac:dyDescent="0.25">
      <c r="A318" s="3" t="s">
        <v>255</v>
      </c>
      <c r="B318" t="s">
        <v>1383</v>
      </c>
      <c r="C318" s="6">
        <v>-21.8</v>
      </c>
      <c r="D318" s="6">
        <v>-21.8</v>
      </c>
      <c r="E318" s="6">
        <v>46.276670000000003</v>
      </c>
      <c r="F318" s="6">
        <v>44.57</v>
      </c>
      <c r="G318" s="5">
        <v>21</v>
      </c>
      <c r="H318" s="3">
        <v>46</v>
      </c>
      <c r="I318" s="3" t="s">
        <v>630</v>
      </c>
      <c r="J318" s="5">
        <v>18.132650000000002</v>
      </c>
      <c r="K318" s="3">
        <v>18.132650000000002</v>
      </c>
      <c r="L318" s="3" t="s">
        <v>624</v>
      </c>
      <c r="M318" s="17">
        <v>-21.8</v>
      </c>
      <c r="N318" s="6">
        <v>46.276670000000003</v>
      </c>
      <c r="O318" s="5">
        <v>0</v>
      </c>
      <c r="P318" s="9">
        <v>46.276670000000003</v>
      </c>
    </row>
    <row r="319" spans="1:16" x14ac:dyDescent="0.25">
      <c r="A319" s="3" t="s">
        <v>256</v>
      </c>
      <c r="B319" t="s">
        <v>1379</v>
      </c>
      <c r="C319" s="6">
        <v>8.6771849999999997</v>
      </c>
      <c r="D319" s="6">
        <v>8.6771849999999997</v>
      </c>
      <c r="E319" s="6">
        <v>27.140250000000002</v>
      </c>
      <c r="F319" s="6">
        <v>26.282330000000002</v>
      </c>
      <c r="G319" s="5">
        <v>8</v>
      </c>
      <c r="H319" s="3">
        <v>27</v>
      </c>
      <c r="I319" s="3" t="s">
        <v>630</v>
      </c>
      <c r="M319" s="17">
        <v>8.6771849999999997</v>
      </c>
      <c r="N319" s="6">
        <v>27.140250000000002</v>
      </c>
      <c r="O319" s="5">
        <v>8.68</v>
      </c>
      <c r="P319" s="9">
        <v>27.140250000000002</v>
      </c>
    </row>
    <row r="320" spans="1:16" x14ac:dyDescent="0.25">
      <c r="A320" s="3" t="s">
        <v>257</v>
      </c>
      <c r="B320" t="s">
        <v>1384</v>
      </c>
      <c r="C320" s="8" t="s">
        <v>739</v>
      </c>
      <c r="D320" s="6">
        <v>-59.816699999999997</v>
      </c>
      <c r="E320" s="6">
        <v>70.254999999999995</v>
      </c>
      <c r="F320" s="6">
        <v>69.23</v>
      </c>
      <c r="G320" s="5">
        <v>-53</v>
      </c>
      <c r="H320" s="3">
        <v>67</v>
      </c>
      <c r="I320" s="3" t="s">
        <v>630</v>
      </c>
      <c r="M320" s="17">
        <v>-59.82</v>
      </c>
      <c r="N320" s="6">
        <v>70.254999999999995</v>
      </c>
      <c r="O320" s="5">
        <v>0</v>
      </c>
      <c r="P320" s="9">
        <v>70.254999999999995</v>
      </c>
    </row>
    <row r="321" spans="1:16" x14ac:dyDescent="0.25">
      <c r="A321" s="3" t="s">
        <v>258</v>
      </c>
      <c r="B321" t="s">
        <v>1379</v>
      </c>
      <c r="C321" s="8" t="s">
        <v>741</v>
      </c>
      <c r="D321" s="8" t="s">
        <v>740</v>
      </c>
      <c r="E321" s="6">
        <v>32.305120000000002</v>
      </c>
      <c r="F321" s="6">
        <v>30.41911</v>
      </c>
      <c r="G321" s="5">
        <v>8</v>
      </c>
      <c r="H321" s="3">
        <v>33</v>
      </c>
      <c r="I321" s="3" t="s">
        <v>630</v>
      </c>
      <c r="J321" s="5">
        <v>18.132650000000002</v>
      </c>
      <c r="K321" s="3">
        <v>18.132650000000002</v>
      </c>
      <c r="L321" s="3" t="s">
        <v>624</v>
      </c>
      <c r="M321" s="17">
        <v>8.07</v>
      </c>
      <c r="N321" s="6">
        <v>32.305120000000002</v>
      </c>
      <c r="O321" s="5">
        <v>8.07</v>
      </c>
      <c r="P321" s="9">
        <v>32.31</v>
      </c>
    </row>
    <row r="322" spans="1:16" x14ac:dyDescent="0.25">
      <c r="A322" s="3" t="s">
        <v>259</v>
      </c>
      <c r="B322" t="s">
        <v>1379</v>
      </c>
      <c r="C322" s="6">
        <v>8.6420560000000002</v>
      </c>
      <c r="D322" s="6">
        <v>8.6420549999999992</v>
      </c>
      <c r="E322" s="6">
        <v>24.733049999999999</v>
      </c>
      <c r="F322" s="6">
        <v>24.687989999999999</v>
      </c>
      <c r="G322" s="5" t="s">
        <v>443</v>
      </c>
      <c r="H322" s="3" t="s">
        <v>443</v>
      </c>
      <c r="I322" s="3" t="s">
        <v>443</v>
      </c>
      <c r="M322" s="17">
        <v>8.6420549999999992</v>
      </c>
      <c r="N322" s="6">
        <v>24.733049999999999</v>
      </c>
      <c r="O322" s="5">
        <v>8.64</v>
      </c>
      <c r="P322" s="9">
        <v>24.733049999999999</v>
      </c>
    </row>
    <row r="323" spans="1:16" x14ac:dyDescent="0.25">
      <c r="A323" s="3" t="s">
        <v>260</v>
      </c>
      <c r="B323" t="s">
        <v>1379</v>
      </c>
      <c r="C323" s="8" t="s">
        <v>1353</v>
      </c>
      <c r="D323" s="8" t="s">
        <v>1354</v>
      </c>
      <c r="E323" s="6">
        <v>32.460160000000002</v>
      </c>
      <c r="F323" s="6">
        <v>32.501100000000001</v>
      </c>
      <c r="G323" s="5">
        <v>8</v>
      </c>
      <c r="H323" s="3">
        <v>32</v>
      </c>
      <c r="I323" s="3" t="s">
        <v>630</v>
      </c>
      <c r="J323" s="5">
        <v>15.45368</v>
      </c>
      <c r="K323" s="3">
        <v>18.132650000000002</v>
      </c>
      <c r="L323" s="3" t="s">
        <v>624</v>
      </c>
      <c r="M323" s="17">
        <v>3.25</v>
      </c>
      <c r="N323" s="6">
        <v>32.501100000000001</v>
      </c>
      <c r="O323" s="5">
        <v>3.25</v>
      </c>
      <c r="P323" s="9">
        <v>32.501100000000001</v>
      </c>
    </row>
    <row r="324" spans="1:16" x14ac:dyDescent="0.25">
      <c r="A324" s="3" t="s">
        <v>261</v>
      </c>
      <c r="B324" t="s">
        <v>1379</v>
      </c>
      <c r="C324" s="6">
        <v>-28.9</v>
      </c>
      <c r="D324" s="6">
        <v>-28.9</v>
      </c>
      <c r="E324" s="6">
        <v>32.67</v>
      </c>
      <c r="F324" s="6">
        <v>33.489089999999997</v>
      </c>
      <c r="G324" s="5">
        <v>-30</v>
      </c>
      <c r="H324" s="3">
        <v>36</v>
      </c>
      <c r="I324" s="3" t="s">
        <v>630</v>
      </c>
      <c r="J324" s="5">
        <v>9.2880000000000003</v>
      </c>
      <c r="K324" s="3">
        <v>9.2880000000000003</v>
      </c>
      <c r="L324" s="3" t="s">
        <v>624</v>
      </c>
      <c r="M324" s="17">
        <v>-28.9</v>
      </c>
      <c r="N324" s="6">
        <v>33.489089999999997</v>
      </c>
      <c r="O324" s="5">
        <v>0</v>
      </c>
      <c r="P324" s="9">
        <v>33.489089999999997</v>
      </c>
    </row>
    <row r="325" spans="1:16" x14ac:dyDescent="0.25">
      <c r="A325" s="3" t="s">
        <v>263</v>
      </c>
      <c r="B325" t="s">
        <v>1379</v>
      </c>
      <c r="C325" s="6">
        <v>-24.112100000000002</v>
      </c>
      <c r="D325" s="6">
        <v>-22</v>
      </c>
      <c r="E325" s="6">
        <v>23.115469999999998</v>
      </c>
      <c r="F325" s="6">
        <v>30.24803</v>
      </c>
      <c r="G325" s="5">
        <v>-30</v>
      </c>
      <c r="H325" s="3">
        <v>36</v>
      </c>
      <c r="I325" s="3" t="s">
        <v>630</v>
      </c>
      <c r="M325" s="17">
        <v>-24.112100000000002</v>
      </c>
      <c r="N325" s="6">
        <v>30.24803</v>
      </c>
      <c r="O325" s="5">
        <v>0</v>
      </c>
      <c r="P325" s="9">
        <v>30.24803</v>
      </c>
    </row>
    <row r="326" spans="1:16" x14ac:dyDescent="0.25">
      <c r="A326" s="3" t="s">
        <v>264</v>
      </c>
      <c r="B326" t="s">
        <v>1379</v>
      </c>
      <c r="C326" s="6">
        <v>-21.5</v>
      </c>
      <c r="D326" s="6">
        <v>-21.5</v>
      </c>
      <c r="E326" s="6">
        <v>4.5992509999999998</v>
      </c>
      <c r="F326" s="6">
        <v>24.718060000000001</v>
      </c>
      <c r="G326" s="5">
        <v>-30</v>
      </c>
      <c r="H326" s="3">
        <v>28</v>
      </c>
      <c r="I326" s="3" t="s">
        <v>630</v>
      </c>
      <c r="M326" s="17">
        <v>-21.5</v>
      </c>
      <c r="N326" s="6">
        <v>24.718060000000001</v>
      </c>
      <c r="O326" s="5">
        <v>0</v>
      </c>
      <c r="P326" s="9">
        <v>24.718060000000001</v>
      </c>
    </row>
    <row r="327" spans="1:16" x14ac:dyDescent="0.25">
      <c r="A327" s="3" t="s">
        <v>265</v>
      </c>
      <c r="B327" t="s">
        <v>1379</v>
      </c>
      <c r="C327" s="6">
        <v>-27.52</v>
      </c>
      <c r="D327" s="6">
        <v>-27.518329999999999</v>
      </c>
      <c r="E327" s="6">
        <v>32.779510000000002</v>
      </c>
      <c r="F327" s="6">
        <v>34.90849</v>
      </c>
      <c r="G327" s="5">
        <v>-27</v>
      </c>
      <c r="H327" s="3">
        <v>36</v>
      </c>
      <c r="I327" s="3" t="s">
        <v>630</v>
      </c>
      <c r="M327" s="17">
        <v>-27.52</v>
      </c>
      <c r="N327" s="6">
        <v>34.90849</v>
      </c>
      <c r="O327" s="5">
        <v>0</v>
      </c>
      <c r="P327" s="9">
        <v>34.90849</v>
      </c>
    </row>
    <row r="328" spans="1:16" x14ac:dyDescent="0.25">
      <c r="A328" s="3" t="s">
        <v>266</v>
      </c>
      <c r="B328" t="s">
        <v>1379</v>
      </c>
      <c r="C328" s="6">
        <v>-32.707909999999998</v>
      </c>
      <c r="D328" s="6">
        <v>-31.529</v>
      </c>
      <c r="E328" s="6">
        <v>37.200000000000003</v>
      </c>
      <c r="F328" s="6">
        <v>34.607129999999998</v>
      </c>
      <c r="G328" s="5" t="s">
        <v>443</v>
      </c>
      <c r="H328" s="3" t="s">
        <v>443</v>
      </c>
      <c r="I328" s="3" t="s">
        <v>443</v>
      </c>
      <c r="M328" s="17">
        <v>-32.707909999999998</v>
      </c>
      <c r="N328" s="6">
        <v>37.200000000000003</v>
      </c>
      <c r="O328" s="5">
        <v>0</v>
      </c>
      <c r="P328" s="9">
        <v>37.200000000000003</v>
      </c>
    </row>
    <row r="329" spans="1:16" x14ac:dyDescent="0.25">
      <c r="A329" s="3" t="s">
        <v>451</v>
      </c>
      <c r="B329" t="s">
        <v>1379</v>
      </c>
      <c r="C329" s="6">
        <v>1.74133</v>
      </c>
      <c r="D329" s="6">
        <v>24.22223</v>
      </c>
      <c r="E329" s="6">
        <v>1.74133</v>
      </c>
      <c r="F329" s="6">
        <v>30.24803</v>
      </c>
      <c r="G329" s="5">
        <v>-23</v>
      </c>
      <c r="H329" s="3">
        <v>36</v>
      </c>
      <c r="I329" s="3" t="s">
        <v>630</v>
      </c>
      <c r="J329" s="5">
        <v>7.3756666666666666</v>
      </c>
      <c r="K329" s="3">
        <v>7.3756666666666666</v>
      </c>
      <c r="L329" s="10" t="s">
        <v>770</v>
      </c>
      <c r="M329" s="17">
        <v>1.74133</v>
      </c>
      <c r="N329" s="6">
        <v>30.24803</v>
      </c>
      <c r="O329" s="5">
        <v>1.74</v>
      </c>
      <c r="P329" s="9">
        <v>30.24803</v>
      </c>
    </row>
    <row r="330" spans="1:16" x14ac:dyDescent="0.25">
      <c r="A330" s="3" t="s">
        <v>267</v>
      </c>
      <c r="B330" t="s">
        <v>1381</v>
      </c>
      <c r="C330" s="6">
        <v>30.41667</v>
      </c>
      <c r="D330" s="6">
        <v>30.46</v>
      </c>
      <c r="E330" s="6">
        <v>43.709699999999998</v>
      </c>
      <c r="F330" s="6">
        <v>43.709719999999997</v>
      </c>
      <c r="G330" s="5" t="s">
        <v>443</v>
      </c>
      <c r="H330" s="3" t="s">
        <v>443</v>
      </c>
      <c r="I330" s="3" t="s">
        <v>443</v>
      </c>
      <c r="M330" s="17">
        <v>30.41667</v>
      </c>
      <c r="N330" s="6">
        <v>43.709719999999997</v>
      </c>
      <c r="O330" s="5">
        <v>30.42</v>
      </c>
      <c r="P330" s="9">
        <v>43.709719999999997</v>
      </c>
    </row>
    <row r="331" spans="1:16" x14ac:dyDescent="0.25">
      <c r="A331" s="3" t="s">
        <v>268</v>
      </c>
      <c r="B331" t="s">
        <v>1379</v>
      </c>
      <c r="C331" s="6">
        <v>-20.74333</v>
      </c>
      <c r="D331" s="6">
        <v>-28.14611</v>
      </c>
      <c r="E331" s="6">
        <v>32.482999999999997</v>
      </c>
      <c r="F331" s="6">
        <v>32.501100000000001</v>
      </c>
      <c r="G331" s="5">
        <v>-25</v>
      </c>
      <c r="H331" s="3">
        <v>33</v>
      </c>
      <c r="I331" s="3" t="s">
        <v>630</v>
      </c>
      <c r="J331" s="5">
        <v>15.45368</v>
      </c>
      <c r="K331" s="3">
        <v>18.132650000000002</v>
      </c>
      <c r="L331" s="3" t="s">
        <v>624</v>
      </c>
      <c r="M331" s="17">
        <v>-28.14611</v>
      </c>
      <c r="N331" s="6">
        <v>32.501100000000001</v>
      </c>
      <c r="O331" s="5">
        <v>0</v>
      </c>
      <c r="P331" s="9">
        <v>32.501100000000001</v>
      </c>
    </row>
    <row r="332" spans="1:16" x14ac:dyDescent="0.25">
      <c r="A332" s="3" t="s">
        <v>269</v>
      </c>
      <c r="B332" t="s">
        <v>1379</v>
      </c>
      <c r="C332" s="6">
        <v>-31.547000000000001</v>
      </c>
      <c r="D332" s="6">
        <v>-31.547000000000001</v>
      </c>
      <c r="E332" s="6">
        <v>27.12</v>
      </c>
      <c r="F332" s="6">
        <v>30.56363</v>
      </c>
      <c r="G332" s="5">
        <v>-34</v>
      </c>
      <c r="H332" s="3">
        <v>36</v>
      </c>
      <c r="I332" s="3" t="s">
        <v>630</v>
      </c>
      <c r="J332" s="5">
        <v>-21.125885</v>
      </c>
      <c r="K332" s="3">
        <v>9.2880000000000003</v>
      </c>
      <c r="L332" s="3" t="s">
        <v>624</v>
      </c>
      <c r="M332" s="17">
        <v>-31.547000000000001</v>
      </c>
      <c r="N332" s="6">
        <v>30.56363</v>
      </c>
      <c r="O332" s="5">
        <v>0</v>
      </c>
      <c r="P332" s="9">
        <v>31.547000000000001</v>
      </c>
    </row>
    <row r="333" spans="1:16" x14ac:dyDescent="0.25">
      <c r="A333" s="3" t="s">
        <v>270</v>
      </c>
      <c r="B333" t="s">
        <v>1379</v>
      </c>
      <c r="C333" s="6">
        <v>-24.7988</v>
      </c>
      <c r="D333" s="6">
        <v>-24.7988</v>
      </c>
      <c r="E333" s="6">
        <v>-6.4</v>
      </c>
      <c r="F333" s="6">
        <v>27.08436</v>
      </c>
      <c r="G333" s="5">
        <v>-30</v>
      </c>
      <c r="H333" s="3">
        <v>26</v>
      </c>
      <c r="I333" s="3" t="s">
        <v>630</v>
      </c>
      <c r="M333" s="17">
        <v>-24.7988</v>
      </c>
      <c r="N333" s="6">
        <v>27.08436</v>
      </c>
      <c r="O333" s="5">
        <v>0</v>
      </c>
      <c r="P333" s="9">
        <v>27.08436</v>
      </c>
    </row>
    <row r="334" spans="1:16" x14ac:dyDescent="0.25">
      <c r="A334" s="3" t="s">
        <v>271</v>
      </c>
      <c r="B334" t="s">
        <v>1379</v>
      </c>
      <c r="C334" s="6">
        <v>-9.4870669999999997</v>
      </c>
      <c r="D334" s="6">
        <v>-9.4870599999999996</v>
      </c>
      <c r="E334" s="6">
        <v>5.5998999999999999</v>
      </c>
      <c r="F334" s="6">
        <v>33.481769999999997</v>
      </c>
      <c r="G334" s="5">
        <v>-10</v>
      </c>
      <c r="H334" s="3">
        <v>29</v>
      </c>
      <c r="I334" s="3" t="s">
        <v>630</v>
      </c>
      <c r="M334" s="17">
        <v>-9.4870669999999997</v>
      </c>
      <c r="N334" s="6">
        <v>33.481769999999997</v>
      </c>
      <c r="O334" s="5">
        <v>0</v>
      </c>
      <c r="P334" s="9">
        <v>33.481769999999997</v>
      </c>
    </row>
    <row r="335" spans="1:16" x14ac:dyDescent="0.25">
      <c r="A335" s="3" t="s">
        <v>272</v>
      </c>
      <c r="B335" t="s">
        <v>1379</v>
      </c>
      <c r="C335" s="6">
        <v>-28.73</v>
      </c>
      <c r="D335" s="6">
        <v>-28.73</v>
      </c>
      <c r="E335" s="6">
        <v>13.5403</v>
      </c>
      <c r="F335" s="8" t="s">
        <v>742</v>
      </c>
      <c r="G335" s="5">
        <v>-30</v>
      </c>
      <c r="H335" s="3">
        <v>28</v>
      </c>
      <c r="I335" s="3" t="s">
        <v>630</v>
      </c>
      <c r="M335" s="17">
        <v>-28.73</v>
      </c>
      <c r="N335" s="6">
        <v>27.1</v>
      </c>
      <c r="O335" s="5">
        <v>0</v>
      </c>
      <c r="P335" s="9">
        <v>28.73</v>
      </c>
    </row>
    <row r="336" spans="1:16" x14ac:dyDescent="0.25">
      <c r="A336" s="3" t="s">
        <v>273</v>
      </c>
      <c r="B336" t="s">
        <v>1379</v>
      </c>
      <c r="C336" s="6">
        <v>-17.596699999999998</v>
      </c>
      <c r="D336" s="6">
        <v>-24.327999999999999</v>
      </c>
      <c r="E336" s="6">
        <v>28.38</v>
      </c>
      <c r="F336" s="6">
        <v>28.45365</v>
      </c>
      <c r="G336" s="5">
        <v>-24</v>
      </c>
      <c r="H336" s="3">
        <v>29</v>
      </c>
      <c r="I336" s="3" t="s">
        <v>630</v>
      </c>
      <c r="J336" s="5">
        <v>16.747299999999999</v>
      </c>
      <c r="K336" s="3">
        <v>16.747299999999999</v>
      </c>
      <c r="L336" s="3" t="s">
        <v>624</v>
      </c>
      <c r="M336" s="17">
        <v>-24.327999999999999</v>
      </c>
      <c r="N336" s="6">
        <v>28.45365</v>
      </c>
      <c r="O336" s="5">
        <v>0</v>
      </c>
      <c r="P336" s="9">
        <v>28.45365</v>
      </c>
    </row>
    <row r="337" spans="1:16" x14ac:dyDescent="0.25">
      <c r="A337" s="3" t="s">
        <v>274</v>
      </c>
      <c r="B337" t="s">
        <v>1379</v>
      </c>
      <c r="C337" s="6">
        <v>-21.363289999999999</v>
      </c>
      <c r="D337" s="6">
        <v>-21.16</v>
      </c>
      <c r="E337" s="6">
        <v>12.233499999999999</v>
      </c>
      <c r="F337" s="6">
        <v>28.65</v>
      </c>
      <c r="G337" s="5">
        <v>0</v>
      </c>
      <c r="H337" s="3">
        <v>30</v>
      </c>
      <c r="I337" s="3" t="s">
        <v>630</v>
      </c>
      <c r="J337" s="5">
        <v>-21.125885</v>
      </c>
      <c r="K337" s="3">
        <v>-21.125885</v>
      </c>
      <c r="L337" s="3" t="s">
        <v>624</v>
      </c>
      <c r="M337" s="17">
        <v>-21.363289999999999</v>
      </c>
      <c r="N337" s="6">
        <v>28.65</v>
      </c>
      <c r="O337" s="5">
        <v>0</v>
      </c>
      <c r="P337" s="9">
        <v>28.65</v>
      </c>
    </row>
    <row r="338" spans="1:16" x14ac:dyDescent="0.25">
      <c r="A338" s="3" t="s">
        <v>275</v>
      </c>
      <c r="B338" t="s">
        <v>1379</v>
      </c>
      <c r="C338" s="6">
        <v>-30.72</v>
      </c>
      <c r="D338" s="6">
        <v>-28.47</v>
      </c>
      <c r="E338" s="6">
        <v>33</v>
      </c>
      <c r="F338" s="6">
        <v>33.281300000000002</v>
      </c>
      <c r="G338" s="5">
        <v>-27</v>
      </c>
      <c r="H338" s="3">
        <v>29</v>
      </c>
      <c r="I338" s="3" t="s">
        <v>630</v>
      </c>
      <c r="M338" s="17">
        <v>-30.72</v>
      </c>
      <c r="N338" s="6">
        <v>33.281300000000002</v>
      </c>
      <c r="O338" s="5">
        <v>0</v>
      </c>
      <c r="P338" s="9">
        <v>33.281300000000002</v>
      </c>
    </row>
    <row r="339" spans="1:16" x14ac:dyDescent="0.25">
      <c r="A339" s="3" t="s">
        <v>276</v>
      </c>
      <c r="B339" t="s">
        <v>1379</v>
      </c>
      <c r="C339" s="6">
        <v>21.46</v>
      </c>
      <c r="D339" s="6">
        <v>21.46</v>
      </c>
      <c r="E339" s="6">
        <v>25.417000000000002</v>
      </c>
      <c r="F339" s="6">
        <v>25.417000000000002</v>
      </c>
      <c r="G339" s="5">
        <v>18</v>
      </c>
      <c r="H339" s="3">
        <v>23</v>
      </c>
      <c r="I339" s="3" t="s">
        <v>630</v>
      </c>
      <c r="M339" s="17">
        <v>21.46</v>
      </c>
      <c r="N339" s="6">
        <v>25.417000000000002</v>
      </c>
      <c r="O339" s="5">
        <v>21.46</v>
      </c>
      <c r="P339" s="9">
        <v>25.417000000000002</v>
      </c>
    </row>
    <row r="340" spans="1:16" x14ac:dyDescent="0.25">
      <c r="A340" s="3" t="s">
        <v>277</v>
      </c>
      <c r="B340" t="s">
        <v>1379</v>
      </c>
      <c r="C340" s="6">
        <v>-21.385439999999999</v>
      </c>
      <c r="D340" s="6">
        <v>-20.65</v>
      </c>
      <c r="E340" s="6">
        <v>28.41667</v>
      </c>
      <c r="F340" s="6">
        <v>28.45365</v>
      </c>
      <c r="G340" s="5">
        <v>18</v>
      </c>
      <c r="H340" s="3">
        <v>23</v>
      </c>
      <c r="I340" s="3" t="s">
        <v>630</v>
      </c>
      <c r="M340" s="17">
        <v>-21.385439999999999</v>
      </c>
      <c r="N340" s="6">
        <v>28.45365</v>
      </c>
      <c r="O340" s="5">
        <v>0</v>
      </c>
      <c r="P340" s="9">
        <v>28.45365</v>
      </c>
    </row>
    <row r="341" spans="1:16" x14ac:dyDescent="0.25">
      <c r="A341" s="3" t="s">
        <v>278</v>
      </c>
      <c r="B341" t="s">
        <v>1379</v>
      </c>
      <c r="C341" s="6">
        <v>-31.533000000000001</v>
      </c>
      <c r="D341" s="8" t="s">
        <v>664</v>
      </c>
      <c r="E341" s="6">
        <v>25.5</v>
      </c>
      <c r="F341" s="6">
        <v>29.218150000000001</v>
      </c>
      <c r="G341" s="5">
        <v>-32</v>
      </c>
      <c r="H341" s="3">
        <v>31</v>
      </c>
      <c r="I341" s="3" t="s">
        <v>630</v>
      </c>
      <c r="J341" s="5">
        <v>-17.832374000000002</v>
      </c>
      <c r="K341" s="3">
        <v>-17.53144</v>
      </c>
      <c r="L341" s="3" t="s">
        <v>624</v>
      </c>
      <c r="M341" s="17">
        <v>-31.533000000000001</v>
      </c>
      <c r="N341" s="6">
        <v>29.218150000000001</v>
      </c>
      <c r="O341" s="5">
        <v>0</v>
      </c>
      <c r="P341" s="9">
        <v>31.533000000000001</v>
      </c>
    </row>
    <row r="342" spans="1:16" x14ac:dyDescent="0.25">
      <c r="A342" s="3" t="s">
        <v>279</v>
      </c>
      <c r="B342" t="s">
        <v>1379</v>
      </c>
      <c r="C342" s="8" t="s">
        <v>743</v>
      </c>
      <c r="D342" s="8" t="s">
        <v>743</v>
      </c>
      <c r="E342" s="6">
        <v>26.19</v>
      </c>
      <c r="F342" s="6">
        <v>27.77488</v>
      </c>
      <c r="G342" s="5">
        <v>-30</v>
      </c>
      <c r="H342" s="3">
        <v>29</v>
      </c>
      <c r="I342" s="3" t="s">
        <v>630</v>
      </c>
      <c r="M342" s="17">
        <v>-29.9</v>
      </c>
      <c r="N342" s="6">
        <v>27.77488</v>
      </c>
      <c r="O342" s="5">
        <v>0</v>
      </c>
      <c r="P342" s="9">
        <v>29.9</v>
      </c>
    </row>
    <row r="343" spans="1:16" x14ac:dyDescent="0.25">
      <c r="A343" s="3" t="s">
        <v>280</v>
      </c>
      <c r="B343" t="s">
        <v>1379</v>
      </c>
      <c r="C343" s="6">
        <v>-28.9</v>
      </c>
      <c r="D343" s="6">
        <v>-28.9</v>
      </c>
      <c r="E343" s="6">
        <v>33.47</v>
      </c>
      <c r="F343" s="6">
        <v>35.008459999999999</v>
      </c>
      <c r="G343" s="5">
        <v>-30</v>
      </c>
      <c r="H343" s="3">
        <v>35</v>
      </c>
      <c r="I343" s="3" t="s">
        <v>630</v>
      </c>
      <c r="J343" s="5">
        <v>9.2880000000000003</v>
      </c>
      <c r="K343" s="3">
        <v>9.2880000000000003</v>
      </c>
      <c r="L343" s="3" t="s">
        <v>624</v>
      </c>
      <c r="M343" s="17">
        <v>-28.9</v>
      </c>
      <c r="N343" s="6">
        <v>35.008459999999999</v>
      </c>
      <c r="O343" s="5">
        <v>0</v>
      </c>
      <c r="P343" s="9">
        <v>35.008459999999999</v>
      </c>
    </row>
    <row r="344" spans="1:16" x14ac:dyDescent="0.25">
      <c r="A344" s="3" t="s">
        <v>281</v>
      </c>
      <c r="B344" t="s">
        <v>1379</v>
      </c>
      <c r="C344" s="6">
        <v>-21.671880000000002</v>
      </c>
      <c r="D344" s="6">
        <v>-20.65</v>
      </c>
      <c r="E344" s="6">
        <v>20.249420000000001</v>
      </c>
      <c r="F344" s="6">
        <v>28.65</v>
      </c>
      <c r="G344" s="5">
        <v>-10</v>
      </c>
      <c r="H344" s="3">
        <v>30</v>
      </c>
      <c r="I344" s="3" t="s">
        <v>630</v>
      </c>
      <c r="J344" s="5">
        <v>19.632999999999999</v>
      </c>
      <c r="K344" s="3">
        <v>19.632999999999999</v>
      </c>
      <c r="L344" s="3" t="s">
        <v>624</v>
      </c>
      <c r="M344" s="17">
        <v>-21.671880000000002</v>
      </c>
      <c r="N344" s="6">
        <v>28.65</v>
      </c>
      <c r="O344" s="5">
        <v>0</v>
      </c>
      <c r="P344" s="9">
        <v>28.65</v>
      </c>
    </row>
    <row r="345" spans="1:16" x14ac:dyDescent="0.25">
      <c r="A345" s="3" t="s">
        <v>282</v>
      </c>
      <c r="B345" t="s">
        <v>1379</v>
      </c>
      <c r="C345" s="6">
        <v>0.8</v>
      </c>
      <c r="D345" s="6">
        <v>-20.65</v>
      </c>
      <c r="E345" s="6">
        <v>28.38</v>
      </c>
      <c r="F345" s="6">
        <v>28.43187</v>
      </c>
      <c r="G345" s="5">
        <v>18</v>
      </c>
      <c r="H345" s="3">
        <v>23</v>
      </c>
      <c r="I345" s="3" t="s">
        <v>630</v>
      </c>
      <c r="M345" s="17">
        <v>-20.65</v>
      </c>
      <c r="N345" s="6">
        <v>28.43187</v>
      </c>
      <c r="O345" s="5">
        <v>0</v>
      </c>
      <c r="P345" s="9">
        <v>28.43187</v>
      </c>
    </row>
    <row r="346" spans="1:16" x14ac:dyDescent="0.25">
      <c r="A346" s="3" t="s">
        <v>283</v>
      </c>
      <c r="B346" t="s">
        <v>1379</v>
      </c>
      <c r="C346" s="6">
        <v>-31.466670000000001</v>
      </c>
      <c r="D346" s="6">
        <v>-31.466670000000001</v>
      </c>
      <c r="E346" s="6">
        <v>33.47</v>
      </c>
      <c r="F346" s="6">
        <v>35.023350000000001</v>
      </c>
      <c r="G346" s="5">
        <v>-31</v>
      </c>
      <c r="H346" s="3">
        <v>35</v>
      </c>
      <c r="I346" s="3" t="s">
        <v>630</v>
      </c>
      <c r="J346" s="5">
        <v>9.2880000000000003</v>
      </c>
      <c r="K346" s="3">
        <v>9.2880000000000003</v>
      </c>
      <c r="L346" s="3" t="s">
        <v>624</v>
      </c>
      <c r="M346" s="17">
        <v>-31.466670000000001</v>
      </c>
      <c r="N346" s="6">
        <v>35.023350000000001</v>
      </c>
      <c r="O346" s="5">
        <v>0</v>
      </c>
      <c r="P346" s="9">
        <v>35.023350000000001</v>
      </c>
    </row>
    <row r="347" spans="1:16" x14ac:dyDescent="0.25">
      <c r="A347" s="3" t="s">
        <v>284</v>
      </c>
      <c r="B347" t="s">
        <v>1379</v>
      </c>
      <c r="C347" s="6">
        <v>-29.54</v>
      </c>
      <c r="D347" s="6">
        <v>-28.635000000000002</v>
      </c>
      <c r="E347" s="6">
        <v>24.41</v>
      </c>
      <c r="F347" s="6">
        <v>27.77488</v>
      </c>
      <c r="G347" s="5">
        <v>-27</v>
      </c>
      <c r="H347" s="3">
        <v>30</v>
      </c>
      <c r="I347" s="3" t="s">
        <v>630</v>
      </c>
      <c r="M347" s="17">
        <v>-29.54</v>
      </c>
      <c r="N347" s="6">
        <v>27.77488</v>
      </c>
      <c r="O347" s="5">
        <v>0</v>
      </c>
      <c r="P347" s="9">
        <v>29.54</v>
      </c>
    </row>
    <row r="348" spans="1:16" x14ac:dyDescent="0.25">
      <c r="A348" s="3" t="s">
        <v>285</v>
      </c>
      <c r="B348" t="s">
        <v>1379</v>
      </c>
      <c r="C348" s="6">
        <v>-31.466670000000001</v>
      </c>
      <c r="D348" s="6">
        <v>-31.466670000000001</v>
      </c>
      <c r="E348" s="6">
        <v>32.787640000000003</v>
      </c>
      <c r="F348" s="6">
        <v>32.787640000000003</v>
      </c>
      <c r="G348" s="5">
        <v>-28</v>
      </c>
      <c r="H348" s="3">
        <v>30</v>
      </c>
      <c r="I348" s="3" t="s">
        <v>630</v>
      </c>
      <c r="J348" s="5">
        <v>-21.125885</v>
      </c>
      <c r="K348" s="3">
        <v>-21.125885</v>
      </c>
      <c r="L348" s="3" t="s">
        <v>624</v>
      </c>
      <c r="M348" s="17">
        <v>-31.466670000000001</v>
      </c>
      <c r="N348" s="6">
        <v>32.787640000000003</v>
      </c>
      <c r="O348" s="5">
        <v>0</v>
      </c>
      <c r="P348" s="9">
        <v>32.787640000000003</v>
      </c>
    </row>
    <row r="349" spans="1:16" x14ac:dyDescent="0.25">
      <c r="A349" s="3" t="s">
        <v>286</v>
      </c>
      <c r="B349" t="s">
        <v>1379</v>
      </c>
      <c r="C349" s="6">
        <v>-17.476140000000001</v>
      </c>
      <c r="D349" s="6">
        <v>-20.65</v>
      </c>
      <c r="E349" s="6">
        <v>28.38</v>
      </c>
      <c r="F349" s="6">
        <v>32.783329999999999</v>
      </c>
      <c r="G349" s="5">
        <v>15</v>
      </c>
      <c r="H349" s="3">
        <v>27</v>
      </c>
      <c r="I349" s="3" t="s">
        <v>630</v>
      </c>
      <c r="J349" s="5">
        <v>-17.53144</v>
      </c>
      <c r="K349" s="3">
        <v>-17.53144</v>
      </c>
      <c r="L349" s="3" t="s">
        <v>624</v>
      </c>
      <c r="M349" s="17">
        <v>-20.65</v>
      </c>
      <c r="N349" s="6">
        <v>32.783329999999999</v>
      </c>
      <c r="O349" s="5">
        <v>0</v>
      </c>
      <c r="P349" s="9">
        <v>32.783329999999999</v>
      </c>
    </row>
    <row r="350" spans="1:16" x14ac:dyDescent="0.25">
      <c r="A350" s="3" t="s">
        <v>287</v>
      </c>
      <c r="B350" t="s">
        <v>1379</v>
      </c>
      <c r="C350" s="6">
        <v>-23.635000000000002</v>
      </c>
      <c r="D350" s="8" t="s">
        <v>671</v>
      </c>
      <c r="E350" s="6">
        <v>28.41667</v>
      </c>
      <c r="F350" s="6">
        <v>32.783329999999999</v>
      </c>
      <c r="G350" s="5">
        <v>-34</v>
      </c>
      <c r="H350" s="3">
        <v>30</v>
      </c>
      <c r="I350" s="3" t="s">
        <v>630</v>
      </c>
      <c r="J350" s="5">
        <v>-21.125885</v>
      </c>
      <c r="K350" s="3">
        <v>-17.53144</v>
      </c>
      <c r="L350" s="3" t="s">
        <v>624</v>
      </c>
      <c r="M350" s="17">
        <v>-27.49</v>
      </c>
      <c r="N350" s="6">
        <v>32.783329999999999</v>
      </c>
      <c r="O350" s="5">
        <v>0</v>
      </c>
      <c r="P350" s="9">
        <v>32.783329999999999</v>
      </c>
    </row>
    <row r="351" spans="1:16" x14ac:dyDescent="0.25">
      <c r="A351" s="3" t="s">
        <v>288</v>
      </c>
      <c r="B351" t="s">
        <v>1379</v>
      </c>
      <c r="C351" s="6">
        <v>-28.73</v>
      </c>
      <c r="D351" s="6">
        <v>-28.73</v>
      </c>
      <c r="E351" s="6">
        <v>20.170000000000002</v>
      </c>
      <c r="F351" s="6">
        <v>20.170000000000002</v>
      </c>
      <c r="G351" s="5" t="s">
        <v>443</v>
      </c>
      <c r="H351" s="3" t="s">
        <v>443</v>
      </c>
      <c r="I351" s="3" t="s">
        <v>443</v>
      </c>
      <c r="M351" s="17">
        <v>-28.73</v>
      </c>
      <c r="N351" s="6">
        <v>20.170000000000002</v>
      </c>
      <c r="O351" s="5">
        <v>0</v>
      </c>
      <c r="P351" s="9">
        <v>28.73</v>
      </c>
    </row>
    <row r="352" spans="1:16" x14ac:dyDescent="0.25">
      <c r="A352" s="3" t="s">
        <v>289</v>
      </c>
      <c r="B352" t="s">
        <v>1386</v>
      </c>
      <c r="C352" s="8" t="s">
        <v>1344</v>
      </c>
      <c r="D352" s="6">
        <v>7.2377770000000003</v>
      </c>
      <c r="E352" s="6">
        <v>29.361999999999998</v>
      </c>
      <c r="F352" s="6">
        <v>30.41911</v>
      </c>
      <c r="G352" s="5">
        <v>9</v>
      </c>
      <c r="H352" s="3">
        <v>30</v>
      </c>
      <c r="I352" s="3" t="s">
        <v>630</v>
      </c>
      <c r="J352" s="5">
        <v>18.132650000000002</v>
      </c>
      <c r="K352" s="3">
        <v>18.132650000000002</v>
      </c>
      <c r="L352" s="3" t="s">
        <v>624</v>
      </c>
      <c r="M352" s="17">
        <v>7.24</v>
      </c>
      <c r="N352" s="6">
        <v>30.41911</v>
      </c>
      <c r="O352" s="5">
        <v>7.24</v>
      </c>
      <c r="P352" s="9">
        <v>30.41911</v>
      </c>
    </row>
    <row r="353" spans="1:16" x14ac:dyDescent="0.25">
      <c r="A353" s="3" t="s">
        <v>290</v>
      </c>
      <c r="B353" t="s">
        <v>1379</v>
      </c>
      <c r="C353" s="6">
        <v>-17.992000000000001</v>
      </c>
      <c r="D353" s="6">
        <v>-20.61167</v>
      </c>
      <c r="E353" s="6">
        <v>-12.66667</v>
      </c>
      <c r="F353" s="6">
        <v>-13.376939999999999</v>
      </c>
      <c r="G353" s="5">
        <v>-25</v>
      </c>
      <c r="H353" s="3">
        <v>-1</v>
      </c>
      <c r="I353" s="3" t="s">
        <v>630</v>
      </c>
      <c r="M353" s="17">
        <v>-20.61167</v>
      </c>
      <c r="N353" s="6">
        <v>-12.66667</v>
      </c>
      <c r="O353" s="5">
        <v>12.67</v>
      </c>
      <c r="P353" s="9">
        <v>20.61167</v>
      </c>
    </row>
    <row r="354" spans="1:16" x14ac:dyDescent="0.25">
      <c r="A354" s="3" t="s">
        <v>291</v>
      </c>
      <c r="B354" t="s">
        <v>1379</v>
      </c>
      <c r="C354" s="6">
        <v>-24.29486</v>
      </c>
      <c r="D354" s="6">
        <v>-27.586480000000002</v>
      </c>
      <c r="E354" s="8" t="s">
        <v>744</v>
      </c>
      <c r="F354" s="6">
        <v>-0.86783330000000003</v>
      </c>
      <c r="G354" s="5">
        <v>-25</v>
      </c>
      <c r="H354" s="3">
        <v>-1</v>
      </c>
      <c r="I354" s="3" t="s">
        <v>630</v>
      </c>
      <c r="M354" s="17">
        <v>-27.59</v>
      </c>
      <c r="N354" s="6">
        <v>-0.87</v>
      </c>
      <c r="O354" s="5">
        <v>0.87</v>
      </c>
      <c r="P354" s="9">
        <v>27.586480000000002</v>
      </c>
    </row>
    <row r="355" spans="1:16" x14ac:dyDescent="0.25">
      <c r="A355" s="3" t="s">
        <v>292</v>
      </c>
      <c r="B355" t="s">
        <v>1379</v>
      </c>
      <c r="C355" s="6">
        <v>-17.9681</v>
      </c>
      <c r="D355" s="6">
        <v>-20.65</v>
      </c>
      <c r="E355" s="6">
        <v>-17.816659999999999</v>
      </c>
      <c r="F355" s="6">
        <v>-16.90483</v>
      </c>
      <c r="G355" s="5">
        <v>-25</v>
      </c>
      <c r="H355" s="3">
        <v>0</v>
      </c>
      <c r="I355" s="3" t="s">
        <v>630</v>
      </c>
      <c r="M355" s="17">
        <v>-20.65</v>
      </c>
      <c r="N355" s="6">
        <v>-16.90483</v>
      </c>
      <c r="O355" s="5">
        <v>16.899999999999999</v>
      </c>
      <c r="P355" s="9">
        <v>20.65</v>
      </c>
    </row>
    <row r="356" spans="1:16" x14ac:dyDescent="0.25">
      <c r="A356" s="3" t="s">
        <v>293</v>
      </c>
      <c r="B356" t="s">
        <v>1379</v>
      </c>
      <c r="C356" s="8" t="s">
        <v>668</v>
      </c>
      <c r="D356" s="8" t="s">
        <v>668</v>
      </c>
      <c r="E356" s="8" t="s">
        <v>745</v>
      </c>
      <c r="F356" s="8" t="s">
        <v>746</v>
      </c>
      <c r="G356" s="5">
        <v>-28</v>
      </c>
      <c r="H356" s="3">
        <v>36</v>
      </c>
      <c r="I356" s="3" t="s">
        <v>630</v>
      </c>
      <c r="J356" s="5">
        <v>9.2880000000000003</v>
      </c>
      <c r="K356" s="3">
        <v>19.632999999999999</v>
      </c>
      <c r="L356" s="3" t="s">
        <v>624</v>
      </c>
      <c r="M356" s="17">
        <v>-32</v>
      </c>
      <c r="N356" s="6">
        <v>34.61</v>
      </c>
      <c r="O356" s="5">
        <v>0</v>
      </c>
      <c r="P356" s="9">
        <v>34.61</v>
      </c>
    </row>
    <row r="357" spans="1:16" x14ac:dyDescent="0.25">
      <c r="A357" s="3" t="s">
        <v>294</v>
      </c>
      <c r="B357" t="s">
        <v>1379</v>
      </c>
      <c r="C357" s="6">
        <v>-21.432009999999998</v>
      </c>
      <c r="D357" s="6">
        <v>-14.0898</v>
      </c>
      <c r="E357" s="6">
        <v>11.34351</v>
      </c>
      <c r="F357" s="6">
        <v>27.08436</v>
      </c>
      <c r="G357" s="5">
        <v>-12</v>
      </c>
      <c r="H357" s="3">
        <v>22</v>
      </c>
      <c r="I357" s="3" t="s">
        <v>630</v>
      </c>
      <c r="M357" s="17">
        <v>-21.432009999999998</v>
      </c>
      <c r="N357" s="6">
        <v>27.08436</v>
      </c>
      <c r="O357" s="5">
        <v>0</v>
      </c>
      <c r="P357" s="9">
        <v>27.08436</v>
      </c>
    </row>
    <row r="358" spans="1:16" x14ac:dyDescent="0.25">
      <c r="A358" s="3" t="s">
        <v>295</v>
      </c>
      <c r="B358" t="s">
        <v>1379</v>
      </c>
      <c r="C358" s="6">
        <v>9.3801109999999994</v>
      </c>
      <c r="D358" s="6">
        <v>9.3801109999999994</v>
      </c>
      <c r="E358" s="6">
        <v>27.140250000000002</v>
      </c>
      <c r="F358" s="6">
        <v>26.893799999999999</v>
      </c>
      <c r="G358" s="5">
        <v>8</v>
      </c>
      <c r="H358" s="3">
        <v>24</v>
      </c>
      <c r="I358" s="3" t="s">
        <v>630</v>
      </c>
      <c r="J358" s="5">
        <v>15.45368</v>
      </c>
      <c r="K358" s="3">
        <v>15.45368</v>
      </c>
      <c r="L358" s="3" t="s">
        <v>624</v>
      </c>
      <c r="M358" s="17">
        <v>9.3801109999999994</v>
      </c>
      <c r="N358" s="6">
        <v>27.140250000000002</v>
      </c>
      <c r="O358" s="5">
        <v>9.3800000000000008</v>
      </c>
      <c r="P358" s="9">
        <v>27.140250000000002</v>
      </c>
    </row>
    <row r="359" spans="1:16" x14ac:dyDescent="0.25">
      <c r="A359" s="3" t="s">
        <v>296</v>
      </c>
      <c r="B359" t="s">
        <v>1379</v>
      </c>
      <c r="C359" s="6">
        <v>9.3197899999999994</v>
      </c>
      <c r="D359" s="6">
        <v>9.7058330000000002</v>
      </c>
      <c r="E359" s="6">
        <v>25.7</v>
      </c>
      <c r="F359" s="6">
        <v>25.202100000000002</v>
      </c>
      <c r="G359" s="5" t="s">
        <v>443</v>
      </c>
      <c r="H359" s="3" t="s">
        <v>443</v>
      </c>
      <c r="I359" s="3" t="s">
        <v>443</v>
      </c>
      <c r="J359" s="5">
        <v>15.45368</v>
      </c>
      <c r="K359" s="3">
        <v>15.45368</v>
      </c>
      <c r="L359" s="3" t="s">
        <v>624</v>
      </c>
      <c r="M359" s="17">
        <v>9.3197899999999994</v>
      </c>
      <c r="N359" s="6">
        <v>25.7</v>
      </c>
      <c r="O359" s="5">
        <v>9.32</v>
      </c>
      <c r="P359" s="9">
        <v>25.7</v>
      </c>
    </row>
    <row r="360" spans="1:16" x14ac:dyDescent="0.25">
      <c r="A360" s="3" t="s">
        <v>297</v>
      </c>
      <c r="B360" t="s">
        <v>1379</v>
      </c>
      <c r="C360" s="6">
        <v>8.3716600000000003</v>
      </c>
      <c r="D360" s="6">
        <v>8.3716600000000003</v>
      </c>
      <c r="E360" s="6">
        <v>26.944929999999999</v>
      </c>
      <c r="F360" s="6">
        <v>26.503889999999998</v>
      </c>
      <c r="G360" s="5">
        <v>8</v>
      </c>
      <c r="H360" s="3">
        <v>33</v>
      </c>
      <c r="I360" s="3" t="s">
        <v>630</v>
      </c>
      <c r="J360" s="5">
        <v>15.45368</v>
      </c>
      <c r="K360" s="3">
        <v>18.132650000000002</v>
      </c>
      <c r="L360" s="3" t="s">
        <v>624</v>
      </c>
      <c r="M360" s="17">
        <v>8.3716600000000003</v>
      </c>
      <c r="N360" s="6">
        <v>26.944929999999999</v>
      </c>
      <c r="O360" s="5">
        <v>8.3699999999999992</v>
      </c>
      <c r="P360" s="9">
        <v>26.944929999999999</v>
      </c>
    </row>
    <row r="361" spans="1:16" x14ac:dyDescent="0.25">
      <c r="A361" s="3" t="s">
        <v>298</v>
      </c>
      <c r="B361" t="s">
        <v>1379</v>
      </c>
      <c r="C361" s="6">
        <v>-8.5</v>
      </c>
      <c r="D361" s="6">
        <v>-8.5</v>
      </c>
      <c r="E361" s="6">
        <v>1.5457399999999999</v>
      </c>
      <c r="F361" s="6">
        <v>24.331530000000001</v>
      </c>
      <c r="G361" s="5">
        <v>-12</v>
      </c>
      <c r="H361" s="3">
        <v>22</v>
      </c>
      <c r="I361" s="3" t="s">
        <v>630</v>
      </c>
      <c r="M361" s="17">
        <v>-8.5</v>
      </c>
      <c r="N361" s="6">
        <v>24.331530000000001</v>
      </c>
      <c r="O361" s="5">
        <v>0</v>
      </c>
      <c r="P361" s="9">
        <v>24.331530000000001</v>
      </c>
    </row>
    <row r="362" spans="1:16" x14ac:dyDescent="0.25">
      <c r="A362" s="3" t="s">
        <v>299</v>
      </c>
      <c r="B362" t="s">
        <v>1383</v>
      </c>
      <c r="C362" s="8" t="s">
        <v>747</v>
      </c>
      <c r="D362" s="6">
        <v>10.164289999999999</v>
      </c>
      <c r="E362" s="6">
        <v>38.258299999999998</v>
      </c>
      <c r="F362" s="6">
        <v>35.1417</v>
      </c>
      <c r="G362" s="5">
        <v>8</v>
      </c>
      <c r="H362" s="3">
        <v>33</v>
      </c>
      <c r="I362" s="3" t="s">
        <v>630</v>
      </c>
      <c r="J362" s="5">
        <v>18.132650000000002</v>
      </c>
      <c r="K362" s="3">
        <v>18.132650000000002</v>
      </c>
      <c r="L362" s="3" t="s">
        <v>624</v>
      </c>
      <c r="M362" s="17">
        <v>7.68</v>
      </c>
      <c r="N362" s="6">
        <v>38.258299999999998</v>
      </c>
      <c r="O362" s="5">
        <v>7.68</v>
      </c>
      <c r="P362" s="9">
        <v>38.258299999999998</v>
      </c>
    </row>
    <row r="363" spans="1:16" x14ac:dyDescent="0.25">
      <c r="A363" s="3" t="s">
        <v>300</v>
      </c>
      <c r="B363" t="s">
        <v>1379</v>
      </c>
      <c r="C363" s="6">
        <v>18.168500000000002</v>
      </c>
      <c r="D363" s="6">
        <v>19.22561</v>
      </c>
      <c r="E363" s="6">
        <v>44.28</v>
      </c>
      <c r="F363" s="6">
        <v>44.298119999999997</v>
      </c>
      <c r="G363" s="5">
        <v>30</v>
      </c>
      <c r="H363" s="3">
        <v>46</v>
      </c>
      <c r="I363" s="3" t="s">
        <v>630</v>
      </c>
      <c r="M363" s="17">
        <v>18.168500000000002</v>
      </c>
      <c r="N363" s="6">
        <v>44.298119999999997</v>
      </c>
      <c r="O363" s="5">
        <v>18.170000000000002</v>
      </c>
      <c r="P363" s="9">
        <v>44.298119999999997</v>
      </c>
    </row>
    <row r="364" spans="1:16" x14ac:dyDescent="0.25">
      <c r="A364" s="3" t="s">
        <v>301</v>
      </c>
      <c r="B364" t="s">
        <v>1379</v>
      </c>
      <c r="C364" s="8" t="s">
        <v>1342</v>
      </c>
      <c r="D364" s="8" t="s">
        <v>1343</v>
      </c>
      <c r="E364" s="6">
        <v>29.880600000000001</v>
      </c>
      <c r="F364" s="6">
        <v>30.250430000000001</v>
      </c>
      <c r="G364" s="5">
        <v>24</v>
      </c>
      <c r="H364" s="3">
        <v>31</v>
      </c>
      <c r="I364" s="3" t="s">
        <v>630</v>
      </c>
      <c r="M364" s="17">
        <v>22.3</v>
      </c>
      <c r="N364" s="6">
        <v>30.250430000000001</v>
      </c>
      <c r="O364" s="5">
        <v>22.3</v>
      </c>
      <c r="P364" s="9">
        <v>30.250430000000001</v>
      </c>
    </row>
    <row r="365" spans="1:16" x14ac:dyDescent="0.25">
      <c r="A365" s="3" t="s">
        <v>302</v>
      </c>
      <c r="B365" t="s">
        <v>1383</v>
      </c>
      <c r="C365" s="8" t="s">
        <v>1341</v>
      </c>
      <c r="D365" s="6">
        <v>18.354669999999999</v>
      </c>
      <c r="E365" s="6">
        <v>34.391669999999998</v>
      </c>
      <c r="F365" s="6">
        <v>34.391669999999998</v>
      </c>
      <c r="G365" s="5">
        <v>8</v>
      </c>
      <c r="H365" s="3">
        <v>34</v>
      </c>
      <c r="I365" s="3" t="s">
        <v>630</v>
      </c>
      <c r="M365" s="17">
        <v>18.18</v>
      </c>
      <c r="N365" s="6">
        <v>34.391669999999998</v>
      </c>
      <c r="O365" s="5">
        <v>18.18</v>
      </c>
      <c r="P365" s="9">
        <v>34.391669999999998</v>
      </c>
    </row>
    <row r="366" spans="1:16" x14ac:dyDescent="0.25">
      <c r="A366" s="3" t="s">
        <v>303</v>
      </c>
      <c r="B366" t="s">
        <v>1379</v>
      </c>
      <c r="C366" s="8" t="s">
        <v>1369</v>
      </c>
      <c r="D366" s="6">
        <v>9.2349999999999994</v>
      </c>
      <c r="E366" s="6">
        <v>32.3339</v>
      </c>
      <c r="F366" s="6">
        <v>32.332999999999998</v>
      </c>
      <c r="G366" s="5">
        <v>8</v>
      </c>
      <c r="H366" s="3">
        <v>33</v>
      </c>
      <c r="I366" s="3" t="s">
        <v>630</v>
      </c>
      <c r="J366" s="5">
        <v>15.45368</v>
      </c>
      <c r="K366" s="3">
        <v>18.132650000000002</v>
      </c>
      <c r="L366" s="3" t="s">
        <v>624</v>
      </c>
      <c r="M366" s="17">
        <v>9.24</v>
      </c>
      <c r="N366" s="6">
        <v>32.3339</v>
      </c>
      <c r="O366" s="5">
        <v>9.24</v>
      </c>
      <c r="P366" s="9">
        <v>32.3339</v>
      </c>
    </row>
    <row r="367" spans="1:16" x14ac:dyDescent="0.25">
      <c r="A367" s="3" t="s">
        <v>304</v>
      </c>
      <c r="B367" t="s">
        <v>1379</v>
      </c>
      <c r="C367" s="6">
        <v>8.6420560000000002</v>
      </c>
      <c r="D367" s="6">
        <v>8.6420549999999992</v>
      </c>
      <c r="E367" s="6">
        <v>27.921669999999999</v>
      </c>
      <c r="F367" s="6">
        <v>29.74851</v>
      </c>
      <c r="G367" s="5" t="s">
        <v>443</v>
      </c>
      <c r="H367" s="3" t="s">
        <v>443</v>
      </c>
      <c r="I367" s="3" t="s">
        <v>443</v>
      </c>
      <c r="M367" s="17">
        <v>8.6420549999999992</v>
      </c>
      <c r="N367" s="6">
        <v>29.74851</v>
      </c>
      <c r="O367" s="5">
        <v>8.64</v>
      </c>
      <c r="P367" s="9">
        <v>29.74851</v>
      </c>
    </row>
    <row r="368" spans="1:16" x14ac:dyDescent="0.25">
      <c r="A368" s="3" t="s">
        <v>305</v>
      </c>
      <c r="B368" t="s">
        <v>1379</v>
      </c>
      <c r="C368" s="6">
        <v>8.6167219999999993</v>
      </c>
      <c r="D368" s="6">
        <v>8.6167219999999993</v>
      </c>
      <c r="E368" s="6">
        <v>32.393349999999998</v>
      </c>
      <c r="F368" s="6">
        <v>32.501100000000001</v>
      </c>
      <c r="G368" s="5" t="s">
        <v>443</v>
      </c>
      <c r="H368" s="3" t="s">
        <v>443</v>
      </c>
      <c r="I368" s="3" t="s">
        <v>443</v>
      </c>
      <c r="M368" s="17">
        <v>8.6167219999999993</v>
      </c>
      <c r="N368" s="6">
        <v>32.501100000000001</v>
      </c>
      <c r="O368" s="5">
        <v>8.6199999999999992</v>
      </c>
      <c r="P368" s="9">
        <v>32.501100000000001</v>
      </c>
    </row>
    <row r="369" spans="1:16" x14ac:dyDescent="0.25">
      <c r="A369" s="3" t="s">
        <v>306</v>
      </c>
      <c r="B369" t="s">
        <v>1379</v>
      </c>
      <c r="C369" s="6">
        <v>-15.5341</v>
      </c>
      <c r="D369" s="6">
        <v>-15.03</v>
      </c>
      <c r="E369" s="8" t="s">
        <v>748</v>
      </c>
      <c r="F369" s="8" t="s">
        <v>749</v>
      </c>
      <c r="G369" s="5">
        <v>-26</v>
      </c>
      <c r="H369" s="3">
        <v>36</v>
      </c>
      <c r="I369" s="3" t="s">
        <v>630</v>
      </c>
      <c r="M369" s="17">
        <v>-15.5341</v>
      </c>
      <c r="N369" s="6">
        <v>38.07</v>
      </c>
      <c r="O369" s="5">
        <v>0</v>
      </c>
      <c r="P369" s="9">
        <v>38.07</v>
      </c>
    </row>
    <row r="370" spans="1:16" x14ac:dyDescent="0.25">
      <c r="A370" s="3" t="s">
        <v>307</v>
      </c>
      <c r="B370" t="s">
        <v>1379</v>
      </c>
      <c r="C370" s="6">
        <v>-31.533000000000001</v>
      </c>
      <c r="D370" s="6">
        <v>-31.533000000000001</v>
      </c>
      <c r="E370" s="6">
        <v>24.41</v>
      </c>
      <c r="F370" s="6">
        <v>27.77488</v>
      </c>
      <c r="G370" s="5">
        <v>-31</v>
      </c>
      <c r="H370" s="3">
        <v>30</v>
      </c>
      <c r="I370" s="3" t="s">
        <v>630</v>
      </c>
      <c r="M370" s="17">
        <v>-31.533000000000001</v>
      </c>
      <c r="N370" s="6">
        <v>27.77488</v>
      </c>
      <c r="O370" s="5">
        <v>0</v>
      </c>
      <c r="P370" s="9">
        <v>31.533000000000001</v>
      </c>
    </row>
    <row r="371" spans="1:16" x14ac:dyDescent="0.25">
      <c r="A371" s="3" t="s">
        <v>308</v>
      </c>
      <c r="B371" t="s">
        <v>1379</v>
      </c>
      <c r="C371" s="8" t="s">
        <v>691</v>
      </c>
      <c r="D371" s="8" t="s">
        <v>691</v>
      </c>
      <c r="E371" s="6">
        <v>32.78</v>
      </c>
      <c r="F371" s="6">
        <v>35.031570000000002</v>
      </c>
      <c r="G371" s="5">
        <v>-34</v>
      </c>
      <c r="H371" s="3">
        <v>36</v>
      </c>
      <c r="I371" s="3" t="s">
        <v>630</v>
      </c>
      <c r="J371" s="5">
        <v>-21.125885</v>
      </c>
      <c r="K371" s="3">
        <v>-21.125885</v>
      </c>
      <c r="L371" s="3" t="s">
        <v>624</v>
      </c>
      <c r="M371" s="17">
        <v>-28.97</v>
      </c>
      <c r="N371" s="6">
        <v>35.031570000000002</v>
      </c>
      <c r="O371" s="5">
        <v>0</v>
      </c>
      <c r="P371" s="9">
        <v>35.031570000000002</v>
      </c>
    </row>
    <row r="372" spans="1:16" x14ac:dyDescent="0.25">
      <c r="A372" s="3" t="s">
        <v>444</v>
      </c>
      <c r="B372" t="s">
        <v>1379</v>
      </c>
      <c r="C372" s="6">
        <v>25.337</v>
      </c>
      <c r="D372" s="6" t="s">
        <v>443</v>
      </c>
      <c r="E372" s="6">
        <v>25.341716000000002</v>
      </c>
      <c r="F372" s="6" t="s">
        <v>443</v>
      </c>
      <c r="G372" s="5">
        <v>13</v>
      </c>
      <c r="H372" s="3">
        <v>30</v>
      </c>
      <c r="I372" s="3" t="s">
        <v>630</v>
      </c>
      <c r="M372" s="17">
        <v>25.337</v>
      </c>
      <c r="N372" s="6">
        <v>25.341716000000002</v>
      </c>
      <c r="O372" s="5">
        <v>25.34</v>
      </c>
      <c r="P372" s="9">
        <v>25.341716000000002</v>
      </c>
    </row>
    <row r="373" spans="1:16" x14ac:dyDescent="0.25">
      <c r="A373" s="3" t="s">
        <v>309</v>
      </c>
      <c r="B373" t="s">
        <v>1379</v>
      </c>
      <c r="C373" s="6">
        <v>-27.612179999999999</v>
      </c>
      <c r="D373" s="6">
        <v>-27.6</v>
      </c>
      <c r="E373" s="6">
        <v>37.200000000000003</v>
      </c>
      <c r="F373" s="6">
        <v>33.921469999999999</v>
      </c>
      <c r="G373" s="5" t="s">
        <v>443</v>
      </c>
      <c r="H373" s="3" t="s">
        <v>443</v>
      </c>
      <c r="I373" s="3" t="s">
        <v>443</v>
      </c>
      <c r="M373" s="17">
        <v>-27.612179999999999</v>
      </c>
      <c r="N373" s="6">
        <v>37.200000000000003</v>
      </c>
      <c r="O373" s="5">
        <v>0</v>
      </c>
      <c r="P373" s="9">
        <v>37.200000000000003</v>
      </c>
    </row>
    <row r="374" spans="1:16" x14ac:dyDescent="0.25">
      <c r="A374" s="3" t="s">
        <v>310</v>
      </c>
      <c r="B374" t="s">
        <v>1379</v>
      </c>
      <c r="C374" s="8" t="s">
        <v>692</v>
      </c>
      <c r="D374" s="8" t="s">
        <v>666</v>
      </c>
      <c r="E374" s="8" t="s">
        <v>750</v>
      </c>
      <c r="F374" s="6">
        <v>34.607129999999998</v>
      </c>
      <c r="G374" s="5">
        <v>-31</v>
      </c>
      <c r="H374" s="3">
        <v>36</v>
      </c>
      <c r="I374" s="3" t="s">
        <v>630</v>
      </c>
      <c r="M374" s="17">
        <v>-29.54</v>
      </c>
      <c r="N374" s="6">
        <v>34.61</v>
      </c>
      <c r="O374" s="5">
        <v>0</v>
      </c>
      <c r="P374" s="9">
        <v>34.61</v>
      </c>
    </row>
    <row r="375" spans="1:16" x14ac:dyDescent="0.25">
      <c r="A375" s="3" t="s">
        <v>311</v>
      </c>
      <c r="B375" t="s">
        <v>1379</v>
      </c>
      <c r="C375" s="6">
        <v>-28.73</v>
      </c>
      <c r="D375" s="6">
        <v>-28.73</v>
      </c>
      <c r="E375" s="6">
        <v>32.830019999999998</v>
      </c>
      <c r="F375" s="6">
        <v>33.489089999999997</v>
      </c>
      <c r="G375" s="5">
        <v>-34</v>
      </c>
      <c r="H375" s="3">
        <v>36</v>
      </c>
      <c r="I375" s="3" t="s">
        <v>630</v>
      </c>
      <c r="J375" s="5">
        <v>-21.125885</v>
      </c>
      <c r="K375" s="3">
        <v>0</v>
      </c>
      <c r="L375" s="3" t="s">
        <v>624</v>
      </c>
      <c r="M375" s="17">
        <v>-28.73</v>
      </c>
      <c r="N375" s="6">
        <v>33.489089999999997</v>
      </c>
      <c r="O375" s="5">
        <v>0</v>
      </c>
      <c r="P375" s="9">
        <v>33.489089999999997</v>
      </c>
    </row>
    <row r="376" spans="1:16" x14ac:dyDescent="0.25">
      <c r="A376" s="3" t="s">
        <v>312</v>
      </c>
      <c r="B376" t="s">
        <v>1379</v>
      </c>
      <c r="C376" s="6">
        <v>-28.75</v>
      </c>
      <c r="D376" s="6">
        <v>-28.75</v>
      </c>
      <c r="E376" s="6">
        <v>26.19</v>
      </c>
      <c r="F376" s="6">
        <v>26.62876</v>
      </c>
      <c r="G376" s="5">
        <v>-31</v>
      </c>
      <c r="H376" s="3">
        <v>30</v>
      </c>
      <c r="I376" s="3" t="s">
        <v>630</v>
      </c>
      <c r="M376" s="17">
        <v>-28.75</v>
      </c>
      <c r="N376" s="6">
        <v>26.62876</v>
      </c>
      <c r="O376" s="5">
        <v>0</v>
      </c>
      <c r="P376" s="9">
        <v>28.75</v>
      </c>
    </row>
    <row r="377" spans="1:16" x14ac:dyDescent="0.25">
      <c r="A377" s="3" t="s">
        <v>313</v>
      </c>
      <c r="B377" t="s">
        <v>1381</v>
      </c>
      <c r="C377" s="6">
        <v>-77.73</v>
      </c>
      <c r="D377" s="6">
        <v>-77.73</v>
      </c>
      <c r="E377" s="6">
        <v>-43.5</v>
      </c>
      <c r="F377" s="6">
        <v>-43.5</v>
      </c>
      <c r="G377" s="5" t="s">
        <v>443</v>
      </c>
      <c r="H377" s="3" t="s">
        <v>443</v>
      </c>
      <c r="I377" s="3" t="s">
        <v>443</v>
      </c>
      <c r="M377" s="17">
        <v>-77.73</v>
      </c>
      <c r="N377" s="6">
        <v>-43.5</v>
      </c>
      <c r="O377" s="5">
        <v>43.5</v>
      </c>
      <c r="P377" s="9">
        <v>77.73</v>
      </c>
    </row>
    <row r="378" spans="1:16" x14ac:dyDescent="0.25">
      <c r="A378" s="3" t="s">
        <v>314</v>
      </c>
      <c r="B378" t="s">
        <v>1381</v>
      </c>
      <c r="C378" s="6">
        <v>-47.82</v>
      </c>
      <c r="D378" s="6">
        <v>-47.82</v>
      </c>
      <c r="E378" s="6">
        <v>44.38</v>
      </c>
      <c r="F378" s="6">
        <v>44.38</v>
      </c>
      <c r="G378" s="5" t="s">
        <v>443</v>
      </c>
      <c r="H378" s="3" t="s">
        <v>443</v>
      </c>
      <c r="I378" s="3" t="s">
        <v>443</v>
      </c>
      <c r="M378" s="17">
        <v>-47.82</v>
      </c>
      <c r="N378" s="6">
        <v>44.38</v>
      </c>
      <c r="O378" s="5">
        <v>0</v>
      </c>
      <c r="P378" s="9">
        <v>47.82</v>
      </c>
    </row>
    <row r="379" spans="1:16" x14ac:dyDescent="0.25">
      <c r="A379" s="3" t="s">
        <v>315</v>
      </c>
      <c r="B379" t="s">
        <v>1379</v>
      </c>
      <c r="C379" s="6">
        <v>-33.630000000000003</v>
      </c>
      <c r="D379" s="6">
        <v>-33.630000000000003</v>
      </c>
      <c r="E379" s="6">
        <v>32.779510000000002</v>
      </c>
      <c r="F379" s="6">
        <v>35.023350000000001</v>
      </c>
      <c r="G379" s="5">
        <v>-37</v>
      </c>
      <c r="H379" s="3">
        <v>36</v>
      </c>
      <c r="I379" s="3" t="s">
        <v>630</v>
      </c>
      <c r="M379" s="17">
        <v>-33.630000000000003</v>
      </c>
      <c r="N379" s="6">
        <v>35.023350000000001</v>
      </c>
      <c r="O379" s="5">
        <v>0</v>
      </c>
      <c r="P379" s="9">
        <v>35.023350000000001</v>
      </c>
    </row>
    <row r="380" spans="1:16" x14ac:dyDescent="0.25">
      <c r="A380" s="3" t="s">
        <v>316</v>
      </c>
      <c r="B380" t="s">
        <v>1379</v>
      </c>
      <c r="C380" s="6">
        <v>-31.55782</v>
      </c>
      <c r="D380" s="6">
        <v>-16.61</v>
      </c>
      <c r="E380" s="6">
        <v>32.787640000000003</v>
      </c>
      <c r="F380" s="6">
        <v>34.976979999999998</v>
      </c>
      <c r="G380" s="5">
        <v>0</v>
      </c>
      <c r="H380" s="3">
        <v>36</v>
      </c>
      <c r="I380" s="3" t="s">
        <v>630</v>
      </c>
      <c r="M380" s="17">
        <v>-31.55782</v>
      </c>
      <c r="N380" s="6">
        <v>34.976979999999998</v>
      </c>
      <c r="O380" s="5">
        <v>0</v>
      </c>
      <c r="P380" s="9">
        <v>34.976979999999998</v>
      </c>
    </row>
    <row r="381" spans="1:16" x14ac:dyDescent="0.25">
      <c r="A381" s="3" t="s">
        <v>317</v>
      </c>
      <c r="B381" t="s">
        <v>1379</v>
      </c>
      <c r="C381" s="6">
        <v>-32.200000000000003</v>
      </c>
      <c r="D381" s="6">
        <v>-32.200000000000003</v>
      </c>
      <c r="E381" s="6">
        <v>34.6</v>
      </c>
      <c r="F381" s="6">
        <v>28.409600000000001</v>
      </c>
      <c r="G381" s="5" t="s">
        <v>443</v>
      </c>
      <c r="H381" s="3" t="s">
        <v>443</v>
      </c>
      <c r="I381" s="3" t="s">
        <v>443</v>
      </c>
      <c r="M381" s="17">
        <v>-32.200000000000003</v>
      </c>
      <c r="N381" s="6">
        <v>34.6</v>
      </c>
      <c r="O381" s="5">
        <v>0</v>
      </c>
      <c r="P381" s="9">
        <v>34.6</v>
      </c>
    </row>
    <row r="382" spans="1:16" x14ac:dyDescent="0.25">
      <c r="A382" s="3" t="s">
        <v>318</v>
      </c>
      <c r="B382" t="s">
        <v>1379</v>
      </c>
      <c r="C382" s="8" t="s">
        <v>693</v>
      </c>
      <c r="D382" s="8" t="s">
        <v>671</v>
      </c>
      <c r="E382" s="6">
        <v>27.727530000000002</v>
      </c>
      <c r="F382" s="6">
        <v>28.65</v>
      </c>
      <c r="G382" s="5">
        <v>-34</v>
      </c>
      <c r="H382" s="3">
        <v>30</v>
      </c>
      <c r="I382" s="3" t="s">
        <v>630</v>
      </c>
      <c r="J382" s="5">
        <v>-21.125885</v>
      </c>
      <c r="K382" s="3">
        <v>19.632999999999999</v>
      </c>
      <c r="L382" s="3" t="s">
        <v>624</v>
      </c>
      <c r="M382" s="17">
        <v>-27.99</v>
      </c>
      <c r="N382" s="6">
        <v>28.65</v>
      </c>
      <c r="O382" s="5">
        <v>0</v>
      </c>
      <c r="P382" s="9">
        <v>28.65</v>
      </c>
    </row>
    <row r="383" spans="1:16" x14ac:dyDescent="0.25">
      <c r="A383" s="3" t="s">
        <v>319</v>
      </c>
      <c r="B383" t="s">
        <v>1379</v>
      </c>
      <c r="C383" s="6">
        <v>-32.68</v>
      </c>
      <c r="D383" s="6">
        <v>-32.68</v>
      </c>
      <c r="E383" s="6">
        <v>32.779510000000002</v>
      </c>
      <c r="F383" s="6">
        <v>33.489089999999997</v>
      </c>
      <c r="G383" s="5">
        <v>-31</v>
      </c>
      <c r="H383" s="3">
        <v>36</v>
      </c>
      <c r="I383" s="3" t="s">
        <v>630</v>
      </c>
      <c r="J383" s="5">
        <v>-21.125885</v>
      </c>
      <c r="K383" s="3">
        <v>19.632999999999999</v>
      </c>
      <c r="L383" s="3" t="s">
        <v>624</v>
      </c>
      <c r="M383" s="17">
        <v>-32.68</v>
      </c>
      <c r="N383" s="6">
        <v>33.489089999999997</v>
      </c>
      <c r="O383" s="5">
        <v>0</v>
      </c>
      <c r="P383" s="9">
        <v>33.489089999999997</v>
      </c>
    </row>
    <row r="384" spans="1:16" x14ac:dyDescent="0.25">
      <c r="A384" s="3" t="s">
        <v>320</v>
      </c>
      <c r="B384" t="s">
        <v>1379</v>
      </c>
      <c r="C384" s="6">
        <v>-26.983329999999999</v>
      </c>
      <c r="D384" s="8" t="s">
        <v>671</v>
      </c>
      <c r="E384" s="6">
        <v>28.41667</v>
      </c>
      <c r="F384" s="6">
        <v>28.65</v>
      </c>
      <c r="G384" s="5">
        <v>-34</v>
      </c>
      <c r="H384" s="3">
        <v>30</v>
      </c>
      <c r="I384" s="3" t="s">
        <v>630</v>
      </c>
      <c r="J384" s="5">
        <v>-21.125885</v>
      </c>
      <c r="K384" s="3">
        <v>-17.53144</v>
      </c>
      <c r="L384" s="3" t="s">
        <v>624</v>
      </c>
      <c r="M384" s="17">
        <v>-27.49</v>
      </c>
      <c r="N384" s="6">
        <v>28.65</v>
      </c>
      <c r="O384" s="5">
        <v>0</v>
      </c>
      <c r="P384" s="9">
        <v>28.65</v>
      </c>
    </row>
    <row r="385" spans="1:16" x14ac:dyDescent="0.25">
      <c r="A385" s="3" t="s">
        <v>321</v>
      </c>
      <c r="B385" t="s">
        <v>1379</v>
      </c>
      <c r="C385" s="6">
        <v>-29.5</v>
      </c>
      <c r="D385" s="6">
        <v>-28.635000000000002</v>
      </c>
      <c r="E385" s="6">
        <v>33.47</v>
      </c>
      <c r="F385" s="6">
        <v>35.031570000000002</v>
      </c>
      <c r="G385" s="5">
        <v>-29</v>
      </c>
      <c r="H385" s="3">
        <v>36</v>
      </c>
      <c r="I385" s="3" t="s">
        <v>630</v>
      </c>
      <c r="J385" s="5">
        <v>-21.125885</v>
      </c>
      <c r="K385" s="3">
        <v>9.2880000000000003</v>
      </c>
      <c r="L385" s="3" t="s">
        <v>624</v>
      </c>
      <c r="M385" s="17">
        <v>-29.5</v>
      </c>
      <c r="N385" s="6">
        <v>35.031570000000002</v>
      </c>
      <c r="O385" s="5">
        <v>0</v>
      </c>
      <c r="P385" s="9">
        <v>35.031570000000002</v>
      </c>
    </row>
    <row r="386" spans="1:16" x14ac:dyDescent="0.25">
      <c r="A386" s="3" t="s">
        <v>322</v>
      </c>
      <c r="B386" t="s">
        <v>1379</v>
      </c>
      <c r="C386" s="6">
        <v>-31.533000000000001</v>
      </c>
      <c r="D386" s="8" t="s">
        <v>664</v>
      </c>
      <c r="E386" s="6">
        <v>34.6</v>
      </c>
      <c r="F386" s="6">
        <v>35.023350000000001</v>
      </c>
      <c r="G386" s="5">
        <v>-27</v>
      </c>
      <c r="H386" s="3">
        <v>36</v>
      </c>
      <c r="I386" s="3" t="s">
        <v>630</v>
      </c>
      <c r="J386" s="5">
        <v>-21.125885</v>
      </c>
      <c r="K386" s="3">
        <v>-21.125885</v>
      </c>
      <c r="L386" s="3" t="s">
        <v>624</v>
      </c>
      <c r="M386" s="17">
        <v>-31.533000000000001</v>
      </c>
      <c r="N386" s="6">
        <v>35.023350000000001</v>
      </c>
      <c r="O386" s="5">
        <v>0</v>
      </c>
      <c r="P386" s="9">
        <v>35.023350000000001</v>
      </c>
    </row>
    <row r="387" spans="1:16" x14ac:dyDescent="0.25">
      <c r="A387" s="3" t="s">
        <v>323</v>
      </c>
      <c r="B387" t="s">
        <v>1379</v>
      </c>
      <c r="C387" s="6">
        <v>-25.046669999999999</v>
      </c>
      <c r="D387" s="6">
        <v>-23.91667</v>
      </c>
      <c r="E387" s="6">
        <v>32.78</v>
      </c>
      <c r="F387" s="6">
        <v>32.783329999999999</v>
      </c>
      <c r="G387" s="5">
        <v>-27</v>
      </c>
      <c r="H387" s="3">
        <v>36</v>
      </c>
      <c r="I387" s="3" t="s">
        <v>630</v>
      </c>
      <c r="J387" s="5">
        <v>-21.125885</v>
      </c>
      <c r="K387" s="3">
        <v>-21.125885</v>
      </c>
      <c r="L387" s="3" t="s">
        <v>624</v>
      </c>
      <c r="M387" s="17">
        <v>-25.046669999999999</v>
      </c>
      <c r="N387" s="6">
        <v>32.783329999999999</v>
      </c>
      <c r="O387" s="5">
        <v>0</v>
      </c>
      <c r="P387" s="9">
        <v>32.783329999999999</v>
      </c>
    </row>
    <row r="388" spans="1:16" x14ac:dyDescent="0.25">
      <c r="A388" s="3" t="s">
        <v>324</v>
      </c>
      <c r="B388" t="s">
        <v>1379</v>
      </c>
      <c r="C388" s="6">
        <v>-31.533000000000001</v>
      </c>
      <c r="D388" s="8" t="s">
        <v>664</v>
      </c>
      <c r="E388" s="6">
        <v>32.787640000000003</v>
      </c>
      <c r="F388" s="6">
        <v>34.976860000000002</v>
      </c>
      <c r="G388" s="5">
        <v>-27</v>
      </c>
      <c r="H388" s="3">
        <v>36</v>
      </c>
      <c r="I388" s="3" t="s">
        <v>630</v>
      </c>
      <c r="J388" s="5">
        <v>-21.125885</v>
      </c>
      <c r="K388" s="3">
        <v>0</v>
      </c>
      <c r="L388" s="3" t="s">
        <v>624</v>
      </c>
      <c r="M388" s="17">
        <v>-31.533000000000001</v>
      </c>
      <c r="N388" s="6">
        <v>34.976860000000002</v>
      </c>
      <c r="O388" s="5">
        <v>0</v>
      </c>
      <c r="P388" s="9">
        <v>34.976860000000002</v>
      </c>
    </row>
    <row r="389" spans="1:16" x14ac:dyDescent="0.25">
      <c r="A389" s="3" t="s">
        <v>325</v>
      </c>
      <c r="B389" t="s">
        <v>1379</v>
      </c>
      <c r="C389" s="6">
        <v>-27.962430000000001</v>
      </c>
      <c r="D389" s="6">
        <v>-24.4833</v>
      </c>
      <c r="E389" s="6">
        <v>28.49288</v>
      </c>
      <c r="F389" s="8" t="s">
        <v>751</v>
      </c>
      <c r="G389" s="5">
        <v>-35</v>
      </c>
      <c r="H389" s="3">
        <v>30</v>
      </c>
      <c r="I389" s="3" t="s">
        <v>630</v>
      </c>
      <c r="J389" s="5">
        <v>-21.125885</v>
      </c>
      <c r="K389" s="3">
        <v>-21.125885</v>
      </c>
      <c r="L389" s="3" t="s">
        <v>624</v>
      </c>
      <c r="M389" s="17">
        <v>-27.962430000000001</v>
      </c>
      <c r="N389" s="6">
        <v>30.45</v>
      </c>
      <c r="O389" s="5">
        <v>0</v>
      </c>
      <c r="P389" s="9">
        <v>30.45</v>
      </c>
    </row>
    <row r="390" spans="1:16" x14ac:dyDescent="0.25">
      <c r="A390" s="3" t="s">
        <v>326</v>
      </c>
      <c r="B390" t="s">
        <v>1379</v>
      </c>
      <c r="C390" s="6">
        <v>-22.320550000000001</v>
      </c>
      <c r="D390" s="6">
        <v>-23.42</v>
      </c>
      <c r="E390" s="6">
        <v>12.396599999999999</v>
      </c>
      <c r="F390" s="6">
        <v>26.210909999999998</v>
      </c>
      <c r="G390" s="5">
        <v>-31</v>
      </c>
      <c r="H390" s="3">
        <v>30</v>
      </c>
      <c r="I390" s="3" t="s">
        <v>630</v>
      </c>
      <c r="M390" s="17">
        <v>-23.42</v>
      </c>
      <c r="N390" s="6">
        <v>26.210909999999998</v>
      </c>
      <c r="O390" s="5">
        <v>0</v>
      </c>
      <c r="P390" s="9">
        <v>26.210909999999998</v>
      </c>
    </row>
    <row r="391" spans="1:16" x14ac:dyDescent="0.25">
      <c r="A391" s="3" t="s">
        <v>327</v>
      </c>
      <c r="B391" t="s">
        <v>1379</v>
      </c>
      <c r="C391" s="6">
        <v>-23.138480000000001</v>
      </c>
      <c r="D391" s="8" t="s">
        <v>694</v>
      </c>
      <c r="E391" s="6">
        <v>33.25</v>
      </c>
      <c r="F391" s="6">
        <v>33.990169999999999</v>
      </c>
      <c r="G391" s="5">
        <v>-27</v>
      </c>
      <c r="H391" s="3">
        <v>36</v>
      </c>
      <c r="I391" s="3" t="s">
        <v>630</v>
      </c>
      <c r="J391" s="5">
        <v>9.2880000000000003</v>
      </c>
      <c r="K391" s="3">
        <v>9.2880000000000003</v>
      </c>
      <c r="L391" s="3" t="s">
        <v>624</v>
      </c>
      <c r="M391" s="17">
        <v>-23.138480000000001</v>
      </c>
      <c r="N391" s="6">
        <v>33.990169999999999</v>
      </c>
      <c r="O391" s="5">
        <v>0</v>
      </c>
      <c r="P391" s="9">
        <v>33.990169999999999</v>
      </c>
    </row>
    <row r="392" spans="1:16" x14ac:dyDescent="0.25">
      <c r="A392" s="3" t="s">
        <v>328</v>
      </c>
      <c r="B392" t="s">
        <v>1379</v>
      </c>
      <c r="C392" s="6">
        <v>-22.581050000000001</v>
      </c>
      <c r="D392" s="6">
        <v>-22.234400000000001</v>
      </c>
      <c r="E392" s="6">
        <v>33.25</v>
      </c>
      <c r="F392" s="6">
        <v>33.67212</v>
      </c>
      <c r="G392" s="5">
        <v>-31</v>
      </c>
      <c r="H392" s="3">
        <v>36</v>
      </c>
      <c r="I392" s="3" t="s">
        <v>630</v>
      </c>
      <c r="J392" s="5">
        <v>9.2880000000000003</v>
      </c>
      <c r="K392" s="3">
        <v>9.2880000000000003</v>
      </c>
      <c r="L392" s="3" t="s">
        <v>624</v>
      </c>
      <c r="M392" s="17">
        <v>-22.581050000000001</v>
      </c>
      <c r="N392" s="6">
        <v>33.67212</v>
      </c>
      <c r="O392" s="5">
        <v>0</v>
      </c>
      <c r="P392" s="9">
        <v>33.67212</v>
      </c>
    </row>
    <row r="393" spans="1:16" x14ac:dyDescent="0.25">
      <c r="A393" s="3" t="s">
        <v>329</v>
      </c>
      <c r="B393" t="s">
        <v>1384</v>
      </c>
      <c r="C393" s="6">
        <v>-28.992599999999999</v>
      </c>
      <c r="D393" s="6">
        <v>-19.149999999999999</v>
      </c>
      <c r="E393" s="6">
        <v>13.553330000000001</v>
      </c>
      <c r="F393" s="6">
        <v>13.55</v>
      </c>
      <c r="G393" s="5" t="s">
        <v>443</v>
      </c>
      <c r="H393" s="3" t="s">
        <v>443</v>
      </c>
      <c r="I393" s="3" t="s">
        <v>443</v>
      </c>
      <c r="M393" s="17">
        <v>-28.992599999999999</v>
      </c>
      <c r="N393" s="6">
        <v>13.553330000000001</v>
      </c>
      <c r="O393" s="5">
        <v>0</v>
      </c>
      <c r="P393" s="9">
        <v>28.992599999999999</v>
      </c>
    </row>
    <row r="394" spans="1:16" x14ac:dyDescent="0.25">
      <c r="A394" s="3" t="s">
        <v>330</v>
      </c>
      <c r="B394" t="s">
        <v>1379</v>
      </c>
      <c r="C394" s="6">
        <v>-23.241579999999999</v>
      </c>
      <c r="D394" s="6">
        <v>-23.42</v>
      </c>
      <c r="E394" s="6">
        <v>26.36</v>
      </c>
      <c r="F394" s="6">
        <v>26.164149999999999</v>
      </c>
      <c r="G394" s="5">
        <v>-31</v>
      </c>
      <c r="H394" s="3">
        <v>30</v>
      </c>
      <c r="I394" s="3" t="s">
        <v>630</v>
      </c>
      <c r="J394" s="5">
        <v>9.2880000000000003</v>
      </c>
      <c r="K394" s="3">
        <v>9.2880000000000003</v>
      </c>
      <c r="L394" s="3" t="s">
        <v>624</v>
      </c>
      <c r="M394" s="17">
        <v>-23.42</v>
      </c>
      <c r="N394" s="6">
        <v>26.36</v>
      </c>
      <c r="O394" s="5">
        <v>0</v>
      </c>
      <c r="P394" s="9">
        <v>26.36</v>
      </c>
    </row>
    <row r="395" spans="1:16" x14ac:dyDescent="0.25">
      <c r="A395" s="3" t="s">
        <v>331</v>
      </c>
      <c r="B395" t="s">
        <v>1379</v>
      </c>
      <c r="C395" s="6">
        <v>-27.6</v>
      </c>
      <c r="D395" s="6">
        <v>-27.6</v>
      </c>
      <c r="E395" s="6">
        <v>33.47</v>
      </c>
      <c r="F395" s="6">
        <v>35.031570000000002</v>
      </c>
      <c r="G395" s="5">
        <v>-14</v>
      </c>
      <c r="H395" s="3">
        <v>36</v>
      </c>
      <c r="I395" s="3" t="s">
        <v>630</v>
      </c>
      <c r="M395" s="17">
        <v>-27.6</v>
      </c>
      <c r="N395" s="6">
        <v>35.031570000000002</v>
      </c>
      <c r="O395" s="5">
        <v>0</v>
      </c>
      <c r="P395" s="9">
        <v>35.031570000000002</v>
      </c>
    </row>
    <row r="396" spans="1:16" x14ac:dyDescent="0.25">
      <c r="A396" s="3" t="s">
        <v>332</v>
      </c>
      <c r="B396" t="s">
        <v>1381</v>
      </c>
      <c r="C396" s="6">
        <v>-44.030700000000003</v>
      </c>
      <c r="D396" s="6">
        <v>-44.030700000000003</v>
      </c>
      <c r="E396" s="6">
        <v>34.78</v>
      </c>
      <c r="F396" s="6">
        <v>34.78</v>
      </c>
      <c r="G396" s="5" t="s">
        <v>443</v>
      </c>
      <c r="H396" s="3" t="s">
        <v>443</v>
      </c>
      <c r="I396" s="3" t="s">
        <v>443</v>
      </c>
      <c r="M396" s="17">
        <v>-44.030700000000003</v>
      </c>
      <c r="N396" s="6">
        <v>34.78</v>
      </c>
      <c r="O396" s="5">
        <v>0</v>
      </c>
      <c r="P396" s="9">
        <v>44.030700000000003</v>
      </c>
    </row>
    <row r="397" spans="1:16" x14ac:dyDescent="0.25">
      <c r="A397" s="3" t="s">
        <v>333</v>
      </c>
      <c r="B397" t="s">
        <v>1381</v>
      </c>
      <c r="C397" s="6">
        <v>-21.716000000000001</v>
      </c>
      <c r="D397" s="6">
        <v>-21.716000000000001</v>
      </c>
      <c r="E397" s="6">
        <v>33.25</v>
      </c>
      <c r="F397" s="6">
        <v>33.25</v>
      </c>
      <c r="G397" s="5" t="s">
        <v>443</v>
      </c>
      <c r="H397" s="3" t="s">
        <v>443</v>
      </c>
      <c r="I397" s="3" t="s">
        <v>443</v>
      </c>
      <c r="M397" s="17">
        <v>-21.716000000000001</v>
      </c>
      <c r="N397" s="6">
        <v>33.25</v>
      </c>
      <c r="O397" s="5">
        <v>0</v>
      </c>
      <c r="P397" s="9">
        <v>33.25</v>
      </c>
    </row>
    <row r="398" spans="1:16" x14ac:dyDescent="0.25">
      <c r="A398" s="3" t="s">
        <v>334</v>
      </c>
      <c r="B398" t="s">
        <v>1379</v>
      </c>
      <c r="C398" s="6">
        <v>-27.440480000000001</v>
      </c>
      <c r="D398" s="6">
        <v>-20.383330000000001</v>
      </c>
      <c r="E398" s="6">
        <v>25.525829999999999</v>
      </c>
      <c r="F398" s="6">
        <v>25.525829999999999</v>
      </c>
      <c r="G398" s="5">
        <v>-27</v>
      </c>
      <c r="H398" s="3">
        <v>30</v>
      </c>
      <c r="I398" s="3" t="s">
        <v>630</v>
      </c>
      <c r="M398" s="17">
        <v>-27.440480000000001</v>
      </c>
      <c r="N398" s="6">
        <v>25.525829999999999</v>
      </c>
      <c r="O398" s="5">
        <v>0</v>
      </c>
      <c r="P398" s="9">
        <v>27.440480000000001</v>
      </c>
    </row>
    <row r="399" spans="1:16" x14ac:dyDescent="0.25">
      <c r="A399" s="3" t="s">
        <v>335</v>
      </c>
      <c r="B399" t="s">
        <v>1379</v>
      </c>
      <c r="C399" s="6">
        <v>-14.53833</v>
      </c>
      <c r="D399" s="6">
        <v>-16.61</v>
      </c>
      <c r="E399" s="6">
        <v>22.578279999999999</v>
      </c>
      <c r="F399" s="6">
        <v>12.69267</v>
      </c>
      <c r="G399" s="5">
        <v>-27</v>
      </c>
      <c r="H399" s="3">
        <v>30</v>
      </c>
      <c r="I399" s="3" t="s">
        <v>630</v>
      </c>
      <c r="M399" s="17">
        <v>-16.61</v>
      </c>
      <c r="N399" s="6">
        <v>22.578279999999999</v>
      </c>
      <c r="O399" s="5">
        <v>0</v>
      </c>
      <c r="P399" s="9">
        <v>22.578279999999999</v>
      </c>
    </row>
    <row r="400" spans="1:16" x14ac:dyDescent="0.25">
      <c r="A400" s="3" t="s">
        <v>336</v>
      </c>
      <c r="B400" t="s">
        <v>1379</v>
      </c>
      <c r="C400" s="6">
        <v>-27.82386</v>
      </c>
      <c r="D400" s="6">
        <v>-23.341229999999999</v>
      </c>
      <c r="E400" s="6">
        <v>6.8137670000000004</v>
      </c>
      <c r="F400" s="6">
        <v>35.031570000000002</v>
      </c>
      <c r="G400" s="5">
        <v>-23</v>
      </c>
      <c r="H400" s="3">
        <v>36</v>
      </c>
      <c r="I400" s="3" t="s">
        <v>630</v>
      </c>
      <c r="M400" s="17">
        <v>-27.82386</v>
      </c>
      <c r="N400" s="6">
        <v>35.031570000000002</v>
      </c>
      <c r="O400" s="5">
        <v>0</v>
      </c>
      <c r="P400" s="9">
        <v>35.031570000000002</v>
      </c>
    </row>
    <row r="401" spans="1:16" x14ac:dyDescent="0.25">
      <c r="A401" s="3" t="s">
        <v>337</v>
      </c>
      <c r="B401" t="s">
        <v>1379</v>
      </c>
      <c r="C401" s="6">
        <v>-27.82874</v>
      </c>
      <c r="D401" s="6">
        <v>-20.383330000000001</v>
      </c>
      <c r="E401" s="6">
        <v>27.788609999999998</v>
      </c>
      <c r="F401" s="6">
        <v>28.65</v>
      </c>
      <c r="G401" s="5">
        <v>-27</v>
      </c>
      <c r="H401" s="3">
        <v>30</v>
      </c>
      <c r="I401" s="3" t="s">
        <v>630</v>
      </c>
      <c r="M401" s="17">
        <v>-27.82874</v>
      </c>
      <c r="N401" s="6">
        <v>28.65</v>
      </c>
      <c r="O401" s="5">
        <v>0</v>
      </c>
      <c r="P401" s="9">
        <v>28.65</v>
      </c>
    </row>
    <row r="402" spans="1:16" x14ac:dyDescent="0.25">
      <c r="A402" s="3" t="s">
        <v>338</v>
      </c>
      <c r="B402" t="s">
        <v>1379</v>
      </c>
      <c r="C402" s="6">
        <v>-31.533000000000001</v>
      </c>
      <c r="D402" s="8" t="s">
        <v>664</v>
      </c>
      <c r="E402" s="6">
        <v>34</v>
      </c>
      <c r="F402" s="6">
        <v>34.103200000000001</v>
      </c>
      <c r="G402" s="5">
        <v>-34</v>
      </c>
      <c r="H402" s="3">
        <v>36</v>
      </c>
      <c r="I402" s="3" t="s">
        <v>630</v>
      </c>
      <c r="J402" s="5">
        <v>-21.125885</v>
      </c>
      <c r="K402" s="3">
        <v>9.2880000000000003</v>
      </c>
      <c r="L402" s="3" t="s">
        <v>624</v>
      </c>
      <c r="M402" s="17">
        <v>-31.533000000000001</v>
      </c>
      <c r="N402" s="6">
        <v>34.103200000000001</v>
      </c>
      <c r="O402" s="5">
        <v>0</v>
      </c>
      <c r="P402" s="9">
        <v>34.103200000000001</v>
      </c>
    </row>
    <row r="403" spans="1:16" x14ac:dyDescent="0.25">
      <c r="A403" s="3" t="s">
        <v>339</v>
      </c>
      <c r="B403" t="s">
        <v>1379</v>
      </c>
      <c r="C403" s="6">
        <v>-30.2</v>
      </c>
      <c r="D403" s="6">
        <v>-30.2</v>
      </c>
      <c r="E403" s="6">
        <v>33.450000000000003</v>
      </c>
      <c r="F403" s="10" t="s">
        <v>752</v>
      </c>
      <c r="G403" s="5">
        <v>-31</v>
      </c>
      <c r="H403" s="3">
        <v>31</v>
      </c>
      <c r="I403" s="3" t="s">
        <v>630</v>
      </c>
      <c r="M403" s="17">
        <v>-30.2</v>
      </c>
      <c r="N403" s="6">
        <v>35.031570000000002</v>
      </c>
      <c r="O403" s="5">
        <v>0</v>
      </c>
      <c r="P403" s="9">
        <v>35.031570000000002</v>
      </c>
    </row>
    <row r="404" spans="1:16" x14ac:dyDescent="0.25">
      <c r="A404" s="3" t="s">
        <v>340</v>
      </c>
      <c r="B404" t="s">
        <v>1379</v>
      </c>
      <c r="C404" s="6">
        <v>-29.93</v>
      </c>
      <c r="D404" s="6">
        <v>-29.93</v>
      </c>
      <c r="E404" s="6">
        <v>28.33333</v>
      </c>
      <c r="F404" s="6">
        <v>33.711820000000003</v>
      </c>
      <c r="G404" s="5">
        <v>-31</v>
      </c>
      <c r="H404" s="3">
        <v>36</v>
      </c>
      <c r="I404" s="3" t="s">
        <v>630</v>
      </c>
      <c r="M404" s="17">
        <v>-29.93</v>
      </c>
      <c r="N404" s="6">
        <v>33.711820000000003</v>
      </c>
      <c r="O404" s="5">
        <v>0</v>
      </c>
      <c r="P404" s="9">
        <v>33.711820000000003</v>
      </c>
    </row>
    <row r="405" spans="1:16" x14ac:dyDescent="0.25">
      <c r="A405" s="3" t="s">
        <v>341</v>
      </c>
      <c r="B405" t="s">
        <v>1379</v>
      </c>
      <c r="C405" s="6">
        <v>-27.520849999999999</v>
      </c>
      <c r="D405" s="6">
        <v>-23.216329999999999</v>
      </c>
      <c r="E405" s="6">
        <v>29.16667</v>
      </c>
      <c r="F405" s="6">
        <v>29.218150000000001</v>
      </c>
      <c r="G405" s="5">
        <v>-27</v>
      </c>
      <c r="H405" s="3">
        <v>30</v>
      </c>
      <c r="I405" s="3" t="s">
        <v>630</v>
      </c>
      <c r="M405" s="17">
        <v>-27.520849999999999</v>
      </c>
      <c r="N405" s="6">
        <v>29.218150000000001</v>
      </c>
      <c r="O405" s="5">
        <v>0</v>
      </c>
      <c r="P405" s="9">
        <v>29.218150000000001</v>
      </c>
    </row>
    <row r="406" spans="1:16" x14ac:dyDescent="0.25">
      <c r="A406" s="3" t="s">
        <v>342</v>
      </c>
      <c r="B406" t="s">
        <v>1379</v>
      </c>
      <c r="C406" s="6">
        <v>-35.049999999999997</v>
      </c>
      <c r="D406" s="6">
        <v>-35.049999999999997</v>
      </c>
      <c r="E406" s="6">
        <v>34.912500000000001</v>
      </c>
      <c r="F406" s="6">
        <v>34.912500000000001</v>
      </c>
      <c r="G406" s="5">
        <v>-35</v>
      </c>
      <c r="H406" s="3">
        <v>36</v>
      </c>
      <c r="I406" s="3" t="s">
        <v>630</v>
      </c>
      <c r="M406" s="17">
        <v>-35.049999999999997</v>
      </c>
      <c r="N406" s="6">
        <v>34.912500000000001</v>
      </c>
      <c r="O406" s="5">
        <v>0</v>
      </c>
      <c r="P406" s="9">
        <v>35.049999999999997</v>
      </c>
    </row>
    <row r="407" spans="1:16" x14ac:dyDescent="0.25">
      <c r="A407" s="3" t="s">
        <v>343</v>
      </c>
      <c r="B407" t="s">
        <v>1379</v>
      </c>
      <c r="C407" s="6">
        <v>-23.483329999999999</v>
      </c>
      <c r="D407" s="6">
        <v>-23.483329999999999</v>
      </c>
      <c r="E407" s="6">
        <v>29.480650000000001</v>
      </c>
      <c r="F407" s="6">
        <v>28.65</v>
      </c>
      <c r="G407" s="5">
        <v>-31</v>
      </c>
      <c r="H407" s="3">
        <v>30</v>
      </c>
      <c r="I407" s="3" t="s">
        <v>630</v>
      </c>
      <c r="J407" s="5">
        <v>9.2880000000000003</v>
      </c>
      <c r="K407" s="3">
        <v>19.632999999999999</v>
      </c>
      <c r="L407" s="3" t="s">
        <v>624</v>
      </c>
      <c r="M407" s="17">
        <v>-23.483329999999999</v>
      </c>
      <c r="N407" s="6">
        <v>29.480650000000001</v>
      </c>
      <c r="O407" s="5">
        <v>0</v>
      </c>
      <c r="P407" s="9">
        <v>29.480650000000001</v>
      </c>
    </row>
    <row r="408" spans="1:16" x14ac:dyDescent="0.25">
      <c r="A408" s="3" t="s">
        <v>344</v>
      </c>
      <c r="B408" t="s">
        <v>1379</v>
      </c>
      <c r="C408" s="6">
        <v>-40.76247</v>
      </c>
      <c r="D408" s="8" t="s">
        <v>695</v>
      </c>
      <c r="E408" s="6">
        <v>34.6</v>
      </c>
      <c r="F408" s="6">
        <v>35.023350000000001</v>
      </c>
      <c r="G408" s="5">
        <v>-44</v>
      </c>
      <c r="H408" s="3">
        <v>54</v>
      </c>
      <c r="I408" s="3" t="s">
        <v>630</v>
      </c>
      <c r="J408" s="5">
        <v>-21.125885</v>
      </c>
      <c r="K408" s="3">
        <v>9.2880000000000003</v>
      </c>
      <c r="L408" s="3" t="s">
        <v>624</v>
      </c>
      <c r="M408" s="17">
        <v>-40.76247</v>
      </c>
      <c r="N408" s="6">
        <v>35.023350000000001</v>
      </c>
      <c r="O408" s="5">
        <v>0</v>
      </c>
      <c r="P408" s="9">
        <v>40.76247</v>
      </c>
    </row>
    <row r="409" spans="1:16" x14ac:dyDescent="0.25">
      <c r="A409" s="3" t="s">
        <v>345</v>
      </c>
      <c r="B409" t="s">
        <v>1385</v>
      </c>
      <c r="C409" s="6">
        <v>-27.634699999999999</v>
      </c>
      <c r="D409" s="6">
        <v>-25.474399999999999</v>
      </c>
      <c r="E409" s="6">
        <v>29.523879999999998</v>
      </c>
      <c r="F409" s="6">
        <v>28.65</v>
      </c>
      <c r="G409" s="5">
        <v>-31</v>
      </c>
      <c r="H409" s="3">
        <v>31</v>
      </c>
      <c r="I409" s="3" t="s">
        <v>630</v>
      </c>
      <c r="J409" s="5">
        <v>-17.53144</v>
      </c>
      <c r="K409" s="3">
        <v>29.54973056</v>
      </c>
      <c r="L409" s="3" t="s">
        <v>624</v>
      </c>
      <c r="M409" s="17">
        <v>-27.634699999999999</v>
      </c>
      <c r="N409" s="6">
        <v>29.523879999999998</v>
      </c>
      <c r="O409" s="5">
        <v>0</v>
      </c>
      <c r="P409" s="9">
        <v>29.523879999999998</v>
      </c>
    </row>
    <row r="410" spans="1:16" x14ac:dyDescent="0.25">
      <c r="A410" s="3" t="s">
        <v>346</v>
      </c>
      <c r="B410" t="s">
        <v>1385</v>
      </c>
      <c r="C410" s="6">
        <v>-22.393969999999999</v>
      </c>
      <c r="D410" s="6">
        <v>-23.483329999999999</v>
      </c>
      <c r="E410" s="6">
        <v>11.38</v>
      </c>
      <c r="F410" s="6">
        <v>24.977799999999998</v>
      </c>
      <c r="G410" s="5" t="s">
        <v>443</v>
      </c>
      <c r="H410" s="3" t="s">
        <v>443</v>
      </c>
      <c r="I410" s="3" t="s">
        <v>443</v>
      </c>
      <c r="M410" s="17">
        <v>-23.483329999999999</v>
      </c>
      <c r="N410" s="6">
        <v>24.977799999999998</v>
      </c>
      <c r="O410" s="5">
        <v>0</v>
      </c>
      <c r="P410" s="9">
        <v>24.977799999999998</v>
      </c>
    </row>
    <row r="411" spans="1:16" x14ac:dyDescent="0.25">
      <c r="A411" s="3" t="s">
        <v>347</v>
      </c>
      <c r="B411" t="s">
        <v>1385</v>
      </c>
      <c r="C411" s="6">
        <v>-22.498329999999999</v>
      </c>
      <c r="D411" s="6">
        <v>-21.736999999999998</v>
      </c>
      <c r="E411" s="6">
        <v>20.170000000000002</v>
      </c>
      <c r="F411" s="6">
        <v>28.65</v>
      </c>
      <c r="G411" s="5">
        <v>-31</v>
      </c>
      <c r="H411" s="3">
        <v>30</v>
      </c>
      <c r="I411" s="3" t="s">
        <v>630</v>
      </c>
      <c r="M411" s="17">
        <v>-22.498329999999999</v>
      </c>
      <c r="N411" s="6">
        <v>28.65</v>
      </c>
      <c r="O411" s="5">
        <v>0</v>
      </c>
      <c r="P411" s="9">
        <v>28.65</v>
      </c>
    </row>
    <row r="412" spans="1:16" x14ac:dyDescent="0.25">
      <c r="A412" s="3" t="s">
        <v>348</v>
      </c>
      <c r="B412" t="s">
        <v>1385</v>
      </c>
      <c r="C412" s="6">
        <v>-27.52</v>
      </c>
      <c r="D412" s="6">
        <v>-23.42</v>
      </c>
      <c r="E412" s="6">
        <v>24.5</v>
      </c>
      <c r="F412" s="6">
        <v>28.28903</v>
      </c>
      <c r="G412" s="5">
        <v>-31</v>
      </c>
      <c r="H412" s="3">
        <v>30</v>
      </c>
      <c r="I412" s="3" t="s">
        <v>630</v>
      </c>
      <c r="M412" s="17">
        <v>-27.52</v>
      </c>
      <c r="N412" s="6">
        <v>28.28903</v>
      </c>
      <c r="O412" s="5">
        <v>0</v>
      </c>
      <c r="P412" s="9">
        <v>28.28903</v>
      </c>
    </row>
    <row r="413" spans="1:16" x14ac:dyDescent="0.25">
      <c r="A413" s="3" t="s">
        <v>349</v>
      </c>
      <c r="B413" t="s">
        <v>1379</v>
      </c>
      <c r="C413" s="8" t="s">
        <v>754</v>
      </c>
      <c r="D413" s="8" t="s">
        <v>753</v>
      </c>
      <c r="E413" s="6">
        <v>33.450000000000003</v>
      </c>
      <c r="F413" s="6">
        <v>34.155679999999997</v>
      </c>
      <c r="G413" s="5">
        <v>-35</v>
      </c>
      <c r="H413" s="3">
        <v>36</v>
      </c>
      <c r="I413" s="3" t="s">
        <v>630</v>
      </c>
      <c r="J413" s="5">
        <v>-21.125885</v>
      </c>
      <c r="K413" s="3">
        <v>19.632999999999999</v>
      </c>
      <c r="L413" s="3" t="s">
        <v>624</v>
      </c>
      <c r="M413" s="17">
        <v>-32.6</v>
      </c>
      <c r="N413" s="6">
        <v>34.155679999999997</v>
      </c>
      <c r="O413" s="5">
        <v>0</v>
      </c>
      <c r="P413" s="9">
        <v>34.159999999999997</v>
      </c>
    </row>
    <row r="414" spans="1:16" x14ac:dyDescent="0.25">
      <c r="A414" s="3" t="s">
        <v>350</v>
      </c>
      <c r="B414" t="s">
        <v>1379</v>
      </c>
      <c r="C414" s="6">
        <v>-28.3</v>
      </c>
      <c r="D414" s="6">
        <v>-28.3</v>
      </c>
      <c r="E414" s="6">
        <v>28.38</v>
      </c>
      <c r="F414" s="6">
        <v>30.56363</v>
      </c>
      <c r="G414" s="5">
        <v>-26</v>
      </c>
      <c r="H414" s="3">
        <v>30</v>
      </c>
      <c r="I414" s="3" t="s">
        <v>630</v>
      </c>
      <c r="M414" s="17">
        <v>-28.3</v>
      </c>
      <c r="N414" s="6">
        <v>30.56363</v>
      </c>
      <c r="O414" s="5">
        <v>0</v>
      </c>
      <c r="P414" s="9">
        <v>30.56363</v>
      </c>
    </row>
    <row r="415" spans="1:16" x14ac:dyDescent="0.25">
      <c r="A415" s="3" t="s">
        <v>351</v>
      </c>
      <c r="B415" t="s">
        <v>1379</v>
      </c>
      <c r="C415" s="6">
        <v>-30.138860000000001</v>
      </c>
      <c r="D415" s="8" t="s">
        <v>698</v>
      </c>
      <c r="E415" s="6">
        <v>30.53</v>
      </c>
      <c r="F415" s="6">
        <v>32.768909999999998</v>
      </c>
      <c r="G415" s="5">
        <v>-31</v>
      </c>
      <c r="H415" s="3">
        <v>36</v>
      </c>
      <c r="I415" s="3" t="s">
        <v>630</v>
      </c>
      <c r="J415" s="5">
        <v>-21.125885</v>
      </c>
      <c r="K415" s="3">
        <v>9.2880000000000003</v>
      </c>
      <c r="L415" s="3" t="s">
        <v>624</v>
      </c>
      <c r="M415" s="17">
        <v>-30.28</v>
      </c>
      <c r="N415" s="6">
        <v>32.768909999999998</v>
      </c>
      <c r="O415" s="5">
        <v>0</v>
      </c>
      <c r="P415" s="9">
        <v>32.768909999999998</v>
      </c>
    </row>
    <row r="416" spans="1:16" x14ac:dyDescent="0.25">
      <c r="A416" s="3" t="s">
        <v>352</v>
      </c>
      <c r="B416" t="s">
        <v>1379</v>
      </c>
      <c r="C416" s="6">
        <v>-22.33333</v>
      </c>
      <c r="D416" s="8" t="s">
        <v>671</v>
      </c>
      <c r="E416" s="6">
        <v>30.82911</v>
      </c>
      <c r="F416" s="6">
        <v>30.82911</v>
      </c>
      <c r="G416" s="5">
        <v>-34</v>
      </c>
      <c r="H416" s="3">
        <v>30</v>
      </c>
      <c r="I416" s="3" t="s">
        <v>630</v>
      </c>
      <c r="J416" s="5">
        <v>9.2880000000000003</v>
      </c>
      <c r="K416" s="3">
        <v>19.632999999999999</v>
      </c>
      <c r="L416" s="3" t="s">
        <v>624</v>
      </c>
      <c r="M416" s="17">
        <v>-27.49</v>
      </c>
      <c r="N416" s="6">
        <v>30.82911</v>
      </c>
      <c r="O416" s="5">
        <v>0</v>
      </c>
      <c r="P416" s="9">
        <v>30.82911</v>
      </c>
    </row>
    <row r="417" spans="1:16" x14ac:dyDescent="0.25">
      <c r="A417" s="3" t="s">
        <v>353</v>
      </c>
      <c r="B417" t="s">
        <v>1379</v>
      </c>
      <c r="C417" s="6">
        <v>-22.227329999999998</v>
      </c>
      <c r="D417" s="6">
        <v>-20.383330000000001</v>
      </c>
      <c r="E417" s="6">
        <v>11.6</v>
      </c>
      <c r="F417" s="6">
        <v>24.977799999999998</v>
      </c>
      <c r="G417" s="5">
        <v>-27</v>
      </c>
      <c r="H417" s="3">
        <v>25</v>
      </c>
      <c r="I417" s="3" t="s">
        <v>630</v>
      </c>
      <c r="M417" s="17">
        <v>-22.227329999999998</v>
      </c>
      <c r="N417" s="6">
        <v>24.977799999999998</v>
      </c>
      <c r="O417" s="5">
        <v>0</v>
      </c>
      <c r="P417" s="9">
        <v>24.977799999999998</v>
      </c>
    </row>
    <row r="418" spans="1:16" x14ac:dyDescent="0.25">
      <c r="A418" s="3" t="s">
        <v>354</v>
      </c>
      <c r="B418" t="s">
        <v>1384</v>
      </c>
      <c r="C418" s="6">
        <v>28.8</v>
      </c>
      <c r="D418" s="6">
        <v>32.83</v>
      </c>
      <c r="E418" s="6">
        <v>48.479030000000002</v>
      </c>
      <c r="F418" s="6">
        <v>43.29</v>
      </c>
      <c r="G418" s="5" t="s">
        <v>443</v>
      </c>
      <c r="H418" s="3" t="s">
        <v>443</v>
      </c>
      <c r="I418" s="3" t="s">
        <v>443</v>
      </c>
      <c r="M418" s="17">
        <v>28.8</v>
      </c>
      <c r="N418" s="6">
        <v>48.479030000000002</v>
      </c>
      <c r="O418" s="5">
        <v>28.8</v>
      </c>
      <c r="P418" s="9">
        <v>48.479030000000002</v>
      </c>
    </row>
    <row r="419" spans="1:16" x14ac:dyDescent="0.25">
      <c r="A419" s="3" t="s">
        <v>355</v>
      </c>
      <c r="B419" t="s">
        <v>1381</v>
      </c>
      <c r="C419" s="6">
        <v>-42.762700000000002</v>
      </c>
      <c r="D419" s="6">
        <v>-42.762700000000002</v>
      </c>
      <c r="E419" s="6">
        <v>34.650399999999998</v>
      </c>
      <c r="F419" s="6">
        <v>26.5</v>
      </c>
      <c r="G419" s="5" t="s">
        <v>443</v>
      </c>
      <c r="H419" s="3" t="s">
        <v>443</v>
      </c>
      <c r="I419" s="3" t="s">
        <v>443</v>
      </c>
      <c r="M419" s="17">
        <v>-42.762700000000002</v>
      </c>
      <c r="N419" s="6">
        <v>34.650399999999998</v>
      </c>
      <c r="O419" s="5">
        <v>0</v>
      </c>
      <c r="P419" s="9">
        <v>42.762700000000002</v>
      </c>
    </row>
    <row r="420" spans="1:16" x14ac:dyDescent="0.25">
      <c r="A420" s="3" t="s">
        <v>356</v>
      </c>
      <c r="B420" t="s">
        <v>1379</v>
      </c>
      <c r="C420" s="6">
        <v>-23.46049</v>
      </c>
      <c r="D420" s="6">
        <v>-23.46049</v>
      </c>
      <c r="E420" s="8" t="s">
        <v>756</v>
      </c>
      <c r="F420" s="8" t="s">
        <v>755</v>
      </c>
      <c r="G420" s="5">
        <v>-31</v>
      </c>
      <c r="H420" s="3">
        <v>32</v>
      </c>
      <c r="I420" s="3" t="s">
        <v>630</v>
      </c>
      <c r="M420" s="17">
        <v>-23.46049</v>
      </c>
      <c r="N420" s="6">
        <v>30.56</v>
      </c>
      <c r="O420" s="5">
        <v>0</v>
      </c>
      <c r="P420" s="9">
        <v>30.56</v>
      </c>
    </row>
    <row r="421" spans="1:16" x14ac:dyDescent="0.25">
      <c r="A421" s="3" t="s">
        <v>357</v>
      </c>
      <c r="B421" t="s">
        <v>1379</v>
      </c>
      <c r="C421" s="6">
        <v>-31.533000000000001</v>
      </c>
      <c r="D421" s="6">
        <v>-31.466670000000001</v>
      </c>
      <c r="E421" s="6">
        <v>28.38</v>
      </c>
      <c r="F421" s="6">
        <v>28.38</v>
      </c>
      <c r="G421" s="5" t="s">
        <v>443</v>
      </c>
      <c r="H421" s="3" t="s">
        <v>443</v>
      </c>
      <c r="I421" s="3" t="s">
        <v>443</v>
      </c>
      <c r="M421" s="17">
        <v>-31.533000000000001</v>
      </c>
      <c r="N421" s="6">
        <v>28.38</v>
      </c>
      <c r="O421" s="5">
        <v>0</v>
      </c>
      <c r="P421" s="9">
        <v>31.533000000000001</v>
      </c>
    </row>
    <row r="422" spans="1:16" x14ac:dyDescent="0.25">
      <c r="A422" s="3" t="s">
        <v>358</v>
      </c>
      <c r="B422" t="s">
        <v>1379</v>
      </c>
      <c r="C422" s="6">
        <v>-33.991100000000003</v>
      </c>
      <c r="D422" s="6">
        <v>-35.262839999999997</v>
      </c>
      <c r="E422" s="8" t="s">
        <v>1376</v>
      </c>
      <c r="F422" s="6">
        <v>32.501100000000001</v>
      </c>
      <c r="G422" s="5" t="s">
        <v>443</v>
      </c>
      <c r="H422" s="3" t="s">
        <v>443</v>
      </c>
      <c r="I422" s="3" t="s">
        <v>443</v>
      </c>
      <c r="J422" s="5">
        <v>15.45368</v>
      </c>
      <c r="K422" s="3">
        <v>18.132650000000002</v>
      </c>
      <c r="L422" s="3" t="s">
        <v>624</v>
      </c>
      <c r="M422" s="17">
        <v>-35.262839999999997</v>
      </c>
      <c r="N422" s="6">
        <v>32.501100000000001</v>
      </c>
      <c r="O422" s="5">
        <v>0</v>
      </c>
      <c r="P422" s="9">
        <v>35.26</v>
      </c>
    </row>
    <row r="423" spans="1:16" x14ac:dyDescent="0.25">
      <c r="A423" s="3" t="s">
        <v>359</v>
      </c>
      <c r="B423" t="s">
        <v>1379</v>
      </c>
      <c r="C423" s="6">
        <v>-17.818670000000001</v>
      </c>
      <c r="D423" s="6">
        <v>-28.14611</v>
      </c>
      <c r="E423" s="6">
        <v>28.537500000000001</v>
      </c>
      <c r="F423" s="6">
        <v>30.41911</v>
      </c>
      <c r="G423" s="5" t="s">
        <v>443</v>
      </c>
      <c r="H423" s="3" t="s">
        <v>443</v>
      </c>
      <c r="I423" s="3" t="s">
        <v>443</v>
      </c>
      <c r="J423" s="5">
        <v>18.132650000000002</v>
      </c>
      <c r="K423" s="3">
        <v>18.132650000000002</v>
      </c>
      <c r="L423" s="3" t="s">
        <v>624</v>
      </c>
      <c r="M423" s="17">
        <v>-28.14611</v>
      </c>
      <c r="N423" s="6">
        <v>30.41911</v>
      </c>
      <c r="O423" s="5">
        <v>0</v>
      </c>
      <c r="P423" s="9">
        <v>30.41911</v>
      </c>
    </row>
    <row r="424" spans="1:16" x14ac:dyDescent="0.25">
      <c r="A424" s="3" t="s">
        <v>360</v>
      </c>
      <c r="B424" t="s">
        <v>1379</v>
      </c>
      <c r="C424" s="6">
        <v>-16.97775</v>
      </c>
      <c r="D424" s="6">
        <v>-20.65</v>
      </c>
      <c r="E424" s="6">
        <v>28.41667</v>
      </c>
      <c r="F424" s="6">
        <v>28.45363</v>
      </c>
      <c r="G424" s="5" t="s">
        <v>443</v>
      </c>
      <c r="H424" s="3" t="s">
        <v>443</v>
      </c>
      <c r="I424" s="3" t="s">
        <v>443</v>
      </c>
      <c r="M424" s="17">
        <v>-20.65</v>
      </c>
      <c r="N424" s="6">
        <v>28.45363</v>
      </c>
      <c r="O424" s="5">
        <v>0</v>
      </c>
      <c r="P424" s="9">
        <v>28.45363</v>
      </c>
    </row>
    <row r="425" spans="1:16" x14ac:dyDescent="0.25">
      <c r="A425" s="3" t="s">
        <v>361</v>
      </c>
      <c r="B425" t="s">
        <v>1379</v>
      </c>
      <c r="C425" s="8" t="s">
        <v>763</v>
      </c>
      <c r="D425" s="6">
        <v>-24.11666</v>
      </c>
      <c r="E425" s="6">
        <v>28.49288</v>
      </c>
      <c r="F425" s="6">
        <v>32.768909999999998</v>
      </c>
      <c r="G425" s="5" t="s">
        <v>443</v>
      </c>
      <c r="H425" s="3" t="s">
        <v>443</v>
      </c>
      <c r="I425" s="3" t="s">
        <v>443</v>
      </c>
      <c r="J425" s="5">
        <v>9.2880000000000003</v>
      </c>
      <c r="K425" s="3">
        <v>9.2880000000000003</v>
      </c>
      <c r="L425" s="3" t="s">
        <v>624</v>
      </c>
      <c r="M425" s="17">
        <v>-27.52</v>
      </c>
      <c r="N425" s="6">
        <v>32.768909999999998</v>
      </c>
      <c r="O425" s="5">
        <v>0</v>
      </c>
      <c r="P425" s="9">
        <v>32.770000000000003</v>
      </c>
    </row>
    <row r="426" spans="1:16" x14ac:dyDescent="0.25">
      <c r="A426" s="3" t="s">
        <v>362</v>
      </c>
      <c r="B426" t="s">
        <v>1379</v>
      </c>
      <c r="C426" s="6">
        <v>8.6167219999999993</v>
      </c>
      <c r="D426" s="6">
        <v>8.6167219999999993</v>
      </c>
      <c r="E426" s="6">
        <v>26.915310000000002</v>
      </c>
      <c r="F426" s="6">
        <v>30.41911</v>
      </c>
      <c r="G426" s="5" t="s">
        <v>443</v>
      </c>
      <c r="H426" s="3" t="s">
        <v>443</v>
      </c>
      <c r="I426" s="3" t="s">
        <v>443</v>
      </c>
      <c r="J426" s="5">
        <v>18.132650000000002</v>
      </c>
      <c r="K426" s="3">
        <v>18.132650000000002</v>
      </c>
      <c r="L426" s="3" t="s">
        <v>624</v>
      </c>
      <c r="M426" s="17">
        <v>8.6167219999999993</v>
      </c>
      <c r="N426" s="6">
        <v>30.41911</v>
      </c>
      <c r="O426" s="5">
        <v>8.6199999999999992</v>
      </c>
      <c r="P426" s="9">
        <v>30.41911</v>
      </c>
    </row>
    <row r="427" spans="1:16" x14ac:dyDescent="0.25">
      <c r="A427" s="3" t="s">
        <v>363</v>
      </c>
      <c r="B427" t="s">
        <v>1379</v>
      </c>
      <c r="C427" s="6">
        <v>-20.903729999999999</v>
      </c>
      <c r="D427" s="6">
        <v>-20.903729999999999</v>
      </c>
      <c r="E427" s="6">
        <v>28.41667</v>
      </c>
      <c r="F427" s="6">
        <v>28.43205</v>
      </c>
      <c r="G427" s="5" t="s">
        <v>443</v>
      </c>
      <c r="H427" s="3" t="s">
        <v>443</v>
      </c>
      <c r="I427" s="3" t="s">
        <v>443</v>
      </c>
      <c r="M427" s="17">
        <v>-20.903729999999999</v>
      </c>
      <c r="N427" s="6">
        <v>28.43205</v>
      </c>
      <c r="O427" s="5">
        <v>0</v>
      </c>
      <c r="P427" s="9">
        <v>28.43205</v>
      </c>
    </row>
    <row r="428" spans="1:16" x14ac:dyDescent="0.25">
      <c r="A428" s="3" t="s">
        <v>364</v>
      </c>
      <c r="B428" t="s">
        <v>1379</v>
      </c>
      <c r="C428" s="6">
        <v>13.970470000000001</v>
      </c>
      <c r="D428" s="6" t="s">
        <v>443</v>
      </c>
      <c r="E428" s="6">
        <v>13.970470000000001</v>
      </c>
      <c r="F428" s="6" t="s">
        <v>443</v>
      </c>
      <c r="G428" s="5" t="s">
        <v>443</v>
      </c>
      <c r="H428" s="3" t="s">
        <v>443</v>
      </c>
      <c r="I428" s="3" t="s">
        <v>443</v>
      </c>
      <c r="M428" s="17">
        <v>13.970470000000001</v>
      </c>
      <c r="N428" s="6">
        <v>13.970470000000001</v>
      </c>
      <c r="O428" s="5">
        <v>13.97</v>
      </c>
      <c r="P428" s="9">
        <v>13.970470000000001</v>
      </c>
    </row>
    <row r="429" spans="1:16" x14ac:dyDescent="0.25">
      <c r="A429" s="3" t="s">
        <v>365</v>
      </c>
      <c r="B429" t="s">
        <v>1379</v>
      </c>
      <c r="C429" s="6">
        <v>8.672167</v>
      </c>
      <c r="D429" s="6">
        <v>8.672167</v>
      </c>
      <c r="E429" s="6">
        <v>27.918810000000001</v>
      </c>
      <c r="F429" s="6">
        <v>29.74851</v>
      </c>
      <c r="G429" s="5" t="s">
        <v>443</v>
      </c>
      <c r="H429" s="3" t="s">
        <v>443</v>
      </c>
      <c r="I429" s="3" t="s">
        <v>443</v>
      </c>
      <c r="M429" s="17">
        <v>8.672167</v>
      </c>
      <c r="N429" s="6">
        <v>29.74851</v>
      </c>
      <c r="O429" s="5">
        <v>8.67</v>
      </c>
      <c r="P429" s="9">
        <v>29.74851</v>
      </c>
    </row>
    <row r="430" spans="1:16" x14ac:dyDescent="0.25">
      <c r="A430" s="3" t="s">
        <v>440</v>
      </c>
      <c r="B430" t="s">
        <v>1379</v>
      </c>
      <c r="C430" s="6">
        <v>12.693379999999999</v>
      </c>
      <c r="D430" s="6">
        <v>-16.61</v>
      </c>
      <c r="E430" s="6">
        <v>12.693379999999999</v>
      </c>
      <c r="F430" s="6">
        <v>29.25</v>
      </c>
      <c r="G430" s="5" t="s">
        <v>443</v>
      </c>
      <c r="H430" s="3" t="s">
        <v>443</v>
      </c>
      <c r="I430" s="3" t="s">
        <v>443</v>
      </c>
      <c r="M430" s="17">
        <v>-16.61</v>
      </c>
      <c r="N430" s="6">
        <v>29.25</v>
      </c>
      <c r="O430" s="5">
        <v>0</v>
      </c>
      <c r="P430" s="9">
        <v>29.25</v>
      </c>
    </row>
    <row r="431" spans="1:16" x14ac:dyDescent="0.25">
      <c r="A431" s="3" t="s">
        <v>366</v>
      </c>
      <c r="B431" t="s">
        <v>1379</v>
      </c>
      <c r="C431" s="6">
        <v>-32.533329999999999</v>
      </c>
      <c r="D431" s="6">
        <v>-31.547000000000001</v>
      </c>
      <c r="E431" s="6">
        <v>28.49288</v>
      </c>
      <c r="F431" s="6">
        <v>33.43967</v>
      </c>
      <c r="G431" s="5" t="s">
        <v>443</v>
      </c>
      <c r="H431" s="3" t="s">
        <v>443</v>
      </c>
      <c r="I431" s="3" t="s">
        <v>443</v>
      </c>
      <c r="J431" s="5">
        <v>-17.53144</v>
      </c>
      <c r="K431" s="3">
        <v>-17.53144</v>
      </c>
      <c r="L431" s="3" t="s">
        <v>624</v>
      </c>
      <c r="M431" s="17">
        <v>-32.533329999999999</v>
      </c>
      <c r="N431" s="6">
        <v>33.43967</v>
      </c>
      <c r="O431" s="5">
        <v>0</v>
      </c>
      <c r="P431" s="9">
        <v>33.43967</v>
      </c>
    </row>
    <row r="432" spans="1:16" x14ac:dyDescent="0.25">
      <c r="A432" s="3" t="s">
        <v>367</v>
      </c>
      <c r="B432" t="s">
        <v>1379</v>
      </c>
      <c r="C432" s="8" t="s">
        <v>1370</v>
      </c>
      <c r="D432" s="8" t="s">
        <v>1371</v>
      </c>
      <c r="E432" s="6">
        <v>28.41667</v>
      </c>
      <c r="F432" s="6">
        <v>34.70693</v>
      </c>
      <c r="G432" s="5" t="s">
        <v>443</v>
      </c>
      <c r="H432" s="3" t="s">
        <v>443</v>
      </c>
      <c r="I432" s="3" t="s">
        <v>443</v>
      </c>
      <c r="J432" s="5">
        <v>16.747299999999999</v>
      </c>
      <c r="K432" s="3">
        <v>16.747299999999999</v>
      </c>
      <c r="L432" s="3" t="s">
        <v>624</v>
      </c>
      <c r="M432" s="17">
        <v>-31.75</v>
      </c>
      <c r="N432" s="6">
        <v>34.70693</v>
      </c>
      <c r="O432" s="5">
        <v>0</v>
      </c>
      <c r="P432" s="9">
        <v>41.463000000000001</v>
      </c>
    </row>
    <row r="433" spans="1:16" x14ac:dyDescent="0.25">
      <c r="A433" s="3" t="s">
        <v>368</v>
      </c>
      <c r="B433" t="s">
        <v>1379</v>
      </c>
      <c r="C433" s="6">
        <v>-32.033299999999997</v>
      </c>
      <c r="D433" s="6">
        <v>-32.033299999999997</v>
      </c>
      <c r="E433" s="6">
        <v>32.807510000000001</v>
      </c>
      <c r="F433" s="6">
        <v>34.724400000000003</v>
      </c>
      <c r="G433" s="5" t="s">
        <v>443</v>
      </c>
      <c r="H433" s="3" t="s">
        <v>443</v>
      </c>
      <c r="I433" s="3" t="s">
        <v>443</v>
      </c>
      <c r="J433" s="5">
        <v>-21.125885</v>
      </c>
      <c r="K433" s="3">
        <v>9.2880000000000003</v>
      </c>
      <c r="L433" s="3" t="s">
        <v>624</v>
      </c>
      <c r="M433" s="17">
        <v>-32.033299999999997</v>
      </c>
      <c r="N433" s="6">
        <v>34.724400000000003</v>
      </c>
      <c r="O433" s="5">
        <v>0</v>
      </c>
      <c r="P433" s="9">
        <v>34.724400000000003</v>
      </c>
    </row>
    <row r="434" spans="1:16" x14ac:dyDescent="0.25">
      <c r="A434" s="3" t="s">
        <v>369</v>
      </c>
      <c r="B434" t="s">
        <v>1379</v>
      </c>
      <c r="C434" s="6">
        <v>-23.95</v>
      </c>
      <c r="D434" s="6">
        <v>-20.383330000000001</v>
      </c>
      <c r="E434" s="6">
        <v>16.66527</v>
      </c>
      <c r="F434" s="6">
        <v>24.977799999999998</v>
      </c>
      <c r="G434" s="5" t="s">
        <v>443</v>
      </c>
      <c r="H434" s="3" t="s">
        <v>443</v>
      </c>
      <c r="I434" s="3" t="s">
        <v>443</v>
      </c>
      <c r="M434" s="17">
        <v>-23.95</v>
      </c>
      <c r="N434" s="6">
        <v>24.977799999999998</v>
      </c>
      <c r="O434" s="5">
        <v>0</v>
      </c>
      <c r="P434" s="9">
        <v>24.977799999999998</v>
      </c>
    </row>
    <row r="435" spans="1:16" x14ac:dyDescent="0.25">
      <c r="A435" s="3" t="s">
        <v>370</v>
      </c>
      <c r="B435" t="s">
        <v>1379</v>
      </c>
      <c r="C435" s="6">
        <v>-23.916</v>
      </c>
      <c r="D435" s="6">
        <v>-23.916</v>
      </c>
      <c r="E435" s="6">
        <v>24.363900000000001</v>
      </c>
      <c r="F435" s="6">
        <v>27.77488</v>
      </c>
      <c r="G435" s="5" t="s">
        <v>443</v>
      </c>
      <c r="H435" s="3" t="s">
        <v>443</v>
      </c>
      <c r="I435" s="3" t="s">
        <v>443</v>
      </c>
      <c r="J435" s="5">
        <v>-21.125885</v>
      </c>
      <c r="K435" s="3">
        <v>-21.125885</v>
      </c>
      <c r="L435" s="3" t="s">
        <v>624</v>
      </c>
      <c r="M435" s="17">
        <v>-23.916</v>
      </c>
      <c r="N435" s="6">
        <v>27.77488</v>
      </c>
      <c r="O435" s="5">
        <v>0</v>
      </c>
      <c r="P435" s="9">
        <v>27.77488</v>
      </c>
    </row>
    <row r="436" spans="1:16" x14ac:dyDescent="0.25">
      <c r="A436" s="3" t="s">
        <v>452</v>
      </c>
      <c r="B436" t="s">
        <v>1379</v>
      </c>
      <c r="C436" s="6" t="s">
        <v>443</v>
      </c>
      <c r="D436" s="6">
        <v>24.236809999999998</v>
      </c>
      <c r="E436" s="6" t="s">
        <v>443</v>
      </c>
      <c r="F436" s="6">
        <v>34.607129999999998</v>
      </c>
      <c r="G436" s="5" t="s">
        <v>443</v>
      </c>
      <c r="H436" s="3" t="s">
        <v>443</v>
      </c>
      <c r="I436" s="3" t="s">
        <v>443</v>
      </c>
      <c r="M436" s="17">
        <v>24.236809999999998</v>
      </c>
      <c r="N436" s="6">
        <v>34.607129999999998</v>
      </c>
      <c r="O436" s="5">
        <v>24.24</v>
      </c>
      <c r="P436" s="9">
        <v>34.607129999999998</v>
      </c>
    </row>
    <row r="437" spans="1:16" x14ac:dyDescent="0.25">
      <c r="A437" s="3" t="s">
        <v>371</v>
      </c>
      <c r="B437" t="s">
        <v>1379</v>
      </c>
      <c r="C437" s="6">
        <v>2.94075</v>
      </c>
      <c r="D437" s="8" t="s">
        <v>1372</v>
      </c>
      <c r="E437" s="6">
        <v>31.343209999999999</v>
      </c>
      <c r="F437" s="6">
        <v>27.95</v>
      </c>
      <c r="G437" s="5" t="s">
        <v>443</v>
      </c>
      <c r="H437" s="3" t="s">
        <v>443</v>
      </c>
      <c r="I437" s="3" t="s">
        <v>443</v>
      </c>
      <c r="M437" s="17">
        <v>2.94</v>
      </c>
      <c r="N437" s="6">
        <v>31.343209999999999</v>
      </c>
      <c r="O437" s="5">
        <v>2.94</v>
      </c>
      <c r="P437" s="9">
        <v>31.343209999999999</v>
      </c>
    </row>
    <row r="438" spans="1:16" x14ac:dyDescent="0.25">
      <c r="A438" s="3" t="s">
        <v>372</v>
      </c>
      <c r="B438" t="s">
        <v>1379</v>
      </c>
      <c r="C438" s="6">
        <v>-23.57</v>
      </c>
      <c r="D438" s="6">
        <v>7.2377770000000003</v>
      </c>
      <c r="E438" s="6">
        <v>32.33</v>
      </c>
      <c r="F438" s="6">
        <v>32.332999999999998</v>
      </c>
      <c r="G438" s="5" t="s">
        <v>443</v>
      </c>
      <c r="H438" s="3" t="s">
        <v>443</v>
      </c>
      <c r="I438" s="3" t="s">
        <v>443</v>
      </c>
      <c r="J438" s="5">
        <v>18.132650000000002</v>
      </c>
      <c r="K438" s="3">
        <v>18.132650000000002</v>
      </c>
      <c r="L438" s="3" t="s">
        <v>624</v>
      </c>
      <c r="M438" s="17">
        <v>-23.57</v>
      </c>
      <c r="N438" s="6">
        <v>32.332999999999998</v>
      </c>
      <c r="O438" s="5">
        <v>0</v>
      </c>
      <c r="P438" s="9">
        <v>32.332999999999998</v>
      </c>
    </row>
    <row r="439" spans="1:16" x14ac:dyDescent="0.25">
      <c r="A439" s="3" t="s">
        <v>373</v>
      </c>
      <c r="B439" t="s">
        <v>1379</v>
      </c>
      <c r="C439" s="6">
        <v>-20.743120000000001</v>
      </c>
      <c r="D439" s="6">
        <v>-20.383330000000001</v>
      </c>
      <c r="E439" s="6">
        <v>12.1913</v>
      </c>
      <c r="F439" s="6">
        <v>12.1913</v>
      </c>
      <c r="G439" s="5" t="s">
        <v>443</v>
      </c>
      <c r="H439" s="3" t="s">
        <v>443</v>
      </c>
      <c r="I439" s="3" t="s">
        <v>443</v>
      </c>
      <c r="M439" s="17">
        <v>-20.743120000000001</v>
      </c>
      <c r="N439" s="6">
        <v>12.1913</v>
      </c>
      <c r="O439" s="5">
        <v>0</v>
      </c>
      <c r="P439" s="9">
        <v>20.743120000000001</v>
      </c>
    </row>
    <row r="440" spans="1:16" x14ac:dyDescent="0.25">
      <c r="A440" s="3" t="s">
        <v>374</v>
      </c>
      <c r="B440" t="s">
        <v>1379</v>
      </c>
      <c r="C440" s="6">
        <v>-14.55</v>
      </c>
      <c r="D440" s="6">
        <v>-23.42</v>
      </c>
      <c r="E440" s="6">
        <v>21.57</v>
      </c>
      <c r="F440" s="6">
        <v>21.57</v>
      </c>
      <c r="G440" s="5" t="s">
        <v>443</v>
      </c>
      <c r="H440" s="3" t="s">
        <v>443</v>
      </c>
      <c r="I440" s="3" t="s">
        <v>443</v>
      </c>
      <c r="M440" s="17">
        <v>-23.42</v>
      </c>
      <c r="N440" s="6">
        <v>21.57</v>
      </c>
      <c r="O440" s="5">
        <v>0</v>
      </c>
      <c r="P440" s="9">
        <v>23.42</v>
      </c>
    </row>
    <row r="441" spans="1:16" x14ac:dyDescent="0.25">
      <c r="A441" s="3" t="s">
        <v>375</v>
      </c>
      <c r="B441" t="s">
        <v>1379</v>
      </c>
      <c r="C441" s="6">
        <v>-14.2</v>
      </c>
      <c r="D441" s="6">
        <v>-14.2</v>
      </c>
      <c r="E441" s="6">
        <v>-14.177479999999999</v>
      </c>
      <c r="F441" s="6">
        <v>-14.1792</v>
      </c>
      <c r="G441" s="5" t="s">
        <v>443</v>
      </c>
      <c r="H441" s="3" t="s">
        <v>443</v>
      </c>
      <c r="I441" s="3" t="s">
        <v>443</v>
      </c>
      <c r="M441" s="17">
        <v>-14.2</v>
      </c>
      <c r="N441" s="6">
        <v>-14.177479999999999</v>
      </c>
      <c r="O441" s="5">
        <v>14.18</v>
      </c>
      <c r="P441" s="9">
        <v>14.2</v>
      </c>
    </row>
    <row r="442" spans="1:16" x14ac:dyDescent="0.25">
      <c r="A442" s="3" t="s">
        <v>376</v>
      </c>
      <c r="B442" t="s">
        <v>1379</v>
      </c>
      <c r="C442" s="6">
        <v>-33.049999999999997</v>
      </c>
      <c r="D442" s="6">
        <v>-31.547000000000001</v>
      </c>
      <c r="E442" s="8" t="s">
        <v>1375</v>
      </c>
      <c r="F442" s="6">
        <v>28.162559999999999</v>
      </c>
      <c r="G442" s="5" t="s">
        <v>443</v>
      </c>
      <c r="H442" s="3" t="s">
        <v>443</v>
      </c>
      <c r="I442" s="3" t="s">
        <v>443</v>
      </c>
      <c r="J442" s="5">
        <v>9.2880000000000003</v>
      </c>
      <c r="K442" s="3">
        <v>9.2880000000000003</v>
      </c>
      <c r="L442" s="3" t="s">
        <v>624</v>
      </c>
      <c r="M442" s="17">
        <v>-33.049999999999997</v>
      </c>
      <c r="N442" s="6">
        <v>28.16</v>
      </c>
      <c r="O442" s="5">
        <v>0</v>
      </c>
      <c r="P442" s="9">
        <v>33.049999999999997</v>
      </c>
    </row>
    <row r="443" spans="1:16" x14ac:dyDescent="0.25">
      <c r="A443" s="3" t="s">
        <v>377</v>
      </c>
      <c r="B443" t="s">
        <v>1379</v>
      </c>
      <c r="C443" s="6">
        <v>-29.98</v>
      </c>
      <c r="D443" s="8" t="s">
        <v>764</v>
      </c>
      <c r="E443" s="6">
        <v>27.683330000000002</v>
      </c>
      <c r="F443" s="6">
        <v>30.56363</v>
      </c>
      <c r="G443" s="5" t="s">
        <v>443</v>
      </c>
      <c r="H443" s="3" t="s">
        <v>443</v>
      </c>
      <c r="I443" s="3" t="s">
        <v>443</v>
      </c>
      <c r="J443" s="5">
        <v>-21.125885</v>
      </c>
      <c r="K443" s="3">
        <v>19.632999999999999</v>
      </c>
      <c r="L443" s="3" t="s">
        <v>624</v>
      </c>
      <c r="M443" s="17">
        <v>-29.98</v>
      </c>
      <c r="N443" s="6">
        <v>30.56363</v>
      </c>
      <c r="O443" s="5">
        <v>0</v>
      </c>
      <c r="P443" s="9">
        <v>30.56</v>
      </c>
    </row>
    <row r="444" spans="1:16" x14ac:dyDescent="0.25">
      <c r="A444" s="3" t="s">
        <v>378</v>
      </c>
      <c r="B444" t="s">
        <v>1379</v>
      </c>
      <c r="C444" s="8" t="s">
        <v>1355</v>
      </c>
      <c r="D444" s="6">
        <v>27.17</v>
      </c>
      <c r="E444" s="6">
        <v>29.566669999999998</v>
      </c>
      <c r="F444" s="6">
        <v>27.17</v>
      </c>
      <c r="G444" s="5" t="s">
        <v>443</v>
      </c>
      <c r="H444" s="3" t="s">
        <v>443</v>
      </c>
      <c r="I444" s="3" t="s">
        <v>443</v>
      </c>
      <c r="M444" s="17">
        <v>22</v>
      </c>
      <c r="N444" s="6">
        <v>29.566669999999998</v>
      </c>
      <c r="O444" s="5">
        <v>22</v>
      </c>
      <c r="P444" s="9">
        <v>29.566669999999998</v>
      </c>
    </row>
    <row r="445" spans="1:16" x14ac:dyDescent="0.25">
      <c r="A445" s="3" t="s">
        <v>379</v>
      </c>
      <c r="B445" t="s">
        <v>1384</v>
      </c>
      <c r="C445" s="6">
        <v>14.697800000000001</v>
      </c>
      <c r="D445" s="6">
        <v>18.417000000000002</v>
      </c>
      <c r="E445" s="6">
        <v>38.28</v>
      </c>
      <c r="F445" s="6">
        <v>38.28</v>
      </c>
      <c r="G445" s="5" t="s">
        <v>443</v>
      </c>
      <c r="H445" s="3" t="s">
        <v>443</v>
      </c>
      <c r="I445" s="3" t="s">
        <v>443</v>
      </c>
      <c r="M445" s="17">
        <v>14.697800000000001</v>
      </c>
      <c r="N445" s="6">
        <v>38.28</v>
      </c>
      <c r="O445" s="5">
        <v>14.7</v>
      </c>
      <c r="P445" s="9">
        <v>38.28</v>
      </c>
    </row>
    <row r="446" spans="1:16" x14ac:dyDescent="0.25">
      <c r="A446" s="3" t="s">
        <v>381</v>
      </c>
      <c r="B446" t="s">
        <v>1379</v>
      </c>
      <c r="C446" s="6">
        <v>-31.533000000000001</v>
      </c>
      <c r="D446" s="6">
        <v>-31.533000000000001</v>
      </c>
      <c r="E446" s="6">
        <v>29.06</v>
      </c>
      <c r="F446" s="6">
        <v>32.67089</v>
      </c>
      <c r="G446" s="5">
        <v>-29</v>
      </c>
      <c r="H446" s="3">
        <v>36</v>
      </c>
      <c r="I446" s="3" t="s">
        <v>630</v>
      </c>
      <c r="J446" s="5">
        <v>-21.125885</v>
      </c>
      <c r="K446" s="3">
        <v>9.2880000000000003</v>
      </c>
      <c r="L446" s="3" t="s">
        <v>624</v>
      </c>
      <c r="M446" s="17">
        <v>-31.533000000000001</v>
      </c>
      <c r="N446" s="6">
        <v>32.67089</v>
      </c>
      <c r="O446" s="5">
        <v>0</v>
      </c>
      <c r="P446" s="9">
        <v>32.67089</v>
      </c>
    </row>
    <row r="447" spans="1:16" x14ac:dyDescent="0.25">
      <c r="A447" s="3" t="s">
        <v>383</v>
      </c>
      <c r="B447" t="s">
        <v>1379</v>
      </c>
      <c r="C447" s="6">
        <v>-31.63</v>
      </c>
      <c r="D447" s="8" t="s">
        <v>699</v>
      </c>
      <c r="E447" s="6">
        <v>26.12</v>
      </c>
      <c r="F447" s="6">
        <v>33.166499999999999</v>
      </c>
      <c r="G447" s="5" t="s">
        <v>443</v>
      </c>
      <c r="H447" s="3" t="s">
        <v>443</v>
      </c>
      <c r="I447" s="3" t="s">
        <v>443</v>
      </c>
      <c r="J447" s="5">
        <v>-21.125885</v>
      </c>
      <c r="K447" s="3">
        <v>19.632999999999999</v>
      </c>
      <c r="L447" s="3" t="s">
        <v>624</v>
      </c>
      <c r="M447" s="17">
        <v>-31.63</v>
      </c>
      <c r="N447" s="6">
        <v>33.166499999999999</v>
      </c>
      <c r="O447" s="5">
        <v>0</v>
      </c>
      <c r="P447" s="9">
        <v>33.166499999999999</v>
      </c>
    </row>
    <row r="448" spans="1:16" x14ac:dyDescent="0.25">
      <c r="A448" s="3" t="s">
        <v>384</v>
      </c>
      <c r="B448" t="s">
        <v>1379</v>
      </c>
      <c r="C448" s="6">
        <v>-27.52</v>
      </c>
      <c r="D448" s="6">
        <v>-20.65</v>
      </c>
      <c r="E448" s="6">
        <v>28.41667</v>
      </c>
      <c r="F448" s="6">
        <v>28.45365</v>
      </c>
      <c r="G448" s="5">
        <v>-5</v>
      </c>
      <c r="H448" s="3">
        <v>32</v>
      </c>
      <c r="I448" s="3" t="s">
        <v>630</v>
      </c>
      <c r="J448" s="5">
        <v>16.747299999999999</v>
      </c>
      <c r="K448" s="3">
        <v>22.63889</v>
      </c>
      <c r="L448" s="3" t="s">
        <v>624</v>
      </c>
      <c r="M448" s="17">
        <v>-27.52</v>
      </c>
      <c r="N448" s="6">
        <v>28.45365</v>
      </c>
      <c r="O448" s="5">
        <v>0</v>
      </c>
      <c r="P448" s="9">
        <v>28.45365</v>
      </c>
    </row>
    <row r="449" spans="1:16" x14ac:dyDescent="0.25">
      <c r="A449" s="3" t="s">
        <v>385</v>
      </c>
      <c r="B449" t="s">
        <v>1379</v>
      </c>
      <c r="C449" s="8" t="s">
        <v>1356</v>
      </c>
      <c r="D449" s="6">
        <v>8.3716600000000003</v>
      </c>
      <c r="E449" s="6">
        <v>27.366700000000002</v>
      </c>
      <c r="F449" s="6">
        <v>27.15</v>
      </c>
      <c r="G449" s="5">
        <v>8</v>
      </c>
      <c r="H449" s="3">
        <v>33</v>
      </c>
      <c r="I449" s="3" t="s">
        <v>630</v>
      </c>
      <c r="M449" s="17">
        <v>8.3699999999999992</v>
      </c>
      <c r="N449" s="6">
        <v>27.366700000000002</v>
      </c>
      <c r="O449" s="5">
        <v>8.3699999999999992</v>
      </c>
      <c r="P449" s="9">
        <v>27.366700000000002</v>
      </c>
    </row>
    <row r="450" spans="1:16" x14ac:dyDescent="0.25">
      <c r="A450" s="3" t="s">
        <v>386</v>
      </c>
      <c r="B450" t="s">
        <v>1379</v>
      </c>
      <c r="C450" s="8" t="s">
        <v>1356</v>
      </c>
      <c r="D450" s="6">
        <v>8.3716600000000003</v>
      </c>
      <c r="E450" s="6">
        <v>32.49682</v>
      </c>
      <c r="F450" s="6">
        <v>32.501100000000001</v>
      </c>
      <c r="G450" s="5">
        <v>8</v>
      </c>
      <c r="H450" s="3">
        <v>33</v>
      </c>
      <c r="I450" s="3" t="s">
        <v>630</v>
      </c>
      <c r="M450" s="17">
        <v>8.3699999999999992</v>
      </c>
      <c r="N450" s="6">
        <v>32.501100000000001</v>
      </c>
      <c r="O450" s="5">
        <v>8.3699999999999992</v>
      </c>
      <c r="P450" s="9">
        <v>32.501100000000001</v>
      </c>
    </row>
    <row r="451" spans="1:16" x14ac:dyDescent="0.25">
      <c r="A451" s="3" t="s">
        <v>453</v>
      </c>
      <c r="B451" t="s">
        <v>1379</v>
      </c>
      <c r="C451" s="6" t="s">
        <v>443</v>
      </c>
      <c r="D451" s="6">
        <v>24.319420000000001</v>
      </c>
      <c r="E451" s="6" t="s">
        <v>443</v>
      </c>
      <c r="F451" s="6">
        <v>26.164149999999999</v>
      </c>
      <c r="G451" s="5" t="s">
        <v>443</v>
      </c>
      <c r="H451" s="3" t="s">
        <v>443</v>
      </c>
      <c r="I451" s="3" t="s">
        <v>443</v>
      </c>
      <c r="J451" s="23">
        <v>21.93094</v>
      </c>
      <c r="K451" s="9">
        <v>23.11683</v>
      </c>
      <c r="L451" s="3" t="s">
        <v>1423</v>
      </c>
      <c r="M451" s="17">
        <v>21.93094</v>
      </c>
      <c r="N451" s="6">
        <v>26.164149999999999</v>
      </c>
      <c r="O451" s="23">
        <v>21.93094</v>
      </c>
      <c r="P451" s="9">
        <v>26.164149999999999</v>
      </c>
    </row>
    <row r="452" spans="1:16" x14ac:dyDescent="0.25">
      <c r="A452" s="3" t="s">
        <v>387</v>
      </c>
      <c r="B452" t="s">
        <v>1379</v>
      </c>
      <c r="C452" s="8" t="s">
        <v>696</v>
      </c>
      <c r="D452" s="6">
        <v>-23.433299999999999</v>
      </c>
      <c r="E452" s="6">
        <v>27.772200000000002</v>
      </c>
      <c r="F452" s="6">
        <v>26.7</v>
      </c>
      <c r="G452" s="5">
        <v>-26</v>
      </c>
      <c r="H452" s="3">
        <v>30</v>
      </c>
      <c r="I452" s="3" t="s">
        <v>630</v>
      </c>
      <c r="M452" s="17">
        <v>-27.52</v>
      </c>
      <c r="N452" s="6">
        <v>27.772200000000002</v>
      </c>
      <c r="O452" s="5">
        <v>0</v>
      </c>
      <c r="P452" s="9">
        <v>27.772200000000002</v>
      </c>
    </row>
    <row r="453" spans="1:16" x14ac:dyDescent="0.25">
      <c r="A453" s="3" t="s">
        <v>388</v>
      </c>
      <c r="B453" t="s">
        <v>1384</v>
      </c>
      <c r="C453" s="6">
        <v>-28.683299999999999</v>
      </c>
      <c r="D453" s="6">
        <v>-28.683299999999999</v>
      </c>
      <c r="E453" s="6">
        <v>32.830019999999998</v>
      </c>
      <c r="F453" s="6">
        <v>32.830019999999998</v>
      </c>
      <c r="G453" s="5" t="s">
        <v>443</v>
      </c>
      <c r="H453" s="3" t="s">
        <v>443</v>
      </c>
      <c r="I453" s="3" t="s">
        <v>443</v>
      </c>
      <c r="M453" s="17">
        <v>-28.683299999999999</v>
      </c>
      <c r="N453" s="6">
        <v>32.830019999999998</v>
      </c>
      <c r="O453" s="5">
        <v>0</v>
      </c>
      <c r="P453" s="9">
        <v>32.830019999999998</v>
      </c>
    </row>
    <row r="454" spans="1:16" x14ac:dyDescent="0.25">
      <c r="A454" s="3" t="s">
        <v>454</v>
      </c>
      <c r="B454" t="s">
        <v>1384</v>
      </c>
      <c r="C454" s="6">
        <v>16.933920000000001</v>
      </c>
      <c r="D454" s="6">
        <v>16.933920000000001</v>
      </c>
      <c r="E454" s="6">
        <v>16.948440000000002</v>
      </c>
      <c r="F454" s="6">
        <v>16.948440000000002</v>
      </c>
      <c r="G454" s="5" t="s">
        <v>443</v>
      </c>
      <c r="H454" s="3" t="s">
        <v>443</v>
      </c>
      <c r="I454" s="3" t="s">
        <v>443</v>
      </c>
      <c r="M454" s="17">
        <v>16.933920000000001</v>
      </c>
      <c r="N454" s="6">
        <v>16.948440000000002</v>
      </c>
      <c r="O454" s="5">
        <v>16.93</v>
      </c>
      <c r="P454" s="9">
        <v>16.948440000000002</v>
      </c>
    </row>
    <row r="455" spans="1:16" x14ac:dyDescent="0.25">
      <c r="A455" s="3" t="s">
        <v>389</v>
      </c>
      <c r="B455" t="s">
        <v>1384</v>
      </c>
      <c r="C455" s="6">
        <v>-41.47</v>
      </c>
      <c r="D455" s="6">
        <v>-41.47</v>
      </c>
      <c r="E455" s="6">
        <v>26.503889999999998</v>
      </c>
      <c r="F455" s="6">
        <v>30.41911</v>
      </c>
      <c r="G455" s="5" t="s">
        <v>443</v>
      </c>
      <c r="H455" s="3" t="s">
        <v>443</v>
      </c>
      <c r="I455" s="3" t="s">
        <v>443</v>
      </c>
      <c r="M455" s="17">
        <v>-41.47</v>
      </c>
      <c r="N455" s="6">
        <v>30.41911</v>
      </c>
      <c r="O455" s="5">
        <v>0</v>
      </c>
      <c r="P455" s="9">
        <v>41.47</v>
      </c>
    </row>
    <row r="456" spans="1:16" x14ac:dyDescent="0.25">
      <c r="A456" s="3" t="s">
        <v>390</v>
      </c>
      <c r="B456" t="s">
        <v>1384</v>
      </c>
      <c r="C456" s="6">
        <v>-27.793299999999999</v>
      </c>
      <c r="D456" s="6">
        <v>-27.793330000000001</v>
      </c>
      <c r="E456" s="6">
        <v>14</v>
      </c>
      <c r="F456" s="6">
        <v>14</v>
      </c>
      <c r="G456" s="5" t="s">
        <v>443</v>
      </c>
      <c r="H456" s="3" t="s">
        <v>443</v>
      </c>
      <c r="I456" s="3" t="s">
        <v>443</v>
      </c>
      <c r="M456" s="17">
        <v>-27.793330000000001</v>
      </c>
      <c r="N456" s="6">
        <v>14</v>
      </c>
      <c r="O456" s="5">
        <v>0</v>
      </c>
      <c r="P456" s="9">
        <v>27.793330000000001</v>
      </c>
    </row>
    <row r="457" spans="1:16" x14ac:dyDescent="0.25">
      <c r="A457" s="3" t="s">
        <v>391</v>
      </c>
      <c r="B457" t="s">
        <v>1384</v>
      </c>
      <c r="C457" s="6">
        <v>-29.508330000000001</v>
      </c>
      <c r="D457" s="6">
        <v>-29.508330000000001</v>
      </c>
      <c r="E457" s="6">
        <v>31.64</v>
      </c>
      <c r="F457" s="6">
        <v>31.64</v>
      </c>
      <c r="G457" s="5" t="s">
        <v>443</v>
      </c>
      <c r="H457" s="3" t="s">
        <v>443</v>
      </c>
      <c r="I457" s="3" t="s">
        <v>443</v>
      </c>
      <c r="M457" s="17">
        <v>-29.508330000000001</v>
      </c>
      <c r="N457" s="6">
        <v>31.64</v>
      </c>
      <c r="O457" s="5">
        <v>0</v>
      </c>
      <c r="P457" s="9">
        <v>31.64</v>
      </c>
    </row>
    <row r="458" spans="1:16" x14ac:dyDescent="0.25">
      <c r="A458" s="3" t="s">
        <v>392</v>
      </c>
      <c r="B458" t="s">
        <v>1381</v>
      </c>
      <c r="C458" s="6">
        <v>-37.469830000000002</v>
      </c>
      <c r="D458" s="6">
        <v>-37.469830000000002</v>
      </c>
      <c r="E458" s="6">
        <v>6.13</v>
      </c>
      <c r="F458" s="6">
        <v>6.13</v>
      </c>
      <c r="G458" s="5" t="s">
        <v>443</v>
      </c>
      <c r="H458" s="3" t="s">
        <v>443</v>
      </c>
      <c r="I458" s="3" t="s">
        <v>443</v>
      </c>
      <c r="M458" s="17">
        <v>-37.469830000000002</v>
      </c>
      <c r="N458" s="6">
        <v>6.13</v>
      </c>
      <c r="O458" s="5">
        <v>0</v>
      </c>
      <c r="P458" s="9">
        <v>37.469830000000002</v>
      </c>
    </row>
    <row r="459" spans="1:16" x14ac:dyDescent="0.25">
      <c r="A459" s="3" t="s">
        <v>393</v>
      </c>
      <c r="B459" t="s">
        <v>1381</v>
      </c>
      <c r="C459" s="6">
        <v>-33.484439999999999</v>
      </c>
      <c r="D459" s="6">
        <v>-24.11083</v>
      </c>
      <c r="E459" s="6">
        <v>36.14</v>
      </c>
      <c r="F459" s="6">
        <v>36.14</v>
      </c>
      <c r="G459" s="5" t="s">
        <v>443</v>
      </c>
      <c r="H459" s="3" t="s">
        <v>443</v>
      </c>
      <c r="I459" s="3" t="s">
        <v>443</v>
      </c>
      <c r="M459" s="17">
        <v>-33.484439999999999</v>
      </c>
      <c r="N459" s="6">
        <v>36.14</v>
      </c>
      <c r="O459" s="5">
        <v>0</v>
      </c>
      <c r="P459" s="9">
        <v>36.14</v>
      </c>
    </row>
    <row r="460" spans="1:16" x14ac:dyDescent="0.25">
      <c r="A460" s="3" t="s">
        <v>394</v>
      </c>
      <c r="B460" t="s">
        <v>1381</v>
      </c>
      <c r="C460" s="6">
        <v>-28.02</v>
      </c>
      <c r="D460" s="6">
        <v>-28.02</v>
      </c>
      <c r="E460" s="6">
        <v>31.66</v>
      </c>
      <c r="F460" s="6">
        <v>31.66</v>
      </c>
      <c r="G460" s="5" t="s">
        <v>443</v>
      </c>
      <c r="H460" s="3" t="s">
        <v>443</v>
      </c>
      <c r="I460" s="3" t="s">
        <v>443</v>
      </c>
      <c r="M460" s="17">
        <v>-28.02</v>
      </c>
      <c r="N460" s="6">
        <v>31.66</v>
      </c>
      <c r="O460" s="5">
        <v>0</v>
      </c>
      <c r="P460" s="9">
        <v>31.66</v>
      </c>
    </row>
    <row r="461" spans="1:16" x14ac:dyDescent="0.25">
      <c r="A461" s="3" t="s">
        <v>395</v>
      </c>
      <c r="B461" t="s">
        <v>1379</v>
      </c>
      <c r="C461" s="6">
        <v>-22.3535</v>
      </c>
      <c r="D461" s="6">
        <v>-21.83333</v>
      </c>
      <c r="E461" s="6">
        <v>13.5817</v>
      </c>
      <c r="F461" s="6">
        <v>24.718060000000001</v>
      </c>
      <c r="G461" s="5">
        <v>-21</v>
      </c>
      <c r="H461" s="3">
        <v>28</v>
      </c>
      <c r="I461" s="3" t="s">
        <v>630</v>
      </c>
      <c r="M461" s="17">
        <v>-22.3535</v>
      </c>
      <c r="N461" s="6">
        <v>24.718060000000001</v>
      </c>
      <c r="O461" s="5">
        <v>0</v>
      </c>
      <c r="P461" s="9">
        <v>24.718060000000001</v>
      </c>
    </row>
    <row r="462" spans="1:16" x14ac:dyDescent="0.25">
      <c r="A462" s="3" t="s">
        <v>396</v>
      </c>
      <c r="B462" t="s">
        <v>1379</v>
      </c>
      <c r="C462" s="6">
        <v>-27.612179999999999</v>
      </c>
      <c r="D462" s="6">
        <v>-23.53192</v>
      </c>
      <c r="E462" s="6">
        <v>24.037500000000001</v>
      </c>
      <c r="F462" s="6">
        <v>28.28903</v>
      </c>
      <c r="G462" s="5">
        <v>-31</v>
      </c>
      <c r="H462" s="3">
        <v>29</v>
      </c>
      <c r="I462" s="3" t="s">
        <v>630</v>
      </c>
      <c r="M462" s="17">
        <v>-27.612179999999999</v>
      </c>
      <c r="N462" s="6">
        <v>28.28903</v>
      </c>
      <c r="O462" s="5">
        <v>0</v>
      </c>
      <c r="P462" s="9">
        <v>28.28903</v>
      </c>
    </row>
    <row r="463" spans="1:16" x14ac:dyDescent="0.25">
      <c r="A463" s="3" t="s">
        <v>262</v>
      </c>
      <c r="B463" t="s">
        <v>1379</v>
      </c>
      <c r="C463" s="6">
        <v>-28.73</v>
      </c>
      <c r="D463" s="6">
        <v>-28.73</v>
      </c>
      <c r="E463" s="6">
        <v>27.08</v>
      </c>
      <c r="F463" s="6">
        <v>30.56363</v>
      </c>
      <c r="G463" s="5">
        <v>-31</v>
      </c>
      <c r="H463" s="3">
        <v>30</v>
      </c>
      <c r="I463" s="3" t="s">
        <v>630</v>
      </c>
      <c r="M463" s="17">
        <v>-28.73</v>
      </c>
      <c r="N463" s="6">
        <v>30.56363</v>
      </c>
      <c r="O463" s="5">
        <v>0</v>
      </c>
      <c r="P463" s="9">
        <v>30.56</v>
      </c>
    </row>
    <row r="464" spans="1:16" x14ac:dyDescent="0.25">
      <c r="A464" s="3" t="s">
        <v>397</v>
      </c>
      <c r="B464" t="s">
        <v>1385</v>
      </c>
      <c r="C464" s="6">
        <v>-17.97757</v>
      </c>
      <c r="D464" s="6">
        <v>-10.86</v>
      </c>
      <c r="E464" s="6">
        <v>32.479259999999996</v>
      </c>
      <c r="F464" s="6">
        <v>32.501100000000001</v>
      </c>
      <c r="G464" s="5">
        <v>-25</v>
      </c>
      <c r="H464" s="3">
        <v>29</v>
      </c>
      <c r="I464" s="3" t="s">
        <v>630</v>
      </c>
      <c r="M464" s="17">
        <v>-17.97757</v>
      </c>
      <c r="N464" s="6">
        <v>32.501100000000001</v>
      </c>
      <c r="O464" s="5">
        <v>0</v>
      </c>
      <c r="P464" s="9">
        <v>32.501100000000001</v>
      </c>
    </row>
    <row r="465" spans="1:16" x14ac:dyDescent="0.25">
      <c r="A465" s="3" t="s">
        <v>398</v>
      </c>
      <c r="B465" t="s">
        <v>1379</v>
      </c>
      <c r="C465" s="6">
        <v>-31.542570000000001</v>
      </c>
      <c r="D465" s="6">
        <v>-29.5</v>
      </c>
      <c r="E465" s="6">
        <v>27.683330000000002</v>
      </c>
      <c r="F465" s="6">
        <v>28.65</v>
      </c>
      <c r="G465" s="5">
        <v>-31</v>
      </c>
      <c r="H465" s="3">
        <v>30</v>
      </c>
      <c r="I465" s="3" t="s">
        <v>630</v>
      </c>
      <c r="M465" s="17">
        <v>-31.542570000000001</v>
      </c>
      <c r="N465" s="6">
        <v>28.65</v>
      </c>
      <c r="O465" s="5">
        <v>0</v>
      </c>
      <c r="P465" s="9">
        <v>31.542570000000001</v>
      </c>
    </row>
    <row r="466" spans="1:16" x14ac:dyDescent="0.25">
      <c r="A466" s="3" t="s">
        <v>399</v>
      </c>
      <c r="B466" t="s">
        <v>1379</v>
      </c>
      <c r="C466" s="6">
        <v>-31.533000000000001</v>
      </c>
      <c r="D466" s="8" t="s">
        <v>664</v>
      </c>
      <c r="E466" s="6">
        <v>28.48</v>
      </c>
      <c r="F466" s="8" t="s">
        <v>757</v>
      </c>
      <c r="G466" s="5">
        <v>-29</v>
      </c>
      <c r="H466" s="3">
        <v>30</v>
      </c>
      <c r="I466" s="3" t="s">
        <v>630</v>
      </c>
      <c r="J466" s="5">
        <v>-17.832374000000002</v>
      </c>
      <c r="K466" s="3">
        <v>19.632999999999999</v>
      </c>
      <c r="L466" s="3" t="s">
        <v>624</v>
      </c>
      <c r="M466" s="17">
        <v>-31.533000000000001</v>
      </c>
      <c r="N466" s="6">
        <v>28.65</v>
      </c>
      <c r="O466" s="5">
        <v>0</v>
      </c>
      <c r="P466" s="9">
        <v>31.53</v>
      </c>
    </row>
    <row r="467" spans="1:16" x14ac:dyDescent="0.25">
      <c r="A467" s="3" t="s">
        <v>400</v>
      </c>
      <c r="B467" t="s">
        <v>1379</v>
      </c>
      <c r="C467" s="6">
        <v>-25.32</v>
      </c>
      <c r="D467" s="6">
        <v>-25.32</v>
      </c>
      <c r="E467" s="6">
        <v>35.933329999999998</v>
      </c>
      <c r="F467" s="6">
        <v>32.369630000000001</v>
      </c>
      <c r="G467" s="5">
        <v>-5</v>
      </c>
      <c r="H467" s="3">
        <v>34</v>
      </c>
      <c r="I467" s="3" t="s">
        <v>630</v>
      </c>
      <c r="J467" s="5">
        <v>18.132650000000002</v>
      </c>
      <c r="K467" s="3">
        <v>18.132650000000002</v>
      </c>
      <c r="L467" s="3" t="s">
        <v>624</v>
      </c>
      <c r="M467" s="17">
        <v>-25.32</v>
      </c>
      <c r="N467" s="6">
        <v>35.933329999999998</v>
      </c>
      <c r="O467" s="5">
        <v>0</v>
      </c>
      <c r="P467" s="9">
        <v>35.933329999999998</v>
      </c>
    </row>
    <row r="468" spans="1:16" x14ac:dyDescent="0.25">
      <c r="A468" s="3" t="s">
        <v>401</v>
      </c>
      <c r="B468" t="s">
        <v>1379</v>
      </c>
      <c r="C468" s="6">
        <v>-23.141940000000002</v>
      </c>
      <c r="D468" s="6">
        <v>-16.61</v>
      </c>
      <c r="E468" s="6">
        <v>28.66</v>
      </c>
      <c r="F468" s="6">
        <v>27.12</v>
      </c>
      <c r="G468" s="5">
        <v>-27</v>
      </c>
      <c r="H468" s="3">
        <v>31</v>
      </c>
      <c r="I468" s="3" t="s">
        <v>630</v>
      </c>
      <c r="M468" s="17">
        <v>-23.141940000000002</v>
      </c>
      <c r="N468" s="6">
        <v>28.66</v>
      </c>
      <c r="O468" s="5">
        <v>0</v>
      </c>
      <c r="P468" s="9">
        <v>28.66</v>
      </c>
    </row>
    <row r="469" spans="1:16" x14ac:dyDescent="0.25">
      <c r="A469" s="3" t="s">
        <v>402</v>
      </c>
      <c r="B469" t="s">
        <v>1379</v>
      </c>
      <c r="C469" s="2" t="s">
        <v>758</v>
      </c>
      <c r="D469" s="2" t="s">
        <v>759</v>
      </c>
      <c r="E469" s="6">
        <v>34.395000000000003</v>
      </c>
      <c r="F469" s="6">
        <v>34.395000000000003</v>
      </c>
      <c r="G469" s="5">
        <v>8</v>
      </c>
      <c r="H469" s="3">
        <v>33</v>
      </c>
      <c r="I469" s="3" t="s">
        <v>630</v>
      </c>
      <c r="J469" s="5">
        <v>15.45368</v>
      </c>
      <c r="K469" s="3">
        <v>18.132650000000002</v>
      </c>
      <c r="L469" s="3" t="s">
        <v>624</v>
      </c>
      <c r="M469" s="17">
        <v>-29.72</v>
      </c>
      <c r="N469" s="6">
        <v>34.395000000000003</v>
      </c>
      <c r="O469" s="5">
        <v>0</v>
      </c>
      <c r="P469" s="9">
        <v>34.395000000000003</v>
      </c>
    </row>
    <row r="470" spans="1:16" x14ac:dyDescent="0.25">
      <c r="A470" s="3" t="s">
        <v>403</v>
      </c>
      <c r="B470" t="s">
        <v>1379</v>
      </c>
      <c r="C470" s="6">
        <v>-22.73</v>
      </c>
      <c r="D470" s="6">
        <v>-35.264279999999999</v>
      </c>
      <c r="E470" s="6">
        <v>16.197590000000002</v>
      </c>
      <c r="F470" s="6">
        <v>-0.86783330000000003</v>
      </c>
      <c r="G470" s="5" t="s">
        <v>443</v>
      </c>
      <c r="H470" s="3" t="s">
        <v>443</v>
      </c>
      <c r="I470" s="3" t="s">
        <v>443</v>
      </c>
      <c r="M470" s="17">
        <v>-35.264279999999999</v>
      </c>
      <c r="N470" s="6">
        <v>16.197590000000002</v>
      </c>
      <c r="O470" s="5">
        <v>0</v>
      </c>
      <c r="P470" s="9">
        <v>35.264279999999999</v>
      </c>
    </row>
    <row r="471" spans="1:16" x14ac:dyDescent="0.25">
      <c r="A471" s="3" t="s">
        <v>404</v>
      </c>
      <c r="B471" t="s">
        <v>1379</v>
      </c>
      <c r="C471" s="6">
        <v>8.6389999999999993</v>
      </c>
      <c r="D471" s="6">
        <v>7.5864000000000003</v>
      </c>
      <c r="E471" s="6">
        <v>27.140250000000002</v>
      </c>
      <c r="F471" s="6">
        <v>27.125830000000001</v>
      </c>
      <c r="G471" s="5" t="s">
        <v>443</v>
      </c>
      <c r="H471" s="3" t="s">
        <v>443</v>
      </c>
      <c r="I471" s="3" t="s">
        <v>443</v>
      </c>
      <c r="M471" s="17">
        <v>7.5864000000000003</v>
      </c>
      <c r="N471" s="6">
        <v>27.140250000000002</v>
      </c>
      <c r="O471" s="5">
        <v>7.59</v>
      </c>
      <c r="P471" s="9">
        <v>27.140250000000002</v>
      </c>
    </row>
    <row r="472" spans="1:16" x14ac:dyDescent="0.25">
      <c r="A472" s="3" t="s">
        <v>405</v>
      </c>
      <c r="B472" t="s">
        <v>1379</v>
      </c>
      <c r="C472" s="6">
        <v>9.6940829999999991</v>
      </c>
      <c r="D472" s="6">
        <v>9.6940829999999991</v>
      </c>
      <c r="E472" s="6">
        <v>34.393300000000004</v>
      </c>
      <c r="F472" s="6">
        <v>34.393329999999999</v>
      </c>
      <c r="G472" s="5" t="s">
        <v>443</v>
      </c>
      <c r="H472" s="3" t="s">
        <v>443</v>
      </c>
      <c r="I472" s="3" t="s">
        <v>443</v>
      </c>
      <c r="J472" s="5">
        <v>18.132650000000002</v>
      </c>
      <c r="K472" s="3">
        <v>18.132650000000002</v>
      </c>
      <c r="L472" s="3" t="s">
        <v>624</v>
      </c>
      <c r="M472" s="17">
        <v>9.6940829999999991</v>
      </c>
      <c r="N472" s="6">
        <v>34.393329999999999</v>
      </c>
      <c r="O472" s="5">
        <v>9.69</v>
      </c>
      <c r="P472" s="9">
        <v>34.393329999999999</v>
      </c>
    </row>
    <row r="473" spans="1:16" x14ac:dyDescent="0.25">
      <c r="A473" s="3" t="s">
        <v>406</v>
      </c>
      <c r="B473" t="s">
        <v>1384</v>
      </c>
      <c r="C473" s="6">
        <v>-65.60333</v>
      </c>
      <c r="D473" s="8" t="s">
        <v>760</v>
      </c>
      <c r="E473" s="6">
        <v>62.963099999999997</v>
      </c>
      <c r="F473" s="6">
        <v>62.963099999999997</v>
      </c>
      <c r="G473" s="5">
        <v>-61</v>
      </c>
      <c r="H473" s="3">
        <v>67</v>
      </c>
      <c r="I473" s="3" t="s">
        <v>630</v>
      </c>
      <c r="M473" s="17">
        <v>-66</v>
      </c>
      <c r="N473" s="6">
        <v>62.963099999999997</v>
      </c>
      <c r="O473" s="5">
        <v>0</v>
      </c>
      <c r="P473" s="9">
        <v>66</v>
      </c>
    </row>
    <row r="474" spans="1:16" x14ac:dyDescent="0.25">
      <c r="A474" s="3" t="s">
        <v>407</v>
      </c>
      <c r="B474" t="s">
        <v>1381</v>
      </c>
      <c r="C474" s="6">
        <v>-53.933300000000003</v>
      </c>
      <c r="D474" s="6">
        <v>-53.933300000000003</v>
      </c>
      <c r="E474" s="6">
        <v>60.77</v>
      </c>
      <c r="F474" s="6">
        <v>60.77</v>
      </c>
      <c r="G474" s="5" t="s">
        <v>443</v>
      </c>
      <c r="H474" s="3" t="s">
        <v>443</v>
      </c>
      <c r="I474" s="3" t="s">
        <v>443</v>
      </c>
      <c r="M474" s="17">
        <v>-53.933300000000003</v>
      </c>
      <c r="N474" s="6">
        <v>60.77</v>
      </c>
      <c r="O474" s="5">
        <v>0</v>
      </c>
      <c r="P474" s="9">
        <v>60.77</v>
      </c>
    </row>
    <row r="475" spans="1:16" x14ac:dyDescent="0.25">
      <c r="A475" s="3" t="s">
        <v>408</v>
      </c>
      <c r="B475" t="s">
        <v>1379</v>
      </c>
      <c r="C475" s="6">
        <v>-19.149999999999999</v>
      </c>
      <c r="D475" s="6">
        <v>-18.101939999999999</v>
      </c>
      <c r="E475" s="6">
        <v>32.481549999999999</v>
      </c>
      <c r="F475" s="6">
        <v>32.332999999999998</v>
      </c>
      <c r="G475" s="5" t="s">
        <v>443</v>
      </c>
      <c r="H475" s="3" t="s">
        <v>443</v>
      </c>
      <c r="I475" s="3" t="s">
        <v>443</v>
      </c>
      <c r="J475" s="5">
        <v>15.45368</v>
      </c>
      <c r="K475" s="3">
        <v>18.132650000000002</v>
      </c>
      <c r="L475" s="3" t="s">
        <v>624</v>
      </c>
      <c r="M475" s="17">
        <v>-19.149999999999999</v>
      </c>
      <c r="N475" s="6">
        <v>32.481549999999999</v>
      </c>
      <c r="O475" s="5">
        <v>0</v>
      </c>
      <c r="P475" s="9">
        <v>32.481549999999999</v>
      </c>
    </row>
    <row r="476" spans="1:16" x14ac:dyDescent="0.25">
      <c r="A476" s="3" t="s">
        <v>1289</v>
      </c>
      <c r="B476" t="s">
        <v>1381</v>
      </c>
      <c r="C476" s="6">
        <v>-42.383330000000001</v>
      </c>
      <c r="D476" s="6">
        <v>-38.72</v>
      </c>
      <c r="E476" s="6">
        <v>39.75</v>
      </c>
      <c r="F476" s="6">
        <v>39.75</v>
      </c>
      <c r="G476" s="5" t="s">
        <v>443</v>
      </c>
      <c r="H476" s="3" t="s">
        <v>443</v>
      </c>
      <c r="I476" s="3" t="s">
        <v>443</v>
      </c>
      <c r="M476" s="17">
        <v>-42.383330000000001</v>
      </c>
      <c r="N476" s="6">
        <v>39.75</v>
      </c>
      <c r="O476" s="5">
        <v>0</v>
      </c>
      <c r="P476" s="9">
        <v>42.383330000000001</v>
      </c>
    </row>
    <row r="477" spans="1:16" x14ac:dyDescent="0.25">
      <c r="A477" s="3" t="s">
        <v>1277</v>
      </c>
      <c r="B477" t="s">
        <v>1381</v>
      </c>
      <c r="C477" s="6">
        <v>-38.1</v>
      </c>
      <c r="D477" s="6">
        <v>-38.1</v>
      </c>
      <c r="E477" s="6">
        <v>33.404200000000003</v>
      </c>
      <c r="F477" s="6">
        <v>33.404200000000003</v>
      </c>
      <c r="G477" s="5" t="s">
        <v>443</v>
      </c>
      <c r="H477" s="3" t="s">
        <v>443</v>
      </c>
      <c r="I477" s="3" t="s">
        <v>443</v>
      </c>
      <c r="M477" s="17">
        <v>-38.1</v>
      </c>
      <c r="N477" s="6">
        <v>33.404200000000003</v>
      </c>
      <c r="O477" s="5">
        <v>0</v>
      </c>
      <c r="P477" s="9">
        <v>38.1</v>
      </c>
    </row>
    <row r="478" spans="1:16" x14ac:dyDescent="0.25">
      <c r="A478" s="3" t="s">
        <v>1273</v>
      </c>
      <c r="B478" t="s">
        <v>1381</v>
      </c>
      <c r="C478" s="8" t="s">
        <v>1373</v>
      </c>
      <c r="D478" s="6">
        <v>-25.933869999999999</v>
      </c>
      <c r="E478" s="6">
        <v>51.58</v>
      </c>
      <c r="F478" s="6">
        <v>51.58</v>
      </c>
      <c r="G478" s="5" t="s">
        <v>443</v>
      </c>
      <c r="H478" s="3" t="s">
        <v>443</v>
      </c>
      <c r="I478" s="3" t="s">
        <v>443</v>
      </c>
      <c r="M478" s="17">
        <v>-25.93</v>
      </c>
      <c r="N478" s="6">
        <v>51.58</v>
      </c>
      <c r="O478" s="5">
        <v>0</v>
      </c>
      <c r="P478" s="9">
        <v>51.58</v>
      </c>
    </row>
    <row r="479" spans="1:16" x14ac:dyDescent="0.25">
      <c r="A479" s="3" t="s">
        <v>1269</v>
      </c>
      <c r="B479" t="s">
        <v>1381</v>
      </c>
      <c r="C479" s="6">
        <v>23</v>
      </c>
      <c r="D479" s="6">
        <v>23</v>
      </c>
      <c r="E479" s="6">
        <v>62.72</v>
      </c>
      <c r="F479" s="6">
        <v>62.72</v>
      </c>
      <c r="G479" s="5" t="s">
        <v>443</v>
      </c>
      <c r="H479" s="3" t="s">
        <v>443</v>
      </c>
      <c r="I479" s="3" t="s">
        <v>443</v>
      </c>
      <c r="M479" s="17">
        <v>23</v>
      </c>
      <c r="N479" s="6">
        <v>62.72</v>
      </c>
      <c r="O479" s="5">
        <v>23</v>
      </c>
      <c r="P479" s="9">
        <v>62.72</v>
      </c>
    </row>
    <row r="480" spans="1:16" x14ac:dyDescent="0.25">
      <c r="A480" s="3" t="s">
        <v>1334</v>
      </c>
      <c r="B480" t="s">
        <v>1381</v>
      </c>
      <c r="C480" s="6">
        <v>-31.083829999999999</v>
      </c>
      <c r="D480" s="6">
        <v>-31.083829999999999</v>
      </c>
      <c r="E480" s="6">
        <v>13.93333</v>
      </c>
      <c r="F480" s="6">
        <v>13.99</v>
      </c>
      <c r="G480" s="5" t="s">
        <v>443</v>
      </c>
      <c r="H480" s="3" t="s">
        <v>443</v>
      </c>
      <c r="I480" s="3" t="s">
        <v>443</v>
      </c>
      <c r="M480" s="17">
        <v>-31.083829999999999</v>
      </c>
      <c r="N480" s="6">
        <v>13.99</v>
      </c>
      <c r="O480" s="5">
        <v>0</v>
      </c>
      <c r="P480" s="9">
        <v>31.083829999999999</v>
      </c>
    </row>
    <row r="481" spans="1:16" x14ac:dyDescent="0.25">
      <c r="A481" s="3" t="s">
        <v>409</v>
      </c>
      <c r="B481" t="s">
        <v>1381</v>
      </c>
      <c r="C481" s="6">
        <v>-35.14</v>
      </c>
      <c r="D481" s="6">
        <v>-35.14</v>
      </c>
      <c r="E481" s="8" t="s">
        <v>1357</v>
      </c>
      <c r="F481" s="6">
        <v>-5.28</v>
      </c>
      <c r="G481" s="5" t="s">
        <v>443</v>
      </c>
      <c r="H481" s="3" t="s">
        <v>443</v>
      </c>
      <c r="I481" s="3" t="s">
        <v>443</v>
      </c>
      <c r="M481" s="17">
        <v>-35.14</v>
      </c>
      <c r="N481" s="6">
        <v>-5.28</v>
      </c>
      <c r="O481" s="5">
        <v>5.28</v>
      </c>
      <c r="P481" s="9">
        <v>35.14</v>
      </c>
    </row>
    <row r="482" spans="1:16" x14ac:dyDescent="0.25">
      <c r="A482" s="3" t="s">
        <v>410</v>
      </c>
      <c r="B482" t="s">
        <v>1379</v>
      </c>
      <c r="C482" s="6">
        <v>-19.179510000000001</v>
      </c>
      <c r="D482" s="6">
        <v>-23.42</v>
      </c>
      <c r="E482" s="6">
        <v>11.6012</v>
      </c>
      <c r="F482" s="6">
        <v>26.686419999999998</v>
      </c>
      <c r="G482" s="5" t="s">
        <v>443</v>
      </c>
      <c r="H482" s="3" t="s">
        <v>443</v>
      </c>
      <c r="I482" s="3" t="s">
        <v>443</v>
      </c>
      <c r="M482" s="17">
        <v>-23.42</v>
      </c>
      <c r="N482" s="6">
        <v>26.686419999999998</v>
      </c>
      <c r="O482" s="5">
        <v>0</v>
      </c>
      <c r="P482" s="9">
        <v>26.686419999999998</v>
      </c>
    </row>
    <row r="483" spans="1:16" x14ac:dyDescent="0.25">
      <c r="A483" s="3" t="s">
        <v>411</v>
      </c>
      <c r="B483" t="s">
        <v>1379</v>
      </c>
      <c r="C483" s="6">
        <v>-29.5</v>
      </c>
      <c r="D483" s="8" t="s">
        <v>697</v>
      </c>
      <c r="E483" s="6">
        <v>28.13</v>
      </c>
      <c r="F483" s="6">
        <v>35.031570000000002</v>
      </c>
      <c r="G483" s="5">
        <v>-30</v>
      </c>
      <c r="H483" s="3">
        <v>36</v>
      </c>
      <c r="I483" s="3" t="s">
        <v>630</v>
      </c>
      <c r="J483" s="5">
        <v>-21.125885</v>
      </c>
      <c r="K483" s="3">
        <v>-21.125885</v>
      </c>
      <c r="L483" s="3" t="s">
        <v>624</v>
      </c>
      <c r="M483" s="17">
        <v>-29.5</v>
      </c>
      <c r="N483" s="6">
        <v>35.031570000000002</v>
      </c>
      <c r="O483" s="5">
        <v>0</v>
      </c>
      <c r="P483" s="9">
        <v>35.031570000000002</v>
      </c>
    </row>
    <row r="484" spans="1:16" x14ac:dyDescent="0.25">
      <c r="A484" s="3" t="s">
        <v>412</v>
      </c>
      <c r="B484" t="s">
        <v>1379</v>
      </c>
      <c r="C484" s="6">
        <v>-31.533000000000001</v>
      </c>
      <c r="D484" s="6">
        <v>-31.533000000000001</v>
      </c>
      <c r="E484" s="8" t="s">
        <v>761</v>
      </c>
      <c r="F484" s="6">
        <v>34.976979999999998</v>
      </c>
      <c r="G484" s="5">
        <v>-35</v>
      </c>
      <c r="H484" s="3">
        <v>36</v>
      </c>
      <c r="I484" s="3" t="s">
        <v>630</v>
      </c>
      <c r="J484" s="5">
        <v>-21.125885</v>
      </c>
      <c r="K484" s="3">
        <v>29.54973056</v>
      </c>
      <c r="L484" s="3" t="s">
        <v>624</v>
      </c>
      <c r="M484" s="17">
        <v>-31.533000000000001</v>
      </c>
      <c r="N484" s="6">
        <v>34.979999999999997</v>
      </c>
      <c r="O484" s="5">
        <v>0</v>
      </c>
      <c r="P484" s="9">
        <v>34.979999999999997</v>
      </c>
    </row>
    <row r="485" spans="1:16" x14ac:dyDescent="0.25">
      <c r="A485" s="3" t="s">
        <v>413</v>
      </c>
      <c r="B485" t="s">
        <v>1379</v>
      </c>
      <c r="C485" s="6" t="s">
        <v>443</v>
      </c>
      <c r="D485" s="6">
        <v>-16.61</v>
      </c>
      <c r="E485" s="6" t="s">
        <v>443</v>
      </c>
      <c r="F485" s="6">
        <v>21.21</v>
      </c>
      <c r="G485" s="5">
        <v>0</v>
      </c>
      <c r="H485" s="3">
        <v>30</v>
      </c>
      <c r="I485" s="3" t="s">
        <v>630</v>
      </c>
      <c r="J485" s="5">
        <v>19.632999999999999</v>
      </c>
      <c r="K485" s="3">
        <v>19.632999999999999</v>
      </c>
      <c r="L485" s="3" t="s">
        <v>624</v>
      </c>
      <c r="M485" s="17">
        <v>-16.61</v>
      </c>
      <c r="N485" s="6">
        <v>21.21</v>
      </c>
      <c r="O485" s="5">
        <v>0</v>
      </c>
      <c r="P485" s="9">
        <v>21.21</v>
      </c>
    </row>
    <row r="486" spans="1:16" x14ac:dyDescent="0.25">
      <c r="A486" s="3" t="s">
        <v>414</v>
      </c>
      <c r="B486" t="s">
        <v>1379</v>
      </c>
      <c r="C486" s="6">
        <v>-34.35</v>
      </c>
      <c r="D486" s="8" t="s">
        <v>700</v>
      </c>
      <c r="E486" s="6">
        <v>32.787640000000003</v>
      </c>
      <c r="F486" s="6">
        <v>35.023350000000001</v>
      </c>
      <c r="G486" s="5">
        <v>-34</v>
      </c>
      <c r="H486" s="3">
        <v>36</v>
      </c>
      <c r="I486" s="3" t="s">
        <v>630</v>
      </c>
      <c r="J486" s="5">
        <v>-21.125885</v>
      </c>
      <c r="K486" s="3">
        <v>29.54973056</v>
      </c>
      <c r="L486" s="3" t="s">
        <v>624</v>
      </c>
      <c r="M486" s="17">
        <v>-34.35</v>
      </c>
      <c r="N486" s="6">
        <v>35.023350000000001</v>
      </c>
      <c r="O486" s="5">
        <v>0</v>
      </c>
      <c r="P486" s="9">
        <v>35.023350000000001</v>
      </c>
    </row>
    <row r="487" spans="1:16" x14ac:dyDescent="0.25">
      <c r="A487" s="3" t="s">
        <v>415</v>
      </c>
      <c r="B487" t="s">
        <v>1379</v>
      </c>
      <c r="C487" s="8" t="s">
        <v>1359</v>
      </c>
      <c r="D487" s="6">
        <v>-16.61</v>
      </c>
      <c r="E487" s="6">
        <v>22.932079999999999</v>
      </c>
      <c r="F487" s="6">
        <v>28.65</v>
      </c>
      <c r="G487" s="5">
        <v>-25</v>
      </c>
      <c r="H487" s="3">
        <v>30</v>
      </c>
      <c r="I487" s="3" t="s">
        <v>630</v>
      </c>
      <c r="M487" s="17">
        <v>-16.61</v>
      </c>
      <c r="N487" s="6">
        <v>28.65</v>
      </c>
      <c r="O487" s="5">
        <v>0</v>
      </c>
      <c r="P487" s="9">
        <v>28.65</v>
      </c>
    </row>
    <row r="488" spans="1:16" x14ac:dyDescent="0.25">
      <c r="A488" s="3" t="s">
        <v>416</v>
      </c>
      <c r="B488" t="s">
        <v>1381</v>
      </c>
      <c r="C488" s="6">
        <v>-48.691699999999997</v>
      </c>
      <c r="D488" s="6">
        <v>-48.691699999999997</v>
      </c>
      <c r="E488" s="6">
        <v>-36.49</v>
      </c>
      <c r="F488" s="6">
        <v>-36.4983</v>
      </c>
      <c r="G488" s="5" t="s">
        <v>443</v>
      </c>
      <c r="H488" s="3" t="s">
        <v>443</v>
      </c>
      <c r="I488" s="3" t="s">
        <v>443</v>
      </c>
      <c r="M488" s="17">
        <v>-48.691699999999997</v>
      </c>
      <c r="N488" s="6">
        <v>-36.49</v>
      </c>
      <c r="O488" s="5">
        <v>36.49</v>
      </c>
      <c r="P488" s="9">
        <v>48.691699999999997</v>
      </c>
    </row>
    <row r="489" spans="1:16" x14ac:dyDescent="0.25">
      <c r="A489" s="3" t="s">
        <v>417</v>
      </c>
      <c r="B489" t="s">
        <v>1381</v>
      </c>
      <c r="C489" s="6">
        <v>-32.35</v>
      </c>
      <c r="D489" s="6">
        <v>-32.35</v>
      </c>
      <c r="E489" s="6">
        <v>24.78</v>
      </c>
      <c r="F489" s="6">
        <v>14.04</v>
      </c>
      <c r="G489" s="5" t="s">
        <v>443</v>
      </c>
      <c r="H489" s="3" t="s">
        <v>443</v>
      </c>
      <c r="I489" s="3" t="s">
        <v>443</v>
      </c>
      <c r="M489" s="17">
        <v>-32.35</v>
      </c>
      <c r="N489" s="6">
        <v>24.78</v>
      </c>
      <c r="O489" s="5">
        <v>0</v>
      </c>
      <c r="P489" s="9">
        <v>32.35</v>
      </c>
    </row>
    <row r="490" spans="1:16" x14ac:dyDescent="0.25">
      <c r="A490" s="3" t="s">
        <v>418</v>
      </c>
      <c r="B490" t="s">
        <v>1384</v>
      </c>
      <c r="C490" s="6">
        <v>19.33333</v>
      </c>
      <c r="D490" s="6">
        <v>36.840000000000003</v>
      </c>
      <c r="E490" s="6">
        <v>43.700830000000003</v>
      </c>
      <c r="F490" s="6">
        <v>43.7</v>
      </c>
      <c r="G490" s="5" t="s">
        <v>443</v>
      </c>
      <c r="H490" s="3" t="s">
        <v>443</v>
      </c>
      <c r="I490" s="3" t="s">
        <v>443</v>
      </c>
      <c r="M490" s="17">
        <v>19.33333</v>
      </c>
      <c r="N490" s="6">
        <v>43.700830000000003</v>
      </c>
      <c r="O490" s="5">
        <v>19.329999999999998</v>
      </c>
      <c r="P490" s="9">
        <v>43.700830000000003</v>
      </c>
    </row>
    <row r="491" spans="1:16" x14ac:dyDescent="0.25">
      <c r="A491" s="3" t="s">
        <v>419</v>
      </c>
      <c r="B491" t="s">
        <v>1384</v>
      </c>
      <c r="C491" s="6">
        <v>-11.48667</v>
      </c>
      <c r="D491" s="6">
        <v>-24.8018</v>
      </c>
      <c r="E491" s="6">
        <v>29.799700000000001</v>
      </c>
      <c r="F491" s="6">
        <v>29.55</v>
      </c>
      <c r="G491" s="5" t="s">
        <v>443</v>
      </c>
      <c r="H491" s="3" t="s">
        <v>443</v>
      </c>
      <c r="I491" s="3" t="s">
        <v>443</v>
      </c>
      <c r="M491" s="17">
        <v>-24.8018</v>
      </c>
      <c r="N491" s="6">
        <v>29.799700000000001</v>
      </c>
      <c r="O491" s="5">
        <v>0</v>
      </c>
      <c r="P491" s="9">
        <v>29.799700000000001</v>
      </c>
    </row>
    <row r="492" spans="1:16" x14ac:dyDescent="0.25">
      <c r="A492" s="3" t="s">
        <v>420</v>
      </c>
      <c r="B492" t="s">
        <v>1381</v>
      </c>
      <c r="C492" s="8" t="s">
        <v>1358</v>
      </c>
      <c r="D492" s="6">
        <v>15.53933</v>
      </c>
      <c r="E492" s="6">
        <v>33.577419999999996</v>
      </c>
      <c r="F492" s="6">
        <v>33.577419999999996</v>
      </c>
      <c r="G492" s="5" t="s">
        <v>443</v>
      </c>
      <c r="H492" s="3" t="s">
        <v>443</v>
      </c>
      <c r="I492" s="3" t="s">
        <v>443</v>
      </c>
      <c r="M492" s="17">
        <v>15.53933</v>
      </c>
      <c r="N492" s="6">
        <v>33.577419999999996</v>
      </c>
      <c r="O492" s="23">
        <v>15.53933</v>
      </c>
      <c r="P492" s="9">
        <v>37.950000000000003</v>
      </c>
    </row>
    <row r="493" spans="1:16" x14ac:dyDescent="0.25">
      <c r="A493" s="3" t="s">
        <v>421</v>
      </c>
      <c r="B493" t="s">
        <v>1379</v>
      </c>
      <c r="C493" s="6">
        <v>-23.574999999999999</v>
      </c>
      <c r="D493" s="6">
        <v>-23.574999999999999</v>
      </c>
      <c r="E493" s="6">
        <v>33.369999999999997</v>
      </c>
      <c r="F493" s="6">
        <v>33.711820000000003</v>
      </c>
      <c r="G493" s="5" t="s">
        <v>443</v>
      </c>
      <c r="H493" s="3" t="s">
        <v>443</v>
      </c>
      <c r="I493" s="3" t="s">
        <v>443</v>
      </c>
      <c r="J493" s="5">
        <v>9.2880000000000003</v>
      </c>
      <c r="K493" s="3">
        <v>9.2880000000000003</v>
      </c>
      <c r="L493" s="3" t="s">
        <v>624</v>
      </c>
      <c r="M493" s="17">
        <v>-23.574999999999999</v>
      </c>
      <c r="N493" s="6">
        <v>33.711820000000003</v>
      </c>
      <c r="O493" s="5">
        <v>0</v>
      </c>
      <c r="P493" s="9">
        <v>33.711820000000003</v>
      </c>
    </row>
    <row r="494" spans="1:16" x14ac:dyDescent="0.25">
      <c r="A494" s="3" t="s">
        <v>1275</v>
      </c>
      <c r="B494" t="s">
        <v>1381</v>
      </c>
      <c r="C494" s="6">
        <v>-27.808</v>
      </c>
      <c r="D494" s="6">
        <v>-27.808</v>
      </c>
      <c r="E494" s="6">
        <v>23.263549999999999</v>
      </c>
      <c r="F494" s="6">
        <v>23.263549999999999</v>
      </c>
      <c r="G494" s="5" t="s">
        <v>443</v>
      </c>
      <c r="H494" s="3" t="s">
        <v>443</v>
      </c>
      <c r="I494" s="3" t="s">
        <v>443</v>
      </c>
      <c r="M494" s="17">
        <v>-27.808</v>
      </c>
      <c r="N494" s="6">
        <v>23.263549999999999</v>
      </c>
      <c r="O494" s="5">
        <v>0</v>
      </c>
      <c r="P494" s="9">
        <v>27.808</v>
      </c>
    </row>
    <row r="495" spans="1:16" x14ac:dyDescent="0.25">
      <c r="A495" s="3" t="s">
        <v>1290</v>
      </c>
      <c r="B495" t="s">
        <v>1381</v>
      </c>
      <c r="C495" s="6">
        <v>-30.162330000000001</v>
      </c>
      <c r="D495" s="6">
        <v>-30.162330000000001</v>
      </c>
      <c r="E495" s="6">
        <v>-17.63</v>
      </c>
      <c r="F495" s="6">
        <v>-17.63</v>
      </c>
      <c r="G495" s="5" t="s">
        <v>443</v>
      </c>
      <c r="H495" s="3" t="s">
        <v>443</v>
      </c>
      <c r="I495" s="3" t="s">
        <v>443</v>
      </c>
      <c r="M495" s="17">
        <v>-30.162330000000001</v>
      </c>
      <c r="N495" s="6">
        <v>-17.63</v>
      </c>
      <c r="O495" s="5">
        <v>17.63</v>
      </c>
      <c r="P495" s="9">
        <v>30.162330000000001</v>
      </c>
    </row>
    <row r="496" spans="1:16" x14ac:dyDescent="0.25">
      <c r="A496" s="3" t="s">
        <v>1291</v>
      </c>
      <c r="B496" t="s">
        <v>1381</v>
      </c>
      <c r="C496" s="6">
        <v>-42.798169999999999</v>
      </c>
      <c r="D496" s="6">
        <v>-42.798169999999999</v>
      </c>
      <c r="E496" s="6">
        <v>21</v>
      </c>
      <c r="F496" s="6">
        <v>21</v>
      </c>
      <c r="G496" s="5" t="s">
        <v>443</v>
      </c>
      <c r="H496" s="3" t="s">
        <v>443</v>
      </c>
      <c r="I496" s="3" t="s">
        <v>443</v>
      </c>
      <c r="M496" s="17">
        <v>-42.798169999999999</v>
      </c>
      <c r="N496" s="6">
        <v>21</v>
      </c>
      <c r="O496" s="5">
        <v>0</v>
      </c>
      <c r="P496" s="9">
        <v>42.798169999999999</v>
      </c>
    </row>
    <row r="497" spans="1:16" x14ac:dyDescent="0.25">
      <c r="A497" s="3" t="s">
        <v>422</v>
      </c>
      <c r="B497" t="s">
        <v>1381</v>
      </c>
      <c r="C497" s="6">
        <v>-29.12</v>
      </c>
      <c r="D497" s="6">
        <v>-29.12</v>
      </c>
      <c r="E497" s="6">
        <v>-12.71</v>
      </c>
      <c r="F497" s="6">
        <v>-12.71</v>
      </c>
      <c r="G497" s="5" t="s">
        <v>443</v>
      </c>
      <c r="H497" s="3" t="s">
        <v>443</v>
      </c>
      <c r="I497" s="3" t="s">
        <v>443</v>
      </c>
      <c r="M497" s="17">
        <v>-29.12</v>
      </c>
      <c r="N497" s="6">
        <v>-12.71</v>
      </c>
      <c r="O497" s="5">
        <v>12.71</v>
      </c>
      <c r="P497" s="9">
        <v>29.12</v>
      </c>
    </row>
    <row r="498" spans="1:16" x14ac:dyDescent="0.25">
      <c r="A498" s="3" t="s">
        <v>423</v>
      </c>
      <c r="B498" t="s">
        <v>1381</v>
      </c>
      <c r="C498" s="6">
        <v>-27.810300000000002</v>
      </c>
      <c r="D498" s="6">
        <v>-27.810300000000002</v>
      </c>
      <c r="E498" s="6">
        <v>34.92</v>
      </c>
      <c r="F498" s="6">
        <v>34.92</v>
      </c>
      <c r="G498" s="5" t="s">
        <v>443</v>
      </c>
      <c r="H498" s="3" t="s">
        <v>443</v>
      </c>
      <c r="I498" s="3" t="s">
        <v>443</v>
      </c>
      <c r="M498" s="17">
        <v>-27.810300000000002</v>
      </c>
      <c r="N498" s="6">
        <v>34.92</v>
      </c>
      <c r="O498" s="5">
        <v>0</v>
      </c>
      <c r="P498" s="9">
        <v>34.92</v>
      </c>
    </row>
    <row r="499" spans="1:16" x14ac:dyDescent="0.25">
      <c r="A499" s="3" t="s">
        <v>424</v>
      </c>
      <c r="B499" t="s">
        <v>1381</v>
      </c>
      <c r="C499" s="6">
        <v>-28.14</v>
      </c>
      <c r="D499" s="6">
        <v>-28.14</v>
      </c>
      <c r="E499" s="6">
        <v>35.753300000000003</v>
      </c>
      <c r="F499" s="6">
        <v>35.753329999999998</v>
      </c>
      <c r="G499" s="5" t="s">
        <v>443</v>
      </c>
      <c r="H499" s="3" t="s">
        <v>443</v>
      </c>
      <c r="I499" s="3" t="s">
        <v>443</v>
      </c>
      <c r="M499" s="17">
        <v>-28.14</v>
      </c>
      <c r="N499" s="6">
        <v>35.753329999999998</v>
      </c>
      <c r="O499" s="5">
        <v>0</v>
      </c>
      <c r="P499" s="9">
        <v>35.753329999999998</v>
      </c>
    </row>
    <row r="500" spans="1:16" x14ac:dyDescent="0.25">
      <c r="A500" s="3" t="s">
        <v>425</v>
      </c>
      <c r="B500" t="s">
        <v>1381</v>
      </c>
      <c r="C500" s="6">
        <v>-22.076350000000001</v>
      </c>
      <c r="D500" s="6">
        <v>-22.076350000000001</v>
      </c>
      <c r="E500" s="6">
        <v>-10.933</v>
      </c>
      <c r="F500" s="6">
        <v>-10.933</v>
      </c>
      <c r="G500" s="5" t="s">
        <v>443</v>
      </c>
      <c r="H500" s="3" t="s">
        <v>443</v>
      </c>
      <c r="I500" s="3" t="s">
        <v>443</v>
      </c>
      <c r="M500" s="17">
        <v>-22.076350000000001</v>
      </c>
      <c r="N500" s="6">
        <v>-10.933</v>
      </c>
      <c r="O500" s="5">
        <v>0</v>
      </c>
      <c r="P500" s="9">
        <v>22.076350000000001</v>
      </c>
    </row>
    <row r="501" spans="1:16" x14ac:dyDescent="0.25">
      <c r="A501" s="3" t="s">
        <v>426</v>
      </c>
      <c r="B501" t="s">
        <v>1381</v>
      </c>
      <c r="C501" s="6">
        <v>-20.833300000000001</v>
      </c>
      <c r="D501" s="6">
        <v>-25.907450000000001</v>
      </c>
      <c r="E501" s="6">
        <v>35.25</v>
      </c>
      <c r="F501" s="6">
        <v>35.25</v>
      </c>
      <c r="G501" s="5" t="s">
        <v>443</v>
      </c>
      <c r="H501" s="3" t="s">
        <v>443</v>
      </c>
      <c r="I501" s="3" t="s">
        <v>443</v>
      </c>
      <c r="M501" s="17">
        <v>-25.907450000000001</v>
      </c>
      <c r="N501" s="6">
        <v>35.25</v>
      </c>
      <c r="O501" s="5">
        <v>0</v>
      </c>
      <c r="P501" s="9">
        <v>35.25</v>
      </c>
    </row>
    <row r="502" spans="1:16" x14ac:dyDescent="0.25">
      <c r="A502" s="3" t="s">
        <v>427</v>
      </c>
      <c r="B502" t="s">
        <v>1384</v>
      </c>
      <c r="C502" s="6">
        <v>-34.9833</v>
      </c>
      <c r="D502" s="6">
        <v>-34.9833</v>
      </c>
      <c r="E502" s="6">
        <v>35.19</v>
      </c>
      <c r="F502" s="6">
        <v>38.03</v>
      </c>
      <c r="G502" s="5" t="s">
        <v>443</v>
      </c>
      <c r="H502" s="3" t="s">
        <v>443</v>
      </c>
      <c r="I502" s="3" t="s">
        <v>443</v>
      </c>
      <c r="M502" s="17">
        <v>-34.9833</v>
      </c>
      <c r="N502" s="6">
        <v>38.03</v>
      </c>
      <c r="O502" s="5">
        <v>0</v>
      </c>
      <c r="P502" s="9">
        <v>38.03</v>
      </c>
    </row>
    <row r="503" spans="1:16" x14ac:dyDescent="0.25">
      <c r="A503" s="3" t="s">
        <v>428</v>
      </c>
      <c r="B503" t="s">
        <v>1384</v>
      </c>
      <c r="C503" s="6">
        <v>-27.547499999999999</v>
      </c>
      <c r="D503" s="6">
        <v>-30.260400000000001</v>
      </c>
      <c r="E503" s="6">
        <v>38.03</v>
      </c>
      <c r="F503" s="6">
        <v>38.03</v>
      </c>
      <c r="G503" s="5" t="s">
        <v>443</v>
      </c>
      <c r="H503" s="3" t="s">
        <v>443</v>
      </c>
      <c r="I503" s="3" t="s">
        <v>443</v>
      </c>
      <c r="M503" s="17">
        <v>-30.260400000000001</v>
      </c>
      <c r="N503" s="6">
        <v>38.03</v>
      </c>
      <c r="O503" s="5">
        <v>0</v>
      </c>
      <c r="P503" s="9">
        <v>38.03</v>
      </c>
    </row>
    <row r="504" spans="1:16" x14ac:dyDescent="0.25">
      <c r="A504" s="3" t="s">
        <v>429</v>
      </c>
      <c r="B504" t="s">
        <v>1384</v>
      </c>
      <c r="C504" s="6">
        <v>-23.751000000000001</v>
      </c>
      <c r="D504" s="6">
        <v>-23.751000000000001</v>
      </c>
      <c r="E504" s="6">
        <v>26.158580000000001</v>
      </c>
      <c r="F504" s="6">
        <v>18.75</v>
      </c>
      <c r="G504" s="5" t="s">
        <v>443</v>
      </c>
      <c r="H504" s="3" t="s">
        <v>443</v>
      </c>
      <c r="I504" s="3" t="s">
        <v>443</v>
      </c>
      <c r="M504" s="17">
        <v>-23.751000000000001</v>
      </c>
      <c r="N504" s="6">
        <v>26.158580000000001</v>
      </c>
      <c r="O504" s="5">
        <v>0</v>
      </c>
      <c r="P504" s="9">
        <v>26.158580000000001</v>
      </c>
    </row>
    <row r="505" spans="1:16" x14ac:dyDescent="0.25">
      <c r="A505" s="3" t="s">
        <v>430</v>
      </c>
      <c r="B505" t="s">
        <v>1379</v>
      </c>
      <c r="C505" s="6">
        <v>-30.18</v>
      </c>
      <c r="D505" s="6">
        <v>-23.91667</v>
      </c>
      <c r="E505" s="6">
        <v>-9.7609999999999992</v>
      </c>
      <c r="F505" s="6">
        <v>-9.7609999999999992</v>
      </c>
      <c r="G505" s="5">
        <v>-31</v>
      </c>
      <c r="H505" s="3">
        <v>22</v>
      </c>
      <c r="I505" s="3" t="s">
        <v>630</v>
      </c>
      <c r="M505" s="17">
        <v>-30.18</v>
      </c>
      <c r="N505" s="6">
        <v>-9.7609999999999992</v>
      </c>
      <c r="O505" s="5">
        <v>9.76</v>
      </c>
      <c r="P505" s="9">
        <v>30.18</v>
      </c>
    </row>
    <row r="506" spans="1:16" x14ac:dyDescent="0.25">
      <c r="A506" s="3" t="s">
        <v>431</v>
      </c>
      <c r="B506" t="s">
        <v>1379</v>
      </c>
      <c r="C506" s="6">
        <v>-27.520849999999999</v>
      </c>
      <c r="D506" s="8" t="s">
        <v>663</v>
      </c>
      <c r="E506" s="6">
        <v>25.578060000000001</v>
      </c>
      <c r="F506" s="6">
        <v>28.409600000000001</v>
      </c>
      <c r="G506" s="5">
        <v>-27</v>
      </c>
      <c r="H506" s="3">
        <v>36</v>
      </c>
      <c r="I506" s="3" t="s">
        <v>630</v>
      </c>
      <c r="J506" s="5">
        <v>-21.125885</v>
      </c>
      <c r="K506" s="3">
        <v>-21.125885</v>
      </c>
      <c r="L506" s="3" t="s">
        <v>624</v>
      </c>
      <c r="M506" s="17">
        <v>-27.520849999999999</v>
      </c>
      <c r="N506" s="6">
        <v>28.409600000000001</v>
      </c>
      <c r="O506" s="5">
        <v>0</v>
      </c>
      <c r="P506" s="9">
        <v>28.409600000000001</v>
      </c>
    </row>
    <row r="507" spans="1:16" x14ac:dyDescent="0.25">
      <c r="A507" s="3" t="s">
        <v>432</v>
      </c>
      <c r="B507" t="s">
        <v>1379</v>
      </c>
      <c r="C507" s="6">
        <v>-35.049999999999997</v>
      </c>
      <c r="D507" s="6">
        <v>-35.049999999999997</v>
      </c>
      <c r="E507" s="6">
        <v>32.830019999999998</v>
      </c>
      <c r="F507" s="6">
        <v>34.166670000000003</v>
      </c>
      <c r="G507" s="5">
        <v>-37</v>
      </c>
      <c r="H507" s="3">
        <v>36</v>
      </c>
      <c r="I507" s="3" t="s">
        <v>630</v>
      </c>
      <c r="J507" s="5">
        <v>-21.125885</v>
      </c>
      <c r="K507" s="3">
        <v>9.2880000000000003</v>
      </c>
      <c r="L507" s="3" t="s">
        <v>624</v>
      </c>
      <c r="M507" s="17">
        <v>-35.049999999999997</v>
      </c>
      <c r="N507" s="6">
        <v>34.166670000000003</v>
      </c>
      <c r="O507" s="5">
        <v>0</v>
      </c>
      <c r="P507" s="9">
        <v>35.049999999999997</v>
      </c>
    </row>
    <row r="508" spans="1:16" x14ac:dyDescent="0.25">
      <c r="A508" s="3" t="s">
        <v>433</v>
      </c>
      <c r="B508" t="s">
        <v>1379</v>
      </c>
      <c r="C508" s="6">
        <v>-31.533000000000001</v>
      </c>
      <c r="D508" s="6">
        <v>-31.533000000000001</v>
      </c>
      <c r="E508" s="8" t="s">
        <v>1361</v>
      </c>
      <c r="F508" s="6">
        <v>10</v>
      </c>
      <c r="G508" s="5">
        <v>-31</v>
      </c>
      <c r="H508" s="3">
        <v>24</v>
      </c>
      <c r="I508" s="3" t="s">
        <v>630</v>
      </c>
      <c r="M508" s="17">
        <v>-31.533000000000001</v>
      </c>
      <c r="N508" s="6">
        <v>10</v>
      </c>
      <c r="O508" s="5">
        <v>0</v>
      </c>
      <c r="P508" s="9">
        <v>31.533000000000001</v>
      </c>
    </row>
    <row r="509" spans="1:16" x14ac:dyDescent="0.25">
      <c r="A509" s="3" t="s">
        <v>434</v>
      </c>
      <c r="B509" t="s">
        <v>1379</v>
      </c>
      <c r="C509" s="6">
        <v>-35.049999999999997</v>
      </c>
      <c r="D509" s="6">
        <v>-35.049999999999997</v>
      </c>
      <c r="E509" s="8" t="s">
        <v>762</v>
      </c>
      <c r="F509" s="6">
        <v>33.711820000000003</v>
      </c>
      <c r="G509" s="5">
        <v>-37</v>
      </c>
      <c r="H509" s="3">
        <v>36</v>
      </c>
      <c r="I509" s="3" t="s">
        <v>630</v>
      </c>
      <c r="J509" s="5">
        <v>29.54973056</v>
      </c>
      <c r="K509" s="3">
        <v>29.54973056</v>
      </c>
      <c r="L509" s="3" t="s">
        <v>624</v>
      </c>
      <c r="M509" s="17">
        <v>-35.049999999999997</v>
      </c>
      <c r="N509" s="6">
        <v>37.200000000000003</v>
      </c>
      <c r="O509" s="5">
        <v>0</v>
      </c>
      <c r="P509" s="9">
        <v>37.200000000000003</v>
      </c>
    </row>
    <row r="510" spans="1:16" x14ac:dyDescent="0.25">
      <c r="A510" s="3" t="s">
        <v>435</v>
      </c>
      <c r="B510" t="s">
        <v>1381</v>
      </c>
      <c r="C510" s="6">
        <v>-42.79</v>
      </c>
      <c r="D510" s="6">
        <v>-42.79</v>
      </c>
      <c r="E510" s="6">
        <v>48.466670000000001</v>
      </c>
      <c r="F510" s="6">
        <v>58.61</v>
      </c>
      <c r="G510" s="5" t="s">
        <v>443</v>
      </c>
      <c r="H510" s="3" t="s">
        <v>443</v>
      </c>
      <c r="I510" s="3" t="s">
        <v>443</v>
      </c>
      <c r="M510" s="17">
        <v>-42.79</v>
      </c>
      <c r="N510" s="6">
        <v>58.61</v>
      </c>
      <c r="O510" s="5">
        <v>0</v>
      </c>
      <c r="P510" s="9">
        <v>58.61</v>
      </c>
    </row>
    <row r="511" spans="1:16" x14ac:dyDescent="0.25">
      <c r="A511" s="3" t="s">
        <v>436</v>
      </c>
      <c r="B511" t="s">
        <v>1379</v>
      </c>
      <c r="C511" s="6">
        <v>-18.366350000000001</v>
      </c>
      <c r="D511" s="6">
        <v>-18.7666</v>
      </c>
      <c r="E511" s="6">
        <v>25</v>
      </c>
      <c r="F511" s="6">
        <v>24.45645</v>
      </c>
      <c r="G511" s="5">
        <v>-23</v>
      </c>
      <c r="H511" s="3">
        <v>30</v>
      </c>
      <c r="I511" s="3" t="s">
        <v>630</v>
      </c>
      <c r="M511" s="17">
        <v>-18.7666</v>
      </c>
      <c r="N511" s="6">
        <v>25</v>
      </c>
      <c r="O511" s="5">
        <v>0</v>
      </c>
      <c r="P511" s="9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7690-6E49-484F-B426-73CA86588F7C}">
  <dimension ref="A1:M511"/>
  <sheetViews>
    <sheetView zoomScale="90" zoomScaleNormal="90" workbookViewId="0"/>
  </sheetViews>
  <sheetFormatPr defaultRowHeight="15" x14ac:dyDescent="0.25"/>
  <cols>
    <col min="1" max="1" width="30.5703125" style="3" bestFit="1" customWidth="1"/>
    <col min="2" max="2" width="12.140625" bestFit="1" customWidth="1"/>
    <col min="3" max="3" width="12.42578125" bestFit="1" customWidth="1"/>
    <col min="4" max="4" width="12.42578125" customWidth="1"/>
    <col min="6" max="6" width="11" bestFit="1" customWidth="1"/>
    <col min="8" max="8" width="30.5703125" style="3" bestFit="1" customWidth="1"/>
    <col min="9" max="9" width="12.140625" bestFit="1" customWidth="1"/>
    <col min="10" max="10" width="30.5703125" style="3" bestFit="1" customWidth="1"/>
    <col min="11" max="11" width="12.42578125" bestFit="1" customWidth="1"/>
    <col min="12" max="12" width="30.5703125" style="3" bestFit="1" customWidth="1"/>
    <col min="13" max="13" width="12.42578125" customWidth="1"/>
  </cols>
  <sheetData>
    <row r="1" spans="1:13" x14ac:dyDescent="0.25">
      <c r="A1" s="3" t="s">
        <v>1442</v>
      </c>
      <c r="B1" t="s">
        <v>1399</v>
      </c>
      <c r="C1" t="s">
        <v>1400</v>
      </c>
      <c r="D1" t="s">
        <v>1401</v>
      </c>
      <c r="I1" t="s">
        <v>1399</v>
      </c>
      <c r="K1" t="s">
        <v>1400</v>
      </c>
      <c r="M1" t="s">
        <v>1401</v>
      </c>
    </row>
    <row r="2" spans="1:13" x14ac:dyDescent="0.25">
      <c r="A2" s="3" t="s">
        <v>0</v>
      </c>
      <c r="B2" s="6">
        <v>0</v>
      </c>
      <c r="C2" s="6">
        <v>35.01</v>
      </c>
      <c r="D2" s="6">
        <f>MEDIAN(B2:C2)</f>
        <v>17.504999999999999</v>
      </c>
      <c r="F2" s="18" t="s">
        <v>1397</v>
      </c>
      <c r="H2" s="3" t="s">
        <v>983</v>
      </c>
      <c r="I2" s="6">
        <v>0</v>
      </c>
      <c r="J2" s="3" t="s">
        <v>983</v>
      </c>
      <c r="K2" s="6">
        <v>35.01</v>
      </c>
      <c r="L2" s="3" t="s">
        <v>983</v>
      </c>
      <c r="M2" s="6">
        <v>17.504999999999999</v>
      </c>
    </row>
    <row r="3" spans="1:13" x14ac:dyDescent="0.25">
      <c r="A3" s="3" t="s">
        <v>1</v>
      </c>
      <c r="B3" s="6">
        <v>0</v>
      </c>
      <c r="C3" s="6">
        <v>35.03</v>
      </c>
      <c r="D3" s="6">
        <f t="shared" ref="D3:D66" si="0">MEDIAN(B3:C3)</f>
        <v>17.515000000000001</v>
      </c>
      <c r="F3" s="19" t="s">
        <v>1398</v>
      </c>
      <c r="H3" s="3" t="s">
        <v>984</v>
      </c>
      <c r="I3" s="6">
        <v>0</v>
      </c>
      <c r="J3" s="3" t="s">
        <v>984</v>
      </c>
      <c r="K3" s="6">
        <v>35.03</v>
      </c>
      <c r="L3" s="3" t="s">
        <v>984</v>
      </c>
      <c r="M3" s="6">
        <v>17.515000000000001</v>
      </c>
    </row>
    <row r="4" spans="1:13" x14ac:dyDescent="0.25">
      <c r="A4" s="3" t="s">
        <v>2</v>
      </c>
      <c r="B4" s="6">
        <v>0</v>
      </c>
      <c r="C4" s="6">
        <v>30.24803</v>
      </c>
      <c r="D4" s="6">
        <f t="shared" si="0"/>
        <v>15.124015</v>
      </c>
      <c r="H4" s="3" t="s">
        <v>985</v>
      </c>
      <c r="I4" s="6">
        <v>0</v>
      </c>
      <c r="J4" s="3" t="s">
        <v>985</v>
      </c>
      <c r="K4" s="6">
        <v>30.24803</v>
      </c>
      <c r="L4" s="3" t="s">
        <v>985</v>
      </c>
      <c r="M4" s="6">
        <v>15.124015</v>
      </c>
    </row>
    <row r="5" spans="1:13" x14ac:dyDescent="0.25">
      <c r="A5" s="3" t="s">
        <v>445</v>
      </c>
      <c r="B5" s="6">
        <v>0</v>
      </c>
      <c r="C5" s="6">
        <v>27.52</v>
      </c>
      <c r="D5" s="6">
        <f t="shared" si="0"/>
        <v>13.76</v>
      </c>
      <c r="H5" s="3" t="s">
        <v>986</v>
      </c>
      <c r="I5" s="6">
        <v>0</v>
      </c>
      <c r="J5" s="3" t="s">
        <v>986</v>
      </c>
      <c r="K5" s="6">
        <v>27.52</v>
      </c>
      <c r="L5" s="3" t="s">
        <v>986</v>
      </c>
      <c r="M5" s="6">
        <v>13.76</v>
      </c>
    </row>
    <row r="6" spans="1:13" x14ac:dyDescent="0.25">
      <c r="A6" s="3" t="s">
        <v>3</v>
      </c>
      <c r="B6" s="6">
        <v>0</v>
      </c>
      <c r="C6" s="6">
        <v>28.75</v>
      </c>
      <c r="D6" s="6">
        <f t="shared" si="0"/>
        <v>14.375</v>
      </c>
      <c r="H6" s="3" t="s">
        <v>1216</v>
      </c>
      <c r="I6" s="6">
        <v>0</v>
      </c>
      <c r="J6" s="3" t="s">
        <v>1216</v>
      </c>
      <c r="K6" s="6">
        <v>28.75</v>
      </c>
      <c r="L6" s="3" t="s">
        <v>1216</v>
      </c>
      <c r="M6" s="6">
        <v>14.375</v>
      </c>
    </row>
    <row r="7" spans="1:13" x14ac:dyDescent="0.25">
      <c r="A7" s="3" t="s">
        <v>4</v>
      </c>
      <c r="B7" s="6">
        <v>0</v>
      </c>
      <c r="C7" s="6">
        <v>31.56</v>
      </c>
      <c r="D7" s="6">
        <f t="shared" si="0"/>
        <v>15.78</v>
      </c>
      <c r="H7" s="3" t="s">
        <v>1218</v>
      </c>
      <c r="I7" s="6">
        <v>0</v>
      </c>
      <c r="J7" s="3" t="s">
        <v>1218</v>
      </c>
      <c r="K7" s="6">
        <v>31.56</v>
      </c>
      <c r="L7" s="3" t="s">
        <v>1218</v>
      </c>
      <c r="M7" s="6">
        <v>15.78</v>
      </c>
    </row>
    <row r="8" spans="1:13" x14ac:dyDescent="0.25">
      <c r="A8" s="3" t="s">
        <v>5</v>
      </c>
      <c r="B8" s="6">
        <v>0</v>
      </c>
      <c r="C8" s="6">
        <v>34.4</v>
      </c>
      <c r="D8" s="6">
        <f t="shared" si="0"/>
        <v>17.2</v>
      </c>
      <c r="H8" s="3" t="s">
        <v>791</v>
      </c>
      <c r="I8" s="6">
        <v>0</v>
      </c>
      <c r="J8" s="3" t="s">
        <v>791</v>
      </c>
      <c r="K8" s="6">
        <v>34.4</v>
      </c>
      <c r="L8" s="3" t="s">
        <v>791</v>
      </c>
      <c r="M8" s="6">
        <v>17.2</v>
      </c>
    </row>
    <row r="9" spans="1:13" x14ac:dyDescent="0.25">
      <c r="A9" s="3" t="s">
        <v>6</v>
      </c>
      <c r="B9" s="6">
        <v>0</v>
      </c>
      <c r="C9" s="6">
        <v>29.93</v>
      </c>
      <c r="D9" s="6">
        <f t="shared" si="0"/>
        <v>14.965</v>
      </c>
      <c r="H9" s="3" t="s">
        <v>833</v>
      </c>
      <c r="I9" s="6">
        <v>0</v>
      </c>
      <c r="J9" s="3" t="s">
        <v>833</v>
      </c>
      <c r="K9" s="6">
        <v>29.93</v>
      </c>
      <c r="L9" s="3" t="s">
        <v>833</v>
      </c>
      <c r="M9" s="6">
        <v>14.965</v>
      </c>
    </row>
    <row r="10" spans="1:13" x14ac:dyDescent="0.25">
      <c r="A10" s="3" t="s">
        <v>7</v>
      </c>
      <c r="B10" s="6">
        <v>0</v>
      </c>
      <c r="C10" s="6">
        <v>27.77</v>
      </c>
      <c r="D10" s="6">
        <f t="shared" si="0"/>
        <v>13.885</v>
      </c>
      <c r="H10" s="3" t="s">
        <v>834</v>
      </c>
      <c r="I10" s="6">
        <v>0</v>
      </c>
      <c r="J10" s="3" t="s">
        <v>834</v>
      </c>
      <c r="K10" s="6">
        <v>27.77</v>
      </c>
      <c r="L10" s="3" t="s">
        <v>834</v>
      </c>
      <c r="M10" s="6">
        <v>13.885</v>
      </c>
    </row>
    <row r="11" spans="1:13" x14ac:dyDescent="0.25">
      <c r="A11" s="3" t="s">
        <v>8</v>
      </c>
      <c r="B11" s="6">
        <v>0</v>
      </c>
      <c r="C11" s="6">
        <v>34.1</v>
      </c>
      <c r="D11" s="6">
        <f t="shared" si="0"/>
        <v>17.05</v>
      </c>
      <c r="H11" s="3" t="s">
        <v>835</v>
      </c>
      <c r="I11" s="6">
        <v>0</v>
      </c>
      <c r="J11" s="3" t="s">
        <v>835</v>
      </c>
      <c r="K11" s="6">
        <v>34.1</v>
      </c>
      <c r="L11" s="3" t="s">
        <v>835</v>
      </c>
      <c r="M11" s="6">
        <v>17.05</v>
      </c>
    </row>
    <row r="12" spans="1:13" x14ac:dyDescent="0.25">
      <c r="A12" s="3" t="s">
        <v>9</v>
      </c>
      <c r="B12" s="6">
        <v>0</v>
      </c>
      <c r="C12" s="6">
        <v>28.24</v>
      </c>
      <c r="D12" s="6">
        <f t="shared" si="0"/>
        <v>14.12</v>
      </c>
      <c r="H12" s="3" t="s">
        <v>836</v>
      </c>
      <c r="I12" s="6">
        <v>0</v>
      </c>
      <c r="J12" s="3" t="s">
        <v>836</v>
      </c>
      <c r="K12" s="6">
        <v>28.24</v>
      </c>
      <c r="L12" s="3" t="s">
        <v>836</v>
      </c>
      <c r="M12" s="6">
        <v>14.12</v>
      </c>
    </row>
    <row r="13" spans="1:13" x14ac:dyDescent="0.25">
      <c r="A13" s="3" t="s">
        <v>10</v>
      </c>
      <c r="B13" s="6">
        <v>0</v>
      </c>
      <c r="C13" s="6">
        <v>26.5</v>
      </c>
      <c r="D13" s="6">
        <f t="shared" si="0"/>
        <v>13.25</v>
      </c>
      <c r="H13" s="3" t="s">
        <v>1223</v>
      </c>
      <c r="I13" s="6">
        <v>0</v>
      </c>
      <c r="J13" s="3" t="s">
        <v>1223</v>
      </c>
      <c r="K13" s="6">
        <v>26.5</v>
      </c>
      <c r="L13" s="3" t="s">
        <v>1223</v>
      </c>
      <c r="M13" s="6">
        <v>13.25</v>
      </c>
    </row>
    <row r="14" spans="1:13" x14ac:dyDescent="0.25">
      <c r="A14" s="3" t="s">
        <v>11</v>
      </c>
      <c r="B14" s="6">
        <v>0</v>
      </c>
      <c r="C14" s="6">
        <v>32.53</v>
      </c>
      <c r="D14" s="6">
        <f t="shared" si="0"/>
        <v>16.265000000000001</v>
      </c>
      <c r="H14" s="3" t="s">
        <v>837</v>
      </c>
      <c r="I14" s="6">
        <v>0</v>
      </c>
      <c r="J14" s="3" t="s">
        <v>837</v>
      </c>
      <c r="K14" s="6">
        <v>32.53</v>
      </c>
      <c r="L14" s="3" t="s">
        <v>837</v>
      </c>
      <c r="M14" s="6">
        <v>16.265000000000001</v>
      </c>
    </row>
    <row r="15" spans="1:13" x14ac:dyDescent="0.25">
      <c r="A15" s="3" t="s">
        <v>12</v>
      </c>
      <c r="B15" s="6">
        <v>0</v>
      </c>
      <c r="C15" s="6">
        <v>34.1</v>
      </c>
      <c r="D15" s="6">
        <f t="shared" si="0"/>
        <v>17.05</v>
      </c>
      <c r="H15" s="3" t="s">
        <v>1142</v>
      </c>
      <c r="I15" s="6">
        <v>0</v>
      </c>
      <c r="J15" s="3" t="s">
        <v>1142</v>
      </c>
      <c r="K15" s="6">
        <v>34.1</v>
      </c>
      <c r="L15" s="3" t="s">
        <v>1142</v>
      </c>
      <c r="M15" s="6">
        <v>17.05</v>
      </c>
    </row>
    <row r="16" spans="1:13" x14ac:dyDescent="0.25">
      <c r="A16" s="3" t="s">
        <v>13</v>
      </c>
      <c r="B16" s="6">
        <v>0</v>
      </c>
      <c r="C16" s="6">
        <v>33.67</v>
      </c>
      <c r="D16" s="6">
        <f t="shared" si="0"/>
        <v>16.835000000000001</v>
      </c>
      <c r="H16" s="3" t="s">
        <v>838</v>
      </c>
      <c r="I16" s="6">
        <v>0</v>
      </c>
      <c r="J16" s="3" t="s">
        <v>838</v>
      </c>
      <c r="K16" s="6">
        <v>33.67</v>
      </c>
      <c r="L16" s="3" t="s">
        <v>838</v>
      </c>
      <c r="M16" s="6">
        <v>16.835000000000001</v>
      </c>
    </row>
    <row r="17" spans="1:13" x14ac:dyDescent="0.25">
      <c r="A17" s="3" t="s">
        <v>14</v>
      </c>
      <c r="B17" s="6">
        <v>0</v>
      </c>
      <c r="C17" s="6">
        <v>6.97</v>
      </c>
      <c r="D17" s="6">
        <f t="shared" si="0"/>
        <v>3.4849999999999999</v>
      </c>
      <c r="H17" s="3" t="s">
        <v>839</v>
      </c>
      <c r="I17" s="6">
        <v>0</v>
      </c>
      <c r="J17" s="3" t="s">
        <v>839</v>
      </c>
      <c r="K17" s="6">
        <v>6.97</v>
      </c>
      <c r="L17" s="3" t="s">
        <v>839</v>
      </c>
      <c r="M17" s="6">
        <v>3.4849999999999999</v>
      </c>
    </row>
    <row r="18" spans="1:13" x14ac:dyDescent="0.25">
      <c r="A18" s="3" t="s">
        <v>15</v>
      </c>
      <c r="B18" s="6">
        <v>0</v>
      </c>
      <c r="C18" s="6">
        <v>33.44</v>
      </c>
      <c r="D18" s="6">
        <f t="shared" si="0"/>
        <v>16.72</v>
      </c>
      <c r="H18" s="3" t="s">
        <v>792</v>
      </c>
      <c r="I18" s="6">
        <v>0</v>
      </c>
      <c r="J18" s="3" t="s">
        <v>792</v>
      </c>
      <c r="K18" s="6">
        <v>33.44</v>
      </c>
      <c r="L18" s="3" t="s">
        <v>792</v>
      </c>
      <c r="M18" s="6">
        <v>16.72</v>
      </c>
    </row>
    <row r="19" spans="1:13" x14ac:dyDescent="0.25">
      <c r="A19" s="3" t="s">
        <v>16</v>
      </c>
      <c r="B19" s="6">
        <v>0</v>
      </c>
      <c r="C19" s="6">
        <v>32.770000000000003</v>
      </c>
      <c r="D19" s="6">
        <f t="shared" si="0"/>
        <v>16.385000000000002</v>
      </c>
      <c r="H19" s="3" t="s">
        <v>840</v>
      </c>
      <c r="I19" s="6">
        <v>0</v>
      </c>
      <c r="J19" s="3" t="s">
        <v>840</v>
      </c>
      <c r="K19" s="6">
        <v>32.770000000000003</v>
      </c>
      <c r="L19" s="3" t="s">
        <v>840</v>
      </c>
      <c r="M19" s="6">
        <v>16.385000000000002</v>
      </c>
    </row>
    <row r="20" spans="1:13" x14ac:dyDescent="0.25">
      <c r="A20" s="3" t="s">
        <v>437</v>
      </c>
      <c r="B20" s="6">
        <v>0</v>
      </c>
      <c r="C20" s="6">
        <v>29.4</v>
      </c>
      <c r="D20" s="6">
        <f t="shared" si="0"/>
        <v>14.7</v>
      </c>
      <c r="H20" s="3" t="s">
        <v>1220</v>
      </c>
      <c r="I20" s="6">
        <v>0</v>
      </c>
      <c r="J20" s="3" t="s">
        <v>1220</v>
      </c>
      <c r="K20" s="6">
        <v>29.4</v>
      </c>
      <c r="L20" s="3" t="s">
        <v>1220</v>
      </c>
      <c r="M20" s="6">
        <v>14.7</v>
      </c>
    </row>
    <row r="21" spans="1:13" x14ac:dyDescent="0.25">
      <c r="A21" s="3" t="s">
        <v>17</v>
      </c>
      <c r="B21" s="6">
        <v>0</v>
      </c>
      <c r="C21" s="6">
        <v>27.6</v>
      </c>
      <c r="D21" s="6">
        <f t="shared" si="0"/>
        <v>13.8</v>
      </c>
      <c r="H21" s="3" t="s">
        <v>841</v>
      </c>
      <c r="I21" s="6">
        <v>0</v>
      </c>
      <c r="J21" s="3" t="s">
        <v>841</v>
      </c>
      <c r="K21" s="6">
        <v>27.6</v>
      </c>
      <c r="L21" s="3" t="s">
        <v>841</v>
      </c>
      <c r="M21" s="6">
        <v>13.8</v>
      </c>
    </row>
    <row r="22" spans="1:13" x14ac:dyDescent="0.25">
      <c r="A22" s="3" t="s">
        <v>18</v>
      </c>
      <c r="B22" s="6">
        <v>0</v>
      </c>
      <c r="C22" s="6">
        <v>33.71</v>
      </c>
      <c r="D22" s="6">
        <f t="shared" si="0"/>
        <v>16.855</v>
      </c>
      <c r="H22" s="3" t="s">
        <v>793</v>
      </c>
      <c r="I22" s="6">
        <v>0</v>
      </c>
      <c r="J22" s="3" t="s">
        <v>793</v>
      </c>
      <c r="K22" s="6">
        <v>33.71</v>
      </c>
      <c r="L22" s="3" t="s">
        <v>793</v>
      </c>
      <c r="M22" s="6">
        <v>16.855</v>
      </c>
    </row>
    <row r="23" spans="1:13" x14ac:dyDescent="0.25">
      <c r="A23" s="3" t="s">
        <v>19</v>
      </c>
      <c r="B23" s="6">
        <v>0</v>
      </c>
      <c r="C23" s="6">
        <v>32.729999999999997</v>
      </c>
      <c r="D23" s="6">
        <f t="shared" si="0"/>
        <v>16.364999999999998</v>
      </c>
      <c r="H23" s="3" t="s">
        <v>842</v>
      </c>
      <c r="I23" s="6">
        <v>0</v>
      </c>
      <c r="J23" s="3" t="s">
        <v>842</v>
      </c>
      <c r="K23" s="6">
        <v>32.729999999999997</v>
      </c>
      <c r="L23" s="3" t="s">
        <v>842</v>
      </c>
      <c r="M23" s="6">
        <v>16.364999999999998</v>
      </c>
    </row>
    <row r="24" spans="1:13" x14ac:dyDescent="0.25">
      <c r="A24" s="3" t="s">
        <v>20</v>
      </c>
      <c r="B24" s="6">
        <v>0</v>
      </c>
      <c r="C24" s="6">
        <v>35.020000000000003</v>
      </c>
      <c r="D24" s="6">
        <f t="shared" si="0"/>
        <v>17.510000000000002</v>
      </c>
      <c r="H24" s="3" t="s">
        <v>843</v>
      </c>
      <c r="I24" s="6">
        <v>0</v>
      </c>
      <c r="J24" s="3" t="s">
        <v>843</v>
      </c>
      <c r="K24" s="6">
        <v>35.020000000000003</v>
      </c>
      <c r="L24" s="3" t="s">
        <v>843</v>
      </c>
      <c r="M24" s="6">
        <v>17.510000000000002</v>
      </c>
    </row>
    <row r="25" spans="1:13" x14ac:dyDescent="0.25">
      <c r="A25" s="3" t="s">
        <v>21</v>
      </c>
      <c r="B25" s="6">
        <v>0</v>
      </c>
      <c r="C25" s="6">
        <v>25</v>
      </c>
      <c r="D25" s="6">
        <f t="shared" si="0"/>
        <v>12.5</v>
      </c>
      <c r="H25" s="3" t="s">
        <v>1225</v>
      </c>
      <c r="I25" s="6">
        <v>0</v>
      </c>
      <c r="J25" s="3" t="s">
        <v>1225</v>
      </c>
      <c r="K25" s="6">
        <v>25</v>
      </c>
      <c r="L25" s="3" t="s">
        <v>1225</v>
      </c>
      <c r="M25" s="6">
        <v>12.5</v>
      </c>
    </row>
    <row r="26" spans="1:13" x14ac:dyDescent="0.25">
      <c r="A26" s="3" t="s">
        <v>22</v>
      </c>
      <c r="B26" s="6">
        <v>0</v>
      </c>
      <c r="C26" s="6">
        <v>28.75</v>
      </c>
      <c r="D26" s="6">
        <f t="shared" si="0"/>
        <v>14.375</v>
      </c>
      <c r="H26" s="3" t="s">
        <v>1222</v>
      </c>
      <c r="I26" s="6">
        <v>0</v>
      </c>
      <c r="J26" s="3" t="s">
        <v>1222</v>
      </c>
      <c r="K26" s="6">
        <v>28.75</v>
      </c>
      <c r="L26" s="3" t="s">
        <v>1222</v>
      </c>
      <c r="M26" s="6">
        <v>14.375</v>
      </c>
    </row>
    <row r="27" spans="1:13" x14ac:dyDescent="0.25">
      <c r="A27" s="3" t="s">
        <v>23</v>
      </c>
      <c r="B27" s="6">
        <v>0</v>
      </c>
      <c r="C27" s="6">
        <v>28.65</v>
      </c>
      <c r="D27" s="6">
        <f t="shared" si="0"/>
        <v>14.324999999999999</v>
      </c>
      <c r="H27" s="3" t="s">
        <v>789</v>
      </c>
      <c r="I27" s="6">
        <v>0</v>
      </c>
      <c r="J27" s="3" t="s">
        <v>789</v>
      </c>
      <c r="K27" s="6">
        <v>28.65</v>
      </c>
      <c r="L27" s="3" t="s">
        <v>789</v>
      </c>
      <c r="M27" s="6">
        <v>14.324999999999999</v>
      </c>
    </row>
    <row r="28" spans="1:13" x14ac:dyDescent="0.25">
      <c r="A28" s="3" t="s">
        <v>24</v>
      </c>
      <c r="B28" s="6">
        <v>0</v>
      </c>
      <c r="C28" s="6">
        <v>31.53</v>
      </c>
      <c r="D28" s="6">
        <f t="shared" si="0"/>
        <v>15.765000000000001</v>
      </c>
      <c r="H28" s="3" t="s">
        <v>844</v>
      </c>
      <c r="I28" s="6">
        <v>0</v>
      </c>
      <c r="J28" s="3" t="s">
        <v>844</v>
      </c>
      <c r="K28" s="6">
        <v>31.53</v>
      </c>
      <c r="L28" s="3" t="s">
        <v>844</v>
      </c>
      <c r="M28" s="6">
        <v>15.765000000000001</v>
      </c>
    </row>
    <row r="29" spans="1:13" x14ac:dyDescent="0.25">
      <c r="A29" s="3" t="s">
        <v>25</v>
      </c>
      <c r="B29" s="6">
        <v>0</v>
      </c>
      <c r="C29" s="6">
        <v>33.369999999999997</v>
      </c>
      <c r="D29" s="6">
        <f t="shared" si="0"/>
        <v>16.684999999999999</v>
      </c>
      <c r="H29" s="3" t="s">
        <v>794</v>
      </c>
      <c r="I29" s="6">
        <v>0</v>
      </c>
      <c r="J29" s="3" t="s">
        <v>794</v>
      </c>
      <c r="K29" s="6">
        <v>33.369999999999997</v>
      </c>
      <c r="L29" s="3" t="s">
        <v>794</v>
      </c>
      <c r="M29" s="6">
        <v>16.684999999999999</v>
      </c>
    </row>
    <row r="30" spans="1:13" x14ac:dyDescent="0.25">
      <c r="A30" s="3" t="s">
        <v>26</v>
      </c>
      <c r="B30" s="6">
        <v>0</v>
      </c>
      <c r="C30" s="6">
        <v>34.47</v>
      </c>
      <c r="D30" s="6">
        <f t="shared" si="0"/>
        <v>17.234999999999999</v>
      </c>
      <c r="H30" s="3" t="s">
        <v>795</v>
      </c>
      <c r="I30" s="6">
        <v>0</v>
      </c>
      <c r="J30" s="3" t="s">
        <v>795</v>
      </c>
      <c r="K30" s="6">
        <v>34.47</v>
      </c>
      <c r="L30" s="3" t="s">
        <v>795</v>
      </c>
      <c r="M30" s="6">
        <v>17.234999999999999</v>
      </c>
    </row>
    <row r="31" spans="1:13" x14ac:dyDescent="0.25">
      <c r="A31" s="3" t="s">
        <v>27</v>
      </c>
      <c r="B31" s="6">
        <v>0</v>
      </c>
      <c r="C31" s="6">
        <v>15.12</v>
      </c>
      <c r="D31" s="6">
        <f t="shared" si="0"/>
        <v>7.56</v>
      </c>
      <c r="H31" s="3" t="s">
        <v>845</v>
      </c>
      <c r="I31" s="6">
        <v>0</v>
      </c>
      <c r="J31" s="3" t="s">
        <v>845</v>
      </c>
      <c r="K31" s="6">
        <v>15.12</v>
      </c>
      <c r="L31" s="3" t="s">
        <v>845</v>
      </c>
      <c r="M31" s="6">
        <v>7.56</v>
      </c>
    </row>
    <row r="32" spans="1:13" x14ac:dyDescent="0.25">
      <c r="A32" s="3" t="s">
        <v>28</v>
      </c>
      <c r="B32" s="6">
        <v>0</v>
      </c>
      <c r="C32" s="6">
        <v>15.49</v>
      </c>
      <c r="D32" s="6">
        <f t="shared" si="0"/>
        <v>7.7450000000000001</v>
      </c>
      <c r="H32" s="3" t="s">
        <v>1224</v>
      </c>
      <c r="I32" s="6">
        <v>0</v>
      </c>
      <c r="J32" s="3" t="s">
        <v>1224</v>
      </c>
      <c r="K32" s="6">
        <v>15.49</v>
      </c>
      <c r="L32" s="3" t="s">
        <v>1224</v>
      </c>
      <c r="M32" s="6">
        <v>7.7450000000000001</v>
      </c>
    </row>
    <row r="33" spans="1:13" x14ac:dyDescent="0.25">
      <c r="A33" s="3" t="s">
        <v>29</v>
      </c>
      <c r="B33" s="6">
        <v>0</v>
      </c>
      <c r="C33" s="6">
        <v>30.25</v>
      </c>
      <c r="D33" s="6">
        <f t="shared" si="0"/>
        <v>15.125</v>
      </c>
      <c r="H33" s="3" t="s">
        <v>1221</v>
      </c>
      <c r="I33" s="6">
        <v>0</v>
      </c>
      <c r="J33" s="3" t="s">
        <v>1221</v>
      </c>
      <c r="K33" s="6">
        <v>30.25</v>
      </c>
      <c r="L33" s="3" t="s">
        <v>1221</v>
      </c>
      <c r="M33" s="6">
        <v>15.125</v>
      </c>
    </row>
    <row r="34" spans="1:13" x14ac:dyDescent="0.25">
      <c r="A34" s="3" t="s">
        <v>30</v>
      </c>
      <c r="B34" s="6">
        <v>0</v>
      </c>
      <c r="C34" s="6">
        <v>16.059999999999999</v>
      </c>
      <c r="D34" s="6">
        <f t="shared" si="0"/>
        <v>8.0299999999999994</v>
      </c>
      <c r="H34" s="3" t="s">
        <v>846</v>
      </c>
      <c r="I34" s="6">
        <v>0</v>
      </c>
      <c r="J34" s="3" t="s">
        <v>846</v>
      </c>
      <c r="K34" s="6">
        <v>16.059999999999999</v>
      </c>
      <c r="L34" s="3" t="s">
        <v>846</v>
      </c>
      <c r="M34" s="6">
        <v>8.0299999999999994</v>
      </c>
    </row>
    <row r="35" spans="1:13" x14ac:dyDescent="0.25">
      <c r="A35" s="3" t="s">
        <v>31</v>
      </c>
      <c r="B35" s="6">
        <v>0</v>
      </c>
      <c r="C35" s="6">
        <v>32.770000000000003</v>
      </c>
      <c r="D35" s="6">
        <f t="shared" si="0"/>
        <v>16.385000000000002</v>
      </c>
      <c r="H35" s="3" t="s">
        <v>847</v>
      </c>
      <c r="I35" s="6">
        <v>0</v>
      </c>
      <c r="J35" s="3" t="s">
        <v>847</v>
      </c>
      <c r="K35" s="6">
        <v>32.770000000000003</v>
      </c>
      <c r="L35" s="3" t="s">
        <v>847</v>
      </c>
      <c r="M35" s="6">
        <v>16.385000000000002</v>
      </c>
    </row>
    <row r="36" spans="1:13" x14ac:dyDescent="0.25">
      <c r="A36" s="3" t="s">
        <v>32</v>
      </c>
      <c r="B36" s="6">
        <v>0</v>
      </c>
      <c r="C36" s="6">
        <v>32.770000000000003</v>
      </c>
      <c r="D36" s="6">
        <f t="shared" si="0"/>
        <v>16.385000000000002</v>
      </c>
      <c r="H36" s="3" t="s">
        <v>1229</v>
      </c>
      <c r="I36" s="6">
        <v>0</v>
      </c>
      <c r="J36" s="3" t="s">
        <v>1229</v>
      </c>
      <c r="K36" s="6">
        <v>32.770000000000003</v>
      </c>
      <c r="L36" s="3" t="s">
        <v>1229</v>
      </c>
      <c r="M36" s="6">
        <v>16.385000000000002</v>
      </c>
    </row>
    <row r="37" spans="1:13" x14ac:dyDescent="0.25">
      <c r="A37" s="3" t="s">
        <v>33</v>
      </c>
      <c r="B37" s="6">
        <v>0</v>
      </c>
      <c r="C37" s="6">
        <v>30.83</v>
      </c>
      <c r="D37" s="6">
        <f t="shared" si="0"/>
        <v>15.414999999999999</v>
      </c>
      <c r="H37" s="3" t="s">
        <v>848</v>
      </c>
      <c r="I37" s="6">
        <v>0</v>
      </c>
      <c r="J37" s="3" t="s">
        <v>848</v>
      </c>
      <c r="K37" s="6">
        <v>30.83</v>
      </c>
      <c r="L37" s="3" t="s">
        <v>848</v>
      </c>
      <c r="M37" s="6">
        <v>15.414999999999999</v>
      </c>
    </row>
    <row r="38" spans="1:13" x14ac:dyDescent="0.25">
      <c r="A38" s="3" t="s">
        <v>34</v>
      </c>
      <c r="B38" s="6">
        <v>0</v>
      </c>
      <c r="C38" s="6">
        <v>30.25</v>
      </c>
      <c r="D38" s="6">
        <f t="shared" si="0"/>
        <v>15.125</v>
      </c>
      <c r="H38" s="3" t="s">
        <v>1226</v>
      </c>
      <c r="I38" s="6">
        <v>0</v>
      </c>
      <c r="J38" s="3" t="s">
        <v>1226</v>
      </c>
      <c r="K38" s="6">
        <v>30.25</v>
      </c>
      <c r="L38" s="3" t="s">
        <v>1226</v>
      </c>
      <c r="M38" s="6">
        <v>15.125</v>
      </c>
    </row>
    <row r="39" spans="1:13" x14ac:dyDescent="0.25">
      <c r="A39" s="3" t="s">
        <v>35</v>
      </c>
      <c r="B39" s="6">
        <v>0</v>
      </c>
      <c r="C39" s="6">
        <v>23.34</v>
      </c>
      <c r="D39" s="6">
        <f t="shared" si="0"/>
        <v>11.67</v>
      </c>
      <c r="H39" s="3" t="s">
        <v>1228</v>
      </c>
      <c r="I39" s="6">
        <v>0</v>
      </c>
      <c r="J39" s="3" t="s">
        <v>1228</v>
      </c>
      <c r="K39" s="6">
        <v>23.34</v>
      </c>
      <c r="L39" s="3" t="s">
        <v>1228</v>
      </c>
      <c r="M39" s="6">
        <v>11.67</v>
      </c>
    </row>
    <row r="40" spans="1:13" x14ac:dyDescent="0.25">
      <c r="A40" s="3" t="s">
        <v>36</v>
      </c>
      <c r="B40" s="6">
        <v>0</v>
      </c>
      <c r="C40" s="6">
        <v>33.71</v>
      </c>
      <c r="D40" s="6">
        <f t="shared" si="0"/>
        <v>16.855</v>
      </c>
      <c r="H40" s="3" t="s">
        <v>796</v>
      </c>
      <c r="I40" s="6">
        <v>0</v>
      </c>
      <c r="J40" s="3" t="s">
        <v>796</v>
      </c>
      <c r="K40" s="6">
        <v>33.71</v>
      </c>
      <c r="L40" s="3" t="s">
        <v>796</v>
      </c>
      <c r="M40" s="6">
        <v>16.855</v>
      </c>
    </row>
    <row r="41" spans="1:13" x14ac:dyDescent="0.25">
      <c r="A41" s="3" t="s">
        <v>37</v>
      </c>
      <c r="B41" s="6">
        <v>0</v>
      </c>
      <c r="C41" s="6">
        <v>33.44</v>
      </c>
      <c r="D41" s="6">
        <f t="shared" si="0"/>
        <v>16.72</v>
      </c>
      <c r="H41" s="3" t="s">
        <v>849</v>
      </c>
      <c r="I41" s="6">
        <v>0</v>
      </c>
      <c r="J41" s="3" t="s">
        <v>849</v>
      </c>
      <c r="K41" s="6">
        <v>33.44</v>
      </c>
      <c r="L41" s="3" t="s">
        <v>849</v>
      </c>
      <c r="M41" s="6">
        <v>16.72</v>
      </c>
    </row>
    <row r="42" spans="1:13" x14ac:dyDescent="0.25">
      <c r="A42" s="3" t="s">
        <v>38</v>
      </c>
      <c r="B42" s="6">
        <v>0</v>
      </c>
      <c r="C42" s="6">
        <v>31.55</v>
      </c>
      <c r="D42" s="6">
        <f t="shared" si="0"/>
        <v>15.775</v>
      </c>
      <c r="H42" s="3" t="s">
        <v>850</v>
      </c>
      <c r="I42" s="6">
        <v>0</v>
      </c>
      <c r="J42" s="3" t="s">
        <v>850</v>
      </c>
      <c r="K42" s="6">
        <v>31.55</v>
      </c>
      <c r="L42" s="3" t="s">
        <v>850</v>
      </c>
      <c r="M42" s="6">
        <v>15.775</v>
      </c>
    </row>
    <row r="43" spans="1:13" x14ac:dyDescent="0.25">
      <c r="A43" s="3" t="s">
        <v>39</v>
      </c>
      <c r="B43" s="6">
        <v>8.07</v>
      </c>
      <c r="C43" s="6">
        <v>29.75</v>
      </c>
      <c r="D43" s="6">
        <f t="shared" si="0"/>
        <v>18.91</v>
      </c>
      <c r="H43" s="3" t="s">
        <v>851</v>
      </c>
      <c r="I43" s="6">
        <v>8.07</v>
      </c>
      <c r="J43" s="3" t="s">
        <v>851</v>
      </c>
      <c r="K43" s="6">
        <v>29.75</v>
      </c>
      <c r="L43" s="3" t="s">
        <v>851</v>
      </c>
      <c r="M43" s="6">
        <v>18.91</v>
      </c>
    </row>
    <row r="44" spans="1:13" x14ac:dyDescent="0.25">
      <c r="A44" s="3" t="s">
        <v>40</v>
      </c>
      <c r="B44" s="6">
        <v>0</v>
      </c>
      <c r="C44" s="6">
        <v>26.37</v>
      </c>
      <c r="D44" s="6">
        <f t="shared" si="0"/>
        <v>13.185</v>
      </c>
      <c r="H44" s="3" t="s">
        <v>1219</v>
      </c>
      <c r="I44" s="6">
        <v>0</v>
      </c>
      <c r="J44" s="3" t="s">
        <v>1219</v>
      </c>
      <c r="K44" s="6">
        <v>26.37</v>
      </c>
      <c r="L44" s="3" t="s">
        <v>1219</v>
      </c>
      <c r="M44" s="6">
        <v>13.185</v>
      </c>
    </row>
    <row r="45" spans="1:13" x14ac:dyDescent="0.25">
      <c r="A45" s="3" t="s">
        <v>41</v>
      </c>
      <c r="B45" s="6">
        <v>0</v>
      </c>
      <c r="C45" s="6">
        <v>31.47</v>
      </c>
      <c r="D45" s="6">
        <f t="shared" si="0"/>
        <v>15.734999999999999</v>
      </c>
      <c r="H45" s="3" t="s">
        <v>852</v>
      </c>
      <c r="I45" s="6">
        <v>0</v>
      </c>
      <c r="J45" s="3" t="s">
        <v>852</v>
      </c>
      <c r="K45" s="6">
        <v>31.47</v>
      </c>
      <c r="L45" s="3" t="s">
        <v>852</v>
      </c>
      <c r="M45" s="6">
        <v>15.734999999999999</v>
      </c>
    </row>
    <row r="46" spans="1:13" x14ac:dyDescent="0.25">
      <c r="A46" s="3" t="s">
        <v>42</v>
      </c>
      <c r="B46" s="6">
        <v>0</v>
      </c>
      <c r="C46" s="6">
        <v>30.53</v>
      </c>
      <c r="D46" s="6">
        <f t="shared" si="0"/>
        <v>15.265000000000001</v>
      </c>
      <c r="H46" s="3" t="s">
        <v>797</v>
      </c>
      <c r="I46" s="6">
        <v>0</v>
      </c>
      <c r="J46" s="3" t="s">
        <v>797</v>
      </c>
      <c r="K46" s="6">
        <v>30.53</v>
      </c>
      <c r="L46" s="3" t="s">
        <v>797</v>
      </c>
      <c r="M46" s="6">
        <v>15.265000000000001</v>
      </c>
    </row>
    <row r="47" spans="1:13" x14ac:dyDescent="0.25">
      <c r="A47" s="3" t="s">
        <v>446</v>
      </c>
      <c r="B47" s="6">
        <v>0</v>
      </c>
      <c r="C47" s="6">
        <v>16.61</v>
      </c>
      <c r="D47" s="6">
        <f t="shared" si="0"/>
        <v>8.3049999999999997</v>
      </c>
      <c r="H47" s="3" t="s">
        <v>1227</v>
      </c>
      <c r="I47" s="6">
        <v>0</v>
      </c>
      <c r="J47" s="3" t="s">
        <v>1227</v>
      </c>
      <c r="K47" s="6">
        <v>16.61</v>
      </c>
      <c r="L47" s="3" t="s">
        <v>1227</v>
      </c>
      <c r="M47" s="6">
        <v>8.3049999999999997</v>
      </c>
    </row>
    <row r="48" spans="1:13" x14ac:dyDescent="0.25">
      <c r="A48" s="3" t="s">
        <v>43</v>
      </c>
      <c r="B48" s="6">
        <v>0</v>
      </c>
      <c r="C48" s="6">
        <v>29.93</v>
      </c>
      <c r="D48" s="6">
        <f t="shared" si="0"/>
        <v>14.965</v>
      </c>
      <c r="H48" s="3" t="s">
        <v>853</v>
      </c>
      <c r="I48" s="6">
        <v>0</v>
      </c>
      <c r="J48" s="3" t="s">
        <v>853</v>
      </c>
      <c r="K48" s="6">
        <v>29.93</v>
      </c>
      <c r="L48" s="3" t="s">
        <v>853</v>
      </c>
      <c r="M48" s="6">
        <v>14.965</v>
      </c>
    </row>
    <row r="49" spans="1:13" x14ac:dyDescent="0.25">
      <c r="A49" s="3" t="s">
        <v>44</v>
      </c>
      <c r="B49" s="6">
        <v>0</v>
      </c>
      <c r="C49" s="6">
        <v>30.56</v>
      </c>
      <c r="D49" s="6">
        <f t="shared" si="0"/>
        <v>15.28</v>
      </c>
      <c r="H49" s="3" t="s">
        <v>854</v>
      </c>
      <c r="I49" s="6">
        <v>0</v>
      </c>
      <c r="J49" s="3" t="s">
        <v>854</v>
      </c>
      <c r="K49" s="6">
        <v>30.56</v>
      </c>
      <c r="L49" s="3" t="s">
        <v>854</v>
      </c>
      <c r="M49" s="6">
        <v>15.28</v>
      </c>
    </row>
    <row r="50" spans="1:13" x14ac:dyDescent="0.25">
      <c r="A50" s="3" t="s">
        <v>45</v>
      </c>
      <c r="B50" s="6">
        <v>0</v>
      </c>
      <c r="C50" s="6">
        <v>32.770000000000003</v>
      </c>
      <c r="D50" s="6">
        <f t="shared" si="0"/>
        <v>16.385000000000002</v>
      </c>
      <c r="H50" s="3" t="s">
        <v>855</v>
      </c>
      <c r="I50" s="6">
        <v>0</v>
      </c>
      <c r="J50" s="3" t="s">
        <v>855</v>
      </c>
      <c r="K50" s="6">
        <v>32.770000000000003</v>
      </c>
      <c r="L50" s="3" t="s">
        <v>855</v>
      </c>
      <c r="M50" s="6">
        <v>16.385000000000002</v>
      </c>
    </row>
    <row r="51" spans="1:13" x14ac:dyDescent="0.25">
      <c r="A51" s="3" t="s">
        <v>46</v>
      </c>
      <c r="B51" s="6">
        <v>0</v>
      </c>
      <c r="C51" s="6">
        <v>32.770000000000003</v>
      </c>
      <c r="D51" s="6">
        <f t="shared" si="0"/>
        <v>16.385000000000002</v>
      </c>
      <c r="H51" s="3" t="s">
        <v>856</v>
      </c>
      <c r="I51" s="6">
        <v>0</v>
      </c>
      <c r="J51" s="3" t="s">
        <v>856</v>
      </c>
      <c r="K51" s="6">
        <v>32.770000000000003</v>
      </c>
      <c r="L51" s="3" t="s">
        <v>856</v>
      </c>
      <c r="M51" s="6">
        <v>16.385000000000002</v>
      </c>
    </row>
    <row r="52" spans="1:13" x14ac:dyDescent="0.25">
      <c r="A52" s="3" t="s">
        <v>47</v>
      </c>
      <c r="B52" s="6">
        <v>0</v>
      </c>
      <c r="C52" s="6">
        <v>26.16</v>
      </c>
      <c r="D52" s="6">
        <f t="shared" si="0"/>
        <v>13.08</v>
      </c>
      <c r="H52" s="3" t="s">
        <v>857</v>
      </c>
      <c r="I52" s="6">
        <v>0</v>
      </c>
      <c r="J52" s="3" t="s">
        <v>857</v>
      </c>
      <c r="K52" s="6">
        <v>26.16</v>
      </c>
      <c r="L52" s="3" t="s">
        <v>857</v>
      </c>
      <c r="M52" s="6">
        <v>13.08</v>
      </c>
    </row>
    <row r="53" spans="1:13" x14ac:dyDescent="0.25">
      <c r="A53" s="3" t="s">
        <v>48</v>
      </c>
      <c r="B53" s="6">
        <v>0</v>
      </c>
      <c r="C53" s="6">
        <v>31.55</v>
      </c>
      <c r="D53" s="6">
        <f t="shared" si="0"/>
        <v>15.775</v>
      </c>
      <c r="H53" s="3" t="s">
        <v>858</v>
      </c>
      <c r="I53" s="6">
        <v>0</v>
      </c>
      <c r="J53" s="3" t="s">
        <v>858</v>
      </c>
      <c r="K53" s="6">
        <v>31.55</v>
      </c>
      <c r="L53" s="3" t="s">
        <v>858</v>
      </c>
      <c r="M53" s="6">
        <v>15.775</v>
      </c>
    </row>
    <row r="54" spans="1:13" x14ac:dyDescent="0.25">
      <c r="A54" s="3" t="s">
        <v>49</v>
      </c>
      <c r="B54" s="6">
        <v>0</v>
      </c>
      <c r="C54" s="6">
        <v>31.55</v>
      </c>
      <c r="D54" s="6">
        <f t="shared" si="0"/>
        <v>15.775</v>
      </c>
      <c r="H54" s="3" t="s">
        <v>1217</v>
      </c>
      <c r="I54" s="6">
        <v>0</v>
      </c>
      <c r="J54" s="3" t="s">
        <v>1217</v>
      </c>
      <c r="K54" s="6">
        <v>31.55</v>
      </c>
      <c r="L54" s="3" t="s">
        <v>1217</v>
      </c>
      <c r="M54" s="6">
        <v>15.775</v>
      </c>
    </row>
    <row r="55" spans="1:13" x14ac:dyDescent="0.25">
      <c r="A55" s="3" t="s">
        <v>50</v>
      </c>
      <c r="B55" s="6">
        <v>0</v>
      </c>
      <c r="C55" s="6">
        <v>33.69</v>
      </c>
      <c r="D55" s="6">
        <f t="shared" si="0"/>
        <v>16.844999999999999</v>
      </c>
      <c r="H55" s="3" t="s">
        <v>859</v>
      </c>
      <c r="I55" s="6">
        <v>0</v>
      </c>
      <c r="J55" s="3" t="s">
        <v>859</v>
      </c>
      <c r="K55" s="6">
        <v>33.69</v>
      </c>
      <c r="L55" s="3" t="s">
        <v>859</v>
      </c>
      <c r="M55" s="6">
        <v>16.844999999999999</v>
      </c>
    </row>
    <row r="56" spans="1:13" x14ac:dyDescent="0.25">
      <c r="A56" s="3" t="s">
        <v>51</v>
      </c>
      <c r="B56" s="6">
        <v>0</v>
      </c>
      <c r="C56" s="6">
        <v>29.5</v>
      </c>
      <c r="D56" s="6">
        <f t="shared" si="0"/>
        <v>14.75</v>
      </c>
      <c r="H56" s="3" t="s">
        <v>1230</v>
      </c>
      <c r="I56" s="6">
        <v>0</v>
      </c>
      <c r="J56" s="3" t="s">
        <v>1230</v>
      </c>
      <c r="K56" s="6">
        <v>29.5</v>
      </c>
      <c r="L56" s="3" t="s">
        <v>1230</v>
      </c>
      <c r="M56" s="6">
        <v>14.75</v>
      </c>
    </row>
    <row r="57" spans="1:13" x14ac:dyDescent="0.25">
      <c r="A57" s="3" t="s">
        <v>52</v>
      </c>
      <c r="B57" s="6">
        <v>0</v>
      </c>
      <c r="C57" s="6">
        <v>30.25</v>
      </c>
      <c r="D57" s="6">
        <f t="shared" si="0"/>
        <v>15.125</v>
      </c>
      <c r="H57" s="3" t="s">
        <v>860</v>
      </c>
      <c r="I57" s="6">
        <v>0</v>
      </c>
      <c r="J57" s="3" t="s">
        <v>860</v>
      </c>
      <c r="K57" s="6">
        <v>30.25</v>
      </c>
      <c r="L57" s="3" t="s">
        <v>860</v>
      </c>
      <c r="M57" s="6">
        <v>15.125</v>
      </c>
    </row>
    <row r="58" spans="1:13" x14ac:dyDescent="0.25">
      <c r="A58" s="3" t="s">
        <v>53</v>
      </c>
      <c r="B58" s="6">
        <v>0</v>
      </c>
      <c r="C58" s="6">
        <v>33.76</v>
      </c>
      <c r="D58" s="6">
        <f t="shared" si="0"/>
        <v>16.88</v>
      </c>
      <c r="H58" s="3" t="s">
        <v>861</v>
      </c>
      <c r="I58" s="6">
        <v>0</v>
      </c>
      <c r="J58" s="3" t="s">
        <v>861</v>
      </c>
      <c r="K58" s="6">
        <v>33.76</v>
      </c>
      <c r="L58" s="3" t="s">
        <v>861</v>
      </c>
      <c r="M58" s="6">
        <v>16.88</v>
      </c>
    </row>
    <row r="59" spans="1:13" x14ac:dyDescent="0.25">
      <c r="A59" s="3" t="s">
        <v>54</v>
      </c>
      <c r="B59" s="6">
        <v>0</v>
      </c>
      <c r="C59" s="6">
        <v>32.03</v>
      </c>
      <c r="D59" s="6">
        <f t="shared" si="0"/>
        <v>16.015000000000001</v>
      </c>
      <c r="H59" s="3" t="s">
        <v>798</v>
      </c>
      <c r="I59" s="6">
        <v>0</v>
      </c>
      <c r="J59" s="3" t="s">
        <v>798</v>
      </c>
      <c r="K59" s="6">
        <v>32.03</v>
      </c>
      <c r="L59" s="3" t="s">
        <v>798</v>
      </c>
      <c r="M59" s="6">
        <v>16.015000000000001</v>
      </c>
    </row>
    <row r="60" spans="1:13" x14ac:dyDescent="0.25">
      <c r="A60" s="3" t="s">
        <v>55</v>
      </c>
      <c r="B60" s="6">
        <v>0</v>
      </c>
      <c r="C60" s="6">
        <v>35.26</v>
      </c>
      <c r="D60" s="6">
        <f t="shared" si="0"/>
        <v>17.63</v>
      </c>
      <c r="H60" s="3" t="s">
        <v>878</v>
      </c>
      <c r="I60" s="6">
        <v>0</v>
      </c>
      <c r="J60" s="3" t="s">
        <v>878</v>
      </c>
      <c r="K60" s="6">
        <v>35.26</v>
      </c>
      <c r="L60" s="3" t="s">
        <v>878</v>
      </c>
      <c r="M60" s="6">
        <v>17.63</v>
      </c>
    </row>
    <row r="61" spans="1:13" x14ac:dyDescent="0.25">
      <c r="A61" s="3" t="s">
        <v>56</v>
      </c>
      <c r="B61" s="6">
        <v>0</v>
      </c>
      <c r="C61" s="6">
        <v>32.5</v>
      </c>
      <c r="D61" s="6">
        <f t="shared" si="0"/>
        <v>16.25</v>
      </c>
      <c r="H61" s="3" t="s">
        <v>805</v>
      </c>
      <c r="I61" s="6">
        <v>0</v>
      </c>
      <c r="J61" s="3" t="s">
        <v>805</v>
      </c>
      <c r="K61" s="6">
        <v>32.5</v>
      </c>
      <c r="L61" s="3" t="s">
        <v>805</v>
      </c>
      <c r="M61" s="6">
        <v>16.25</v>
      </c>
    </row>
    <row r="62" spans="1:13" x14ac:dyDescent="0.25">
      <c r="A62" s="3" t="s">
        <v>57</v>
      </c>
      <c r="B62" s="6">
        <v>9.3800000000000008</v>
      </c>
      <c r="C62" s="6">
        <v>27.91</v>
      </c>
      <c r="D62" s="6">
        <f t="shared" si="0"/>
        <v>18.645000000000003</v>
      </c>
      <c r="H62" s="3" t="s">
        <v>1208</v>
      </c>
      <c r="I62" s="6">
        <v>9.3800000000000008</v>
      </c>
      <c r="J62" s="3" t="s">
        <v>1208</v>
      </c>
      <c r="K62" s="6">
        <v>27.91</v>
      </c>
      <c r="L62" s="3" t="s">
        <v>1208</v>
      </c>
      <c r="M62" s="6">
        <v>18.645000000000003</v>
      </c>
    </row>
    <row r="63" spans="1:13" x14ac:dyDescent="0.25">
      <c r="A63" s="3" t="s">
        <v>58</v>
      </c>
      <c r="B63" s="6">
        <v>0</v>
      </c>
      <c r="C63" s="6">
        <v>27.92</v>
      </c>
      <c r="D63" s="6">
        <f t="shared" si="0"/>
        <v>13.96</v>
      </c>
      <c r="H63" s="3" t="s">
        <v>806</v>
      </c>
      <c r="I63" s="6">
        <v>0</v>
      </c>
      <c r="J63" s="3" t="s">
        <v>806</v>
      </c>
      <c r="K63" s="6">
        <v>27.92</v>
      </c>
      <c r="L63" s="3" t="s">
        <v>806</v>
      </c>
      <c r="M63" s="6">
        <v>13.96</v>
      </c>
    </row>
    <row r="64" spans="1:13" x14ac:dyDescent="0.25">
      <c r="A64" s="3" t="s">
        <v>59</v>
      </c>
      <c r="B64" s="6">
        <v>9.2899999999999991</v>
      </c>
      <c r="C64" s="6">
        <v>29.75</v>
      </c>
      <c r="D64" s="6">
        <f t="shared" si="0"/>
        <v>19.52</v>
      </c>
      <c r="H64" s="3" t="s">
        <v>1209</v>
      </c>
      <c r="I64" s="6">
        <v>9.2899999999999991</v>
      </c>
      <c r="J64" s="3" t="s">
        <v>1209</v>
      </c>
      <c r="K64" s="6">
        <v>29.75</v>
      </c>
      <c r="L64" s="3" t="s">
        <v>1209</v>
      </c>
      <c r="M64" s="6">
        <v>19.52</v>
      </c>
    </row>
    <row r="65" spans="1:13" x14ac:dyDescent="0.25">
      <c r="A65" s="3" t="s">
        <v>60</v>
      </c>
      <c r="B65" s="6">
        <v>8.6199999999999992</v>
      </c>
      <c r="C65" s="6">
        <v>26.64</v>
      </c>
      <c r="D65" s="6">
        <f t="shared" si="0"/>
        <v>17.630000000000003</v>
      </c>
      <c r="H65" s="3" t="s">
        <v>879</v>
      </c>
      <c r="I65" s="6">
        <v>8.6199999999999992</v>
      </c>
      <c r="J65" s="3" t="s">
        <v>879</v>
      </c>
      <c r="K65" s="6">
        <v>26.64</v>
      </c>
      <c r="L65" s="3" t="s">
        <v>879</v>
      </c>
      <c r="M65" s="6">
        <v>17.630000000000003</v>
      </c>
    </row>
    <row r="66" spans="1:13" x14ac:dyDescent="0.25">
      <c r="A66" s="3" t="s">
        <v>61</v>
      </c>
      <c r="B66" s="6">
        <v>9.32</v>
      </c>
      <c r="C66" s="6">
        <v>29.02</v>
      </c>
      <c r="D66" s="6">
        <f t="shared" si="0"/>
        <v>19.170000000000002</v>
      </c>
      <c r="H66" s="3" t="s">
        <v>1207</v>
      </c>
      <c r="I66" s="6">
        <v>9.32</v>
      </c>
      <c r="J66" s="3" t="s">
        <v>1207</v>
      </c>
      <c r="K66" s="6">
        <v>29.02</v>
      </c>
      <c r="L66" s="3" t="s">
        <v>1207</v>
      </c>
      <c r="M66" s="6">
        <v>19.170000000000002</v>
      </c>
    </row>
    <row r="67" spans="1:13" x14ac:dyDescent="0.25">
      <c r="A67" s="3" t="s">
        <v>62</v>
      </c>
      <c r="B67" s="6">
        <v>0</v>
      </c>
      <c r="C67" s="6">
        <v>32.78</v>
      </c>
      <c r="D67" s="6">
        <f t="shared" ref="D67:D130" si="1">MEDIAN(B67:C67)</f>
        <v>16.39</v>
      </c>
      <c r="H67" s="3" t="s">
        <v>862</v>
      </c>
      <c r="I67" s="6">
        <v>0</v>
      </c>
      <c r="J67" s="3" t="s">
        <v>862</v>
      </c>
      <c r="K67" s="6">
        <v>32.78</v>
      </c>
      <c r="L67" s="3" t="s">
        <v>862</v>
      </c>
      <c r="M67" s="6">
        <v>16.39</v>
      </c>
    </row>
    <row r="68" spans="1:13" x14ac:dyDescent="0.25">
      <c r="A68" s="3" t="s">
        <v>63</v>
      </c>
      <c r="B68" s="6">
        <v>0</v>
      </c>
      <c r="C68" s="6">
        <v>24.72</v>
      </c>
      <c r="D68" s="6">
        <f t="shared" si="1"/>
        <v>12.36</v>
      </c>
      <c r="H68" s="3" t="s">
        <v>863</v>
      </c>
      <c r="I68" s="6">
        <v>0</v>
      </c>
      <c r="J68" s="3" t="s">
        <v>863</v>
      </c>
      <c r="K68" s="6">
        <v>24.72</v>
      </c>
      <c r="L68" s="3" t="s">
        <v>863</v>
      </c>
      <c r="M68" s="6">
        <v>12.36</v>
      </c>
    </row>
    <row r="69" spans="1:13" x14ac:dyDescent="0.25">
      <c r="A69" s="3" t="s">
        <v>64</v>
      </c>
      <c r="B69" s="6">
        <v>0</v>
      </c>
      <c r="C69" s="6">
        <v>33.67</v>
      </c>
      <c r="D69" s="6">
        <f t="shared" si="1"/>
        <v>16.835000000000001</v>
      </c>
      <c r="H69" s="3" t="s">
        <v>864</v>
      </c>
      <c r="I69" s="6">
        <v>0</v>
      </c>
      <c r="J69" s="3" t="s">
        <v>864</v>
      </c>
      <c r="K69" s="6">
        <v>33.67</v>
      </c>
      <c r="L69" s="3" t="s">
        <v>864</v>
      </c>
      <c r="M69" s="6">
        <v>16.835000000000001</v>
      </c>
    </row>
    <row r="70" spans="1:13" x14ac:dyDescent="0.25">
      <c r="A70" s="3" t="s">
        <v>438</v>
      </c>
      <c r="B70" s="6">
        <v>30.25</v>
      </c>
      <c r="C70" s="6">
        <v>36.1</v>
      </c>
      <c r="D70" s="6">
        <f t="shared" si="1"/>
        <v>33.174999999999997</v>
      </c>
      <c r="H70" s="3" t="s">
        <v>865</v>
      </c>
      <c r="I70" s="6">
        <v>30.25</v>
      </c>
      <c r="J70" s="3" t="s">
        <v>865</v>
      </c>
      <c r="K70" s="6">
        <v>36.1</v>
      </c>
      <c r="L70" s="3" t="s">
        <v>865</v>
      </c>
      <c r="M70" s="6">
        <v>33.174999999999997</v>
      </c>
    </row>
    <row r="71" spans="1:13" x14ac:dyDescent="0.25">
      <c r="A71" s="3" t="s">
        <v>65</v>
      </c>
      <c r="B71" s="6">
        <v>0</v>
      </c>
      <c r="C71" s="6">
        <v>32.78</v>
      </c>
      <c r="D71" s="6">
        <f t="shared" si="1"/>
        <v>16.39</v>
      </c>
      <c r="H71" s="3" t="s">
        <v>866</v>
      </c>
      <c r="I71" s="6">
        <v>0</v>
      </c>
      <c r="J71" s="3" t="s">
        <v>866</v>
      </c>
      <c r="K71" s="6">
        <v>32.78</v>
      </c>
      <c r="L71" s="3" t="s">
        <v>866</v>
      </c>
      <c r="M71" s="6">
        <v>16.39</v>
      </c>
    </row>
    <row r="72" spans="1:13" x14ac:dyDescent="0.25">
      <c r="A72" s="3" t="s">
        <v>66</v>
      </c>
      <c r="B72" s="6">
        <v>0</v>
      </c>
      <c r="C72" s="6">
        <v>28.47</v>
      </c>
      <c r="D72" s="6">
        <f t="shared" si="1"/>
        <v>14.234999999999999</v>
      </c>
      <c r="H72" s="3" t="s">
        <v>867</v>
      </c>
      <c r="I72" s="6">
        <v>0</v>
      </c>
      <c r="J72" s="3" t="s">
        <v>867</v>
      </c>
      <c r="K72" s="6">
        <v>28.47</v>
      </c>
      <c r="L72" s="3" t="s">
        <v>867</v>
      </c>
      <c r="M72" s="6">
        <v>14.234999999999999</v>
      </c>
    </row>
    <row r="73" spans="1:13" x14ac:dyDescent="0.25">
      <c r="A73" s="3" t="s">
        <v>67</v>
      </c>
      <c r="B73" s="6">
        <v>0</v>
      </c>
      <c r="C73" s="6">
        <v>28.73</v>
      </c>
      <c r="D73" s="6">
        <f t="shared" si="1"/>
        <v>14.365</v>
      </c>
      <c r="H73" s="3" t="s">
        <v>868</v>
      </c>
      <c r="I73" s="6">
        <v>0</v>
      </c>
      <c r="J73" s="3" t="s">
        <v>868</v>
      </c>
      <c r="K73" s="6">
        <v>28.73</v>
      </c>
      <c r="L73" s="3" t="s">
        <v>868</v>
      </c>
      <c r="M73" s="6">
        <v>14.365</v>
      </c>
    </row>
    <row r="74" spans="1:13" x14ac:dyDescent="0.25">
      <c r="A74" s="3" t="s">
        <v>68</v>
      </c>
      <c r="B74" s="6">
        <v>0</v>
      </c>
      <c r="C74" s="6">
        <v>26.16</v>
      </c>
      <c r="D74" s="6">
        <f t="shared" si="1"/>
        <v>13.08</v>
      </c>
      <c r="H74" s="3" t="s">
        <v>869</v>
      </c>
      <c r="I74" s="6">
        <v>0</v>
      </c>
      <c r="J74" s="3" t="s">
        <v>869</v>
      </c>
      <c r="K74" s="6">
        <v>26.16</v>
      </c>
      <c r="L74" s="3" t="s">
        <v>869</v>
      </c>
      <c r="M74" s="6">
        <v>13.08</v>
      </c>
    </row>
    <row r="75" spans="1:13" x14ac:dyDescent="0.25">
      <c r="A75" s="3" t="s">
        <v>69</v>
      </c>
      <c r="B75" s="6">
        <v>0</v>
      </c>
      <c r="C75" s="6">
        <v>26.16</v>
      </c>
      <c r="D75" s="6">
        <f t="shared" si="1"/>
        <v>13.08</v>
      </c>
      <c r="H75" s="3" t="s">
        <v>1388</v>
      </c>
      <c r="I75" s="6">
        <v>0</v>
      </c>
      <c r="J75" s="3" t="s">
        <v>1388</v>
      </c>
      <c r="K75" s="6">
        <v>26.16</v>
      </c>
      <c r="L75" s="3" t="s">
        <v>1388</v>
      </c>
      <c r="M75" s="6">
        <v>13.08</v>
      </c>
    </row>
    <row r="76" spans="1:13" x14ac:dyDescent="0.25">
      <c r="A76" s="3" t="s">
        <v>70</v>
      </c>
      <c r="B76" s="6">
        <v>0</v>
      </c>
      <c r="C76" s="6">
        <v>31.83</v>
      </c>
      <c r="D76" s="6">
        <f t="shared" si="1"/>
        <v>15.914999999999999</v>
      </c>
      <c r="H76" s="3" t="s">
        <v>1248</v>
      </c>
      <c r="I76" s="6">
        <v>0</v>
      </c>
      <c r="J76" s="3" t="s">
        <v>1248</v>
      </c>
      <c r="K76" s="6">
        <v>31.83</v>
      </c>
      <c r="L76" s="3" t="s">
        <v>1248</v>
      </c>
      <c r="M76" s="6">
        <v>15.914999999999999</v>
      </c>
    </row>
    <row r="77" spans="1:13" x14ac:dyDescent="0.25">
      <c r="A77" s="3" t="s">
        <v>71</v>
      </c>
      <c r="B77" s="6">
        <v>0</v>
      </c>
      <c r="C77" s="6">
        <v>44.2</v>
      </c>
      <c r="D77" s="6">
        <f t="shared" si="1"/>
        <v>22.1</v>
      </c>
      <c r="H77" s="3" t="s">
        <v>886</v>
      </c>
      <c r="I77" s="6">
        <v>0</v>
      </c>
      <c r="J77" s="3" t="s">
        <v>886</v>
      </c>
      <c r="K77" s="6">
        <v>44.2</v>
      </c>
      <c r="L77" s="3" t="s">
        <v>886</v>
      </c>
      <c r="M77" s="6">
        <v>22.1</v>
      </c>
    </row>
    <row r="78" spans="1:13" x14ac:dyDescent="0.25">
      <c r="A78" s="3" t="s">
        <v>72</v>
      </c>
      <c r="B78" s="6">
        <v>0</v>
      </c>
      <c r="C78" s="6">
        <v>30.67</v>
      </c>
      <c r="D78" s="6">
        <f t="shared" si="1"/>
        <v>15.335000000000001</v>
      </c>
      <c r="H78" s="3" t="s">
        <v>887</v>
      </c>
      <c r="I78" s="6">
        <v>0</v>
      </c>
      <c r="J78" s="3" t="s">
        <v>887</v>
      </c>
      <c r="K78" s="6">
        <v>30.67</v>
      </c>
      <c r="L78" s="3" t="s">
        <v>887</v>
      </c>
      <c r="M78" s="6">
        <v>15.335000000000001</v>
      </c>
    </row>
    <row r="79" spans="1:13" x14ac:dyDescent="0.25">
      <c r="A79" s="3" t="s">
        <v>73</v>
      </c>
      <c r="B79" s="6">
        <v>0</v>
      </c>
      <c r="C79" s="6">
        <v>29.91</v>
      </c>
      <c r="D79" s="6">
        <f t="shared" si="1"/>
        <v>14.955</v>
      </c>
      <c r="H79" s="3" t="s">
        <v>1167</v>
      </c>
      <c r="I79" s="6">
        <v>0</v>
      </c>
      <c r="J79" s="3" t="s">
        <v>1167</v>
      </c>
      <c r="K79" s="6">
        <v>29.91</v>
      </c>
      <c r="L79" s="3" t="s">
        <v>1167</v>
      </c>
      <c r="M79" s="6">
        <v>14.955</v>
      </c>
    </row>
    <row r="80" spans="1:13" x14ac:dyDescent="0.25">
      <c r="A80" s="3" t="s">
        <v>75</v>
      </c>
      <c r="B80" s="6">
        <v>7.32</v>
      </c>
      <c r="C80" s="6">
        <v>41.71</v>
      </c>
      <c r="D80" s="6">
        <f t="shared" si="1"/>
        <v>24.515000000000001</v>
      </c>
      <c r="H80" s="3" t="s">
        <v>1268</v>
      </c>
      <c r="I80" s="6">
        <v>7.32</v>
      </c>
      <c r="J80" s="3" t="s">
        <v>1268</v>
      </c>
      <c r="K80" s="6">
        <v>41.71</v>
      </c>
      <c r="L80" s="3" t="s">
        <v>1268</v>
      </c>
      <c r="M80" s="6">
        <v>24.515000000000001</v>
      </c>
    </row>
    <row r="81" spans="1:13" x14ac:dyDescent="0.25">
      <c r="A81" s="3" t="s">
        <v>76</v>
      </c>
      <c r="B81" s="6">
        <v>0</v>
      </c>
      <c r="C81" s="6">
        <v>34.619999999999997</v>
      </c>
      <c r="D81" s="6">
        <f t="shared" si="1"/>
        <v>17.309999999999999</v>
      </c>
      <c r="H81" s="3" t="s">
        <v>1246</v>
      </c>
      <c r="I81" s="6">
        <v>0</v>
      </c>
      <c r="J81" s="3" t="s">
        <v>1246</v>
      </c>
      <c r="K81" s="6">
        <v>34.619999999999997</v>
      </c>
      <c r="L81" s="3" t="s">
        <v>1246</v>
      </c>
      <c r="M81" s="6">
        <v>17.309999999999999</v>
      </c>
    </row>
    <row r="82" spans="1:13" x14ac:dyDescent="0.25">
      <c r="A82" s="3" t="s">
        <v>77</v>
      </c>
      <c r="B82" s="6">
        <v>0</v>
      </c>
      <c r="C82" s="6">
        <v>27.52</v>
      </c>
      <c r="D82" s="6">
        <f t="shared" si="1"/>
        <v>13.76</v>
      </c>
      <c r="H82" s="3" t="s">
        <v>1243</v>
      </c>
      <c r="I82" s="6">
        <v>0</v>
      </c>
      <c r="J82" s="3" t="s">
        <v>1243</v>
      </c>
      <c r="K82" s="6">
        <v>27.52</v>
      </c>
      <c r="L82" s="3" t="s">
        <v>1243</v>
      </c>
      <c r="M82" s="6">
        <v>13.76</v>
      </c>
    </row>
    <row r="83" spans="1:13" x14ac:dyDescent="0.25">
      <c r="A83" s="3" t="s">
        <v>78</v>
      </c>
      <c r="B83" s="6">
        <v>0</v>
      </c>
      <c r="C83" s="6">
        <v>30.25</v>
      </c>
      <c r="D83" s="6">
        <f t="shared" si="1"/>
        <v>15.125</v>
      </c>
      <c r="H83" s="3" t="s">
        <v>799</v>
      </c>
      <c r="I83" s="6">
        <v>0</v>
      </c>
      <c r="J83" s="3" t="s">
        <v>799</v>
      </c>
      <c r="K83" s="6">
        <v>30.25</v>
      </c>
      <c r="L83" s="3" t="s">
        <v>799</v>
      </c>
      <c r="M83" s="6">
        <v>15.125</v>
      </c>
    </row>
    <row r="84" spans="1:13" x14ac:dyDescent="0.25">
      <c r="A84" s="3" t="s">
        <v>79</v>
      </c>
      <c r="B84" s="6">
        <v>0</v>
      </c>
      <c r="C84" s="6">
        <v>33.479999999999997</v>
      </c>
      <c r="D84" s="6">
        <f t="shared" si="1"/>
        <v>16.739999999999998</v>
      </c>
      <c r="H84" s="3" t="s">
        <v>800</v>
      </c>
      <c r="I84" s="6">
        <v>0</v>
      </c>
      <c r="J84" s="3" t="s">
        <v>800</v>
      </c>
      <c r="K84" s="6">
        <v>33.479999999999997</v>
      </c>
      <c r="L84" s="3" t="s">
        <v>800</v>
      </c>
      <c r="M84" s="6">
        <v>16.739999999999998</v>
      </c>
    </row>
    <row r="85" spans="1:13" x14ac:dyDescent="0.25">
      <c r="A85" s="3" t="s">
        <v>80</v>
      </c>
      <c r="B85" s="6">
        <v>35.51</v>
      </c>
      <c r="C85" s="6">
        <v>43.74</v>
      </c>
      <c r="D85" s="6">
        <f t="shared" si="1"/>
        <v>39.625</v>
      </c>
      <c r="H85" s="3" t="s">
        <v>908</v>
      </c>
      <c r="I85" s="6">
        <v>35.51</v>
      </c>
      <c r="J85" s="3" t="s">
        <v>908</v>
      </c>
      <c r="K85" s="6">
        <v>43.74</v>
      </c>
      <c r="L85" s="3" t="s">
        <v>908</v>
      </c>
      <c r="M85" s="6">
        <v>39.625</v>
      </c>
    </row>
    <row r="86" spans="1:13" x14ac:dyDescent="0.25">
      <c r="A86" s="3" t="s">
        <v>1321</v>
      </c>
      <c r="B86" s="6">
        <v>0</v>
      </c>
      <c r="C86" s="6">
        <v>37</v>
      </c>
      <c r="D86" s="6">
        <f t="shared" si="1"/>
        <v>18.5</v>
      </c>
      <c r="H86" s="3" t="s">
        <v>1163</v>
      </c>
      <c r="I86" s="6">
        <v>0</v>
      </c>
      <c r="J86" s="3" t="s">
        <v>1163</v>
      </c>
      <c r="K86" s="6">
        <v>37</v>
      </c>
      <c r="L86" s="3" t="s">
        <v>1163</v>
      </c>
      <c r="M86" s="6">
        <v>18.5</v>
      </c>
    </row>
    <row r="87" spans="1:13" x14ac:dyDescent="0.25">
      <c r="A87" s="3" t="s">
        <v>1294</v>
      </c>
      <c r="B87" s="6">
        <v>0</v>
      </c>
      <c r="C87" s="6">
        <v>28.35</v>
      </c>
      <c r="D87" s="6">
        <f t="shared" si="1"/>
        <v>14.175000000000001</v>
      </c>
      <c r="H87" s="3" t="s">
        <v>910</v>
      </c>
      <c r="I87" s="6">
        <v>0</v>
      </c>
      <c r="J87" s="3" t="s">
        <v>910</v>
      </c>
      <c r="K87" s="6">
        <v>28.35</v>
      </c>
      <c r="L87" s="3" t="s">
        <v>910</v>
      </c>
      <c r="M87" s="6">
        <v>14.175000000000001</v>
      </c>
    </row>
    <row r="88" spans="1:13" x14ac:dyDescent="0.25">
      <c r="A88" s="3" t="s">
        <v>1295</v>
      </c>
      <c r="B88" s="6">
        <v>29.73</v>
      </c>
      <c r="C88" s="6">
        <v>56.84</v>
      </c>
      <c r="D88" s="6">
        <f t="shared" si="1"/>
        <v>43.285000000000004</v>
      </c>
      <c r="H88" s="3" t="s">
        <v>911</v>
      </c>
      <c r="I88" s="6">
        <v>29.73</v>
      </c>
      <c r="J88" s="3" t="s">
        <v>911</v>
      </c>
      <c r="K88" s="6">
        <v>56.84</v>
      </c>
      <c r="L88" s="3" t="s">
        <v>911</v>
      </c>
      <c r="M88" s="6">
        <v>43.285000000000004</v>
      </c>
    </row>
    <row r="89" spans="1:13" x14ac:dyDescent="0.25">
      <c r="A89" s="3" t="s">
        <v>1296</v>
      </c>
      <c r="B89" s="6">
        <v>34.57</v>
      </c>
      <c r="C89" s="6">
        <v>45.32</v>
      </c>
      <c r="D89" s="6">
        <f t="shared" si="1"/>
        <v>39.945</v>
      </c>
      <c r="H89" s="3" t="s">
        <v>912</v>
      </c>
      <c r="I89" s="6">
        <v>34.57</v>
      </c>
      <c r="J89" s="3" t="s">
        <v>912</v>
      </c>
      <c r="K89" s="6">
        <v>45.32</v>
      </c>
      <c r="L89" s="3" t="s">
        <v>912</v>
      </c>
      <c r="M89" s="6">
        <v>39.945</v>
      </c>
    </row>
    <row r="90" spans="1:13" x14ac:dyDescent="0.25">
      <c r="A90" s="3" t="s">
        <v>1314</v>
      </c>
      <c r="B90" s="6">
        <v>0</v>
      </c>
      <c r="C90" s="6">
        <v>45.74</v>
      </c>
      <c r="D90" s="6">
        <f t="shared" si="1"/>
        <v>22.87</v>
      </c>
      <c r="H90" s="3" t="s">
        <v>1148</v>
      </c>
      <c r="I90" s="6">
        <v>0</v>
      </c>
      <c r="J90" s="3" t="s">
        <v>1148</v>
      </c>
      <c r="K90" s="6">
        <v>45.74</v>
      </c>
      <c r="L90" s="3" t="s">
        <v>1148</v>
      </c>
      <c r="M90" s="6">
        <v>22.87</v>
      </c>
    </row>
    <row r="91" spans="1:13" x14ac:dyDescent="0.25">
      <c r="A91" s="3" t="s">
        <v>1298</v>
      </c>
      <c r="B91" s="6">
        <v>0</v>
      </c>
      <c r="C91" s="6">
        <v>28.27</v>
      </c>
      <c r="D91" s="6">
        <f t="shared" si="1"/>
        <v>14.135</v>
      </c>
      <c r="H91" s="3" t="s">
        <v>914</v>
      </c>
      <c r="I91" s="6">
        <v>0</v>
      </c>
      <c r="J91" s="3" t="s">
        <v>914</v>
      </c>
      <c r="K91" s="6">
        <v>28.27</v>
      </c>
      <c r="L91" s="3" t="s">
        <v>914</v>
      </c>
      <c r="M91" s="6">
        <v>14.135</v>
      </c>
    </row>
    <row r="92" spans="1:13" x14ac:dyDescent="0.25">
      <c r="A92" s="3" t="s">
        <v>1297</v>
      </c>
      <c r="B92" s="6">
        <v>27.87</v>
      </c>
      <c r="C92" s="6">
        <v>52.01</v>
      </c>
      <c r="D92" s="6">
        <f t="shared" si="1"/>
        <v>39.94</v>
      </c>
      <c r="H92" s="3" t="s">
        <v>913</v>
      </c>
      <c r="I92" s="6">
        <v>27.87</v>
      </c>
      <c r="J92" s="3" t="s">
        <v>913</v>
      </c>
      <c r="K92" s="6">
        <v>52.01</v>
      </c>
      <c r="L92" s="3" t="s">
        <v>913</v>
      </c>
      <c r="M92" s="6">
        <v>39.94</v>
      </c>
    </row>
    <row r="93" spans="1:13" x14ac:dyDescent="0.25">
      <c r="A93" s="3" t="s">
        <v>1293</v>
      </c>
      <c r="B93" s="6">
        <v>0</v>
      </c>
      <c r="C93" s="6">
        <v>53.5</v>
      </c>
      <c r="D93" s="6">
        <f t="shared" si="1"/>
        <v>26.75</v>
      </c>
      <c r="H93" s="3" t="s">
        <v>909</v>
      </c>
      <c r="I93" s="6">
        <v>0</v>
      </c>
      <c r="J93" s="3" t="s">
        <v>909</v>
      </c>
      <c r="K93" s="6">
        <v>53.5</v>
      </c>
      <c r="L93" s="3" t="s">
        <v>909</v>
      </c>
      <c r="M93" s="6">
        <v>26.75</v>
      </c>
    </row>
    <row r="94" spans="1:13" x14ac:dyDescent="0.25">
      <c r="A94" s="3" t="s">
        <v>81</v>
      </c>
      <c r="B94" s="6">
        <v>32</v>
      </c>
      <c r="C94" s="6">
        <v>48.97</v>
      </c>
      <c r="D94" s="6">
        <f t="shared" si="1"/>
        <v>40.484999999999999</v>
      </c>
      <c r="H94" s="3" t="s">
        <v>1199</v>
      </c>
      <c r="I94" s="6">
        <v>32</v>
      </c>
      <c r="J94" s="3" t="s">
        <v>1199</v>
      </c>
      <c r="K94" s="6">
        <v>48.97</v>
      </c>
      <c r="L94" s="3" t="s">
        <v>1199</v>
      </c>
      <c r="M94" s="6">
        <v>40.484999999999999</v>
      </c>
    </row>
    <row r="95" spans="1:13" x14ac:dyDescent="0.25">
      <c r="A95" s="3" t="s">
        <v>1312</v>
      </c>
      <c r="B95" s="6">
        <v>12.7</v>
      </c>
      <c r="C95" s="6">
        <v>23.62</v>
      </c>
      <c r="D95" s="6">
        <f t="shared" si="1"/>
        <v>18.16</v>
      </c>
      <c r="H95" s="3" t="s">
        <v>1117</v>
      </c>
      <c r="I95" s="6">
        <v>12.7</v>
      </c>
      <c r="J95" s="3" t="s">
        <v>1117</v>
      </c>
      <c r="K95" s="6">
        <v>23.62</v>
      </c>
      <c r="L95" s="3" t="s">
        <v>1117</v>
      </c>
      <c r="M95" s="6">
        <v>18.16</v>
      </c>
    </row>
    <row r="96" spans="1:13" x14ac:dyDescent="0.25">
      <c r="A96" s="3" t="s">
        <v>82</v>
      </c>
      <c r="B96" s="6">
        <v>0</v>
      </c>
      <c r="C96" s="6">
        <v>30.56</v>
      </c>
      <c r="D96" s="6">
        <f t="shared" si="1"/>
        <v>15.28</v>
      </c>
      <c r="H96" s="3" t="s">
        <v>1118</v>
      </c>
      <c r="I96" s="6">
        <v>0</v>
      </c>
      <c r="J96" s="3" t="s">
        <v>1118</v>
      </c>
      <c r="K96" s="6">
        <v>30.56</v>
      </c>
      <c r="L96" s="3" t="s">
        <v>1118</v>
      </c>
      <c r="M96" s="6">
        <v>15.28</v>
      </c>
    </row>
    <row r="97" spans="1:13" x14ac:dyDescent="0.25">
      <c r="A97" s="3" t="s">
        <v>447</v>
      </c>
      <c r="B97" s="6">
        <v>4.6399999999999997</v>
      </c>
      <c r="C97" s="6">
        <v>14.524620000000001</v>
      </c>
      <c r="D97" s="6">
        <f t="shared" si="1"/>
        <v>9.5823099999999997</v>
      </c>
      <c r="H97" s="3" t="s">
        <v>765</v>
      </c>
      <c r="I97" s="6">
        <v>4.6399999999999997</v>
      </c>
      <c r="J97" s="3" t="s">
        <v>765</v>
      </c>
      <c r="K97" s="6">
        <v>14.524620000000001</v>
      </c>
      <c r="L97" s="3" t="s">
        <v>765</v>
      </c>
      <c r="M97" s="6">
        <v>9.5823099999999997</v>
      </c>
    </row>
    <row r="98" spans="1:13" x14ac:dyDescent="0.25">
      <c r="A98" s="3" t="s">
        <v>448</v>
      </c>
      <c r="B98" s="6">
        <v>0</v>
      </c>
      <c r="C98" s="6">
        <v>34.979999999999997</v>
      </c>
      <c r="D98" s="6">
        <f t="shared" si="1"/>
        <v>17.489999999999998</v>
      </c>
      <c r="H98" s="3" t="s">
        <v>1119</v>
      </c>
      <c r="I98" s="6">
        <v>0</v>
      </c>
      <c r="J98" s="3" t="s">
        <v>1119</v>
      </c>
      <c r="K98" s="6">
        <v>34.979999999999997</v>
      </c>
      <c r="L98" s="3" t="s">
        <v>1119</v>
      </c>
      <c r="M98" s="6">
        <v>17.489999999999998</v>
      </c>
    </row>
    <row r="99" spans="1:13" x14ac:dyDescent="0.25">
      <c r="A99" s="3" t="s">
        <v>83</v>
      </c>
      <c r="B99" s="6">
        <v>0</v>
      </c>
      <c r="C99" s="6">
        <v>32.79</v>
      </c>
      <c r="D99" s="6">
        <f t="shared" si="1"/>
        <v>16.395</v>
      </c>
      <c r="H99" s="3" t="s">
        <v>1120</v>
      </c>
      <c r="I99" s="6">
        <v>0</v>
      </c>
      <c r="J99" s="3" t="s">
        <v>1120</v>
      </c>
      <c r="K99" s="6">
        <v>32.79</v>
      </c>
      <c r="L99" s="3" t="s">
        <v>1120</v>
      </c>
      <c r="M99" s="6">
        <v>16.395</v>
      </c>
    </row>
    <row r="100" spans="1:13" x14ac:dyDescent="0.25">
      <c r="A100" s="3" t="s">
        <v>1282</v>
      </c>
      <c r="B100" s="6">
        <v>0</v>
      </c>
      <c r="C100" s="6">
        <v>33.43</v>
      </c>
      <c r="D100" s="6">
        <f t="shared" si="1"/>
        <v>16.715</v>
      </c>
      <c r="H100" s="3" t="s">
        <v>889</v>
      </c>
      <c r="I100" s="6">
        <v>0</v>
      </c>
      <c r="J100" s="3" t="s">
        <v>889</v>
      </c>
      <c r="K100" s="6">
        <v>33.43</v>
      </c>
      <c r="L100" s="3" t="s">
        <v>889</v>
      </c>
      <c r="M100" s="6">
        <v>16.715</v>
      </c>
    </row>
    <row r="101" spans="1:13" x14ac:dyDescent="0.25">
      <c r="A101" s="3" t="s">
        <v>1327</v>
      </c>
      <c r="B101" s="6">
        <v>0</v>
      </c>
      <c r="C101" s="6">
        <v>27.14</v>
      </c>
      <c r="D101" s="6">
        <f t="shared" si="1"/>
        <v>13.57</v>
      </c>
      <c r="H101" s="3" t="s">
        <v>1183</v>
      </c>
      <c r="I101" s="6">
        <v>0</v>
      </c>
      <c r="J101" s="3" t="s">
        <v>1183</v>
      </c>
      <c r="K101" s="6">
        <v>27.14</v>
      </c>
      <c r="L101" s="3" t="s">
        <v>1183</v>
      </c>
      <c r="M101" s="6">
        <v>13.57</v>
      </c>
    </row>
    <row r="102" spans="1:13" x14ac:dyDescent="0.25">
      <c r="A102" s="3" t="s">
        <v>1283</v>
      </c>
      <c r="B102" s="6">
        <v>0</v>
      </c>
      <c r="C102" s="6">
        <v>60.78</v>
      </c>
      <c r="D102" s="6">
        <f t="shared" si="1"/>
        <v>30.39</v>
      </c>
      <c r="H102" s="3" t="s">
        <v>890</v>
      </c>
      <c r="I102" s="6">
        <v>0</v>
      </c>
      <c r="J102" s="3" t="s">
        <v>890</v>
      </c>
      <c r="K102" s="6">
        <v>60.78</v>
      </c>
      <c r="L102" s="3" t="s">
        <v>890</v>
      </c>
      <c r="M102" s="6">
        <v>30.39</v>
      </c>
    </row>
    <row r="103" spans="1:13" x14ac:dyDescent="0.25">
      <c r="A103" s="3" t="s">
        <v>1284</v>
      </c>
      <c r="B103" s="6">
        <v>0</v>
      </c>
      <c r="C103" s="6">
        <v>48.05</v>
      </c>
      <c r="D103" s="6">
        <f t="shared" si="1"/>
        <v>24.024999999999999</v>
      </c>
      <c r="H103" s="3" t="s">
        <v>891</v>
      </c>
      <c r="I103" s="6">
        <v>0</v>
      </c>
      <c r="J103" s="3" t="s">
        <v>891</v>
      </c>
      <c r="K103" s="6">
        <v>48.05</v>
      </c>
      <c r="L103" s="3" t="s">
        <v>891</v>
      </c>
      <c r="M103" s="6">
        <v>24.024999999999999</v>
      </c>
    </row>
    <row r="104" spans="1:13" x14ac:dyDescent="0.25">
      <c r="A104" s="3" t="s">
        <v>1285</v>
      </c>
      <c r="B104" s="6">
        <v>0</v>
      </c>
      <c r="C104" s="6">
        <v>72.81</v>
      </c>
      <c r="D104" s="6">
        <f t="shared" si="1"/>
        <v>36.405000000000001</v>
      </c>
      <c r="H104" s="3" t="s">
        <v>892</v>
      </c>
      <c r="I104" s="6">
        <v>0</v>
      </c>
      <c r="J104" s="3" t="s">
        <v>892</v>
      </c>
      <c r="K104" s="6">
        <v>72.81</v>
      </c>
      <c r="L104" s="3" t="s">
        <v>892</v>
      </c>
      <c r="M104" s="6">
        <v>36.405000000000001</v>
      </c>
    </row>
    <row r="105" spans="1:13" x14ac:dyDescent="0.25">
      <c r="A105" s="3" t="s">
        <v>1329</v>
      </c>
      <c r="B105" s="6">
        <v>0</v>
      </c>
      <c r="C105" s="6">
        <v>28.5</v>
      </c>
      <c r="D105" s="6">
        <f t="shared" si="1"/>
        <v>14.25</v>
      </c>
      <c r="H105" s="3" t="s">
        <v>1186</v>
      </c>
      <c r="I105" s="6">
        <v>0</v>
      </c>
      <c r="J105" s="3" t="s">
        <v>1186</v>
      </c>
      <c r="K105" s="6">
        <v>28.5</v>
      </c>
      <c r="L105" s="3" t="s">
        <v>1186</v>
      </c>
      <c r="M105" s="6">
        <v>14.25</v>
      </c>
    </row>
    <row r="106" spans="1:13" x14ac:dyDescent="0.25">
      <c r="A106" s="3" t="s">
        <v>1326</v>
      </c>
      <c r="B106" s="6">
        <v>0</v>
      </c>
      <c r="C106" s="6">
        <v>50.14</v>
      </c>
      <c r="D106" s="6">
        <f t="shared" si="1"/>
        <v>25.07</v>
      </c>
      <c r="H106" s="3" t="s">
        <v>1182</v>
      </c>
      <c r="I106" s="6">
        <v>0</v>
      </c>
      <c r="J106" s="3" t="s">
        <v>1182</v>
      </c>
      <c r="K106" s="6">
        <v>50.14</v>
      </c>
      <c r="L106" s="3" t="s">
        <v>1182</v>
      </c>
      <c r="M106" s="6">
        <v>25.07</v>
      </c>
    </row>
    <row r="107" spans="1:13" x14ac:dyDescent="0.25">
      <c r="A107" s="3" t="s">
        <v>1324</v>
      </c>
      <c r="B107" s="6">
        <v>19.350000000000001</v>
      </c>
      <c r="C107" s="6">
        <v>58.45</v>
      </c>
      <c r="D107" s="6">
        <f t="shared" si="1"/>
        <v>38.900000000000006</v>
      </c>
      <c r="H107" s="3" t="s">
        <v>1180</v>
      </c>
      <c r="I107" s="6">
        <v>19.350000000000001</v>
      </c>
      <c r="J107" s="3" t="s">
        <v>1180</v>
      </c>
      <c r="K107" s="6">
        <v>58.45</v>
      </c>
      <c r="L107" s="3" t="s">
        <v>1180</v>
      </c>
      <c r="M107" s="6">
        <v>38.900000000000006</v>
      </c>
    </row>
    <row r="108" spans="1:13" x14ac:dyDescent="0.25">
      <c r="A108" s="3" t="s">
        <v>1286</v>
      </c>
      <c r="B108" s="6">
        <v>0</v>
      </c>
      <c r="C108" s="6">
        <v>48.6</v>
      </c>
      <c r="D108" s="6">
        <f t="shared" si="1"/>
        <v>24.3</v>
      </c>
      <c r="H108" s="3" t="s">
        <v>893</v>
      </c>
      <c r="I108" s="6">
        <v>0</v>
      </c>
      <c r="J108" s="3" t="s">
        <v>893</v>
      </c>
      <c r="K108" s="6">
        <v>48.6</v>
      </c>
      <c r="L108" s="3" t="s">
        <v>893</v>
      </c>
      <c r="M108" s="6">
        <v>24.3</v>
      </c>
    </row>
    <row r="109" spans="1:13" x14ac:dyDescent="0.25">
      <c r="A109" s="3" t="s">
        <v>1325</v>
      </c>
      <c r="B109" s="6">
        <v>0</v>
      </c>
      <c r="C109" s="6">
        <v>44.04</v>
      </c>
      <c r="D109" s="6">
        <f t="shared" si="1"/>
        <v>22.02</v>
      </c>
      <c r="H109" s="3" t="s">
        <v>1181</v>
      </c>
      <c r="I109" s="6">
        <v>0</v>
      </c>
      <c r="J109" s="3" t="s">
        <v>1181</v>
      </c>
      <c r="K109" s="6">
        <v>44.04</v>
      </c>
      <c r="L109" s="3" t="s">
        <v>1181</v>
      </c>
      <c r="M109" s="6">
        <v>22.02</v>
      </c>
    </row>
    <row r="110" spans="1:13" x14ac:dyDescent="0.25">
      <c r="A110" s="3" t="s">
        <v>1323</v>
      </c>
      <c r="B110" s="6">
        <v>0</v>
      </c>
      <c r="C110" s="6">
        <v>50.93</v>
      </c>
      <c r="D110" s="6">
        <f t="shared" si="1"/>
        <v>25.465</v>
      </c>
      <c r="H110" s="3" t="s">
        <v>1179</v>
      </c>
      <c r="I110" s="6">
        <v>0</v>
      </c>
      <c r="J110" s="3" t="s">
        <v>1179</v>
      </c>
      <c r="K110" s="6">
        <v>50.93</v>
      </c>
      <c r="L110" s="3" t="s">
        <v>1179</v>
      </c>
      <c r="M110" s="6">
        <v>25.465</v>
      </c>
    </row>
    <row r="111" spans="1:13" x14ac:dyDescent="0.25">
      <c r="A111" s="3" t="s">
        <v>1331</v>
      </c>
      <c r="B111" s="6">
        <v>0</v>
      </c>
      <c r="C111" s="6">
        <v>36.450000000000003</v>
      </c>
      <c r="D111" s="6">
        <f t="shared" si="1"/>
        <v>18.225000000000001</v>
      </c>
      <c r="H111" s="3" t="s">
        <v>1188</v>
      </c>
      <c r="I111" s="6">
        <v>0</v>
      </c>
      <c r="J111" s="3" t="s">
        <v>1188</v>
      </c>
      <c r="K111" s="6">
        <v>36.450000000000003</v>
      </c>
      <c r="L111" s="3" t="s">
        <v>1188</v>
      </c>
      <c r="M111" s="6">
        <v>18.225000000000001</v>
      </c>
    </row>
    <row r="112" spans="1:13" x14ac:dyDescent="0.25">
      <c r="A112" s="3" t="s">
        <v>1287</v>
      </c>
      <c r="B112" s="6">
        <v>0</v>
      </c>
      <c r="C112" s="6">
        <v>36.72</v>
      </c>
      <c r="D112" s="6">
        <f t="shared" si="1"/>
        <v>18.36</v>
      </c>
      <c r="H112" s="3" t="s">
        <v>894</v>
      </c>
      <c r="I112" s="6">
        <v>0</v>
      </c>
      <c r="J112" s="3" t="s">
        <v>894</v>
      </c>
      <c r="K112" s="6">
        <v>36.72</v>
      </c>
      <c r="L112" s="3" t="s">
        <v>894</v>
      </c>
      <c r="M112" s="6">
        <v>18.36</v>
      </c>
    </row>
    <row r="113" spans="1:13" x14ac:dyDescent="0.25">
      <c r="A113" s="3" t="s">
        <v>1271</v>
      </c>
      <c r="B113" s="6">
        <v>0</v>
      </c>
      <c r="C113" s="6">
        <v>53.03</v>
      </c>
      <c r="D113" s="6">
        <f t="shared" si="1"/>
        <v>26.515000000000001</v>
      </c>
      <c r="H113" s="3" t="s">
        <v>781</v>
      </c>
      <c r="I113" s="6">
        <v>0</v>
      </c>
      <c r="J113" s="3" t="s">
        <v>781</v>
      </c>
      <c r="K113" s="6">
        <v>53.03</v>
      </c>
      <c r="L113" s="3" t="s">
        <v>781</v>
      </c>
      <c r="M113" s="6">
        <v>26.515000000000001</v>
      </c>
    </row>
    <row r="114" spans="1:13" x14ac:dyDescent="0.25">
      <c r="A114" s="3" t="s">
        <v>1328</v>
      </c>
      <c r="B114" s="6">
        <v>0</v>
      </c>
      <c r="C114" s="6">
        <v>40.26</v>
      </c>
      <c r="D114" s="6">
        <f t="shared" si="1"/>
        <v>20.13</v>
      </c>
      <c r="H114" s="3" t="s">
        <v>1184</v>
      </c>
      <c r="I114" s="6">
        <v>0</v>
      </c>
      <c r="J114" s="3" t="s">
        <v>1184</v>
      </c>
      <c r="K114" s="6">
        <v>40.26</v>
      </c>
      <c r="L114" s="3" t="s">
        <v>1184</v>
      </c>
      <c r="M114" s="6">
        <v>20.13</v>
      </c>
    </row>
    <row r="115" spans="1:13" x14ac:dyDescent="0.25">
      <c r="A115" s="3" t="s">
        <v>1272</v>
      </c>
      <c r="B115" s="6">
        <v>0</v>
      </c>
      <c r="C115" s="6">
        <v>72.94</v>
      </c>
      <c r="D115" s="6">
        <f t="shared" si="1"/>
        <v>36.47</v>
      </c>
      <c r="H115" s="3" t="s">
        <v>782</v>
      </c>
      <c r="I115" s="6">
        <v>0</v>
      </c>
      <c r="J115" s="3" t="s">
        <v>782</v>
      </c>
      <c r="K115" s="6">
        <v>72.94</v>
      </c>
      <c r="L115" s="3" t="s">
        <v>782</v>
      </c>
      <c r="M115" s="6">
        <v>36.47</v>
      </c>
    </row>
    <row r="116" spans="1:13" x14ac:dyDescent="0.25">
      <c r="A116" s="3" t="s">
        <v>1330</v>
      </c>
      <c r="B116" s="6">
        <v>1.83</v>
      </c>
      <c r="C116" s="6">
        <v>25.08</v>
      </c>
      <c r="D116" s="6">
        <f t="shared" si="1"/>
        <v>13.455</v>
      </c>
      <c r="H116" s="3" t="s">
        <v>1187</v>
      </c>
      <c r="I116" s="6">
        <v>1.83</v>
      </c>
      <c r="J116" s="3" t="s">
        <v>1187</v>
      </c>
      <c r="K116" s="6">
        <v>25.08</v>
      </c>
      <c r="L116" s="3" t="s">
        <v>1187</v>
      </c>
      <c r="M116" s="6">
        <v>13.455</v>
      </c>
    </row>
    <row r="117" spans="1:13" x14ac:dyDescent="0.25">
      <c r="A117" s="3" t="s">
        <v>1322</v>
      </c>
      <c r="B117" s="6">
        <v>18</v>
      </c>
      <c r="C117" s="6">
        <v>37.33</v>
      </c>
      <c r="D117" s="6">
        <f t="shared" si="1"/>
        <v>27.664999999999999</v>
      </c>
      <c r="H117" s="3" t="s">
        <v>1177</v>
      </c>
      <c r="I117" s="6">
        <v>18</v>
      </c>
      <c r="J117" s="3" t="s">
        <v>1177</v>
      </c>
      <c r="K117" s="6">
        <v>37.33</v>
      </c>
      <c r="L117" s="3" t="s">
        <v>1177</v>
      </c>
      <c r="M117" s="6">
        <v>27.664999999999999</v>
      </c>
    </row>
    <row r="118" spans="1:13" x14ac:dyDescent="0.25">
      <c r="A118" s="3" t="s">
        <v>84</v>
      </c>
      <c r="B118" s="6">
        <v>0</v>
      </c>
      <c r="C118" s="6">
        <v>33.71</v>
      </c>
      <c r="D118" s="6">
        <f t="shared" si="1"/>
        <v>16.855</v>
      </c>
      <c r="H118" s="3" t="s">
        <v>1169</v>
      </c>
      <c r="I118" s="6">
        <v>0</v>
      </c>
      <c r="J118" s="3" t="s">
        <v>1169</v>
      </c>
      <c r="K118" s="6">
        <v>33.71</v>
      </c>
      <c r="L118" s="3" t="s">
        <v>1169</v>
      </c>
      <c r="M118" s="6">
        <v>16.855</v>
      </c>
    </row>
    <row r="119" spans="1:13" x14ac:dyDescent="0.25">
      <c r="A119" s="3" t="s">
        <v>85</v>
      </c>
      <c r="B119" s="6">
        <v>0</v>
      </c>
      <c r="C119" s="6">
        <v>27.77</v>
      </c>
      <c r="D119" s="6">
        <f t="shared" si="1"/>
        <v>13.885</v>
      </c>
      <c r="H119" s="3" t="s">
        <v>1010</v>
      </c>
      <c r="I119" s="6">
        <v>0</v>
      </c>
      <c r="J119" s="3" t="s">
        <v>1010</v>
      </c>
      <c r="K119" s="6">
        <v>27.77</v>
      </c>
      <c r="L119" s="3" t="s">
        <v>1010</v>
      </c>
      <c r="M119" s="6">
        <v>13.885</v>
      </c>
    </row>
    <row r="120" spans="1:13" x14ac:dyDescent="0.25">
      <c r="A120" s="3" t="s">
        <v>86</v>
      </c>
      <c r="B120" s="6">
        <v>0</v>
      </c>
      <c r="C120" s="6">
        <v>28.34</v>
      </c>
      <c r="D120" s="6">
        <f t="shared" si="1"/>
        <v>14.17</v>
      </c>
      <c r="H120" s="3" t="s">
        <v>1011</v>
      </c>
      <c r="I120" s="6">
        <v>0</v>
      </c>
      <c r="J120" s="3" t="s">
        <v>1011</v>
      </c>
      <c r="K120" s="6">
        <v>28.34</v>
      </c>
      <c r="L120" s="3" t="s">
        <v>1011</v>
      </c>
      <c r="M120" s="6">
        <v>14.17</v>
      </c>
    </row>
    <row r="121" spans="1:13" x14ac:dyDescent="0.25">
      <c r="A121" s="3" t="s">
        <v>74</v>
      </c>
      <c r="B121" s="6">
        <v>0</v>
      </c>
      <c r="C121" s="6">
        <v>35.03</v>
      </c>
      <c r="D121" s="6">
        <f t="shared" si="1"/>
        <v>17.515000000000001</v>
      </c>
      <c r="H121" s="3" t="s">
        <v>1392</v>
      </c>
      <c r="I121" s="6">
        <v>0</v>
      </c>
      <c r="J121" s="3" t="s">
        <v>1392</v>
      </c>
      <c r="K121" s="6">
        <v>35.03</v>
      </c>
      <c r="L121" s="3" t="s">
        <v>1392</v>
      </c>
      <c r="M121" s="6">
        <v>17.515000000000001</v>
      </c>
    </row>
    <row r="122" spans="1:13" x14ac:dyDescent="0.25">
      <c r="A122" s="3" t="s">
        <v>87</v>
      </c>
      <c r="B122" s="6">
        <v>19.329999999999998</v>
      </c>
      <c r="C122" s="6">
        <v>43.29</v>
      </c>
      <c r="D122" s="6">
        <f t="shared" si="1"/>
        <v>31.31</v>
      </c>
      <c r="H122" s="3" t="s">
        <v>785</v>
      </c>
      <c r="I122" s="6">
        <v>19.329999999999998</v>
      </c>
      <c r="J122" s="3" t="s">
        <v>785</v>
      </c>
      <c r="K122" s="6">
        <v>43.29</v>
      </c>
      <c r="L122" s="3" t="s">
        <v>785</v>
      </c>
      <c r="M122" s="6">
        <v>31.31</v>
      </c>
    </row>
    <row r="123" spans="1:13" x14ac:dyDescent="0.25">
      <c r="A123" s="3" t="s">
        <v>88</v>
      </c>
      <c r="B123" s="6">
        <v>0</v>
      </c>
      <c r="C123" s="6">
        <v>37.28</v>
      </c>
      <c r="D123" s="6">
        <f t="shared" si="1"/>
        <v>18.64</v>
      </c>
      <c r="H123" s="3" t="s">
        <v>1121</v>
      </c>
      <c r="I123" s="6">
        <v>0</v>
      </c>
      <c r="J123" s="3" t="s">
        <v>1121</v>
      </c>
      <c r="K123" s="6">
        <v>37.28</v>
      </c>
      <c r="L123" s="3" t="s">
        <v>1121</v>
      </c>
      <c r="M123" s="6">
        <v>18.64</v>
      </c>
    </row>
    <row r="124" spans="1:13" x14ac:dyDescent="0.25">
      <c r="A124" s="3" t="s">
        <v>89</v>
      </c>
      <c r="B124" s="6">
        <v>31.8</v>
      </c>
      <c r="C124" s="6">
        <v>45.7</v>
      </c>
      <c r="D124" s="6">
        <f t="shared" si="1"/>
        <v>38.75</v>
      </c>
      <c r="H124" s="3" t="s">
        <v>1122</v>
      </c>
      <c r="I124" s="6">
        <v>31.8</v>
      </c>
      <c r="J124" s="3" t="s">
        <v>1122</v>
      </c>
      <c r="K124" s="6">
        <v>45.7</v>
      </c>
      <c r="L124" s="3" t="s">
        <v>1122</v>
      </c>
      <c r="M124" s="6">
        <v>38.75</v>
      </c>
    </row>
    <row r="125" spans="1:13" x14ac:dyDescent="0.25">
      <c r="A125" s="3" t="s">
        <v>90</v>
      </c>
      <c r="B125" s="6">
        <v>0</v>
      </c>
      <c r="C125" s="6">
        <v>38.03</v>
      </c>
      <c r="D125" s="6">
        <f t="shared" si="1"/>
        <v>19.015000000000001</v>
      </c>
      <c r="H125" s="3" t="s">
        <v>915</v>
      </c>
      <c r="I125" s="6">
        <v>0</v>
      </c>
      <c r="J125" s="3" t="s">
        <v>915</v>
      </c>
      <c r="K125" s="6">
        <v>38.03</v>
      </c>
      <c r="L125" s="3" t="s">
        <v>915</v>
      </c>
      <c r="M125" s="6">
        <v>19.015000000000001</v>
      </c>
    </row>
    <row r="126" spans="1:13" x14ac:dyDescent="0.25">
      <c r="A126" s="3" t="s">
        <v>91</v>
      </c>
      <c r="B126" s="6">
        <v>0</v>
      </c>
      <c r="C126" s="6">
        <v>38.03</v>
      </c>
      <c r="D126" s="6">
        <f t="shared" si="1"/>
        <v>19.015000000000001</v>
      </c>
      <c r="H126" s="3" t="s">
        <v>916</v>
      </c>
      <c r="I126" s="6">
        <v>0</v>
      </c>
      <c r="J126" s="3" t="s">
        <v>916</v>
      </c>
      <c r="K126" s="6">
        <v>38.03</v>
      </c>
      <c r="L126" s="3" t="s">
        <v>916</v>
      </c>
      <c r="M126" s="6">
        <v>19.015000000000001</v>
      </c>
    </row>
    <row r="127" spans="1:13" x14ac:dyDescent="0.25">
      <c r="A127" s="3" t="s">
        <v>92</v>
      </c>
      <c r="B127" s="6">
        <v>0</v>
      </c>
      <c r="C127" s="6">
        <v>37.07</v>
      </c>
      <c r="D127" s="6">
        <f t="shared" si="1"/>
        <v>18.535</v>
      </c>
      <c r="H127" s="3" t="s">
        <v>1012</v>
      </c>
      <c r="I127" s="6">
        <v>0</v>
      </c>
      <c r="J127" s="3" t="s">
        <v>1012</v>
      </c>
      <c r="K127" s="6">
        <v>37.07</v>
      </c>
      <c r="L127" s="3" t="s">
        <v>1012</v>
      </c>
      <c r="M127" s="6">
        <v>18.535</v>
      </c>
    </row>
    <row r="128" spans="1:13" x14ac:dyDescent="0.25">
      <c r="A128" s="3" t="s">
        <v>93</v>
      </c>
      <c r="B128" s="6">
        <v>0</v>
      </c>
      <c r="C128" s="6">
        <v>33.479999999999997</v>
      </c>
      <c r="D128" s="6">
        <f t="shared" si="1"/>
        <v>16.739999999999998</v>
      </c>
      <c r="H128" s="3" t="s">
        <v>1013</v>
      </c>
      <c r="I128" s="6">
        <v>0</v>
      </c>
      <c r="J128" s="3" t="s">
        <v>1013</v>
      </c>
      <c r="K128" s="6">
        <v>33.479999999999997</v>
      </c>
      <c r="L128" s="3" t="s">
        <v>1013</v>
      </c>
      <c r="M128" s="6">
        <v>16.739999999999998</v>
      </c>
    </row>
    <row r="129" spans="1:13" x14ac:dyDescent="0.25">
      <c r="A129" s="3" t="s">
        <v>94</v>
      </c>
      <c r="B129" s="6">
        <v>0</v>
      </c>
      <c r="C129" s="6">
        <v>29.14</v>
      </c>
      <c r="D129" s="6">
        <f t="shared" si="1"/>
        <v>14.57</v>
      </c>
      <c r="H129" s="3" t="s">
        <v>1241</v>
      </c>
      <c r="I129" s="6">
        <v>0</v>
      </c>
      <c r="J129" s="3" t="s">
        <v>1241</v>
      </c>
      <c r="K129" s="6">
        <v>29.14</v>
      </c>
      <c r="L129" s="3" t="s">
        <v>1241</v>
      </c>
      <c r="M129" s="6">
        <v>14.57</v>
      </c>
    </row>
    <row r="130" spans="1:13" x14ac:dyDescent="0.25">
      <c r="A130" s="3" t="s">
        <v>95</v>
      </c>
      <c r="B130" s="6">
        <v>8.64</v>
      </c>
      <c r="C130" s="6">
        <v>29.75</v>
      </c>
      <c r="D130" s="6">
        <f t="shared" si="1"/>
        <v>19.195</v>
      </c>
      <c r="H130" s="3" t="s">
        <v>821</v>
      </c>
      <c r="I130" s="6">
        <v>8.64</v>
      </c>
      <c r="J130" s="3" t="s">
        <v>821</v>
      </c>
      <c r="K130" s="6">
        <v>29.75</v>
      </c>
      <c r="L130" s="3" t="s">
        <v>821</v>
      </c>
      <c r="M130" s="6">
        <v>19.195</v>
      </c>
    </row>
    <row r="131" spans="1:13" x14ac:dyDescent="0.25">
      <c r="A131" s="3" t="s">
        <v>96</v>
      </c>
      <c r="B131" s="6">
        <v>0</v>
      </c>
      <c r="C131" s="6">
        <v>36.14</v>
      </c>
      <c r="D131" s="6">
        <f t="shared" ref="D131:D194" si="2">MEDIAN(B131:C131)</f>
        <v>18.07</v>
      </c>
      <c r="H131" s="3" t="s">
        <v>1390</v>
      </c>
      <c r="I131" s="6">
        <v>0</v>
      </c>
      <c r="J131" s="3" t="s">
        <v>1390</v>
      </c>
      <c r="K131" s="6">
        <v>36.14</v>
      </c>
      <c r="L131" s="3" t="s">
        <v>1390</v>
      </c>
      <c r="M131" s="6">
        <v>18.07</v>
      </c>
    </row>
    <row r="132" spans="1:13" x14ac:dyDescent="0.25">
      <c r="A132" s="3" t="s">
        <v>380</v>
      </c>
      <c r="B132" s="6">
        <v>0</v>
      </c>
      <c r="C132" s="6">
        <v>35.03</v>
      </c>
      <c r="D132" s="6">
        <f t="shared" si="2"/>
        <v>17.515000000000001</v>
      </c>
      <c r="H132" s="3" t="s">
        <v>1402</v>
      </c>
      <c r="I132" s="6">
        <v>0</v>
      </c>
      <c r="J132" s="3" t="s">
        <v>1402</v>
      </c>
      <c r="K132" s="6">
        <v>35.03</v>
      </c>
      <c r="L132" s="3" t="s">
        <v>1402</v>
      </c>
      <c r="M132" s="6">
        <v>17.515000000000001</v>
      </c>
    </row>
    <row r="133" spans="1:13" x14ac:dyDescent="0.25">
      <c r="A133" s="3" t="s">
        <v>382</v>
      </c>
      <c r="B133" s="6">
        <v>0</v>
      </c>
      <c r="C133" s="6">
        <v>28.64</v>
      </c>
      <c r="D133" s="6">
        <f t="shared" si="2"/>
        <v>14.32</v>
      </c>
      <c r="H133" s="3" t="s">
        <v>1391</v>
      </c>
      <c r="I133" s="6">
        <v>0</v>
      </c>
      <c r="J133" s="3" t="s">
        <v>1391</v>
      </c>
      <c r="K133" s="6">
        <v>28.64</v>
      </c>
      <c r="L133" s="3" t="s">
        <v>1391</v>
      </c>
      <c r="M133" s="6">
        <v>14.32</v>
      </c>
    </row>
    <row r="134" spans="1:13" x14ac:dyDescent="0.25">
      <c r="A134" s="3" t="s">
        <v>97</v>
      </c>
      <c r="B134" s="6">
        <v>0</v>
      </c>
      <c r="C134" s="6">
        <v>34.61</v>
      </c>
      <c r="D134" s="6">
        <f t="shared" si="2"/>
        <v>17.305</v>
      </c>
      <c r="H134" s="3" t="s">
        <v>1249</v>
      </c>
      <c r="I134" s="6">
        <v>0</v>
      </c>
      <c r="J134" s="3" t="s">
        <v>1249</v>
      </c>
      <c r="K134" s="6">
        <v>34.61</v>
      </c>
      <c r="L134" s="3" t="s">
        <v>1249</v>
      </c>
      <c r="M134" s="6">
        <v>17.305</v>
      </c>
    </row>
    <row r="135" spans="1:13" x14ac:dyDescent="0.25">
      <c r="A135" s="3" t="s">
        <v>98</v>
      </c>
      <c r="B135" s="6">
        <v>0</v>
      </c>
      <c r="C135" s="6">
        <v>21.21</v>
      </c>
      <c r="D135" s="6">
        <f t="shared" si="2"/>
        <v>10.605</v>
      </c>
      <c r="H135" s="3" t="s">
        <v>901</v>
      </c>
      <c r="I135" s="6">
        <v>0</v>
      </c>
      <c r="J135" s="3" t="s">
        <v>901</v>
      </c>
      <c r="K135" s="6">
        <v>21.21</v>
      </c>
      <c r="L135" s="3" t="s">
        <v>901</v>
      </c>
      <c r="M135" s="6">
        <v>10.605</v>
      </c>
    </row>
    <row r="136" spans="1:13" x14ac:dyDescent="0.25">
      <c r="A136" s="3" t="s">
        <v>99</v>
      </c>
      <c r="B136" s="6">
        <v>0</v>
      </c>
      <c r="C136" s="6">
        <v>32.5</v>
      </c>
      <c r="D136" s="6">
        <f t="shared" si="2"/>
        <v>16.25</v>
      </c>
      <c r="H136" s="3" t="s">
        <v>1178</v>
      </c>
      <c r="I136" s="6">
        <v>0</v>
      </c>
      <c r="J136" s="3" t="s">
        <v>1178</v>
      </c>
      <c r="K136" s="6">
        <v>32.5</v>
      </c>
      <c r="L136" s="3" t="s">
        <v>1178</v>
      </c>
      <c r="M136" s="6">
        <v>16.25</v>
      </c>
    </row>
    <row r="137" spans="1:13" x14ac:dyDescent="0.25">
      <c r="A137" s="3" t="s">
        <v>100</v>
      </c>
      <c r="B137" s="6">
        <v>0</v>
      </c>
      <c r="C137" s="6">
        <v>24.98</v>
      </c>
      <c r="D137" s="6">
        <f t="shared" si="2"/>
        <v>12.49</v>
      </c>
      <c r="H137" s="3" t="s">
        <v>950</v>
      </c>
      <c r="I137" s="6">
        <v>0</v>
      </c>
      <c r="J137" s="3" t="s">
        <v>950</v>
      </c>
      <c r="K137" s="6">
        <v>24.98</v>
      </c>
      <c r="L137" s="3" t="s">
        <v>950</v>
      </c>
      <c r="M137" s="6">
        <v>12.49</v>
      </c>
    </row>
    <row r="138" spans="1:13" x14ac:dyDescent="0.25">
      <c r="A138" s="3" t="s">
        <v>101</v>
      </c>
      <c r="B138" s="6">
        <v>0</v>
      </c>
      <c r="C138" s="6">
        <v>28.49</v>
      </c>
      <c r="D138" s="6">
        <f t="shared" si="2"/>
        <v>14.244999999999999</v>
      </c>
      <c r="H138" s="3" t="s">
        <v>951</v>
      </c>
      <c r="I138" s="6">
        <v>0</v>
      </c>
      <c r="J138" s="3" t="s">
        <v>951</v>
      </c>
      <c r="K138" s="6">
        <v>28.49</v>
      </c>
      <c r="L138" s="3" t="s">
        <v>951</v>
      </c>
      <c r="M138" s="6">
        <v>14.244999999999999</v>
      </c>
    </row>
    <row r="139" spans="1:13" x14ac:dyDescent="0.25">
      <c r="A139" s="3" t="s">
        <v>102</v>
      </c>
      <c r="B139" s="6">
        <v>0</v>
      </c>
      <c r="C139" s="6">
        <v>32.770000000000003</v>
      </c>
      <c r="D139" s="6">
        <f t="shared" si="2"/>
        <v>16.385000000000002</v>
      </c>
      <c r="H139" s="3" t="s">
        <v>952</v>
      </c>
      <c r="I139" s="6">
        <v>0</v>
      </c>
      <c r="J139" s="3" t="s">
        <v>952</v>
      </c>
      <c r="K139" s="6">
        <v>32.770000000000003</v>
      </c>
      <c r="L139" s="3" t="s">
        <v>952</v>
      </c>
      <c r="M139" s="6">
        <v>16.385000000000002</v>
      </c>
    </row>
    <row r="140" spans="1:13" x14ac:dyDescent="0.25">
      <c r="A140" s="3" t="s">
        <v>103</v>
      </c>
      <c r="B140" s="6">
        <v>0</v>
      </c>
      <c r="C140" s="6">
        <v>16.61</v>
      </c>
      <c r="D140" s="6">
        <f t="shared" si="2"/>
        <v>8.3049999999999997</v>
      </c>
      <c r="H140" s="3" t="s">
        <v>929</v>
      </c>
      <c r="I140" s="6">
        <v>0</v>
      </c>
      <c r="J140" s="3" t="s">
        <v>929</v>
      </c>
      <c r="K140" s="6">
        <v>16.61</v>
      </c>
      <c r="L140" s="3" t="s">
        <v>929</v>
      </c>
      <c r="M140" s="6">
        <v>8.3049999999999997</v>
      </c>
    </row>
    <row r="141" spans="1:13" x14ac:dyDescent="0.25">
      <c r="A141" s="3" t="s">
        <v>104</v>
      </c>
      <c r="B141" s="6">
        <v>0</v>
      </c>
      <c r="C141" s="6">
        <v>38.03</v>
      </c>
      <c r="D141" s="6">
        <f t="shared" si="2"/>
        <v>19.015000000000001</v>
      </c>
      <c r="H141" s="3" t="s">
        <v>1073</v>
      </c>
      <c r="I141" s="6">
        <v>0</v>
      </c>
      <c r="J141" s="3" t="s">
        <v>1073</v>
      </c>
      <c r="K141" s="6">
        <v>38.03</v>
      </c>
      <c r="L141" s="3" t="s">
        <v>1073</v>
      </c>
      <c r="M141" s="6">
        <v>19.015000000000001</v>
      </c>
    </row>
    <row r="142" spans="1:13" x14ac:dyDescent="0.25">
      <c r="A142" s="3" t="s">
        <v>105</v>
      </c>
      <c r="B142" s="6">
        <v>0</v>
      </c>
      <c r="C142" s="6">
        <v>34.6</v>
      </c>
      <c r="D142" s="6">
        <f t="shared" si="2"/>
        <v>17.3</v>
      </c>
      <c r="H142" s="3" t="s">
        <v>1116</v>
      </c>
      <c r="I142" s="6">
        <v>0</v>
      </c>
      <c r="J142" s="3" t="s">
        <v>1116</v>
      </c>
      <c r="K142" s="6">
        <v>34.6</v>
      </c>
      <c r="L142" s="3" t="s">
        <v>1116</v>
      </c>
      <c r="M142" s="6">
        <v>17.3</v>
      </c>
    </row>
    <row r="143" spans="1:13" x14ac:dyDescent="0.25">
      <c r="A143" s="3" t="s">
        <v>106</v>
      </c>
      <c r="B143" s="6">
        <v>0</v>
      </c>
      <c r="C143" s="6">
        <v>33.450000000000003</v>
      </c>
      <c r="D143" s="6">
        <f t="shared" si="2"/>
        <v>16.725000000000001</v>
      </c>
      <c r="H143" s="3" t="s">
        <v>953</v>
      </c>
      <c r="I143" s="6">
        <v>0</v>
      </c>
      <c r="J143" s="3" t="s">
        <v>953</v>
      </c>
      <c r="K143" s="6">
        <v>33.450000000000003</v>
      </c>
      <c r="L143" s="3" t="s">
        <v>953</v>
      </c>
      <c r="M143" s="6">
        <v>16.725000000000001</v>
      </c>
    </row>
    <row r="144" spans="1:13" x14ac:dyDescent="0.25">
      <c r="A144" s="3" t="s">
        <v>107</v>
      </c>
      <c r="B144" s="6">
        <v>0</v>
      </c>
      <c r="C144" s="6">
        <v>35.03</v>
      </c>
      <c r="D144" s="6">
        <f t="shared" si="2"/>
        <v>17.515000000000001</v>
      </c>
      <c r="H144" s="3" t="s">
        <v>954</v>
      </c>
      <c r="I144" s="6">
        <v>0</v>
      </c>
      <c r="J144" s="3" t="s">
        <v>954</v>
      </c>
      <c r="K144" s="6">
        <v>35.03</v>
      </c>
      <c r="L144" s="3" t="s">
        <v>954</v>
      </c>
      <c r="M144" s="6">
        <v>17.515000000000001</v>
      </c>
    </row>
    <row r="145" spans="1:13" x14ac:dyDescent="0.25">
      <c r="A145" s="3" t="s">
        <v>108</v>
      </c>
      <c r="B145" s="6">
        <v>0</v>
      </c>
      <c r="C145" s="6">
        <v>33.67</v>
      </c>
      <c r="D145" s="6">
        <f t="shared" si="2"/>
        <v>16.835000000000001</v>
      </c>
      <c r="H145" s="3" t="s">
        <v>955</v>
      </c>
      <c r="I145" s="6">
        <v>0</v>
      </c>
      <c r="J145" s="3" t="s">
        <v>955</v>
      </c>
      <c r="K145" s="6">
        <v>33.67</v>
      </c>
      <c r="L145" s="3" t="s">
        <v>955</v>
      </c>
      <c r="M145" s="6">
        <v>16.835000000000001</v>
      </c>
    </row>
    <row r="146" spans="1:13" x14ac:dyDescent="0.25">
      <c r="A146" s="3" t="s">
        <v>109</v>
      </c>
      <c r="B146" s="6">
        <v>0</v>
      </c>
      <c r="C146" s="6">
        <v>30.56</v>
      </c>
      <c r="D146" s="6">
        <f t="shared" si="2"/>
        <v>15.28</v>
      </c>
      <c r="H146" s="3" t="s">
        <v>956</v>
      </c>
      <c r="I146" s="6">
        <v>0</v>
      </c>
      <c r="J146" s="3" t="s">
        <v>956</v>
      </c>
      <c r="K146" s="6">
        <v>30.56</v>
      </c>
      <c r="L146" s="3" t="s">
        <v>956</v>
      </c>
      <c r="M146" s="6">
        <v>15.28</v>
      </c>
    </row>
    <row r="147" spans="1:13" x14ac:dyDescent="0.25">
      <c r="A147" s="3" t="s">
        <v>110</v>
      </c>
      <c r="B147" s="6">
        <v>0</v>
      </c>
      <c r="C147" s="6">
        <v>34.28</v>
      </c>
      <c r="D147" s="6">
        <f t="shared" si="2"/>
        <v>17.14</v>
      </c>
      <c r="H147" s="3" t="s">
        <v>957</v>
      </c>
      <c r="I147" s="6">
        <v>0</v>
      </c>
      <c r="J147" s="3" t="s">
        <v>957</v>
      </c>
      <c r="K147" s="6">
        <v>34.28</v>
      </c>
      <c r="L147" s="3" t="s">
        <v>957</v>
      </c>
      <c r="M147" s="6">
        <v>17.14</v>
      </c>
    </row>
    <row r="148" spans="1:13" x14ac:dyDescent="0.25">
      <c r="A148" s="3" t="s">
        <v>111</v>
      </c>
      <c r="B148" s="6">
        <v>0</v>
      </c>
      <c r="C148" s="6">
        <v>32.83</v>
      </c>
      <c r="D148" s="6">
        <f t="shared" si="2"/>
        <v>16.414999999999999</v>
      </c>
      <c r="H148" s="3" t="s">
        <v>958</v>
      </c>
      <c r="I148" s="6">
        <v>0</v>
      </c>
      <c r="J148" s="3" t="s">
        <v>958</v>
      </c>
      <c r="K148" s="6">
        <v>32.83</v>
      </c>
      <c r="L148" s="3" t="s">
        <v>958</v>
      </c>
      <c r="M148" s="6">
        <v>16.414999999999999</v>
      </c>
    </row>
    <row r="149" spans="1:13" x14ac:dyDescent="0.25">
      <c r="A149" s="3" t="s">
        <v>112</v>
      </c>
      <c r="B149" s="6">
        <v>0</v>
      </c>
      <c r="C149" s="6">
        <v>49.01</v>
      </c>
      <c r="D149" s="6">
        <f t="shared" si="2"/>
        <v>24.504999999999999</v>
      </c>
      <c r="H149" s="3" t="s">
        <v>987</v>
      </c>
      <c r="I149" s="6">
        <v>0</v>
      </c>
      <c r="J149" s="3" t="s">
        <v>987</v>
      </c>
      <c r="K149" s="6">
        <v>49.01</v>
      </c>
      <c r="L149" s="3" t="s">
        <v>987</v>
      </c>
      <c r="M149" s="6">
        <v>24.504999999999999</v>
      </c>
    </row>
    <row r="150" spans="1:13" x14ac:dyDescent="0.25">
      <c r="A150" s="3" t="s">
        <v>113</v>
      </c>
      <c r="B150" s="6">
        <v>0</v>
      </c>
      <c r="C150" s="6">
        <v>34.61</v>
      </c>
      <c r="D150" s="6">
        <f t="shared" si="2"/>
        <v>17.305</v>
      </c>
      <c r="H150" s="3" t="s">
        <v>1014</v>
      </c>
      <c r="I150" s="6">
        <v>0</v>
      </c>
      <c r="J150" s="3" t="s">
        <v>1014</v>
      </c>
      <c r="K150" s="6">
        <v>34.61</v>
      </c>
      <c r="L150" s="3" t="s">
        <v>1014</v>
      </c>
      <c r="M150" s="6">
        <v>17.305</v>
      </c>
    </row>
    <row r="151" spans="1:13" x14ac:dyDescent="0.25">
      <c r="A151" s="3" t="s">
        <v>114</v>
      </c>
      <c r="B151" s="6">
        <v>0</v>
      </c>
      <c r="C151" s="6">
        <v>26.22</v>
      </c>
      <c r="D151" s="6">
        <f t="shared" si="2"/>
        <v>13.11</v>
      </c>
      <c r="H151" s="3" t="s">
        <v>1195</v>
      </c>
      <c r="I151" s="6">
        <v>0</v>
      </c>
      <c r="J151" s="3" t="s">
        <v>1195</v>
      </c>
      <c r="K151" s="6">
        <v>26.22</v>
      </c>
      <c r="L151" s="3" t="s">
        <v>1195</v>
      </c>
      <c r="M151" s="6">
        <v>13.11</v>
      </c>
    </row>
    <row r="152" spans="1:13" x14ac:dyDescent="0.25">
      <c r="A152" s="3" t="s">
        <v>115</v>
      </c>
      <c r="B152" s="6">
        <v>21.5</v>
      </c>
      <c r="C152" s="6">
        <v>21.5</v>
      </c>
      <c r="D152" s="6">
        <f t="shared" si="2"/>
        <v>21.5</v>
      </c>
      <c r="H152" s="3" t="s">
        <v>1193</v>
      </c>
      <c r="I152" s="6">
        <v>21.5</v>
      </c>
      <c r="J152" s="3" t="s">
        <v>1193</v>
      </c>
      <c r="K152" s="6">
        <v>21.5</v>
      </c>
      <c r="L152" s="3" t="s">
        <v>1193</v>
      </c>
      <c r="M152" s="6">
        <v>21.5</v>
      </c>
    </row>
    <row r="153" spans="1:13" x14ac:dyDescent="0.25">
      <c r="A153" s="3" t="s">
        <v>116</v>
      </c>
      <c r="B153" s="6">
        <v>22.2</v>
      </c>
      <c r="C153" s="6">
        <v>22.23</v>
      </c>
      <c r="D153" s="6">
        <f t="shared" si="2"/>
        <v>22.215</v>
      </c>
      <c r="H153" s="3" t="s">
        <v>1194</v>
      </c>
      <c r="I153" s="6">
        <v>22.2</v>
      </c>
      <c r="J153" s="3" t="s">
        <v>1194</v>
      </c>
      <c r="K153" s="6">
        <v>22.23</v>
      </c>
      <c r="L153" s="3" t="s">
        <v>1194</v>
      </c>
      <c r="M153" s="6">
        <v>22.215</v>
      </c>
    </row>
    <row r="154" spans="1:13" x14ac:dyDescent="0.25">
      <c r="A154" s="3" t="s">
        <v>117</v>
      </c>
      <c r="B154" s="6">
        <v>0</v>
      </c>
      <c r="C154" s="6">
        <v>34.979999999999997</v>
      </c>
      <c r="D154" s="6">
        <f t="shared" si="2"/>
        <v>17.489999999999998</v>
      </c>
      <c r="H154" s="3" t="s">
        <v>1015</v>
      </c>
      <c r="I154" s="6">
        <v>0</v>
      </c>
      <c r="J154" s="3" t="s">
        <v>1015</v>
      </c>
      <c r="K154" s="6">
        <v>34.979999999999997</v>
      </c>
      <c r="L154" s="3" t="s">
        <v>1015</v>
      </c>
      <c r="M154" s="6">
        <v>17.489999999999998</v>
      </c>
    </row>
    <row r="155" spans="1:13" x14ac:dyDescent="0.25">
      <c r="A155" s="3" t="s">
        <v>439</v>
      </c>
      <c r="B155" s="6">
        <v>30.21</v>
      </c>
      <c r="C155" s="6">
        <v>31.56</v>
      </c>
      <c r="D155" s="6">
        <f t="shared" si="2"/>
        <v>30.884999999999998</v>
      </c>
      <c r="H155" s="3" t="s">
        <v>766</v>
      </c>
      <c r="I155" s="6">
        <v>30.21</v>
      </c>
      <c r="J155" s="3" t="s">
        <v>766</v>
      </c>
      <c r="K155" s="6">
        <v>31.56</v>
      </c>
      <c r="L155" s="3" t="s">
        <v>766</v>
      </c>
      <c r="M155" s="6">
        <v>30.884999999999998</v>
      </c>
    </row>
    <row r="156" spans="1:13" x14ac:dyDescent="0.25">
      <c r="A156" s="3" t="s">
        <v>118</v>
      </c>
      <c r="B156" s="6">
        <v>0</v>
      </c>
      <c r="C156" s="6">
        <v>35.03</v>
      </c>
      <c r="D156" s="6">
        <f t="shared" si="2"/>
        <v>17.515000000000001</v>
      </c>
      <c r="H156" s="3" t="s">
        <v>1016</v>
      </c>
      <c r="I156" s="6">
        <v>0</v>
      </c>
      <c r="J156" s="3" t="s">
        <v>1016</v>
      </c>
      <c r="K156" s="6">
        <v>35.03</v>
      </c>
      <c r="L156" s="3" t="s">
        <v>1016</v>
      </c>
      <c r="M156" s="6">
        <v>17.515000000000001</v>
      </c>
    </row>
    <row r="157" spans="1:13" x14ac:dyDescent="0.25">
      <c r="A157" s="3" t="s">
        <v>119</v>
      </c>
      <c r="B157" s="6">
        <v>0</v>
      </c>
      <c r="C157" s="6">
        <v>30.22</v>
      </c>
      <c r="D157" s="6">
        <f t="shared" si="2"/>
        <v>15.11</v>
      </c>
      <c r="H157" s="3" t="s">
        <v>880</v>
      </c>
      <c r="I157" s="6">
        <v>0</v>
      </c>
      <c r="J157" s="3" t="s">
        <v>880</v>
      </c>
      <c r="K157" s="6">
        <v>30.22</v>
      </c>
      <c r="L157" s="3" t="s">
        <v>880</v>
      </c>
      <c r="M157" s="6">
        <v>15.11</v>
      </c>
    </row>
    <row r="158" spans="1:13" x14ac:dyDescent="0.25">
      <c r="A158" s="3" t="s">
        <v>120</v>
      </c>
      <c r="B158" s="6">
        <v>0</v>
      </c>
      <c r="C158" s="6">
        <v>28.65</v>
      </c>
      <c r="D158" s="6">
        <f t="shared" si="2"/>
        <v>14.324999999999999</v>
      </c>
      <c r="H158" s="3" t="s">
        <v>959</v>
      </c>
      <c r="I158" s="6">
        <v>0</v>
      </c>
      <c r="J158" s="3" t="s">
        <v>959</v>
      </c>
      <c r="K158" s="6">
        <v>28.65</v>
      </c>
      <c r="L158" s="3" t="s">
        <v>959</v>
      </c>
      <c r="M158" s="6">
        <v>14.324999999999999</v>
      </c>
    </row>
    <row r="159" spans="1:13" x14ac:dyDescent="0.25">
      <c r="A159" s="3" t="s">
        <v>121</v>
      </c>
      <c r="B159" s="6">
        <v>0</v>
      </c>
      <c r="C159" s="6">
        <v>31.22</v>
      </c>
      <c r="D159" s="6">
        <f t="shared" si="2"/>
        <v>15.61</v>
      </c>
      <c r="H159" s="3" t="s">
        <v>960</v>
      </c>
      <c r="I159" s="6">
        <v>0</v>
      </c>
      <c r="J159" s="3" t="s">
        <v>960</v>
      </c>
      <c r="K159" s="6">
        <v>31.22</v>
      </c>
      <c r="L159" s="3" t="s">
        <v>960</v>
      </c>
      <c r="M159" s="6">
        <v>15.61</v>
      </c>
    </row>
    <row r="160" spans="1:13" x14ac:dyDescent="0.25">
      <c r="A160" s="3" t="s">
        <v>122</v>
      </c>
      <c r="B160" s="6">
        <v>0</v>
      </c>
      <c r="C160" s="6">
        <v>46.75</v>
      </c>
      <c r="D160" s="6">
        <f t="shared" si="2"/>
        <v>23.375</v>
      </c>
      <c r="H160" s="3" t="s">
        <v>1185</v>
      </c>
      <c r="I160" s="6">
        <v>0</v>
      </c>
      <c r="J160" s="3" t="s">
        <v>1185</v>
      </c>
      <c r="K160" s="6">
        <v>46.75</v>
      </c>
      <c r="L160" s="3" t="s">
        <v>1185</v>
      </c>
      <c r="M160" s="6">
        <v>23.375</v>
      </c>
    </row>
    <row r="161" spans="1:13" x14ac:dyDescent="0.25">
      <c r="A161" s="3" t="s">
        <v>123</v>
      </c>
      <c r="B161" s="6">
        <v>19</v>
      </c>
      <c r="C161" s="6">
        <v>28.96</v>
      </c>
      <c r="D161" s="6">
        <f t="shared" si="2"/>
        <v>23.98</v>
      </c>
      <c r="H161" s="3" t="s">
        <v>1197</v>
      </c>
      <c r="I161" s="6">
        <v>19</v>
      </c>
      <c r="J161" s="3" t="s">
        <v>1197</v>
      </c>
      <c r="K161" s="6">
        <v>28.96</v>
      </c>
      <c r="L161" s="3" t="s">
        <v>1197</v>
      </c>
      <c r="M161" s="6">
        <v>23.98</v>
      </c>
    </row>
    <row r="162" spans="1:13" x14ac:dyDescent="0.25">
      <c r="A162" s="3" t="s">
        <v>124</v>
      </c>
      <c r="B162" s="6">
        <v>0</v>
      </c>
      <c r="C162" s="6">
        <v>66.790000000000006</v>
      </c>
      <c r="D162" s="6">
        <f t="shared" si="2"/>
        <v>33.395000000000003</v>
      </c>
      <c r="H162" s="3" t="s">
        <v>903</v>
      </c>
      <c r="I162" s="6">
        <v>0</v>
      </c>
      <c r="J162" s="3" t="s">
        <v>903</v>
      </c>
      <c r="K162" s="6">
        <v>66.790000000000006</v>
      </c>
      <c r="L162" s="3" t="s">
        <v>903</v>
      </c>
      <c r="M162" s="6">
        <v>33.395000000000003</v>
      </c>
    </row>
    <row r="163" spans="1:13" x14ac:dyDescent="0.25">
      <c r="A163" s="3" t="s">
        <v>125</v>
      </c>
      <c r="B163" s="6">
        <v>0</v>
      </c>
      <c r="C163" s="6">
        <v>30.25</v>
      </c>
      <c r="D163" s="6">
        <f t="shared" si="2"/>
        <v>15.125</v>
      </c>
      <c r="H163" s="3" t="s">
        <v>904</v>
      </c>
      <c r="I163" s="6">
        <v>0</v>
      </c>
      <c r="J163" s="3" t="s">
        <v>904</v>
      </c>
      <c r="K163" s="6">
        <v>30.25</v>
      </c>
      <c r="L163" s="3" t="s">
        <v>904</v>
      </c>
      <c r="M163" s="6">
        <v>15.125</v>
      </c>
    </row>
    <row r="164" spans="1:13" x14ac:dyDescent="0.25">
      <c r="A164" s="3" t="s">
        <v>126</v>
      </c>
      <c r="B164" s="6">
        <v>0</v>
      </c>
      <c r="C164" s="6">
        <v>34.25</v>
      </c>
      <c r="D164" s="6">
        <f t="shared" si="2"/>
        <v>17.125</v>
      </c>
      <c r="H164" s="3" t="s">
        <v>905</v>
      </c>
      <c r="I164" s="6">
        <v>0</v>
      </c>
      <c r="J164" s="3" t="s">
        <v>905</v>
      </c>
      <c r="K164" s="6">
        <v>34.25</v>
      </c>
      <c r="L164" s="3" t="s">
        <v>905</v>
      </c>
      <c r="M164" s="6">
        <v>17.125</v>
      </c>
    </row>
    <row r="165" spans="1:13" x14ac:dyDescent="0.25">
      <c r="A165" s="3" t="s">
        <v>127</v>
      </c>
      <c r="B165" s="6">
        <v>0</v>
      </c>
      <c r="C165" s="6">
        <v>31</v>
      </c>
      <c r="D165" s="6">
        <f t="shared" si="2"/>
        <v>15.5</v>
      </c>
      <c r="H165" s="3" t="s">
        <v>906</v>
      </c>
      <c r="I165" s="6">
        <v>0</v>
      </c>
      <c r="J165" s="3" t="s">
        <v>906</v>
      </c>
      <c r="K165" s="6">
        <v>31</v>
      </c>
      <c r="L165" s="3" t="s">
        <v>906</v>
      </c>
      <c r="M165" s="6">
        <v>15.5</v>
      </c>
    </row>
    <row r="166" spans="1:13" x14ac:dyDescent="0.25">
      <c r="A166" s="3" t="s">
        <v>128</v>
      </c>
      <c r="B166" s="6">
        <v>0</v>
      </c>
      <c r="C166" s="6">
        <v>35.44</v>
      </c>
      <c r="D166" s="6">
        <f t="shared" si="2"/>
        <v>17.72</v>
      </c>
      <c r="H166" s="3" t="s">
        <v>907</v>
      </c>
      <c r="I166" s="6">
        <v>0</v>
      </c>
      <c r="J166" s="3" t="s">
        <v>907</v>
      </c>
      <c r="K166" s="6">
        <v>35.44</v>
      </c>
      <c r="L166" s="3" t="s">
        <v>907</v>
      </c>
      <c r="M166" s="6">
        <v>17.72</v>
      </c>
    </row>
    <row r="167" spans="1:13" x14ac:dyDescent="0.25">
      <c r="A167" s="3" t="s">
        <v>129</v>
      </c>
      <c r="B167" s="6">
        <v>0</v>
      </c>
      <c r="C167" s="6">
        <v>35.19</v>
      </c>
      <c r="D167" s="6">
        <f t="shared" si="2"/>
        <v>17.594999999999999</v>
      </c>
      <c r="H167" s="3" t="s">
        <v>1198</v>
      </c>
      <c r="I167" s="6">
        <v>0</v>
      </c>
      <c r="J167" s="3" t="s">
        <v>1198</v>
      </c>
      <c r="K167" s="6">
        <v>35.19</v>
      </c>
      <c r="L167" s="3" t="s">
        <v>1198</v>
      </c>
      <c r="M167" s="6">
        <v>17.594999999999999</v>
      </c>
    </row>
    <row r="168" spans="1:13" x14ac:dyDescent="0.25">
      <c r="A168" s="3" t="s">
        <v>130</v>
      </c>
      <c r="B168" s="6">
        <v>8.9499999999999993</v>
      </c>
      <c r="C168" s="6">
        <v>26.6</v>
      </c>
      <c r="D168" s="6">
        <f t="shared" si="2"/>
        <v>17.774999999999999</v>
      </c>
      <c r="H168" s="3" t="s">
        <v>1006</v>
      </c>
      <c r="I168" s="6">
        <v>8.9499999999999993</v>
      </c>
      <c r="J168" s="3" t="s">
        <v>1006</v>
      </c>
      <c r="K168" s="6">
        <v>26.6</v>
      </c>
      <c r="L168" s="3" t="s">
        <v>1006</v>
      </c>
      <c r="M168" s="6">
        <v>17.774999999999999</v>
      </c>
    </row>
    <row r="169" spans="1:13" x14ac:dyDescent="0.25">
      <c r="A169" s="3" t="s">
        <v>131</v>
      </c>
      <c r="B169" s="6">
        <v>0</v>
      </c>
      <c r="C169" s="6">
        <v>48.91</v>
      </c>
      <c r="D169" s="6">
        <f t="shared" si="2"/>
        <v>24.454999999999998</v>
      </c>
      <c r="H169" s="3" t="s">
        <v>917</v>
      </c>
      <c r="I169" s="6">
        <v>0</v>
      </c>
      <c r="J169" s="3" t="s">
        <v>917</v>
      </c>
      <c r="K169" s="6">
        <v>48.91</v>
      </c>
      <c r="L169" s="3" t="s">
        <v>917</v>
      </c>
      <c r="M169" s="6">
        <v>24.454999999999998</v>
      </c>
    </row>
    <row r="170" spans="1:13" x14ac:dyDescent="0.25">
      <c r="A170" s="3" t="s">
        <v>449</v>
      </c>
      <c r="B170" s="6">
        <v>34.01</v>
      </c>
      <c r="C170" s="6">
        <v>38.03</v>
      </c>
      <c r="D170" s="6">
        <f t="shared" si="2"/>
        <v>36.019999999999996</v>
      </c>
      <c r="H170" s="3" t="s">
        <v>811</v>
      </c>
      <c r="I170" s="6">
        <v>34.01</v>
      </c>
      <c r="J170" s="3" t="s">
        <v>811</v>
      </c>
      <c r="K170" s="6">
        <v>38.03</v>
      </c>
      <c r="L170" s="3" t="s">
        <v>811</v>
      </c>
      <c r="M170" s="6">
        <v>36.019999999999996</v>
      </c>
    </row>
    <row r="171" spans="1:13" x14ac:dyDescent="0.25">
      <c r="A171" s="3" t="s">
        <v>132</v>
      </c>
      <c r="B171" s="6">
        <v>0</v>
      </c>
      <c r="C171" s="6">
        <v>1.08</v>
      </c>
      <c r="D171" s="6">
        <f t="shared" si="2"/>
        <v>0.54</v>
      </c>
      <c r="H171" s="3" t="s">
        <v>776</v>
      </c>
      <c r="I171" s="6">
        <v>0</v>
      </c>
      <c r="J171" s="3" t="s">
        <v>776</v>
      </c>
      <c r="K171" s="6">
        <v>1.08</v>
      </c>
      <c r="L171" s="3" t="s">
        <v>776</v>
      </c>
      <c r="M171" s="6">
        <v>0.54</v>
      </c>
    </row>
    <row r="172" spans="1:13" x14ac:dyDescent="0.25">
      <c r="A172" s="3" t="s">
        <v>133</v>
      </c>
      <c r="B172" s="6">
        <v>14.71</v>
      </c>
      <c r="C172" s="6">
        <v>21.32</v>
      </c>
      <c r="D172" s="6">
        <f t="shared" si="2"/>
        <v>18.015000000000001</v>
      </c>
      <c r="H172" s="3" t="s">
        <v>777</v>
      </c>
      <c r="I172" s="6">
        <v>14.71</v>
      </c>
      <c r="J172" s="3" t="s">
        <v>777</v>
      </c>
      <c r="K172" s="6">
        <v>21.32</v>
      </c>
      <c r="L172" s="3" t="s">
        <v>777</v>
      </c>
      <c r="M172" s="6">
        <v>18.015000000000001</v>
      </c>
    </row>
    <row r="173" spans="1:13" x14ac:dyDescent="0.25">
      <c r="A173" s="3" t="s">
        <v>134</v>
      </c>
      <c r="B173" s="6">
        <v>0</v>
      </c>
      <c r="C173" s="6">
        <v>63.48</v>
      </c>
      <c r="D173" s="6">
        <f t="shared" si="2"/>
        <v>31.74</v>
      </c>
      <c r="H173" s="3" t="s">
        <v>1255</v>
      </c>
      <c r="I173" s="6">
        <v>0</v>
      </c>
      <c r="J173" s="3" t="s">
        <v>1255</v>
      </c>
      <c r="K173" s="6">
        <v>63.48</v>
      </c>
      <c r="L173" s="3" t="s">
        <v>1255</v>
      </c>
      <c r="M173" s="6">
        <v>31.74</v>
      </c>
    </row>
    <row r="174" spans="1:13" x14ac:dyDescent="0.25">
      <c r="A174" s="3" t="s">
        <v>135</v>
      </c>
      <c r="B174" s="6">
        <v>0</v>
      </c>
      <c r="C174" s="6">
        <v>73.680000000000007</v>
      </c>
      <c r="D174" s="6">
        <f t="shared" si="2"/>
        <v>36.840000000000003</v>
      </c>
      <c r="H174" s="3" t="s">
        <v>808</v>
      </c>
      <c r="I174" s="6">
        <v>0</v>
      </c>
      <c r="J174" s="3" t="s">
        <v>808</v>
      </c>
      <c r="K174" s="6">
        <v>73.680000000000007</v>
      </c>
      <c r="L174" s="3" t="s">
        <v>808</v>
      </c>
      <c r="M174" s="6">
        <v>36.840000000000003</v>
      </c>
    </row>
    <row r="175" spans="1:13" x14ac:dyDescent="0.25">
      <c r="A175" s="3" t="s">
        <v>136</v>
      </c>
      <c r="B175" s="6">
        <v>0</v>
      </c>
      <c r="C175" s="6">
        <v>71.349999999999994</v>
      </c>
      <c r="D175" s="6">
        <f t="shared" si="2"/>
        <v>35.674999999999997</v>
      </c>
      <c r="H175" s="3" t="s">
        <v>809</v>
      </c>
      <c r="I175" s="6">
        <v>0</v>
      </c>
      <c r="J175" s="3" t="s">
        <v>809</v>
      </c>
      <c r="K175" s="6">
        <v>71.349999999999994</v>
      </c>
      <c r="L175" s="3" t="s">
        <v>809</v>
      </c>
      <c r="M175" s="6">
        <v>35.674999999999997</v>
      </c>
    </row>
    <row r="176" spans="1:13" x14ac:dyDescent="0.25">
      <c r="A176" s="3" t="s">
        <v>137</v>
      </c>
      <c r="B176" s="6">
        <v>0</v>
      </c>
      <c r="C176" s="6">
        <v>32.36</v>
      </c>
      <c r="D176" s="6">
        <f t="shared" si="2"/>
        <v>16.18</v>
      </c>
      <c r="H176" s="3" t="s">
        <v>1007</v>
      </c>
      <c r="I176" s="6">
        <v>0</v>
      </c>
      <c r="J176" s="3" t="s">
        <v>1007</v>
      </c>
      <c r="K176" s="6">
        <v>32.36</v>
      </c>
      <c r="L176" s="3" t="s">
        <v>1007</v>
      </c>
      <c r="M176" s="6">
        <v>16.18</v>
      </c>
    </row>
    <row r="177" spans="1:13" x14ac:dyDescent="0.25">
      <c r="A177" s="3" t="s">
        <v>138</v>
      </c>
      <c r="B177" s="6">
        <v>0</v>
      </c>
      <c r="C177" s="6">
        <v>28.29</v>
      </c>
      <c r="D177" s="6">
        <f t="shared" si="2"/>
        <v>14.145</v>
      </c>
      <c r="H177" s="3" t="s">
        <v>928</v>
      </c>
      <c r="I177" s="6">
        <v>0</v>
      </c>
      <c r="J177" s="3" t="s">
        <v>928</v>
      </c>
      <c r="K177" s="6">
        <v>28.29</v>
      </c>
      <c r="L177" s="3" t="s">
        <v>928</v>
      </c>
      <c r="M177" s="6">
        <v>14.145</v>
      </c>
    </row>
    <row r="178" spans="1:13" x14ac:dyDescent="0.25">
      <c r="A178" s="3" t="s">
        <v>139</v>
      </c>
      <c r="B178" s="6">
        <v>8.07</v>
      </c>
      <c r="C178" s="6">
        <v>32.5</v>
      </c>
      <c r="D178" s="6">
        <f t="shared" si="2"/>
        <v>20.285</v>
      </c>
      <c r="H178" s="3" t="s">
        <v>1061</v>
      </c>
      <c r="I178" s="6">
        <v>8.07</v>
      </c>
      <c r="J178" s="3" t="s">
        <v>1061</v>
      </c>
      <c r="K178" s="6">
        <v>32.5</v>
      </c>
      <c r="L178" s="3" t="s">
        <v>1061</v>
      </c>
      <c r="M178" s="6">
        <v>20.285</v>
      </c>
    </row>
    <row r="179" spans="1:13" x14ac:dyDescent="0.25">
      <c r="A179" s="3" t="s">
        <v>140</v>
      </c>
      <c r="B179" s="6">
        <v>0</v>
      </c>
      <c r="C179" s="6">
        <v>32.79</v>
      </c>
      <c r="D179" s="6">
        <f t="shared" si="2"/>
        <v>16.395</v>
      </c>
      <c r="H179" s="3" t="s">
        <v>1017</v>
      </c>
      <c r="I179" s="6">
        <v>0</v>
      </c>
      <c r="J179" s="3" t="s">
        <v>1017</v>
      </c>
      <c r="K179" s="6">
        <v>32.79</v>
      </c>
      <c r="L179" s="3" t="s">
        <v>1017</v>
      </c>
      <c r="M179" s="6">
        <v>16.395</v>
      </c>
    </row>
    <row r="180" spans="1:13" x14ac:dyDescent="0.25">
      <c r="A180" s="3" t="s">
        <v>141</v>
      </c>
      <c r="B180" s="6">
        <v>0</v>
      </c>
      <c r="C180" s="6">
        <v>25.71</v>
      </c>
      <c r="D180" s="6">
        <f t="shared" si="2"/>
        <v>12.855</v>
      </c>
      <c r="H180" s="3" t="s">
        <v>1244</v>
      </c>
      <c r="I180" s="6">
        <v>0</v>
      </c>
      <c r="J180" s="3" t="s">
        <v>1244</v>
      </c>
      <c r="K180" s="6">
        <v>25.71</v>
      </c>
      <c r="L180" s="3" t="s">
        <v>1244</v>
      </c>
      <c r="M180" s="6">
        <v>12.855</v>
      </c>
    </row>
    <row r="181" spans="1:13" x14ac:dyDescent="0.25">
      <c r="A181" s="3" t="s">
        <v>142</v>
      </c>
      <c r="B181" s="6">
        <v>0</v>
      </c>
      <c r="C181" s="6">
        <v>35.03</v>
      </c>
      <c r="D181" s="6">
        <f t="shared" si="2"/>
        <v>17.515000000000001</v>
      </c>
      <c r="H181" s="3" t="s">
        <v>1168</v>
      </c>
      <c r="I181" s="6">
        <v>0</v>
      </c>
      <c r="J181" s="3" t="s">
        <v>1168</v>
      </c>
      <c r="K181" s="6">
        <v>35.03</v>
      </c>
      <c r="L181" s="3" t="s">
        <v>1168</v>
      </c>
      <c r="M181" s="6">
        <v>17.515000000000001</v>
      </c>
    </row>
    <row r="182" spans="1:13" x14ac:dyDescent="0.25">
      <c r="A182" s="3" t="s">
        <v>143</v>
      </c>
      <c r="B182" s="6">
        <v>0</v>
      </c>
      <c r="C182" s="6">
        <v>35.03</v>
      </c>
      <c r="D182" s="6">
        <f t="shared" si="2"/>
        <v>17.515000000000001</v>
      </c>
      <c r="H182" s="3" t="s">
        <v>790</v>
      </c>
      <c r="I182" s="6">
        <v>0</v>
      </c>
      <c r="J182" s="3" t="s">
        <v>790</v>
      </c>
      <c r="K182" s="6">
        <v>35.03</v>
      </c>
      <c r="L182" s="3" t="s">
        <v>790</v>
      </c>
      <c r="M182" s="6">
        <v>17.515000000000001</v>
      </c>
    </row>
    <row r="183" spans="1:13" x14ac:dyDescent="0.25">
      <c r="A183" s="3" t="s">
        <v>144</v>
      </c>
      <c r="B183" s="6">
        <v>0</v>
      </c>
      <c r="C183" s="6">
        <v>33.04</v>
      </c>
      <c r="D183" s="6">
        <f t="shared" si="2"/>
        <v>16.52</v>
      </c>
      <c r="H183" s="3" t="s">
        <v>1245</v>
      </c>
      <c r="I183" s="6">
        <v>0</v>
      </c>
      <c r="J183" s="3" t="s">
        <v>1245</v>
      </c>
      <c r="K183" s="6">
        <v>33.04</v>
      </c>
      <c r="L183" s="3" t="s">
        <v>1245</v>
      </c>
      <c r="M183" s="6">
        <v>16.52</v>
      </c>
    </row>
    <row r="184" spans="1:13" x14ac:dyDescent="0.25">
      <c r="A184" s="3" t="s">
        <v>145</v>
      </c>
      <c r="B184" s="6">
        <v>10.37</v>
      </c>
      <c r="C184" s="6">
        <v>28.35</v>
      </c>
      <c r="D184" s="6">
        <f t="shared" si="2"/>
        <v>19.36</v>
      </c>
      <c r="H184" s="3" t="s">
        <v>918</v>
      </c>
      <c r="I184" s="6">
        <v>10.37</v>
      </c>
      <c r="J184" s="3" t="s">
        <v>918</v>
      </c>
      <c r="K184" s="6">
        <v>28.35</v>
      </c>
      <c r="L184" s="3" t="s">
        <v>918</v>
      </c>
      <c r="M184" s="6">
        <v>19.36</v>
      </c>
    </row>
    <row r="185" spans="1:13" x14ac:dyDescent="0.25">
      <c r="A185" s="3" t="s">
        <v>146</v>
      </c>
      <c r="B185" s="6">
        <v>0</v>
      </c>
      <c r="C185" s="6">
        <v>37.200000000000003</v>
      </c>
      <c r="D185" s="6">
        <f t="shared" si="2"/>
        <v>18.600000000000001</v>
      </c>
      <c r="H185" s="3" t="s">
        <v>1389</v>
      </c>
      <c r="I185" s="6">
        <v>0</v>
      </c>
      <c r="J185" s="3" t="s">
        <v>1389</v>
      </c>
      <c r="K185" s="6">
        <v>37.200000000000003</v>
      </c>
      <c r="L185" s="3" t="s">
        <v>1389</v>
      </c>
      <c r="M185" s="6">
        <v>18.600000000000001</v>
      </c>
    </row>
    <row r="186" spans="1:13" x14ac:dyDescent="0.25">
      <c r="A186" s="3" t="s">
        <v>147</v>
      </c>
      <c r="B186" s="6">
        <v>0</v>
      </c>
      <c r="C186" s="6">
        <v>35.03</v>
      </c>
      <c r="D186" s="6">
        <f t="shared" si="2"/>
        <v>17.515000000000001</v>
      </c>
      <c r="H186" s="3" t="s">
        <v>988</v>
      </c>
      <c r="I186" s="6">
        <v>0</v>
      </c>
      <c r="J186" s="3" t="s">
        <v>988</v>
      </c>
      <c r="K186" s="6">
        <v>35.03</v>
      </c>
      <c r="L186" s="3" t="s">
        <v>988</v>
      </c>
      <c r="M186" s="6">
        <v>17.515000000000001</v>
      </c>
    </row>
    <row r="187" spans="1:13" x14ac:dyDescent="0.25">
      <c r="A187" s="3" t="s">
        <v>148</v>
      </c>
      <c r="B187" s="6">
        <v>0</v>
      </c>
      <c r="C187" s="6">
        <v>28.29</v>
      </c>
      <c r="D187" s="6">
        <f t="shared" si="2"/>
        <v>14.145</v>
      </c>
      <c r="H187" s="3" t="s">
        <v>1133</v>
      </c>
      <c r="I187" s="6">
        <v>0</v>
      </c>
      <c r="J187" s="3" t="s">
        <v>1133</v>
      </c>
      <c r="K187" s="6">
        <v>28.29</v>
      </c>
      <c r="L187" s="3" t="s">
        <v>1133</v>
      </c>
      <c r="M187" s="6">
        <v>14.145</v>
      </c>
    </row>
    <row r="188" spans="1:13" x14ac:dyDescent="0.25">
      <c r="A188" s="3" t="s">
        <v>149</v>
      </c>
      <c r="B188" s="6">
        <v>0</v>
      </c>
      <c r="C188" s="6">
        <v>28.9</v>
      </c>
      <c r="D188" s="6">
        <f t="shared" si="2"/>
        <v>14.45</v>
      </c>
      <c r="H188" s="3" t="s">
        <v>1004</v>
      </c>
      <c r="I188" s="6">
        <v>0</v>
      </c>
      <c r="J188" s="3" t="s">
        <v>1004</v>
      </c>
      <c r="K188" s="6">
        <v>28.9</v>
      </c>
      <c r="L188" s="3" t="s">
        <v>1004</v>
      </c>
      <c r="M188" s="6">
        <v>14.45</v>
      </c>
    </row>
    <row r="189" spans="1:13" x14ac:dyDescent="0.25">
      <c r="A189" s="3" t="s">
        <v>150</v>
      </c>
      <c r="B189" s="6">
        <v>0</v>
      </c>
      <c r="C189" s="6">
        <v>34.28</v>
      </c>
      <c r="D189" s="6">
        <f t="shared" si="2"/>
        <v>17.14</v>
      </c>
      <c r="H189" s="3" t="s">
        <v>990</v>
      </c>
      <c r="I189" s="6">
        <v>0</v>
      </c>
      <c r="J189" s="3" t="s">
        <v>990</v>
      </c>
      <c r="K189" s="6">
        <v>34.28</v>
      </c>
      <c r="L189" s="3" t="s">
        <v>990</v>
      </c>
      <c r="M189" s="6">
        <v>17.14</v>
      </c>
    </row>
    <row r="190" spans="1:13" x14ac:dyDescent="0.25">
      <c r="A190" s="3" t="s">
        <v>151</v>
      </c>
      <c r="B190" s="6">
        <v>21.4</v>
      </c>
      <c r="C190" s="6">
        <v>23.21</v>
      </c>
      <c r="D190" s="6">
        <f t="shared" si="2"/>
        <v>22.305</v>
      </c>
      <c r="H190" s="3" t="s">
        <v>991</v>
      </c>
      <c r="I190" s="6">
        <v>21.4</v>
      </c>
      <c r="J190" s="3" t="s">
        <v>991</v>
      </c>
      <c r="K190" s="6">
        <v>23.21</v>
      </c>
      <c r="L190" s="3" t="s">
        <v>991</v>
      </c>
      <c r="M190" s="6">
        <v>22.305</v>
      </c>
    </row>
    <row r="191" spans="1:13" x14ac:dyDescent="0.25">
      <c r="A191" s="3" t="s">
        <v>152</v>
      </c>
      <c r="B191" s="6">
        <v>0</v>
      </c>
      <c r="C191" s="6">
        <v>33.49</v>
      </c>
      <c r="D191" s="6">
        <f t="shared" si="2"/>
        <v>16.745000000000001</v>
      </c>
      <c r="H191" s="3" t="s">
        <v>1192</v>
      </c>
      <c r="I191" s="6">
        <v>0</v>
      </c>
      <c r="J191" s="3" t="s">
        <v>1192</v>
      </c>
      <c r="K191" s="6">
        <v>33.49</v>
      </c>
      <c r="L191" s="3" t="s">
        <v>1192</v>
      </c>
      <c r="M191" s="6">
        <v>16.745000000000001</v>
      </c>
    </row>
    <row r="192" spans="1:13" x14ac:dyDescent="0.25">
      <c r="A192" s="3" t="s">
        <v>153</v>
      </c>
      <c r="B192" s="6">
        <v>0</v>
      </c>
      <c r="C192" s="6">
        <v>24.36</v>
      </c>
      <c r="D192" s="6">
        <f t="shared" si="2"/>
        <v>12.18</v>
      </c>
      <c r="H192" s="3" t="s">
        <v>1018</v>
      </c>
      <c r="I192" s="6">
        <v>0</v>
      </c>
      <c r="J192" s="3" t="s">
        <v>1018</v>
      </c>
      <c r="K192" s="6">
        <v>24.36</v>
      </c>
      <c r="L192" s="3" t="s">
        <v>1018</v>
      </c>
      <c r="M192" s="6">
        <v>12.18</v>
      </c>
    </row>
    <row r="193" spans="1:13" x14ac:dyDescent="0.25">
      <c r="A193" s="3" t="s">
        <v>154</v>
      </c>
      <c r="B193" s="6">
        <v>0</v>
      </c>
      <c r="C193" s="6">
        <v>32.79</v>
      </c>
      <c r="D193" s="6">
        <f t="shared" si="2"/>
        <v>16.395</v>
      </c>
      <c r="H193" s="3" t="s">
        <v>1019</v>
      </c>
      <c r="I193" s="6">
        <v>0</v>
      </c>
      <c r="J193" s="3" t="s">
        <v>1019</v>
      </c>
      <c r="K193" s="6">
        <v>32.79</v>
      </c>
      <c r="L193" s="3" t="s">
        <v>1019</v>
      </c>
      <c r="M193" s="6">
        <v>16.395</v>
      </c>
    </row>
    <row r="194" spans="1:13" x14ac:dyDescent="0.25">
      <c r="A194" s="3" t="s">
        <v>155</v>
      </c>
      <c r="B194" s="6">
        <v>0</v>
      </c>
      <c r="C194" s="6">
        <v>25</v>
      </c>
      <c r="D194" s="6">
        <f t="shared" si="2"/>
        <v>12.5</v>
      </c>
      <c r="H194" s="3" t="s">
        <v>1020</v>
      </c>
      <c r="I194" s="6">
        <v>0</v>
      </c>
      <c r="J194" s="3" t="s">
        <v>1020</v>
      </c>
      <c r="K194" s="6">
        <v>25</v>
      </c>
      <c r="L194" s="3" t="s">
        <v>1020</v>
      </c>
      <c r="M194" s="6">
        <v>12.5</v>
      </c>
    </row>
    <row r="195" spans="1:13" x14ac:dyDescent="0.25">
      <c r="A195" s="3" t="s">
        <v>156</v>
      </c>
      <c r="B195" s="6">
        <v>0</v>
      </c>
      <c r="C195" s="6">
        <v>28.29</v>
      </c>
      <c r="D195" s="6">
        <f t="shared" ref="D195:D258" si="3">MEDIAN(B195:C195)</f>
        <v>14.145</v>
      </c>
      <c r="H195" s="3" t="s">
        <v>1021</v>
      </c>
      <c r="I195" s="6">
        <v>0</v>
      </c>
      <c r="J195" s="3" t="s">
        <v>1021</v>
      </c>
      <c r="K195" s="6">
        <v>28.29</v>
      </c>
      <c r="L195" s="3" t="s">
        <v>1021</v>
      </c>
      <c r="M195" s="6">
        <v>14.145</v>
      </c>
    </row>
    <row r="196" spans="1:13" x14ac:dyDescent="0.25">
      <c r="A196" s="3" t="s">
        <v>157</v>
      </c>
      <c r="B196" s="6">
        <v>0</v>
      </c>
      <c r="C196" s="6">
        <v>52</v>
      </c>
      <c r="D196" s="6">
        <f t="shared" si="3"/>
        <v>26</v>
      </c>
      <c r="H196" s="3" t="s">
        <v>1147</v>
      </c>
      <c r="I196" s="6">
        <v>0</v>
      </c>
      <c r="J196" s="3" t="s">
        <v>1147</v>
      </c>
      <c r="K196" s="6">
        <v>52</v>
      </c>
      <c r="L196" s="3" t="s">
        <v>1147</v>
      </c>
      <c r="M196" s="6">
        <v>26</v>
      </c>
    </row>
    <row r="197" spans="1:13" x14ac:dyDescent="0.25">
      <c r="A197" s="3" t="s">
        <v>158</v>
      </c>
      <c r="B197" s="6">
        <v>0</v>
      </c>
      <c r="C197" s="6">
        <v>28.87</v>
      </c>
      <c r="D197" s="6">
        <f t="shared" si="3"/>
        <v>14.435</v>
      </c>
      <c r="H197" s="3" t="s">
        <v>919</v>
      </c>
      <c r="I197" s="6">
        <v>0</v>
      </c>
      <c r="J197" s="3" t="s">
        <v>919</v>
      </c>
      <c r="K197" s="6">
        <v>28.87</v>
      </c>
      <c r="L197" s="3" t="s">
        <v>919</v>
      </c>
      <c r="M197" s="6">
        <v>14.435</v>
      </c>
    </row>
    <row r="198" spans="1:13" x14ac:dyDescent="0.25">
      <c r="A198" s="3" t="s">
        <v>159</v>
      </c>
      <c r="B198" s="6">
        <v>0</v>
      </c>
      <c r="C198" s="6">
        <v>66</v>
      </c>
      <c r="D198" s="6">
        <f t="shared" si="3"/>
        <v>33</v>
      </c>
      <c r="H198" s="3" t="s">
        <v>920</v>
      </c>
      <c r="I198" s="6">
        <v>0</v>
      </c>
      <c r="J198" s="3" t="s">
        <v>920</v>
      </c>
      <c r="K198" s="6">
        <v>66</v>
      </c>
      <c r="L198" s="3" t="s">
        <v>920</v>
      </c>
      <c r="M198" s="6">
        <v>33</v>
      </c>
    </row>
    <row r="199" spans="1:13" x14ac:dyDescent="0.25">
      <c r="A199" s="3" t="s">
        <v>160</v>
      </c>
      <c r="B199" s="6">
        <v>0</v>
      </c>
      <c r="C199" s="6">
        <v>39.75</v>
      </c>
      <c r="D199" s="6">
        <f t="shared" si="3"/>
        <v>19.875</v>
      </c>
      <c r="H199" s="3" t="s">
        <v>1150</v>
      </c>
      <c r="I199" s="6">
        <v>0</v>
      </c>
      <c r="J199" s="3" t="s">
        <v>1150</v>
      </c>
      <c r="K199" s="6">
        <v>39.75</v>
      </c>
      <c r="L199" s="3" t="s">
        <v>1150</v>
      </c>
      <c r="M199" s="6">
        <v>19.875</v>
      </c>
    </row>
    <row r="200" spans="1:13" x14ac:dyDescent="0.25">
      <c r="A200" s="3" t="s">
        <v>161</v>
      </c>
      <c r="B200" s="6">
        <v>8.07</v>
      </c>
      <c r="C200" s="6">
        <v>27.91</v>
      </c>
      <c r="D200" s="6">
        <f t="shared" si="3"/>
        <v>17.990000000000002</v>
      </c>
      <c r="H200" s="3" t="s">
        <v>1008</v>
      </c>
      <c r="I200" s="6">
        <v>8.07</v>
      </c>
      <c r="J200" s="3" t="s">
        <v>1008</v>
      </c>
      <c r="K200" s="6">
        <v>27.91</v>
      </c>
      <c r="L200" s="3" t="s">
        <v>1008</v>
      </c>
      <c r="M200" s="6">
        <v>17.990000000000002</v>
      </c>
    </row>
    <row r="201" spans="1:13" x14ac:dyDescent="0.25">
      <c r="A201" s="3" t="s">
        <v>162</v>
      </c>
      <c r="B201" s="6">
        <v>0</v>
      </c>
      <c r="C201" s="6">
        <v>32.482999999999997</v>
      </c>
      <c r="D201" s="6">
        <f t="shared" si="3"/>
        <v>16.241499999999998</v>
      </c>
      <c r="H201" s="3" t="s">
        <v>1062</v>
      </c>
      <c r="I201" s="6">
        <v>0</v>
      </c>
      <c r="J201" s="3" t="s">
        <v>1062</v>
      </c>
      <c r="K201" s="6">
        <v>32.482999999999997</v>
      </c>
      <c r="L201" s="3" t="s">
        <v>1062</v>
      </c>
      <c r="M201" s="6">
        <v>16.241499999999998</v>
      </c>
    </row>
    <row r="202" spans="1:13" x14ac:dyDescent="0.25">
      <c r="A202" s="3" t="s">
        <v>163</v>
      </c>
      <c r="B202" s="6">
        <v>0</v>
      </c>
      <c r="C202" s="6">
        <v>35.03</v>
      </c>
      <c r="D202" s="6">
        <f t="shared" si="3"/>
        <v>17.515000000000001</v>
      </c>
      <c r="H202" s="3" t="s">
        <v>817</v>
      </c>
      <c r="I202" s="6">
        <v>0</v>
      </c>
      <c r="J202" s="3" t="s">
        <v>817</v>
      </c>
      <c r="K202" s="6">
        <v>35.03</v>
      </c>
      <c r="L202" s="3" t="s">
        <v>817</v>
      </c>
      <c r="M202" s="6">
        <v>17.515000000000001</v>
      </c>
    </row>
    <row r="203" spans="1:13" x14ac:dyDescent="0.25">
      <c r="A203" s="3" t="s">
        <v>164</v>
      </c>
      <c r="B203" s="6">
        <v>0</v>
      </c>
      <c r="C203" s="6">
        <v>33.711820000000003</v>
      </c>
      <c r="D203" s="6">
        <f t="shared" si="3"/>
        <v>16.855910000000002</v>
      </c>
      <c r="H203" s="3" t="s">
        <v>1022</v>
      </c>
      <c r="I203" s="6">
        <v>0</v>
      </c>
      <c r="J203" s="3" t="s">
        <v>1022</v>
      </c>
      <c r="K203" s="6">
        <v>33.711820000000003</v>
      </c>
      <c r="L203" s="3" t="s">
        <v>1022</v>
      </c>
      <c r="M203" s="6">
        <v>16.855910000000002</v>
      </c>
    </row>
    <row r="204" spans="1:13" x14ac:dyDescent="0.25">
      <c r="A204" s="3" t="s">
        <v>165</v>
      </c>
      <c r="B204" s="6">
        <v>0</v>
      </c>
      <c r="C204" s="6">
        <v>33.630000000000003</v>
      </c>
      <c r="D204" s="6">
        <f t="shared" si="3"/>
        <v>16.815000000000001</v>
      </c>
      <c r="H204" s="3" t="s">
        <v>1023</v>
      </c>
      <c r="I204" s="6">
        <v>0</v>
      </c>
      <c r="J204" s="3" t="s">
        <v>1023</v>
      </c>
      <c r="K204" s="6">
        <v>33.630000000000003</v>
      </c>
      <c r="L204" s="3" t="s">
        <v>1023</v>
      </c>
      <c r="M204" s="6">
        <v>16.815000000000001</v>
      </c>
    </row>
    <row r="205" spans="1:13" x14ac:dyDescent="0.25">
      <c r="A205" s="3" t="s">
        <v>166</v>
      </c>
      <c r="B205" s="6">
        <v>0</v>
      </c>
      <c r="C205" s="6">
        <v>35.023350000000001</v>
      </c>
      <c r="D205" s="6">
        <f t="shared" si="3"/>
        <v>17.511675</v>
      </c>
      <c r="H205" s="3" t="s">
        <v>1024</v>
      </c>
      <c r="I205" s="6">
        <v>0</v>
      </c>
      <c r="J205" s="3" t="s">
        <v>1024</v>
      </c>
      <c r="K205" s="6">
        <v>35.023350000000001</v>
      </c>
      <c r="L205" s="3" t="s">
        <v>1024</v>
      </c>
      <c r="M205" s="6">
        <v>17.511675</v>
      </c>
    </row>
    <row r="206" spans="1:13" x14ac:dyDescent="0.25">
      <c r="A206" s="3" t="s">
        <v>167</v>
      </c>
      <c r="B206" s="6">
        <v>0</v>
      </c>
      <c r="C206" s="6">
        <v>34.103200000000001</v>
      </c>
      <c r="D206" s="6">
        <f t="shared" si="3"/>
        <v>17.051600000000001</v>
      </c>
      <c r="H206" s="3" t="s">
        <v>1025</v>
      </c>
      <c r="I206" s="6">
        <v>0</v>
      </c>
      <c r="J206" s="3" t="s">
        <v>1025</v>
      </c>
      <c r="K206" s="6">
        <v>34.103200000000001</v>
      </c>
      <c r="L206" s="3" t="s">
        <v>1025</v>
      </c>
      <c r="M206" s="6">
        <v>17.051600000000001</v>
      </c>
    </row>
    <row r="207" spans="1:13" x14ac:dyDescent="0.25">
      <c r="A207" s="3" t="s">
        <v>168</v>
      </c>
      <c r="B207" s="6">
        <v>0</v>
      </c>
      <c r="C207" s="6">
        <v>34.607129999999998</v>
      </c>
      <c r="D207" s="6">
        <f t="shared" si="3"/>
        <v>17.303564999999999</v>
      </c>
      <c r="H207" s="3" t="s">
        <v>1026</v>
      </c>
      <c r="I207" s="6">
        <v>0</v>
      </c>
      <c r="J207" s="3" t="s">
        <v>1026</v>
      </c>
      <c r="K207" s="6">
        <v>34.607129999999998</v>
      </c>
      <c r="L207" s="3" t="s">
        <v>1026</v>
      </c>
      <c r="M207" s="6">
        <v>17.303564999999999</v>
      </c>
    </row>
    <row r="208" spans="1:13" x14ac:dyDescent="0.25">
      <c r="A208" s="3" t="s">
        <v>169</v>
      </c>
      <c r="B208" s="6">
        <v>0</v>
      </c>
      <c r="C208" s="6">
        <v>28.28903</v>
      </c>
      <c r="D208" s="6">
        <f t="shared" si="3"/>
        <v>14.144515</v>
      </c>
      <c r="H208" s="3" t="s">
        <v>1027</v>
      </c>
      <c r="I208" s="6">
        <v>0</v>
      </c>
      <c r="J208" s="3" t="s">
        <v>1027</v>
      </c>
      <c r="K208" s="6">
        <v>28.28903</v>
      </c>
      <c r="L208" s="3" t="s">
        <v>1027</v>
      </c>
      <c r="M208" s="6">
        <v>14.144515</v>
      </c>
    </row>
    <row r="209" spans="1:13" x14ac:dyDescent="0.25">
      <c r="A209" s="3" t="s">
        <v>170</v>
      </c>
      <c r="B209" s="6">
        <v>0</v>
      </c>
      <c r="C209" s="6">
        <v>35.023350000000001</v>
      </c>
      <c r="D209" s="6">
        <f t="shared" si="3"/>
        <v>17.511675</v>
      </c>
      <c r="H209" s="3" t="s">
        <v>1028</v>
      </c>
      <c r="I209" s="6">
        <v>0</v>
      </c>
      <c r="J209" s="3" t="s">
        <v>1028</v>
      </c>
      <c r="K209" s="6">
        <v>35.023350000000001</v>
      </c>
      <c r="L209" s="3" t="s">
        <v>1028</v>
      </c>
      <c r="M209" s="6">
        <v>17.511675</v>
      </c>
    </row>
    <row r="210" spans="1:13" x14ac:dyDescent="0.25">
      <c r="A210" s="3" t="s">
        <v>171</v>
      </c>
      <c r="B210" s="6">
        <v>0</v>
      </c>
      <c r="C210" s="6">
        <v>34.976860000000002</v>
      </c>
      <c r="D210" s="6">
        <f t="shared" si="3"/>
        <v>17.488430000000001</v>
      </c>
      <c r="H210" s="3" t="s">
        <v>814</v>
      </c>
      <c r="I210" s="6">
        <v>0</v>
      </c>
      <c r="J210" s="3" t="s">
        <v>814</v>
      </c>
      <c r="K210" s="6">
        <v>34.976860000000002</v>
      </c>
      <c r="L210" s="3" t="s">
        <v>814</v>
      </c>
      <c r="M210" s="6">
        <v>17.488430000000001</v>
      </c>
    </row>
    <row r="211" spans="1:13" x14ac:dyDescent="0.25">
      <c r="A211" s="3" t="s">
        <v>1299</v>
      </c>
      <c r="B211" s="6">
        <v>12.43</v>
      </c>
      <c r="C211" s="6">
        <v>32.381700000000002</v>
      </c>
      <c r="D211" s="6">
        <f t="shared" si="3"/>
        <v>22.405850000000001</v>
      </c>
      <c r="H211" s="3" t="s">
        <v>931</v>
      </c>
      <c r="I211" s="6">
        <v>12.43</v>
      </c>
      <c r="J211" s="3" t="s">
        <v>931</v>
      </c>
      <c r="K211" s="6">
        <v>32.381700000000002</v>
      </c>
      <c r="L211" s="3" t="s">
        <v>931</v>
      </c>
      <c r="M211" s="6">
        <v>22.405850000000001</v>
      </c>
    </row>
    <row r="212" spans="1:13" x14ac:dyDescent="0.25">
      <c r="A212" s="3" t="s">
        <v>1332</v>
      </c>
      <c r="B212" s="6">
        <v>6.94</v>
      </c>
      <c r="C212" s="6">
        <v>58.4</v>
      </c>
      <c r="D212" s="6">
        <f t="shared" si="3"/>
        <v>32.67</v>
      </c>
      <c r="H212" s="3" t="s">
        <v>1200</v>
      </c>
      <c r="I212" s="6">
        <v>6.94</v>
      </c>
      <c r="J212" s="3" t="s">
        <v>1200</v>
      </c>
      <c r="K212" s="6">
        <v>58.4</v>
      </c>
      <c r="L212" s="3" t="s">
        <v>1200</v>
      </c>
      <c r="M212" s="6">
        <v>32.67</v>
      </c>
    </row>
    <row r="213" spans="1:13" x14ac:dyDescent="0.25">
      <c r="A213" s="3" t="s">
        <v>1276</v>
      </c>
      <c r="B213" s="6">
        <v>35.04</v>
      </c>
      <c r="C213" s="6">
        <v>73.598299999999995</v>
      </c>
      <c r="D213" s="6">
        <f t="shared" si="3"/>
        <v>54.319149999999993</v>
      </c>
      <c r="H213" s="3" t="s">
        <v>787</v>
      </c>
      <c r="I213" s="6">
        <v>35.04</v>
      </c>
      <c r="J213" s="3" t="s">
        <v>787</v>
      </c>
      <c r="K213" s="6">
        <v>73.598299999999995</v>
      </c>
      <c r="L213" s="3" t="s">
        <v>787</v>
      </c>
      <c r="M213" s="6">
        <v>54.319149999999993</v>
      </c>
    </row>
    <row r="214" spans="1:13" x14ac:dyDescent="0.25">
      <c r="A214" s="3" t="s">
        <v>1274</v>
      </c>
      <c r="B214" s="6">
        <v>39.54</v>
      </c>
      <c r="C214" s="6">
        <v>77.67</v>
      </c>
      <c r="D214" s="6">
        <f t="shared" si="3"/>
        <v>58.605000000000004</v>
      </c>
      <c r="H214" s="3" t="s">
        <v>784</v>
      </c>
      <c r="I214" s="6">
        <v>39.54</v>
      </c>
      <c r="J214" s="3" t="s">
        <v>784</v>
      </c>
      <c r="K214" s="6">
        <v>77.67</v>
      </c>
      <c r="L214" s="3" t="s">
        <v>784</v>
      </c>
      <c r="M214" s="6">
        <v>58.605000000000004</v>
      </c>
    </row>
    <row r="215" spans="1:13" x14ac:dyDescent="0.25">
      <c r="A215" s="3" t="s">
        <v>1300</v>
      </c>
      <c r="B215" s="6">
        <v>18.12</v>
      </c>
      <c r="C215" s="6">
        <v>25.583300000000001</v>
      </c>
      <c r="D215" s="6">
        <f t="shared" si="3"/>
        <v>21.851649999999999</v>
      </c>
      <c r="H215" s="3" t="s">
        <v>932</v>
      </c>
      <c r="I215" s="6">
        <v>18.12</v>
      </c>
      <c r="J215" s="3" t="s">
        <v>932</v>
      </c>
      <c r="K215" s="6">
        <v>25.583300000000001</v>
      </c>
      <c r="L215" s="3" t="s">
        <v>932</v>
      </c>
      <c r="M215" s="6">
        <v>21.851649999999999</v>
      </c>
    </row>
    <row r="216" spans="1:13" x14ac:dyDescent="0.25">
      <c r="A216" s="3" t="s">
        <v>1315</v>
      </c>
      <c r="B216" s="6">
        <v>0</v>
      </c>
      <c r="C216" s="6">
        <v>77.7</v>
      </c>
      <c r="D216" s="6">
        <f t="shared" si="3"/>
        <v>38.85</v>
      </c>
      <c r="H216" s="3" t="s">
        <v>1151</v>
      </c>
      <c r="I216" s="6">
        <v>0</v>
      </c>
      <c r="J216" s="3" t="s">
        <v>1151</v>
      </c>
      <c r="K216" s="6">
        <v>77.7</v>
      </c>
      <c r="L216" s="3" t="s">
        <v>1151</v>
      </c>
      <c r="M216" s="6">
        <v>38.85</v>
      </c>
    </row>
    <row r="217" spans="1:13" x14ac:dyDescent="0.25">
      <c r="A217" s="3" t="s">
        <v>1301</v>
      </c>
      <c r="B217" s="6">
        <v>0</v>
      </c>
      <c r="C217" s="6">
        <v>35.381999999999998</v>
      </c>
      <c r="D217" s="6">
        <f t="shared" si="3"/>
        <v>17.690999999999999</v>
      </c>
      <c r="H217" s="3" t="s">
        <v>933</v>
      </c>
      <c r="I217" s="6">
        <v>0</v>
      </c>
      <c r="J217" s="3" t="s">
        <v>933</v>
      </c>
      <c r="K217" s="6">
        <v>35.381999999999998</v>
      </c>
      <c r="L217" s="3" t="s">
        <v>933</v>
      </c>
      <c r="M217" s="6">
        <v>17.690999999999999</v>
      </c>
    </row>
    <row r="218" spans="1:13" x14ac:dyDescent="0.25">
      <c r="A218" s="3" t="s">
        <v>1319</v>
      </c>
      <c r="B218" s="6">
        <v>0</v>
      </c>
      <c r="C218" s="6">
        <v>34.253599999999999</v>
      </c>
      <c r="D218" s="6">
        <f t="shared" si="3"/>
        <v>17.126799999999999</v>
      </c>
      <c r="H218" s="3" t="s">
        <v>1156</v>
      </c>
      <c r="I218" s="6">
        <v>0</v>
      </c>
      <c r="J218" s="3" t="s">
        <v>1156</v>
      </c>
      <c r="K218" s="6">
        <v>34.253599999999999</v>
      </c>
      <c r="L218" s="3" t="s">
        <v>1156</v>
      </c>
      <c r="M218" s="6">
        <v>17.126799999999999</v>
      </c>
    </row>
    <row r="219" spans="1:13" x14ac:dyDescent="0.25">
      <c r="A219" s="3" t="s">
        <v>1318</v>
      </c>
      <c r="B219" s="6">
        <v>0</v>
      </c>
      <c r="C219" s="6">
        <v>43.35</v>
      </c>
      <c r="D219" s="6">
        <f t="shared" si="3"/>
        <v>21.675000000000001</v>
      </c>
      <c r="H219" s="3" t="s">
        <v>1155</v>
      </c>
      <c r="I219" s="6">
        <v>0</v>
      </c>
      <c r="J219" s="3" t="s">
        <v>1155</v>
      </c>
      <c r="K219" s="6">
        <v>43.35</v>
      </c>
      <c r="L219" s="3" t="s">
        <v>1155</v>
      </c>
      <c r="M219" s="6">
        <v>21.675000000000001</v>
      </c>
    </row>
    <row r="220" spans="1:13" x14ac:dyDescent="0.25">
      <c r="A220" s="3" t="s">
        <v>1270</v>
      </c>
      <c r="B220" s="6">
        <v>29.72</v>
      </c>
      <c r="C220" s="6">
        <v>70.166700000000006</v>
      </c>
      <c r="D220" s="6">
        <f t="shared" si="3"/>
        <v>49.943350000000002</v>
      </c>
      <c r="H220" s="3" t="s">
        <v>780</v>
      </c>
      <c r="I220" s="6">
        <v>29.72</v>
      </c>
      <c r="J220" s="3" t="s">
        <v>780</v>
      </c>
      <c r="K220" s="6">
        <v>70.166700000000006</v>
      </c>
      <c r="L220" s="3" t="s">
        <v>780</v>
      </c>
      <c r="M220" s="6">
        <v>49.943350000000002</v>
      </c>
    </row>
    <row r="221" spans="1:13" x14ac:dyDescent="0.25">
      <c r="A221" s="3" t="s">
        <v>1302</v>
      </c>
      <c r="B221" s="6">
        <v>20.49</v>
      </c>
      <c r="C221" s="6">
        <v>21.7</v>
      </c>
      <c r="D221" s="6">
        <f t="shared" si="3"/>
        <v>21.094999999999999</v>
      </c>
      <c r="H221" s="3" t="s">
        <v>934</v>
      </c>
      <c r="I221" s="6">
        <v>20.49</v>
      </c>
      <c r="J221" s="3" t="s">
        <v>934</v>
      </c>
      <c r="K221" s="6">
        <v>21.7</v>
      </c>
      <c r="L221" s="3" t="s">
        <v>934</v>
      </c>
      <c r="M221" s="6">
        <v>21.094999999999999</v>
      </c>
    </row>
    <row r="222" spans="1:13" x14ac:dyDescent="0.25">
      <c r="A222" s="3" t="s">
        <v>1335</v>
      </c>
      <c r="B222" s="6">
        <v>0</v>
      </c>
      <c r="C222" s="6">
        <v>67.991169999999997</v>
      </c>
      <c r="D222" s="6">
        <f t="shared" si="3"/>
        <v>33.995584999999998</v>
      </c>
      <c r="H222" s="3" t="s">
        <v>1204</v>
      </c>
      <c r="I222" s="6">
        <v>0</v>
      </c>
      <c r="J222" s="3" t="s">
        <v>1204</v>
      </c>
      <c r="K222" s="6">
        <v>67.991169999999997</v>
      </c>
      <c r="L222" s="3" t="s">
        <v>1204</v>
      </c>
      <c r="M222" s="6">
        <v>33.995584999999998</v>
      </c>
    </row>
    <row r="223" spans="1:13" x14ac:dyDescent="0.25">
      <c r="A223" s="3" t="s">
        <v>1317</v>
      </c>
      <c r="B223" s="6">
        <v>0.65</v>
      </c>
      <c r="C223" s="6">
        <v>58.78</v>
      </c>
      <c r="D223" s="6">
        <f t="shared" si="3"/>
        <v>29.715</v>
      </c>
      <c r="H223" s="3" t="s">
        <v>1153</v>
      </c>
      <c r="I223" s="6">
        <v>0.65</v>
      </c>
      <c r="J223" s="3" t="s">
        <v>1153</v>
      </c>
      <c r="K223" s="6">
        <v>58.78</v>
      </c>
      <c r="L223" s="3" t="s">
        <v>1153</v>
      </c>
      <c r="M223" s="6">
        <v>29.715</v>
      </c>
    </row>
    <row r="224" spans="1:13" x14ac:dyDescent="0.25">
      <c r="A224" s="3" t="s">
        <v>1303</v>
      </c>
      <c r="B224" s="6">
        <v>0</v>
      </c>
      <c r="C224" s="6">
        <v>56.335000000000001</v>
      </c>
      <c r="D224" s="6">
        <f t="shared" si="3"/>
        <v>28.1675</v>
      </c>
      <c r="H224" s="3" t="s">
        <v>935</v>
      </c>
      <c r="I224" s="6">
        <v>0</v>
      </c>
      <c r="J224" s="3" t="s">
        <v>935</v>
      </c>
      <c r="K224" s="6">
        <v>56.335000000000001</v>
      </c>
      <c r="L224" s="3" t="s">
        <v>935</v>
      </c>
      <c r="M224" s="6">
        <v>28.1675</v>
      </c>
    </row>
    <row r="225" spans="1:13" x14ac:dyDescent="0.25">
      <c r="A225" s="3" t="s">
        <v>1304</v>
      </c>
      <c r="B225" s="6">
        <v>0</v>
      </c>
      <c r="C225" s="6">
        <v>44.030610000000003</v>
      </c>
      <c r="D225" s="6">
        <f t="shared" si="3"/>
        <v>22.015305000000001</v>
      </c>
      <c r="H225" s="3" t="s">
        <v>936</v>
      </c>
      <c r="I225" s="6">
        <v>0</v>
      </c>
      <c r="J225" s="3" t="s">
        <v>936</v>
      </c>
      <c r="K225" s="6">
        <v>44.030610000000003</v>
      </c>
      <c r="L225" s="3" t="s">
        <v>936</v>
      </c>
      <c r="M225" s="6">
        <v>22.015305000000001</v>
      </c>
    </row>
    <row r="226" spans="1:13" x14ac:dyDescent="0.25">
      <c r="A226" s="3" t="s">
        <v>1316</v>
      </c>
      <c r="B226" s="6">
        <v>0</v>
      </c>
      <c r="C226" s="6">
        <v>43.232999999999997</v>
      </c>
      <c r="D226" s="6">
        <f t="shared" si="3"/>
        <v>21.616499999999998</v>
      </c>
      <c r="H226" s="3" t="s">
        <v>1152</v>
      </c>
      <c r="I226" s="6">
        <v>0</v>
      </c>
      <c r="J226" s="3" t="s">
        <v>1152</v>
      </c>
      <c r="K226" s="6">
        <v>43.232999999999997</v>
      </c>
      <c r="L226" s="3" t="s">
        <v>1152</v>
      </c>
      <c r="M226" s="6">
        <v>21.616499999999998</v>
      </c>
    </row>
    <row r="227" spans="1:13" x14ac:dyDescent="0.25">
      <c r="A227" s="3" t="s">
        <v>1305</v>
      </c>
      <c r="B227" s="6">
        <v>9.52</v>
      </c>
      <c r="C227" s="6">
        <v>58.87</v>
      </c>
      <c r="D227" s="6">
        <f t="shared" si="3"/>
        <v>34.194999999999993</v>
      </c>
      <c r="H227" s="3" t="s">
        <v>937</v>
      </c>
      <c r="I227" s="6">
        <v>9.52</v>
      </c>
      <c r="J227" s="3" t="s">
        <v>937</v>
      </c>
      <c r="K227" s="6">
        <v>58.87</v>
      </c>
      <c r="L227" s="3" t="s">
        <v>937</v>
      </c>
      <c r="M227" s="6">
        <v>34.194999999999993</v>
      </c>
    </row>
    <row r="228" spans="1:13" x14ac:dyDescent="0.25">
      <c r="A228" s="3" t="s">
        <v>1306</v>
      </c>
      <c r="B228" s="6">
        <v>27.93</v>
      </c>
      <c r="C228" s="6">
        <v>41.25</v>
      </c>
      <c r="D228" s="6">
        <f t="shared" si="3"/>
        <v>34.590000000000003</v>
      </c>
      <c r="H228" s="3" t="s">
        <v>938</v>
      </c>
      <c r="I228" s="6">
        <v>27.93</v>
      </c>
      <c r="J228" s="3" t="s">
        <v>938</v>
      </c>
      <c r="K228" s="6">
        <v>41.25</v>
      </c>
      <c r="L228" s="3" t="s">
        <v>938</v>
      </c>
      <c r="M228" s="6">
        <v>34.590000000000003</v>
      </c>
    </row>
    <row r="229" spans="1:13" x14ac:dyDescent="0.25">
      <c r="A229" s="3" t="s">
        <v>172</v>
      </c>
      <c r="B229" s="6">
        <v>0</v>
      </c>
      <c r="C229" s="6">
        <v>33.25</v>
      </c>
      <c r="D229" s="6">
        <f t="shared" si="3"/>
        <v>16.625</v>
      </c>
      <c r="H229" s="3" t="s">
        <v>961</v>
      </c>
      <c r="I229" s="6">
        <v>0</v>
      </c>
      <c r="J229" s="3" t="s">
        <v>961</v>
      </c>
      <c r="K229" s="6">
        <v>33.25</v>
      </c>
      <c r="L229" s="3" t="s">
        <v>961</v>
      </c>
      <c r="M229" s="6">
        <v>16.625</v>
      </c>
    </row>
    <row r="230" spans="1:13" x14ac:dyDescent="0.25">
      <c r="A230" s="3" t="s">
        <v>1320</v>
      </c>
      <c r="B230" s="6">
        <v>0</v>
      </c>
      <c r="C230" s="6">
        <v>74.676670000000001</v>
      </c>
      <c r="D230" s="6">
        <f t="shared" si="3"/>
        <v>37.338335000000001</v>
      </c>
      <c r="H230" s="3" t="s">
        <v>1162</v>
      </c>
      <c r="I230" s="6">
        <v>0</v>
      </c>
      <c r="J230" s="3" t="s">
        <v>1162</v>
      </c>
      <c r="K230" s="6">
        <v>74.676670000000001</v>
      </c>
      <c r="L230" s="3" t="s">
        <v>1162</v>
      </c>
      <c r="M230" s="6">
        <v>37.338335000000001</v>
      </c>
    </row>
    <row r="231" spans="1:13" x14ac:dyDescent="0.25">
      <c r="A231" s="3" t="s">
        <v>1307</v>
      </c>
      <c r="B231" s="6">
        <v>0</v>
      </c>
      <c r="C231" s="6">
        <v>44.030700000000003</v>
      </c>
      <c r="D231" s="6">
        <f t="shared" si="3"/>
        <v>22.015350000000002</v>
      </c>
      <c r="H231" s="3" t="s">
        <v>947</v>
      </c>
      <c r="I231" s="6">
        <v>0</v>
      </c>
      <c r="J231" s="3" t="s">
        <v>947</v>
      </c>
      <c r="K231" s="6">
        <v>44.030700000000003</v>
      </c>
      <c r="L231" s="3" t="s">
        <v>947</v>
      </c>
      <c r="M231" s="6">
        <v>22.015350000000002</v>
      </c>
    </row>
    <row r="232" spans="1:13" x14ac:dyDescent="0.25">
      <c r="A232" s="3" t="s">
        <v>1308</v>
      </c>
      <c r="B232" s="6">
        <v>0</v>
      </c>
      <c r="C232" s="6">
        <v>72.146000000000001</v>
      </c>
      <c r="D232" s="6">
        <f t="shared" si="3"/>
        <v>36.073</v>
      </c>
      <c r="H232" s="3" t="s">
        <v>948</v>
      </c>
      <c r="I232" s="6">
        <v>0</v>
      </c>
      <c r="J232" s="3" t="s">
        <v>948</v>
      </c>
      <c r="K232" s="6">
        <v>72.146000000000001</v>
      </c>
      <c r="L232" s="3" t="s">
        <v>948</v>
      </c>
      <c r="M232" s="6">
        <v>36.073</v>
      </c>
    </row>
    <row r="233" spans="1:13" x14ac:dyDescent="0.25">
      <c r="A233" s="3" t="s">
        <v>1309</v>
      </c>
      <c r="B233" s="6">
        <v>0</v>
      </c>
      <c r="C233" s="6">
        <v>44.154130000000002</v>
      </c>
      <c r="D233" s="6">
        <f t="shared" si="3"/>
        <v>22.077065000000001</v>
      </c>
      <c r="H233" s="3" t="s">
        <v>949</v>
      </c>
      <c r="I233" s="6">
        <v>0</v>
      </c>
      <c r="J233" s="3" t="s">
        <v>949</v>
      </c>
      <c r="K233" s="6">
        <v>44.154130000000002</v>
      </c>
      <c r="L233" s="3" t="s">
        <v>949</v>
      </c>
      <c r="M233" s="6">
        <v>22.077065000000001</v>
      </c>
    </row>
    <row r="234" spans="1:13" x14ac:dyDescent="0.25">
      <c r="A234" s="3" t="s">
        <v>1281</v>
      </c>
      <c r="B234" s="6">
        <v>0</v>
      </c>
      <c r="C234" s="6">
        <v>43.383299999999998</v>
      </c>
      <c r="D234" s="6">
        <f t="shared" si="3"/>
        <v>21.691649999999999</v>
      </c>
      <c r="H234" s="3" t="s">
        <v>816</v>
      </c>
      <c r="I234" s="6">
        <v>0</v>
      </c>
      <c r="J234" s="3" t="s">
        <v>816</v>
      </c>
      <c r="K234" s="6">
        <v>43.383299999999998</v>
      </c>
      <c r="L234" s="3" t="s">
        <v>816</v>
      </c>
      <c r="M234" s="6">
        <v>21.691649999999999</v>
      </c>
    </row>
    <row r="235" spans="1:13" x14ac:dyDescent="0.25">
      <c r="A235" s="3" t="s">
        <v>173</v>
      </c>
      <c r="B235" s="6">
        <v>0</v>
      </c>
      <c r="C235" s="6">
        <v>27.68</v>
      </c>
      <c r="D235" s="6">
        <f t="shared" si="3"/>
        <v>13.84</v>
      </c>
      <c r="H235" s="3" t="s">
        <v>930</v>
      </c>
      <c r="I235" s="6">
        <v>0</v>
      </c>
      <c r="J235" s="3" t="s">
        <v>930</v>
      </c>
      <c r="K235" s="6">
        <v>27.68</v>
      </c>
      <c r="L235" s="3" t="s">
        <v>930</v>
      </c>
      <c r="M235" s="6">
        <v>13.84</v>
      </c>
    </row>
    <row r="236" spans="1:13" x14ac:dyDescent="0.25">
      <c r="A236" s="3" t="s">
        <v>174</v>
      </c>
      <c r="B236" s="6">
        <v>0</v>
      </c>
      <c r="C236" s="6">
        <v>49.55</v>
      </c>
      <c r="D236" s="6">
        <f t="shared" si="3"/>
        <v>24.774999999999999</v>
      </c>
      <c r="H236" s="3" t="s">
        <v>815</v>
      </c>
      <c r="I236" s="6">
        <v>0</v>
      </c>
      <c r="J236" s="3" t="s">
        <v>815</v>
      </c>
      <c r="K236" s="6">
        <v>49.55</v>
      </c>
      <c r="L236" s="3" t="s">
        <v>815</v>
      </c>
      <c r="M236" s="6">
        <v>24.774999999999999</v>
      </c>
    </row>
    <row r="237" spans="1:13" x14ac:dyDescent="0.25">
      <c r="A237" s="3" t="s">
        <v>175</v>
      </c>
      <c r="B237" s="6">
        <v>0</v>
      </c>
      <c r="C237" s="6">
        <v>37.3917</v>
      </c>
      <c r="D237" s="6">
        <f t="shared" si="3"/>
        <v>18.69585</v>
      </c>
      <c r="H237" s="3" t="s">
        <v>981</v>
      </c>
      <c r="I237" s="6">
        <v>0</v>
      </c>
      <c r="J237" s="3" t="s">
        <v>981</v>
      </c>
      <c r="K237" s="6">
        <v>37.3917</v>
      </c>
      <c r="L237" s="3" t="s">
        <v>981</v>
      </c>
      <c r="M237" s="6">
        <v>18.69585</v>
      </c>
    </row>
    <row r="238" spans="1:13" x14ac:dyDescent="0.25">
      <c r="A238" s="3" t="s">
        <v>176</v>
      </c>
      <c r="B238" s="6">
        <v>0</v>
      </c>
      <c r="C238" s="6">
        <v>24.924379999999999</v>
      </c>
      <c r="D238" s="6">
        <f t="shared" si="3"/>
        <v>12.46219</v>
      </c>
      <c r="H238" s="3" t="s">
        <v>982</v>
      </c>
      <c r="I238" s="6">
        <v>0</v>
      </c>
      <c r="J238" s="3" t="s">
        <v>982</v>
      </c>
      <c r="K238" s="6">
        <v>24.924379999999999</v>
      </c>
      <c r="L238" s="3" t="s">
        <v>982</v>
      </c>
      <c r="M238" s="6">
        <v>12.46219</v>
      </c>
    </row>
    <row r="239" spans="1:13" x14ac:dyDescent="0.25">
      <c r="A239" s="3" t="s">
        <v>177</v>
      </c>
      <c r="B239" s="6">
        <v>0</v>
      </c>
      <c r="C239" s="6">
        <v>33.40269</v>
      </c>
      <c r="D239" s="6">
        <f t="shared" si="3"/>
        <v>16.701345</v>
      </c>
      <c r="H239" s="3" t="s">
        <v>881</v>
      </c>
      <c r="I239" s="6">
        <v>0</v>
      </c>
      <c r="J239" s="3" t="s">
        <v>881</v>
      </c>
      <c r="K239" s="6">
        <v>33.40269</v>
      </c>
      <c r="L239" s="3" t="s">
        <v>881</v>
      </c>
      <c r="M239" s="6">
        <v>16.701345</v>
      </c>
    </row>
    <row r="240" spans="1:13" x14ac:dyDescent="0.25">
      <c r="A240" s="3" t="s">
        <v>178</v>
      </c>
      <c r="B240" s="6">
        <v>0</v>
      </c>
      <c r="C240" s="6">
        <v>32.797040000000003</v>
      </c>
      <c r="D240" s="6">
        <f t="shared" si="3"/>
        <v>16.398520000000001</v>
      </c>
      <c r="H240" s="3" t="s">
        <v>1029</v>
      </c>
      <c r="I240" s="6">
        <v>0</v>
      </c>
      <c r="J240" s="3" t="s">
        <v>1029</v>
      </c>
      <c r="K240" s="6">
        <v>32.797040000000003</v>
      </c>
      <c r="L240" s="3" t="s">
        <v>1029</v>
      </c>
      <c r="M240" s="6">
        <v>16.398520000000001</v>
      </c>
    </row>
    <row r="241" spans="1:13" x14ac:dyDescent="0.25">
      <c r="A241" s="3" t="s">
        <v>179</v>
      </c>
      <c r="B241" s="6">
        <v>0</v>
      </c>
      <c r="C241" s="6">
        <v>34.607129999999998</v>
      </c>
      <c r="D241" s="6">
        <f t="shared" si="3"/>
        <v>17.303564999999999</v>
      </c>
      <c r="H241" s="3" t="s">
        <v>1030</v>
      </c>
      <c r="I241" s="6">
        <v>0</v>
      </c>
      <c r="J241" s="3" t="s">
        <v>1030</v>
      </c>
      <c r="K241" s="6">
        <v>34.607129999999998</v>
      </c>
      <c r="L241" s="3" t="s">
        <v>1030</v>
      </c>
      <c r="M241" s="6">
        <v>17.303564999999999</v>
      </c>
    </row>
    <row r="242" spans="1:13" x14ac:dyDescent="0.25">
      <c r="A242" s="3" t="s">
        <v>180</v>
      </c>
      <c r="B242" s="6">
        <v>0</v>
      </c>
      <c r="C242" s="6">
        <v>35.031570000000002</v>
      </c>
      <c r="D242" s="6">
        <f t="shared" si="3"/>
        <v>17.515785000000001</v>
      </c>
      <c r="H242" s="3" t="s">
        <v>1031</v>
      </c>
      <c r="I242" s="6">
        <v>0</v>
      </c>
      <c r="J242" s="3" t="s">
        <v>1031</v>
      </c>
      <c r="K242" s="6">
        <v>35.031570000000002</v>
      </c>
      <c r="L242" s="3" t="s">
        <v>1031</v>
      </c>
      <c r="M242" s="6">
        <v>17.515785000000001</v>
      </c>
    </row>
    <row r="243" spans="1:13" x14ac:dyDescent="0.25">
      <c r="A243" s="3" t="s">
        <v>181</v>
      </c>
      <c r="B243" s="6">
        <v>0</v>
      </c>
      <c r="C243" s="6">
        <v>33.71</v>
      </c>
      <c r="D243" s="6">
        <f t="shared" si="3"/>
        <v>16.855</v>
      </c>
      <c r="H243" s="3" t="s">
        <v>1032</v>
      </c>
      <c r="I243" s="6">
        <v>0</v>
      </c>
      <c r="J243" s="3" t="s">
        <v>1032</v>
      </c>
      <c r="K243" s="6">
        <v>33.71</v>
      </c>
      <c r="L243" s="3" t="s">
        <v>1032</v>
      </c>
      <c r="M243" s="6">
        <v>16.855</v>
      </c>
    </row>
    <row r="244" spans="1:13" x14ac:dyDescent="0.25">
      <c r="A244" s="3" t="s">
        <v>182</v>
      </c>
      <c r="B244" s="6">
        <v>0</v>
      </c>
      <c r="C244" s="6">
        <v>30</v>
      </c>
      <c r="D244" s="6">
        <f t="shared" si="3"/>
        <v>15</v>
      </c>
      <c r="H244" s="3" t="s">
        <v>1254</v>
      </c>
      <c r="I244" s="6">
        <v>0</v>
      </c>
      <c r="J244" s="3" t="s">
        <v>1254</v>
      </c>
      <c r="K244" s="6">
        <v>30</v>
      </c>
      <c r="L244" s="3" t="s">
        <v>1254</v>
      </c>
      <c r="M244" s="6">
        <v>15</v>
      </c>
    </row>
    <row r="245" spans="1:13" x14ac:dyDescent="0.25">
      <c r="A245" s="3" t="s">
        <v>183</v>
      </c>
      <c r="B245" s="6">
        <v>0</v>
      </c>
      <c r="C245" s="6">
        <v>22.36365</v>
      </c>
      <c r="D245" s="6">
        <f t="shared" si="3"/>
        <v>11.181825</v>
      </c>
      <c r="H245" s="3" t="s">
        <v>1084</v>
      </c>
      <c r="I245" s="6">
        <v>0</v>
      </c>
      <c r="J245" s="3" t="s">
        <v>1084</v>
      </c>
      <c r="K245" s="6">
        <v>22.36365</v>
      </c>
      <c r="L245" s="3" t="s">
        <v>1084</v>
      </c>
      <c r="M245" s="6">
        <v>11.181825</v>
      </c>
    </row>
    <row r="246" spans="1:13" x14ac:dyDescent="0.25">
      <c r="A246" s="3" t="s">
        <v>184</v>
      </c>
      <c r="B246" s="6">
        <v>0</v>
      </c>
      <c r="C246" s="6">
        <v>26.164149999999999</v>
      </c>
      <c r="D246" s="6">
        <f t="shared" si="3"/>
        <v>13.082075</v>
      </c>
      <c r="H246" s="3" t="s">
        <v>1085</v>
      </c>
      <c r="I246" s="6">
        <v>0</v>
      </c>
      <c r="J246" s="3" t="s">
        <v>1085</v>
      </c>
      <c r="K246" s="6">
        <v>26.164149999999999</v>
      </c>
      <c r="L246" s="3" t="s">
        <v>1085</v>
      </c>
      <c r="M246" s="6">
        <v>13.082075</v>
      </c>
    </row>
    <row r="247" spans="1:13" x14ac:dyDescent="0.25">
      <c r="A247" s="3" t="s">
        <v>185</v>
      </c>
      <c r="B247" s="6">
        <v>0</v>
      </c>
      <c r="C247" s="6">
        <v>28.73</v>
      </c>
      <c r="D247" s="6">
        <f t="shared" si="3"/>
        <v>14.365</v>
      </c>
      <c r="H247" s="3" t="s">
        <v>827</v>
      </c>
      <c r="I247" s="6">
        <v>0</v>
      </c>
      <c r="J247" s="3" t="s">
        <v>827</v>
      </c>
      <c r="K247" s="6">
        <v>28.73</v>
      </c>
      <c r="L247" s="3" t="s">
        <v>827</v>
      </c>
      <c r="M247" s="6">
        <v>14.365</v>
      </c>
    </row>
    <row r="248" spans="1:13" x14ac:dyDescent="0.25">
      <c r="A248" s="3" t="s">
        <v>186</v>
      </c>
      <c r="B248" s="6">
        <v>0</v>
      </c>
      <c r="C248" s="6">
        <v>35.023350000000001</v>
      </c>
      <c r="D248" s="6">
        <f t="shared" si="3"/>
        <v>17.511675</v>
      </c>
      <c r="H248" s="3" t="s">
        <v>1086</v>
      </c>
      <c r="I248" s="6">
        <v>0</v>
      </c>
      <c r="J248" s="3" t="s">
        <v>1086</v>
      </c>
      <c r="K248" s="6">
        <v>35.023350000000001</v>
      </c>
      <c r="L248" s="3" t="s">
        <v>1086</v>
      </c>
      <c r="M248" s="6">
        <v>17.511675</v>
      </c>
    </row>
    <row r="249" spans="1:13" x14ac:dyDescent="0.25">
      <c r="A249" s="3" t="s">
        <v>187</v>
      </c>
      <c r="B249" s="6">
        <v>0</v>
      </c>
      <c r="C249" s="6">
        <v>37.200000000000003</v>
      </c>
      <c r="D249" s="6">
        <f t="shared" si="3"/>
        <v>18.600000000000001</v>
      </c>
      <c r="H249" s="3" t="s">
        <v>1087</v>
      </c>
      <c r="I249" s="6">
        <v>0</v>
      </c>
      <c r="J249" s="3" t="s">
        <v>1087</v>
      </c>
      <c r="K249" s="6">
        <v>37.200000000000003</v>
      </c>
      <c r="L249" s="3" t="s">
        <v>1087</v>
      </c>
      <c r="M249" s="6">
        <v>18.600000000000001</v>
      </c>
    </row>
    <row r="250" spans="1:13" x14ac:dyDescent="0.25">
      <c r="A250" s="3" t="s">
        <v>188</v>
      </c>
      <c r="B250" s="6">
        <v>0</v>
      </c>
      <c r="C250" s="6">
        <v>32.154000000000003</v>
      </c>
      <c r="D250" s="6">
        <f t="shared" si="3"/>
        <v>16.077000000000002</v>
      </c>
      <c r="H250" s="3" t="s">
        <v>1088</v>
      </c>
      <c r="I250" s="6">
        <v>0</v>
      </c>
      <c r="J250" s="3" t="s">
        <v>1088</v>
      </c>
      <c r="K250" s="6">
        <v>32.154000000000003</v>
      </c>
      <c r="L250" s="3" t="s">
        <v>1088</v>
      </c>
      <c r="M250" s="6">
        <v>16.077000000000002</v>
      </c>
    </row>
    <row r="251" spans="1:13" x14ac:dyDescent="0.25">
      <c r="A251" s="3" t="s">
        <v>189</v>
      </c>
      <c r="B251" s="6">
        <v>0</v>
      </c>
      <c r="C251" s="6">
        <v>28.65</v>
      </c>
      <c r="D251" s="6">
        <f t="shared" si="3"/>
        <v>14.324999999999999</v>
      </c>
      <c r="H251" s="3" t="s">
        <v>1089</v>
      </c>
      <c r="I251" s="6">
        <v>0</v>
      </c>
      <c r="J251" s="3" t="s">
        <v>1089</v>
      </c>
      <c r="K251" s="6">
        <v>28.65</v>
      </c>
      <c r="L251" s="3" t="s">
        <v>1089</v>
      </c>
      <c r="M251" s="6">
        <v>14.324999999999999</v>
      </c>
    </row>
    <row r="252" spans="1:13" x14ac:dyDescent="0.25">
      <c r="A252" s="3" t="s">
        <v>190</v>
      </c>
      <c r="B252" s="6">
        <v>0</v>
      </c>
      <c r="C252" s="6">
        <v>32.830019999999998</v>
      </c>
      <c r="D252" s="6">
        <f t="shared" si="3"/>
        <v>16.415009999999999</v>
      </c>
      <c r="H252" s="3" t="s">
        <v>1090</v>
      </c>
      <c r="I252" s="6">
        <v>0</v>
      </c>
      <c r="J252" s="3" t="s">
        <v>1090</v>
      </c>
      <c r="K252" s="6">
        <v>32.830019999999998</v>
      </c>
      <c r="L252" s="3" t="s">
        <v>1090</v>
      </c>
      <c r="M252" s="6">
        <v>16.415009999999999</v>
      </c>
    </row>
    <row r="253" spans="1:13" x14ac:dyDescent="0.25">
      <c r="A253" s="3" t="s">
        <v>191</v>
      </c>
      <c r="B253" s="6">
        <v>0</v>
      </c>
      <c r="C253" s="6">
        <v>33.489089999999997</v>
      </c>
      <c r="D253" s="6">
        <f t="shared" si="3"/>
        <v>16.744544999999999</v>
      </c>
      <c r="H253" s="3" t="s">
        <v>1091</v>
      </c>
      <c r="I253" s="6">
        <v>0</v>
      </c>
      <c r="J253" s="3" t="s">
        <v>1091</v>
      </c>
      <c r="K253" s="6">
        <v>33.489089999999997</v>
      </c>
      <c r="L253" s="3" t="s">
        <v>1091</v>
      </c>
      <c r="M253" s="6">
        <v>16.744544999999999</v>
      </c>
    </row>
    <row r="254" spans="1:13" x14ac:dyDescent="0.25">
      <c r="A254" s="3" t="s">
        <v>192</v>
      </c>
      <c r="B254" s="6">
        <v>0</v>
      </c>
      <c r="C254" s="6">
        <v>42.8</v>
      </c>
      <c r="D254" s="6">
        <f t="shared" si="3"/>
        <v>21.4</v>
      </c>
      <c r="H254" s="3" t="s">
        <v>1164</v>
      </c>
      <c r="I254" s="6">
        <v>0</v>
      </c>
      <c r="J254" s="3" t="s">
        <v>1164</v>
      </c>
      <c r="K254" s="6">
        <v>42.8</v>
      </c>
      <c r="L254" s="3" t="s">
        <v>1164</v>
      </c>
      <c r="M254" s="6">
        <v>21.4</v>
      </c>
    </row>
    <row r="255" spans="1:13" x14ac:dyDescent="0.25">
      <c r="A255" s="3" t="s">
        <v>193</v>
      </c>
      <c r="B255" s="6">
        <v>5.0199999999999996</v>
      </c>
      <c r="C255" s="6">
        <v>21.733329999999999</v>
      </c>
      <c r="D255" s="6">
        <f t="shared" si="3"/>
        <v>13.376664999999999</v>
      </c>
      <c r="H255" s="3" t="s">
        <v>962</v>
      </c>
      <c r="I255" s="6">
        <v>5.0199999999999996</v>
      </c>
      <c r="J255" s="3" t="s">
        <v>962</v>
      </c>
      <c r="K255" s="6">
        <v>21.733329999999999</v>
      </c>
      <c r="L255" s="3" t="s">
        <v>962</v>
      </c>
      <c r="M255" s="6">
        <v>13.376664999999999</v>
      </c>
    </row>
    <row r="256" spans="1:13" x14ac:dyDescent="0.25">
      <c r="A256" s="3" t="s">
        <v>194</v>
      </c>
      <c r="B256" s="6">
        <v>0</v>
      </c>
      <c r="C256" s="6">
        <v>26.164149999999999</v>
      </c>
      <c r="D256" s="6">
        <f t="shared" si="3"/>
        <v>13.082075</v>
      </c>
      <c r="H256" s="3" t="s">
        <v>963</v>
      </c>
      <c r="I256" s="6">
        <v>0</v>
      </c>
      <c r="J256" s="3" t="s">
        <v>963</v>
      </c>
      <c r="K256" s="6">
        <v>26.164149999999999</v>
      </c>
      <c r="L256" s="3" t="s">
        <v>963</v>
      </c>
      <c r="M256" s="6">
        <v>13.082075</v>
      </c>
    </row>
    <row r="257" spans="1:13" x14ac:dyDescent="0.25">
      <c r="A257" s="3" t="s">
        <v>195</v>
      </c>
      <c r="B257" s="6">
        <v>0</v>
      </c>
      <c r="C257" s="6">
        <v>27.4</v>
      </c>
      <c r="D257" s="6">
        <f t="shared" si="3"/>
        <v>13.7</v>
      </c>
      <c r="H257" s="3" t="s">
        <v>964</v>
      </c>
      <c r="I257" s="6">
        <v>0</v>
      </c>
      <c r="J257" s="3" t="s">
        <v>964</v>
      </c>
      <c r="K257" s="6">
        <v>27.4</v>
      </c>
      <c r="L257" s="3" t="s">
        <v>964</v>
      </c>
      <c r="M257" s="6">
        <v>13.7</v>
      </c>
    </row>
    <row r="258" spans="1:13" x14ac:dyDescent="0.25">
      <c r="A258" s="3" t="s">
        <v>196</v>
      </c>
      <c r="B258" s="6">
        <v>0</v>
      </c>
      <c r="C258" s="6">
        <v>13.72808</v>
      </c>
      <c r="D258" s="6">
        <f t="shared" si="3"/>
        <v>6.8640400000000001</v>
      </c>
      <c r="H258" s="3" t="s">
        <v>965</v>
      </c>
      <c r="I258" s="6">
        <v>0</v>
      </c>
      <c r="J258" s="3" t="s">
        <v>965</v>
      </c>
      <c r="K258" s="6">
        <v>13.72808</v>
      </c>
      <c r="L258" s="3" t="s">
        <v>965</v>
      </c>
      <c r="M258" s="6">
        <v>6.8640400000000001</v>
      </c>
    </row>
    <row r="259" spans="1:13" x14ac:dyDescent="0.25">
      <c r="A259" s="3" t="s">
        <v>197</v>
      </c>
      <c r="B259" s="6">
        <v>8.3699999999999992</v>
      </c>
      <c r="C259" s="6">
        <v>29.74851</v>
      </c>
      <c r="D259" s="6">
        <f t="shared" ref="D259:D322" si="4">MEDIAN(B259:C259)</f>
        <v>19.059255</v>
      </c>
      <c r="H259" s="3" t="s">
        <v>882</v>
      </c>
      <c r="I259" s="6">
        <v>8.3699999999999992</v>
      </c>
      <c r="J259" s="3" t="s">
        <v>882</v>
      </c>
      <c r="K259" s="6">
        <v>29.74851</v>
      </c>
      <c r="L259" s="3" t="s">
        <v>882</v>
      </c>
      <c r="M259" s="6">
        <v>19.059255</v>
      </c>
    </row>
    <row r="260" spans="1:13" x14ac:dyDescent="0.25">
      <c r="A260" s="3" t="s">
        <v>198</v>
      </c>
      <c r="B260" s="6">
        <v>0</v>
      </c>
      <c r="C260" s="6">
        <v>30.445309999999999</v>
      </c>
      <c r="D260" s="6">
        <f t="shared" si="4"/>
        <v>15.222655</v>
      </c>
      <c r="H260" s="3" t="s">
        <v>966</v>
      </c>
      <c r="I260" s="6">
        <v>0</v>
      </c>
      <c r="J260" s="3" t="s">
        <v>966</v>
      </c>
      <c r="K260" s="6">
        <v>30.445309999999999</v>
      </c>
      <c r="L260" s="3" t="s">
        <v>966</v>
      </c>
      <c r="M260" s="6">
        <v>15.222655</v>
      </c>
    </row>
    <row r="261" spans="1:13" x14ac:dyDescent="0.25">
      <c r="A261" s="3" t="s">
        <v>199</v>
      </c>
      <c r="B261" s="6">
        <v>0</v>
      </c>
      <c r="C261" s="6">
        <v>31.83</v>
      </c>
      <c r="D261" s="6">
        <f t="shared" si="4"/>
        <v>15.914999999999999</v>
      </c>
      <c r="H261" s="3" t="s">
        <v>921</v>
      </c>
      <c r="I261" s="6">
        <v>0</v>
      </c>
      <c r="J261" s="3" t="s">
        <v>921</v>
      </c>
      <c r="K261" s="6">
        <v>31.83</v>
      </c>
      <c r="L261" s="3" t="s">
        <v>921</v>
      </c>
      <c r="M261" s="6">
        <v>15.914999999999999</v>
      </c>
    </row>
    <row r="262" spans="1:13" x14ac:dyDescent="0.25">
      <c r="A262" s="3" t="s">
        <v>200</v>
      </c>
      <c r="B262" s="6">
        <v>0</v>
      </c>
      <c r="C262" s="6">
        <v>39.469369999999998</v>
      </c>
      <c r="D262" s="6">
        <f t="shared" si="4"/>
        <v>19.734684999999999</v>
      </c>
      <c r="H262" s="3" t="s">
        <v>992</v>
      </c>
      <c r="I262" s="6">
        <v>0</v>
      </c>
      <c r="J262" s="3" t="s">
        <v>992</v>
      </c>
      <c r="K262" s="6">
        <v>39.469369999999998</v>
      </c>
      <c r="L262" s="3" t="s">
        <v>992</v>
      </c>
      <c r="M262" s="6">
        <v>19.734684999999999</v>
      </c>
    </row>
    <row r="263" spans="1:13" x14ac:dyDescent="0.25">
      <c r="A263" s="3" t="s">
        <v>201</v>
      </c>
      <c r="B263" s="6">
        <v>0</v>
      </c>
      <c r="C263" s="6">
        <v>34.298400000000001</v>
      </c>
      <c r="D263" s="6">
        <f t="shared" si="4"/>
        <v>17.1492</v>
      </c>
      <c r="H263" s="3" t="s">
        <v>993</v>
      </c>
      <c r="I263" s="6">
        <v>0</v>
      </c>
      <c r="J263" s="3" t="s">
        <v>993</v>
      </c>
      <c r="K263" s="6">
        <v>34.298400000000001</v>
      </c>
      <c r="L263" s="3" t="s">
        <v>993</v>
      </c>
      <c r="M263" s="6">
        <v>17.1492</v>
      </c>
    </row>
    <row r="264" spans="1:13" x14ac:dyDescent="0.25">
      <c r="A264" s="3" t="s">
        <v>202</v>
      </c>
      <c r="B264" s="6">
        <v>0</v>
      </c>
      <c r="C264" s="6">
        <v>59.73433</v>
      </c>
      <c r="D264" s="6">
        <f t="shared" si="4"/>
        <v>29.867165</v>
      </c>
      <c r="H264" s="3" t="s">
        <v>1205</v>
      </c>
      <c r="I264" s="6">
        <v>0</v>
      </c>
      <c r="J264" s="3" t="s">
        <v>1205</v>
      </c>
      <c r="K264" s="6">
        <v>59.73433</v>
      </c>
      <c r="L264" s="3" t="s">
        <v>1205</v>
      </c>
      <c r="M264" s="6">
        <v>29.867165</v>
      </c>
    </row>
    <row r="265" spans="1:13" x14ac:dyDescent="0.25">
      <c r="A265" s="3" t="s">
        <v>450</v>
      </c>
      <c r="B265" s="6">
        <v>0</v>
      </c>
      <c r="C265" s="6">
        <v>27.53</v>
      </c>
      <c r="D265" s="6">
        <f t="shared" si="4"/>
        <v>13.765000000000001</v>
      </c>
      <c r="H265" s="3" t="s">
        <v>902</v>
      </c>
      <c r="I265" s="6">
        <v>0</v>
      </c>
      <c r="J265" s="3" t="s">
        <v>902</v>
      </c>
      <c r="K265" s="6">
        <v>27.53</v>
      </c>
      <c r="L265" s="3" t="s">
        <v>902</v>
      </c>
      <c r="M265" s="6">
        <v>13.765000000000001</v>
      </c>
    </row>
    <row r="266" spans="1:13" x14ac:dyDescent="0.25">
      <c r="A266" s="3" t="s">
        <v>203</v>
      </c>
      <c r="B266" s="6">
        <v>0</v>
      </c>
      <c r="C266" s="6">
        <v>35.200000000000003</v>
      </c>
      <c r="D266" s="6">
        <f t="shared" si="4"/>
        <v>17.600000000000001</v>
      </c>
      <c r="H266" s="3" t="s">
        <v>1033</v>
      </c>
      <c r="I266" s="6">
        <v>0</v>
      </c>
      <c r="J266" s="3" t="s">
        <v>1033</v>
      </c>
      <c r="K266" s="6">
        <v>35.200000000000003</v>
      </c>
      <c r="L266" s="3" t="s">
        <v>1033</v>
      </c>
      <c r="M266" s="6">
        <v>17.600000000000001</v>
      </c>
    </row>
    <row r="267" spans="1:13" x14ac:dyDescent="0.25">
      <c r="A267" s="3" t="s">
        <v>204</v>
      </c>
      <c r="B267" s="6">
        <v>0</v>
      </c>
      <c r="C267" s="6">
        <v>20.375419999999998</v>
      </c>
      <c r="D267" s="6">
        <f t="shared" si="4"/>
        <v>10.187709999999999</v>
      </c>
      <c r="H267" s="3" t="s">
        <v>1034</v>
      </c>
      <c r="I267" s="6">
        <v>0</v>
      </c>
      <c r="J267" s="3" t="s">
        <v>1034</v>
      </c>
      <c r="K267" s="6">
        <v>20.375419999999998</v>
      </c>
      <c r="L267" s="3" t="s">
        <v>1034</v>
      </c>
      <c r="M267" s="6">
        <v>10.187709999999999</v>
      </c>
    </row>
    <row r="268" spans="1:13" x14ac:dyDescent="0.25">
      <c r="A268" s="3" t="s">
        <v>205</v>
      </c>
      <c r="B268" s="6">
        <v>0</v>
      </c>
      <c r="C268" s="6">
        <v>30.99793</v>
      </c>
      <c r="D268" s="6">
        <f t="shared" si="4"/>
        <v>15.498965</v>
      </c>
      <c r="H268" s="3" t="s">
        <v>1035</v>
      </c>
      <c r="I268" s="6">
        <v>0</v>
      </c>
      <c r="J268" s="3" t="s">
        <v>1035</v>
      </c>
      <c r="K268" s="6">
        <v>30.99793</v>
      </c>
      <c r="L268" s="3" t="s">
        <v>1035</v>
      </c>
      <c r="M268" s="6">
        <v>15.498965</v>
      </c>
    </row>
    <row r="269" spans="1:13" x14ac:dyDescent="0.25">
      <c r="A269" s="3" t="s">
        <v>206</v>
      </c>
      <c r="B269" s="6">
        <v>0</v>
      </c>
      <c r="C269" s="6">
        <v>31.519970000000001</v>
      </c>
      <c r="D269" s="6">
        <f t="shared" si="4"/>
        <v>15.759985</v>
      </c>
      <c r="H269" s="3" t="s">
        <v>1036</v>
      </c>
      <c r="I269" s="6">
        <v>0</v>
      </c>
      <c r="J269" s="3" t="s">
        <v>1036</v>
      </c>
      <c r="K269" s="6">
        <v>31.519970000000001</v>
      </c>
      <c r="L269" s="3" t="s">
        <v>1036</v>
      </c>
      <c r="M269" s="6">
        <v>15.759985</v>
      </c>
    </row>
    <row r="270" spans="1:13" x14ac:dyDescent="0.25">
      <c r="A270" s="3" t="s">
        <v>207</v>
      </c>
      <c r="B270" s="6">
        <v>0</v>
      </c>
      <c r="C270" s="6">
        <v>28.28903</v>
      </c>
      <c r="D270" s="6">
        <f t="shared" si="4"/>
        <v>14.144515</v>
      </c>
      <c r="H270" s="3" t="s">
        <v>1170</v>
      </c>
      <c r="I270" s="6">
        <v>0</v>
      </c>
      <c r="J270" s="3" t="s">
        <v>1170</v>
      </c>
      <c r="K270" s="6">
        <v>28.28903</v>
      </c>
      <c r="L270" s="3" t="s">
        <v>1170</v>
      </c>
      <c r="M270" s="6">
        <v>14.144515</v>
      </c>
    </row>
    <row r="271" spans="1:13" x14ac:dyDescent="0.25">
      <c r="A271" s="3" t="s">
        <v>208</v>
      </c>
      <c r="B271" s="6">
        <v>9.2200000000000006</v>
      </c>
      <c r="C271" s="6">
        <v>26.503889999999998</v>
      </c>
      <c r="D271" s="6">
        <f t="shared" si="4"/>
        <v>17.861944999999999</v>
      </c>
      <c r="H271" s="3" t="s">
        <v>1256</v>
      </c>
      <c r="I271" s="6">
        <v>9.2200000000000006</v>
      </c>
      <c r="J271" s="3" t="s">
        <v>1256</v>
      </c>
      <c r="K271" s="6">
        <v>26.503889999999998</v>
      </c>
      <c r="L271" s="3" t="s">
        <v>1256</v>
      </c>
      <c r="M271" s="6">
        <v>17.861944999999999</v>
      </c>
    </row>
    <row r="272" spans="1:13" x14ac:dyDescent="0.25">
      <c r="A272" s="3" t="s">
        <v>209</v>
      </c>
      <c r="B272" s="6">
        <v>8.3699999999999992</v>
      </c>
      <c r="C272" s="6">
        <v>32.480200000000004</v>
      </c>
      <c r="D272" s="6">
        <f t="shared" si="4"/>
        <v>20.4251</v>
      </c>
      <c r="H272" s="3" t="s">
        <v>1068</v>
      </c>
      <c r="I272" s="6">
        <v>8.3699999999999992</v>
      </c>
      <c r="J272" s="3" t="s">
        <v>1068</v>
      </c>
      <c r="K272" s="6">
        <v>32.480200000000004</v>
      </c>
      <c r="L272" s="3" t="s">
        <v>1068</v>
      </c>
      <c r="M272" s="6">
        <v>20.4251</v>
      </c>
    </row>
    <row r="273" spans="1:13" x14ac:dyDescent="0.25">
      <c r="A273" s="3" t="s">
        <v>210</v>
      </c>
      <c r="B273" s="6">
        <v>0</v>
      </c>
      <c r="C273" s="6">
        <v>29.5</v>
      </c>
      <c r="D273" s="6">
        <f t="shared" si="4"/>
        <v>14.75</v>
      </c>
      <c r="H273" s="3" t="s">
        <v>870</v>
      </c>
      <c r="I273" s="6">
        <v>0</v>
      </c>
      <c r="J273" s="3" t="s">
        <v>870</v>
      </c>
      <c r="K273" s="6">
        <v>29.5</v>
      </c>
      <c r="L273" s="3" t="s">
        <v>870</v>
      </c>
      <c r="M273" s="6">
        <v>14.75</v>
      </c>
    </row>
    <row r="274" spans="1:13" x14ac:dyDescent="0.25">
      <c r="A274" s="3" t="s">
        <v>211</v>
      </c>
      <c r="B274" s="6">
        <v>0</v>
      </c>
      <c r="C274" s="6">
        <v>33.489089999999997</v>
      </c>
      <c r="D274" s="6">
        <f t="shared" si="4"/>
        <v>16.744544999999999</v>
      </c>
      <c r="H274" s="3" t="s">
        <v>1231</v>
      </c>
      <c r="I274" s="6">
        <v>0</v>
      </c>
      <c r="J274" s="3" t="s">
        <v>1231</v>
      </c>
      <c r="K274" s="6">
        <v>33.489089999999997</v>
      </c>
      <c r="L274" s="3" t="s">
        <v>1231</v>
      </c>
      <c r="M274" s="6">
        <v>16.744544999999999</v>
      </c>
    </row>
    <row r="275" spans="1:13" x14ac:dyDescent="0.25">
      <c r="A275" s="3" t="s">
        <v>212</v>
      </c>
      <c r="B275" s="6">
        <v>0</v>
      </c>
      <c r="C275" s="6">
        <v>31.75808</v>
      </c>
      <c r="D275" s="6">
        <f t="shared" si="4"/>
        <v>15.87904</v>
      </c>
      <c r="H275" s="3" t="s">
        <v>801</v>
      </c>
      <c r="I275" s="6">
        <v>0</v>
      </c>
      <c r="J275" s="3" t="s">
        <v>801</v>
      </c>
      <c r="K275" s="6">
        <v>31.75808</v>
      </c>
      <c r="L275" s="3" t="s">
        <v>801</v>
      </c>
      <c r="M275" s="6">
        <v>15.87904</v>
      </c>
    </row>
    <row r="276" spans="1:13" x14ac:dyDescent="0.25">
      <c r="A276" s="3" t="s">
        <v>213</v>
      </c>
      <c r="B276" s="6">
        <v>0.34</v>
      </c>
      <c r="C276" s="6">
        <v>10.4</v>
      </c>
      <c r="D276" s="6">
        <f t="shared" si="4"/>
        <v>5.37</v>
      </c>
      <c r="H276" s="3" t="s">
        <v>802</v>
      </c>
      <c r="I276" s="6">
        <v>0.34</v>
      </c>
      <c r="J276" s="3" t="s">
        <v>802</v>
      </c>
      <c r="K276" s="6">
        <v>10.4</v>
      </c>
      <c r="L276" s="3" t="s">
        <v>802</v>
      </c>
      <c r="M276" s="6">
        <v>5.37</v>
      </c>
    </row>
    <row r="277" spans="1:13" x14ac:dyDescent="0.25">
      <c r="A277" s="3" t="s">
        <v>214</v>
      </c>
      <c r="B277" s="6">
        <v>23.05</v>
      </c>
      <c r="C277" s="6">
        <v>71.92</v>
      </c>
      <c r="D277" s="6">
        <f t="shared" si="4"/>
        <v>47.484999999999999</v>
      </c>
      <c r="H277" s="3" t="s">
        <v>774</v>
      </c>
      <c r="I277" s="6">
        <v>23.05</v>
      </c>
      <c r="J277" s="3" t="s">
        <v>774</v>
      </c>
      <c r="K277" s="6">
        <v>71.92</v>
      </c>
      <c r="L277" s="3" t="s">
        <v>774</v>
      </c>
      <c r="M277" s="6">
        <v>47.484999999999999</v>
      </c>
    </row>
    <row r="278" spans="1:13" x14ac:dyDescent="0.25">
      <c r="A278" s="3" t="s">
        <v>215</v>
      </c>
      <c r="B278" s="6">
        <v>45.46</v>
      </c>
      <c r="C278" s="6">
        <v>53.805199999999999</v>
      </c>
      <c r="D278" s="6">
        <f t="shared" si="4"/>
        <v>49.632599999999996</v>
      </c>
      <c r="H278" s="3" t="s">
        <v>773</v>
      </c>
      <c r="I278" s="6">
        <v>45.46</v>
      </c>
      <c r="J278" s="3" t="s">
        <v>773</v>
      </c>
      <c r="K278" s="6">
        <v>53.805199999999999</v>
      </c>
      <c r="L278" s="3" t="s">
        <v>773</v>
      </c>
      <c r="M278" s="6">
        <v>49.632599999999996</v>
      </c>
    </row>
    <row r="279" spans="1:13" x14ac:dyDescent="0.25">
      <c r="A279" s="3" t="s">
        <v>216</v>
      </c>
      <c r="B279" s="6">
        <v>0</v>
      </c>
      <c r="C279" s="6">
        <v>58.4</v>
      </c>
      <c r="D279" s="6">
        <f t="shared" si="4"/>
        <v>29.2</v>
      </c>
      <c r="H279" s="3" t="s">
        <v>939</v>
      </c>
      <c r="I279" s="6">
        <v>0</v>
      </c>
      <c r="J279" s="3" t="s">
        <v>939</v>
      </c>
      <c r="K279" s="6">
        <v>58.4</v>
      </c>
      <c r="L279" s="3" t="s">
        <v>939</v>
      </c>
      <c r="M279" s="6">
        <v>29.2</v>
      </c>
    </row>
    <row r="280" spans="1:13" x14ac:dyDescent="0.25">
      <c r="A280" s="3" t="s">
        <v>217</v>
      </c>
      <c r="B280" s="6">
        <v>0</v>
      </c>
      <c r="C280" s="6">
        <v>26.107330000000001</v>
      </c>
      <c r="D280" s="6">
        <f t="shared" si="4"/>
        <v>13.053665000000001</v>
      </c>
      <c r="H280" s="3" t="s">
        <v>940</v>
      </c>
      <c r="I280" s="6">
        <v>0</v>
      </c>
      <c r="J280" s="3" t="s">
        <v>940</v>
      </c>
      <c r="K280" s="6">
        <v>26.107330000000001</v>
      </c>
      <c r="L280" s="3" t="s">
        <v>940</v>
      </c>
      <c r="M280" s="6">
        <v>13.053665000000001</v>
      </c>
    </row>
    <row r="281" spans="1:13" x14ac:dyDescent="0.25">
      <c r="A281" s="3" t="s">
        <v>218</v>
      </c>
      <c r="B281" s="6">
        <v>0</v>
      </c>
      <c r="C281" s="6">
        <v>37.334829999999997</v>
      </c>
      <c r="D281" s="6">
        <f t="shared" si="4"/>
        <v>18.667414999999998</v>
      </c>
      <c r="H281" s="3" t="s">
        <v>941</v>
      </c>
      <c r="I281" s="6">
        <v>0</v>
      </c>
      <c r="J281" s="3" t="s">
        <v>941</v>
      </c>
      <c r="K281" s="6">
        <v>37.334829999999997</v>
      </c>
      <c r="L281" s="3" t="s">
        <v>941</v>
      </c>
      <c r="M281" s="6">
        <v>18.667414999999998</v>
      </c>
    </row>
    <row r="282" spans="1:13" x14ac:dyDescent="0.25">
      <c r="A282" s="3" t="s">
        <v>219</v>
      </c>
      <c r="B282" s="6">
        <v>0</v>
      </c>
      <c r="C282" s="6">
        <v>35.14</v>
      </c>
      <c r="D282" s="6">
        <f t="shared" si="4"/>
        <v>17.57</v>
      </c>
      <c r="H282" s="3" t="s">
        <v>1154</v>
      </c>
      <c r="I282" s="6">
        <v>0</v>
      </c>
      <c r="J282" s="3" t="s">
        <v>1154</v>
      </c>
      <c r="K282" s="6">
        <v>35.14</v>
      </c>
      <c r="L282" s="3" t="s">
        <v>1154</v>
      </c>
      <c r="M282" s="6">
        <v>17.57</v>
      </c>
    </row>
    <row r="283" spans="1:13" x14ac:dyDescent="0.25">
      <c r="A283" s="3" t="s">
        <v>220</v>
      </c>
      <c r="B283" s="6">
        <v>0</v>
      </c>
      <c r="C283" s="6">
        <v>44.191659999999999</v>
      </c>
      <c r="D283" s="6">
        <f t="shared" si="4"/>
        <v>22.095829999999999</v>
      </c>
      <c r="H283" s="3" t="s">
        <v>942</v>
      </c>
      <c r="I283" s="6">
        <v>0</v>
      </c>
      <c r="J283" s="3" t="s">
        <v>942</v>
      </c>
      <c r="K283" s="6">
        <v>44.191659999999999</v>
      </c>
      <c r="L283" s="3" t="s">
        <v>942</v>
      </c>
      <c r="M283" s="6">
        <v>22.095829999999999</v>
      </c>
    </row>
    <row r="284" spans="1:13" x14ac:dyDescent="0.25">
      <c r="A284" s="3" t="s">
        <v>221</v>
      </c>
      <c r="B284" s="6">
        <v>18.63</v>
      </c>
      <c r="C284" s="6">
        <v>31.77</v>
      </c>
      <c r="D284" s="6">
        <f t="shared" si="4"/>
        <v>25.2</v>
      </c>
      <c r="H284" s="3" t="s">
        <v>1149</v>
      </c>
      <c r="I284" s="6">
        <v>18.63</v>
      </c>
      <c r="J284" s="3" t="s">
        <v>1149</v>
      </c>
      <c r="K284" s="6">
        <v>31.77</v>
      </c>
      <c r="L284" s="3" t="s">
        <v>1149</v>
      </c>
      <c r="M284" s="6">
        <v>25.2</v>
      </c>
    </row>
    <row r="285" spans="1:13" x14ac:dyDescent="0.25">
      <c r="A285" s="3" t="s">
        <v>222</v>
      </c>
      <c r="B285" s="6">
        <v>0</v>
      </c>
      <c r="C285" s="6">
        <v>28.65</v>
      </c>
      <c r="D285" s="6">
        <f t="shared" si="4"/>
        <v>14.324999999999999</v>
      </c>
      <c r="H285" s="3" t="s">
        <v>1123</v>
      </c>
      <c r="I285" s="6">
        <v>0</v>
      </c>
      <c r="J285" s="3" t="s">
        <v>1123</v>
      </c>
      <c r="K285" s="6">
        <v>28.65</v>
      </c>
      <c r="L285" s="3" t="s">
        <v>1123</v>
      </c>
      <c r="M285" s="6">
        <v>14.324999999999999</v>
      </c>
    </row>
    <row r="286" spans="1:13" x14ac:dyDescent="0.25">
      <c r="A286" s="3" t="s">
        <v>223</v>
      </c>
      <c r="B286" s="6">
        <v>0</v>
      </c>
      <c r="C286" s="6">
        <v>29.933330000000002</v>
      </c>
      <c r="D286" s="6">
        <f t="shared" si="4"/>
        <v>14.966665000000001</v>
      </c>
      <c r="H286" s="3" t="s">
        <v>1247</v>
      </c>
      <c r="I286" s="6">
        <v>0</v>
      </c>
      <c r="J286" s="3" t="s">
        <v>1247</v>
      </c>
      <c r="K286" s="6">
        <v>29.933330000000002</v>
      </c>
      <c r="L286" s="3" t="s">
        <v>1247</v>
      </c>
      <c r="M286" s="6">
        <v>14.966665000000001</v>
      </c>
    </row>
    <row r="287" spans="1:13" x14ac:dyDescent="0.25">
      <c r="A287" s="3" t="s">
        <v>224</v>
      </c>
      <c r="B287" s="6">
        <v>0</v>
      </c>
      <c r="C287" s="6">
        <v>35.031570000000002</v>
      </c>
      <c r="D287" s="6">
        <f t="shared" si="4"/>
        <v>17.515785000000001</v>
      </c>
      <c r="H287" s="3" t="s">
        <v>1124</v>
      </c>
      <c r="I287" s="6">
        <v>0</v>
      </c>
      <c r="J287" s="3" t="s">
        <v>1124</v>
      </c>
      <c r="K287" s="6">
        <v>35.031570000000002</v>
      </c>
      <c r="L287" s="3" t="s">
        <v>1124</v>
      </c>
      <c r="M287" s="6">
        <v>17.515785000000001</v>
      </c>
    </row>
    <row r="288" spans="1:13" x14ac:dyDescent="0.25">
      <c r="A288" s="3" t="s">
        <v>225</v>
      </c>
      <c r="B288" s="6">
        <v>0</v>
      </c>
      <c r="C288" s="6">
        <v>36.82</v>
      </c>
      <c r="D288" s="6">
        <f t="shared" si="4"/>
        <v>18.41</v>
      </c>
      <c r="H288" s="3" t="s">
        <v>1141</v>
      </c>
      <c r="I288" s="6">
        <v>0</v>
      </c>
      <c r="J288" s="3" t="s">
        <v>1141</v>
      </c>
      <c r="K288" s="6">
        <v>36.82</v>
      </c>
      <c r="L288" s="3" t="s">
        <v>1141</v>
      </c>
      <c r="M288" s="6">
        <v>18.41</v>
      </c>
    </row>
    <row r="289" spans="1:13" x14ac:dyDescent="0.25">
      <c r="A289" s="3" t="s">
        <v>226</v>
      </c>
      <c r="B289" s="6">
        <v>14.02</v>
      </c>
      <c r="C289" s="6">
        <v>51.200069999999997</v>
      </c>
      <c r="D289" s="6">
        <f t="shared" si="4"/>
        <v>32.610034999999996</v>
      </c>
      <c r="H289" s="3" t="s">
        <v>922</v>
      </c>
      <c r="I289" s="6">
        <v>14.02</v>
      </c>
      <c r="J289" s="3" t="s">
        <v>922</v>
      </c>
      <c r="K289" s="6">
        <v>51.200069999999997</v>
      </c>
      <c r="L289" s="3" t="s">
        <v>922</v>
      </c>
      <c r="M289" s="6">
        <v>32.610034999999996</v>
      </c>
    </row>
    <row r="290" spans="1:13" x14ac:dyDescent="0.25">
      <c r="A290" s="3" t="s">
        <v>227</v>
      </c>
      <c r="B290" s="6">
        <v>0</v>
      </c>
      <c r="C290" s="6">
        <v>27.77488</v>
      </c>
      <c r="D290" s="6">
        <f t="shared" si="4"/>
        <v>13.88744</v>
      </c>
      <c r="H290" s="3" t="s">
        <v>1037</v>
      </c>
      <c r="I290" s="6">
        <v>0</v>
      </c>
      <c r="J290" s="3" t="s">
        <v>1037</v>
      </c>
      <c r="K290" s="6">
        <v>27.77488</v>
      </c>
      <c r="L290" s="3" t="s">
        <v>1037</v>
      </c>
      <c r="M290" s="6">
        <v>13.88744</v>
      </c>
    </row>
    <row r="291" spans="1:13" x14ac:dyDescent="0.25">
      <c r="A291" s="3" t="s">
        <v>228</v>
      </c>
      <c r="B291" s="6">
        <v>0</v>
      </c>
      <c r="C291" s="6">
        <v>33.630000000000003</v>
      </c>
      <c r="D291" s="6">
        <f t="shared" si="4"/>
        <v>16.815000000000001</v>
      </c>
      <c r="H291" s="3" t="s">
        <v>1038</v>
      </c>
      <c r="I291" s="6">
        <v>0</v>
      </c>
      <c r="J291" s="3" t="s">
        <v>1038</v>
      </c>
      <c r="K291" s="6">
        <v>33.630000000000003</v>
      </c>
      <c r="L291" s="3" t="s">
        <v>1038</v>
      </c>
      <c r="M291" s="6">
        <v>16.815000000000001</v>
      </c>
    </row>
    <row r="292" spans="1:13" x14ac:dyDescent="0.25">
      <c r="A292" s="3" t="s">
        <v>229</v>
      </c>
      <c r="B292" s="6">
        <v>0</v>
      </c>
      <c r="C292" s="6">
        <v>29.52</v>
      </c>
      <c r="D292" s="6">
        <f t="shared" si="4"/>
        <v>14.76</v>
      </c>
      <c r="H292" s="3" t="s">
        <v>883</v>
      </c>
      <c r="I292" s="6">
        <v>0</v>
      </c>
      <c r="J292" s="3" t="s">
        <v>883</v>
      </c>
      <c r="K292" s="6">
        <v>29.52</v>
      </c>
      <c r="L292" s="3" t="s">
        <v>883</v>
      </c>
      <c r="M292" s="6">
        <v>14.76</v>
      </c>
    </row>
    <row r="293" spans="1:13" x14ac:dyDescent="0.25">
      <c r="A293" s="3" t="s">
        <v>230</v>
      </c>
      <c r="B293" s="6">
        <v>0</v>
      </c>
      <c r="C293" s="6">
        <v>28.65</v>
      </c>
      <c r="D293" s="6">
        <f t="shared" si="4"/>
        <v>14.324999999999999</v>
      </c>
      <c r="H293" s="3" t="s">
        <v>1262</v>
      </c>
      <c r="I293" s="6">
        <v>0</v>
      </c>
      <c r="J293" s="3" t="s">
        <v>1262</v>
      </c>
      <c r="K293" s="6">
        <v>28.65</v>
      </c>
      <c r="L293" s="3" t="s">
        <v>1262</v>
      </c>
      <c r="M293" s="6">
        <v>14.324999999999999</v>
      </c>
    </row>
    <row r="294" spans="1:13" x14ac:dyDescent="0.25">
      <c r="A294" s="3" t="s">
        <v>231</v>
      </c>
      <c r="B294" s="6">
        <v>0</v>
      </c>
      <c r="C294" s="6">
        <v>32.830019999999998</v>
      </c>
      <c r="D294" s="6">
        <f t="shared" si="4"/>
        <v>16.415009999999999</v>
      </c>
      <c r="H294" s="3" t="s">
        <v>1263</v>
      </c>
      <c r="I294" s="6">
        <v>0</v>
      </c>
      <c r="J294" s="3" t="s">
        <v>1263</v>
      </c>
      <c r="K294" s="6">
        <v>32.830019999999998</v>
      </c>
      <c r="L294" s="3" t="s">
        <v>1263</v>
      </c>
      <c r="M294" s="6">
        <v>16.415009999999999</v>
      </c>
    </row>
    <row r="295" spans="1:13" x14ac:dyDescent="0.25">
      <c r="A295" s="3" t="s">
        <v>232</v>
      </c>
      <c r="B295" s="6">
        <v>0</v>
      </c>
      <c r="C295" s="6">
        <v>28.38</v>
      </c>
      <c r="D295" s="6">
        <f t="shared" si="4"/>
        <v>14.19</v>
      </c>
      <c r="H295" s="3" t="s">
        <v>1143</v>
      </c>
      <c r="I295" s="6">
        <v>0</v>
      </c>
      <c r="J295" s="3" t="s">
        <v>1143</v>
      </c>
      <c r="K295" s="6">
        <v>28.38</v>
      </c>
      <c r="L295" s="3" t="s">
        <v>1143</v>
      </c>
      <c r="M295" s="6">
        <v>14.19</v>
      </c>
    </row>
    <row r="296" spans="1:13" x14ac:dyDescent="0.25">
      <c r="A296" s="3" t="s">
        <v>233</v>
      </c>
      <c r="B296" s="6">
        <v>0</v>
      </c>
      <c r="C296" s="6">
        <v>32.830019999999998</v>
      </c>
      <c r="D296" s="6">
        <f t="shared" si="4"/>
        <v>16.415009999999999</v>
      </c>
      <c r="H296" s="3" t="s">
        <v>1264</v>
      </c>
      <c r="I296" s="6">
        <v>0</v>
      </c>
      <c r="J296" s="3" t="s">
        <v>1264</v>
      </c>
      <c r="K296" s="6">
        <v>32.830019999999998</v>
      </c>
      <c r="L296" s="3" t="s">
        <v>1264</v>
      </c>
      <c r="M296" s="6">
        <v>16.415009999999999</v>
      </c>
    </row>
    <row r="297" spans="1:13" x14ac:dyDescent="0.25">
      <c r="A297" s="3" t="s">
        <v>234</v>
      </c>
      <c r="B297" s="6">
        <v>0</v>
      </c>
      <c r="C297" s="6">
        <v>41.05</v>
      </c>
      <c r="D297" s="6">
        <f t="shared" si="4"/>
        <v>20.524999999999999</v>
      </c>
      <c r="H297" s="3" t="s">
        <v>1058</v>
      </c>
      <c r="I297" s="6">
        <v>0</v>
      </c>
      <c r="J297" s="3" t="s">
        <v>1058</v>
      </c>
      <c r="K297" s="6">
        <v>41.05</v>
      </c>
      <c r="L297" s="3" t="s">
        <v>1058</v>
      </c>
      <c r="M297" s="6">
        <v>20.524999999999999</v>
      </c>
    </row>
    <row r="298" spans="1:13" x14ac:dyDescent="0.25">
      <c r="A298" s="3" t="s">
        <v>235</v>
      </c>
      <c r="B298" s="6">
        <v>0</v>
      </c>
      <c r="C298" s="6">
        <v>29.142869999999998</v>
      </c>
      <c r="D298" s="6">
        <f t="shared" si="4"/>
        <v>14.571434999999999</v>
      </c>
      <c r="H298" s="3" t="s">
        <v>967</v>
      </c>
      <c r="I298" s="6">
        <v>0</v>
      </c>
      <c r="J298" s="3" t="s">
        <v>967</v>
      </c>
      <c r="K298" s="6">
        <v>29.142869999999998</v>
      </c>
      <c r="L298" s="3" t="s">
        <v>967</v>
      </c>
      <c r="M298" s="6">
        <v>14.571434999999999</v>
      </c>
    </row>
    <row r="299" spans="1:13" x14ac:dyDescent="0.25">
      <c r="A299" s="3" t="s">
        <v>236</v>
      </c>
      <c r="B299" s="6">
        <v>0</v>
      </c>
      <c r="C299" s="6">
        <v>26.30592</v>
      </c>
      <c r="D299" s="6">
        <f t="shared" si="4"/>
        <v>13.15296</v>
      </c>
      <c r="H299" s="3" t="s">
        <v>968</v>
      </c>
      <c r="I299" s="6">
        <v>0</v>
      </c>
      <c r="J299" s="3" t="s">
        <v>968</v>
      </c>
      <c r="K299" s="6">
        <v>26.30592</v>
      </c>
      <c r="L299" s="3" t="s">
        <v>968</v>
      </c>
      <c r="M299" s="6">
        <v>13.15296</v>
      </c>
    </row>
    <row r="300" spans="1:13" x14ac:dyDescent="0.25">
      <c r="A300" s="3" t="s">
        <v>237</v>
      </c>
      <c r="B300" s="6">
        <v>0</v>
      </c>
      <c r="C300" s="6">
        <v>35.03</v>
      </c>
      <c r="D300" s="6">
        <f t="shared" si="4"/>
        <v>17.515000000000001</v>
      </c>
      <c r="H300" s="3" t="s">
        <v>969</v>
      </c>
      <c r="I300" s="6">
        <v>0</v>
      </c>
      <c r="J300" s="3" t="s">
        <v>969</v>
      </c>
      <c r="K300" s="6">
        <v>35.03</v>
      </c>
      <c r="L300" s="3" t="s">
        <v>969</v>
      </c>
      <c r="M300" s="6">
        <v>17.515000000000001</v>
      </c>
    </row>
    <row r="301" spans="1:13" x14ac:dyDescent="0.25">
      <c r="A301" s="3" t="s">
        <v>238</v>
      </c>
      <c r="B301" s="6">
        <v>0</v>
      </c>
      <c r="C301" s="6">
        <v>30.82911</v>
      </c>
      <c r="D301" s="6">
        <f t="shared" si="4"/>
        <v>15.414555</v>
      </c>
      <c r="H301" s="3" t="s">
        <v>970</v>
      </c>
      <c r="I301" s="6">
        <v>0</v>
      </c>
      <c r="J301" s="3" t="s">
        <v>970</v>
      </c>
      <c r="K301" s="6">
        <v>30.82911</v>
      </c>
      <c r="L301" s="3" t="s">
        <v>970</v>
      </c>
      <c r="M301" s="6">
        <v>15.414555</v>
      </c>
    </row>
    <row r="302" spans="1:13" x14ac:dyDescent="0.25">
      <c r="A302" s="3" t="s">
        <v>239</v>
      </c>
      <c r="B302" s="6">
        <v>0</v>
      </c>
      <c r="C302" s="6">
        <v>33.489089999999997</v>
      </c>
      <c r="D302" s="6">
        <f t="shared" si="4"/>
        <v>16.744544999999999</v>
      </c>
      <c r="H302" s="3" t="s">
        <v>1252</v>
      </c>
      <c r="I302" s="6">
        <v>0</v>
      </c>
      <c r="J302" s="3" t="s">
        <v>1252</v>
      </c>
      <c r="K302" s="6">
        <v>33.489089999999997</v>
      </c>
      <c r="L302" s="3" t="s">
        <v>1252</v>
      </c>
      <c r="M302" s="6">
        <v>16.744544999999999</v>
      </c>
    </row>
    <row r="303" spans="1:13" x14ac:dyDescent="0.25">
      <c r="A303" s="3" t="s">
        <v>240</v>
      </c>
      <c r="B303" s="6">
        <v>0</v>
      </c>
      <c r="C303" s="6">
        <v>32.636560000000003</v>
      </c>
      <c r="D303" s="6">
        <f t="shared" si="4"/>
        <v>16.318280000000001</v>
      </c>
      <c r="H303" s="3" t="s">
        <v>994</v>
      </c>
      <c r="I303" s="6">
        <v>0</v>
      </c>
      <c r="J303" s="3" t="s">
        <v>994</v>
      </c>
      <c r="K303" s="6">
        <v>32.636560000000003</v>
      </c>
      <c r="L303" s="3" t="s">
        <v>994</v>
      </c>
      <c r="M303" s="6">
        <v>16.318280000000001</v>
      </c>
    </row>
    <row r="304" spans="1:13" x14ac:dyDescent="0.25">
      <c r="A304" s="3" t="s">
        <v>241</v>
      </c>
      <c r="B304" s="6">
        <v>0</v>
      </c>
      <c r="C304" s="6">
        <v>32.5</v>
      </c>
      <c r="D304" s="6">
        <f t="shared" si="4"/>
        <v>16.25</v>
      </c>
      <c r="H304" s="3" t="s">
        <v>995</v>
      </c>
      <c r="I304" s="6">
        <v>0</v>
      </c>
      <c r="J304" s="3" t="s">
        <v>995</v>
      </c>
      <c r="K304" s="6">
        <v>32.5</v>
      </c>
      <c r="L304" s="3" t="s">
        <v>995</v>
      </c>
      <c r="M304" s="6">
        <v>16.25</v>
      </c>
    </row>
    <row r="305" spans="1:13" x14ac:dyDescent="0.25">
      <c r="A305" s="3" t="s">
        <v>242</v>
      </c>
      <c r="B305" s="6">
        <v>0</v>
      </c>
      <c r="C305" s="6">
        <v>24.72</v>
      </c>
      <c r="D305" s="6">
        <f t="shared" si="4"/>
        <v>12.36</v>
      </c>
      <c r="H305" s="3" t="s">
        <v>996</v>
      </c>
      <c r="I305" s="6">
        <v>0</v>
      </c>
      <c r="J305" s="3" t="s">
        <v>996</v>
      </c>
      <c r="K305" s="6">
        <v>24.72</v>
      </c>
      <c r="L305" s="3" t="s">
        <v>996</v>
      </c>
      <c r="M305" s="6">
        <v>12.36</v>
      </c>
    </row>
    <row r="306" spans="1:13" x14ac:dyDescent="0.25">
      <c r="A306" s="3" t="s">
        <v>243</v>
      </c>
      <c r="B306" s="6">
        <v>0</v>
      </c>
      <c r="C306" s="6">
        <v>27.683330000000002</v>
      </c>
      <c r="D306" s="6">
        <f t="shared" si="4"/>
        <v>13.841665000000001</v>
      </c>
      <c r="H306" s="3" t="s">
        <v>1250</v>
      </c>
      <c r="I306" s="6">
        <v>0</v>
      </c>
      <c r="J306" s="3" t="s">
        <v>1250</v>
      </c>
      <c r="K306" s="6">
        <v>27.683330000000002</v>
      </c>
      <c r="L306" s="3" t="s">
        <v>1250</v>
      </c>
      <c r="M306" s="6">
        <v>13.841665000000001</v>
      </c>
    </row>
    <row r="307" spans="1:13" x14ac:dyDescent="0.25">
      <c r="A307" s="3" t="s">
        <v>244</v>
      </c>
      <c r="B307" s="6">
        <v>0</v>
      </c>
      <c r="C307" s="6">
        <v>24.718060000000001</v>
      </c>
      <c r="D307" s="6">
        <f t="shared" si="4"/>
        <v>12.359030000000001</v>
      </c>
      <c r="H307" s="3" t="s">
        <v>997</v>
      </c>
      <c r="I307" s="6">
        <v>0</v>
      </c>
      <c r="J307" s="3" t="s">
        <v>997</v>
      </c>
      <c r="K307" s="6">
        <v>24.718060000000001</v>
      </c>
      <c r="L307" s="3" t="s">
        <v>997</v>
      </c>
      <c r="M307" s="6">
        <v>12.359030000000001</v>
      </c>
    </row>
    <row r="308" spans="1:13" x14ac:dyDescent="0.25">
      <c r="A308" s="3" t="s">
        <v>245</v>
      </c>
      <c r="B308" s="6">
        <v>0</v>
      </c>
      <c r="C308" s="6">
        <v>33.711820000000003</v>
      </c>
      <c r="D308" s="6">
        <f t="shared" si="4"/>
        <v>16.855910000000002</v>
      </c>
      <c r="H308" s="3" t="s">
        <v>998</v>
      </c>
      <c r="I308" s="6">
        <v>0</v>
      </c>
      <c r="J308" s="3" t="s">
        <v>998</v>
      </c>
      <c r="K308" s="6">
        <v>33.711820000000003</v>
      </c>
      <c r="L308" s="3" t="s">
        <v>998</v>
      </c>
      <c r="M308" s="6">
        <v>16.855910000000002</v>
      </c>
    </row>
    <row r="309" spans="1:13" x14ac:dyDescent="0.25">
      <c r="A309" s="3" t="s">
        <v>246</v>
      </c>
      <c r="B309" s="6">
        <v>0</v>
      </c>
      <c r="C309" s="6">
        <v>33.43967</v>
      </c>
      <c r="D309" s="6">
        <f t="shared" si="4"/>
        <v>16.719835</v>
      </c>
      <c r="H309" s="3" t="s">
        <v>1253</v>
      </c>
      <c r="I309" s="6">
        <v>0</v>
      </c>
      <c r="J309" s="3" t="s">
        <v>1253</v>
      </c>
      <c r="K309" s="6">
        <v>33.43967</v>
      </c>
      <c r="L309" s="3" t="s">
        <v>1253</v>
      </c>
      <c r="M309" s="6">
        <v>16.719835</v>
      </c>
    </row>
    <row r="310" spans="1:13" x14ac:dyDescent="0.25">
      <c r="A310" s="3" t="s">
        <v>247</v>
      </c>
      <c r="B310" s="6">
        <v>0</v>
      </c>
      <c r="C310" s="6">
        <v>35.03</v>
      </c>
      <c r="D310" s="6">
        <f t="shared" si="4"/>
        <v>17.515000000000001</v>
      </c>
      <c r="H310" s="3" t="s">
        <v>999</v>
      </c>
      <c r="I310" s="6">
        <v>0</v>
      </c>
      <c r="J310" s="3" t="s">
        <v>999</v>
      </c>
      <c r="K310" s="6">
        <v>35.03</v>
      </c>
      <c r="L310" s="3" t="s">
        <v>999</v>
      </c>
      <c r="M310" s="6">
        <v>17.515000000000001</v>
      </c>
    </row>
    <row r="311" spans="1:13" x14ac:dyDescent="0.25">
      <c r="A311" s="3" t="s">
        <v>248</v>
      </c>
      <c r="B311" s="6">
        <v>0</v>
      </c>
      <c r="C311" s="6">
        <v>35</v>
      </c>
      <c r="D311" s="6">
        <f t="shared" si="4"/>
        <v>17.5</v>
      </c>
      <c r="H311" s="3" t="s">
        <v>1251</v>
      </c>
      <c r="I311" s="6">
        <v>0</v>
      </c>
      <c r="J311" s="3" t="s">
        <v>1251</v>
      </c>
      <c r="K311" s="6">
        <v>35</v>
      </c>
      <c r="L311" s="3" t="s">
        <v>1251</v>
      </c>
      <c r="M311" s="6">
        <v>17.5</v>
      </c>
    </row>
    <row r="312" spans="1:13" x14ac:dyDescent="0.25">
      <c r="A312" s="3" t="s">
        <v>249</v>
      </c>
      <c r="B312" s="6">
        <v>7.2</v>
      </c>
      <c r="C312" s="6">
        <v>13.95</v>
      </c>
      <c r="D312" s="6">
        <f t="shared" si="4"/>
        <v>10.574999999999999</v>
      </c>
      <c r="H312" s="3" t="s">
        <v>1078</v>
      </c>
      <c r="I312" s="6">
        <v>7.2</v>
      </c>
      <c r="J312" s="3" t="s">
        <v>1078</v>
      </c>
      <c r="K312" s="6">
        <v>13.95</v>
      </c>
      <c r="L312" s="3" t="s">
        <v>1078</v>
      </c>
      <c r="M312" s="6">
        <v>10.574999999999999</v>
      </c>
    </row>
    <row r="313" spans="1:13" x14ac:dyDescent="0.25">
      <c r="A313" s="3" t="s">
        <v>250</v>
      </c>
      <c r="B313" s="6">
        <v>17.86</v>
      </c>
      <c r="C313" s="6">
        <v>24.649699999999999</v>
      </c>
      <c r="D313" s="6">
        <f t="shared" si="4"/>
        <v>21.254849999999998</v>
      </c>
      <c r="H313" s="3" t="s">
        <v>1212</v>
      </c>
      <c r="I313" s="6">
        <v>17.86</v>
      </c>
      <c r="J313" s="3" t="s">
        <v>1212</v>
      </c>
      <c r="K313" s="6">
        <v>24.649699999999999</v>
      </c>
      <c r="L313" s="3" t="s">
        <v>1212</v>
      </c>
      <c r="M313" s="6">
        <v>21.254849999999998</v>
      </c>
    </row>
    <row r="314" spans="1:13" x14ac:dyDescent="0.25">
      <c r="A314" s="3" t="s">
        <v>251</v>
      </c>
      <c r="B314" s="6">
        <v>0</v>
      </c>
      <c r="C314" s="6">
        <v>32.410780000000003</v>
      </c>
      <c r="D314" s="6">
        <f t="shared" si="4"/>
        <v>16.205390000000001</v>
      </c>
      <c r="H314" s="3" t="s">
        <v>1214</v>
      </c>
      <c r="I314" s="6">
        <v>0</v>
      </c>
      <c r="J314" s="3" t="s">
        <v>1214</v>
      </c>
      <c r="K314" s="6">
        <v>32.410780000000003</v>
      </c>
      <c r="L314" s="3" t="s">
        <v>1214</v>
      </c>
      <c r="M314" s="6">
        <v>16.205390000000001</v>
      </c>
    </row>
    <row r="315" spans="1:13" x14ac:dyDescent="0.25">
      <c r="A315" s="3" t="s">
        <v>252</v>
      </c>
      <c r="B315" s="6">
        <v>9.7058330000000002</v>
      </c>
      <c r="C315" s="6">
        <v>27.983329999999999</v>
      </c>
      <c r="D315" s="6">
        <f t="shared" si="4"/>
        <v>18.844581499999997</v>
      </c>
      <c r="H315" s="3" t="s">
        <v>1213</v>
      </c>
      <c r="I315" s="6">
        <v>9.7058330000000002</v>
      </c>
      <c r="J315" s="3" t="s">
        <v>1213</v>
      </c>
      <c r="K315" s="6">
        <v>27.983329999999999</v>
      </c>
      <c r="L315" s="3" t="s">
        <v>1213</v>
      </c>
      <c r="M315" s="6">
        <v>18.844581499999997</v>
      </c>
    </row>
    <row r="316" spans="1:13" x14ac:dyDescent="0.25">
      <c r="A316" s="3" t="s">
        <v>253</v>
      </c>
      <c r="B316" s="6">
        <v>0</v>
      </c>
      <c r="C316" s="6">
        <v>33.724249999999998</v>
      </c>
      <c r="D316" s="6">
        <f t="shared" si="4"/>
        <v>16.862124999999999</v>
      </c>
      <c r="H316" s="3" t="s">
        <v>1261</v>
      </c>
      <c r="I316" s="6">
        <v>0</v>
      </c>
      <c r="J316" s="3" t="s">
        <v>1261</v>
      </c>
      <c r="K316" s="6">
        <v>33.724249999999998</v>
      </c>
      <c r="L316" s="3" t="s">
        <v>1261</v>
      </c>
      <c r="M316" s="6">
        <v>16.862124999999999</v>
      </c>
    </row>
    <row r="317" spans="1:13" x14ac:dyDescent="0.25">
      <c r="A317" s="3" t="s">
        <v>254</v>
      </c>
      <c r="B317" s="6">
        <v>5.76</v>
      </c>
      <c r="C317" s="6">
        <v>33.81</v>
      </c>
      <c r="D317" s="6">
        <f t="shared" si="4"/>
        <v>19.785000000000004</v>
      </c>
      <c r="H317" s="3" t="s">
        <v>823</v>
      </c>
      <c r="I317" s="6">
        <v>5.76</v>
      </c>
      <c r="J317" s="3" t="s">
        <v>823</v>
      </c>
      <c r="K317" s="6">
        <v>33.81</v>
      </c>
      <c r="L317" s="3" t="s">
        <v>823</v>
      </c>
      <c r="M317" s="6">
        <v>19.785000000000004</v>
      </c>
    </row>
    <row r="318" spans="1:13" x14ac:dyDescent="0.25">
      <c r="A318" s="3" t="s">
        <v>255</v>
      </c>
      <c r="B318" s="6">
        <v>0</v>
      </c>
      <c r="C318" s="6">
        <v>46.276670000000003</v>
      </c>
      <c r="D318" s="6">
        <f t="shared" si="4"/>
        <v>23.138335000000001</v>
      </c>
      <c r="H318" s="3" t="s">
        <v>1079</v>
      </c>
      <c r="I318" s="6">
        <v>0</v>
      </c>
      <c r="J318" s="3" t="s">
        <v>1079</v>
      </c>
      <c r="K318" s="6">
        <v>46.276670000000003</v>
      </c>
      <c r="L318" s="3" t="s">
        <v>1079</v>
      </c>
      <c r="M318" s="6">
        <v>23.138335000000001</v>
      </c>
    </row>
    <row r="319" spans="1:13" x14ac:dyDescent="0.25">
      <c r="A319" s="3" t="s">
        <v>256</v>
      </c>
      <c r="B319" s="6">
        <v>8.68</v>
      </c>
      <c r="C319" s="6">
        <v>27.140250000000002</v>
      </c>
      <c r="D319" s="6">
        <f t="shared" si="4"/>
        <v>17.910125000000001</v>
      </c>
      <c r="H319" s="3" t="s">
        <v>1215</v>
      </c>
      <c r="I319" s="6">
        <v>8.68</v>
      </c>
      <c r="J319" s="3" t="s">
        <v>1215</v>
      </c>
      <c r="K319" s="6">
        <v>27.140250000000002</v>
      </c>
      <c r="L319" s="3" t="s">
        <v>1215</v>
      </c>
      <c r="M319" s="6">
        <v>17.910125000000001</v>
      </c>
    </row>
    <row r="320" spans="1:13" x14ac:dyDescent="0.25">
      <c r="A320" s="3" t="s">
        <v>257</v>
      </c>
      <c r="B320" s="6">
        <v>0</v>
      </c>
      <c r="C320" s="6">
        <v>70.254999999999995</v>
      </c>
      <c r="D320" s="6">
        <f t="shared" si="4"/>
        <v>35.127499999999998</v>
      </c>
      <c r="H320" s="3" t="s">
        <v>822</v>
      </c>
      <c r="I320" s="6">
        <v>0</v>
      </c>
      <c r="J320" s="3" t="s">
        <v>822</v>
      </c>
      <c r="K320" s="6">
        <v>70.254999999999995</v>
      </c>
      <c r="L320" s="3" t="s">
        <v>822</v>
      </c>
      <c r="M320" s="6">
        <v>35.127499999999998</v>
      </c>
    </row>
    <row r="321" spans="1:13" x14ac:dyDescent="0.25">
      <c r="A321" s="3" t="s">
        <v>258</v>
      </c>
      <c r="B321" s="6">
        <v>8.07</v>
      </c>
      <c r="C321" s="6">
        <v>32.31</v>
      </c>
      <c r="D321" s="6">
        <f t="shared" si="4"/>
        <v>20.190000000000001</v>
      </c>
      <c r="H321" s="3" t="s">
        <v>1064</v>
      </c>
      <c r="I321" s="6">
        <v>8.07</v>
      </c>
      <c r="J321" s="3" t="s">
        <v>1064</v>
      </c>
      <c r="K321" s="6">
        <v>32.31</v>
      </c>
      <c r="L321" s="3" t="s">
        <v>1064</v>
      </c>
      <c r="M321" s="6">
        <v>20.190000000000001</v>
      </c>
    </row>
    <row r="322" spans="1:13" x14ac:dyDescent="0.25">
      <c r="A322" s="3" t="s">
        <v>259</v>
      </c>
      <c r="B322" s="6">
        <v>8.64</v>
      </c>
      <c r="C322" s="6">
        <v>24.733049999999999</v>
      </c>
      <c r="D322" s="6">
        <f t="shared" si="4"/>
        <v>16.686525</v>
      </c>
      <c r="H322" s="3" t="s">
        <v>1196</v>
      </c>
      <c r="I322" s="6">
        <v>8.64</v>
      </c>
      <c r="J322" s="3" t="s">
        <v>1196</v>
      </c>
      <c r="K322" s="6">
        <v>24.733049999999999</v>
      </c>
      <c r="L322" s="3" t="s">
        <v>1196</v>
      </c>
      <c r="M322" s="6">
        <v>16.686525</v>
      </c>
    </row>
    <row r="323" spans="1:13" x14ac:dyDescent="0.25">
      <c r="A323" s="3" t="s">
        <v>260</v>
      </c>
      <c r="B323" s="6">
        <v>3.25</v>
      </c>
      <c r="C323" s="6">
        <v>32.501100000000001</v>
      </c>
      <c r="D323" s="6">
        <f t="shared" ref="D323:D386" si="5">MEDIAN(B323:C323)</f>
        <v>17.87555</v>
      </c>
      <c r="H323" s="3" t="s">
        <v>1009</v>
      </c>
      <c r="I323" s="6">
        <v>3.25</v>
      </c>
      <c r="J323" s="3" t="s">
        <v>1009</v>
      </c>
      <c r="K323" s="6">
        <v>32.501100000000001</v>
      </c>
      <c r="L323" s="3" t="s">
        <v>1009</v>
      </c>
      <c r="M323" s="6">
        <v>17.87555</v>
      </c>
    </row>
    <row r="324" spans="1:13" x14ac:dyDescent="0.25">
      <c r="A324" s="3" t="s">
        <v>261</v>
      </c>
      <c r="B324" s="6">
        <v>0</v>
      </c>
      <c r="C324" s="6">
        <v>33.489089999999997</v>
      </c>
      <c r="D324" s="6">
        <f t="shared" si="5"/>
        <v>16.744544999999999</v>
      </c>
      <c r="H324" s="3" t="s">
        <v>1039</v>
      </c>
      <c r="I324" s="6">
        <v>0</v>
      </c>
      <c r="J324" s="3" t="s">
        <v>1039</v>
      </c>
      <c r="K324" s="6">
        <v>33.489089999999997</v>
      </c>
      <c r="L324" s="3" t="s">
        <v>1039</v>
      </c>
      <c r="M324" s="6">
        <v>16.744544999999999</v>
      </c>
    </row>
    <row r="325" spans="1:13" x14ac:dyDescent="0.25">
      <c r="A325" s="3" t="s">
        <v>263</v>
      </c>
      <c r="B325" s="6">
        <v>0</v>
      </c>
      <c r="C325" s="6">
        <v>30.24803</v>
      </c>
      <c r="D325" s="6">
        <f t="shared" si="5"/>
        <v>15.124015</v>
      </c>
      <c r="H325" s="3" t="s">
        <v>1040</v>
      </c>
      <c r="I325" s="6">
        <v>0</v>
      </c>
      <c r="J325" s="3" t="s">
        <v>1040</v>
      </c>
      <c r="K325" s="6">
        <v>30.24803</v>
      </c>
      <c r="L325" s="3" t="s">
        <v>1040</v>
      </c>
      <c r="M325" s="6">
        <v>15.124015</v>
      </c>
    </row>
    <row r="326" spans="1:13" x14ac:dyDescent="0.25">
      <c r="A326" s="3" t="s">
        <v>264</v>
      </c>
      <c r="B326" s="6">
        <v>0</v>
      </c>
      <c r="C326" s="6">
        <v>24.718060000000001</v>
      </c>
      <c r="D326" s="6">
        <f t="shared" si="5"/>
        <v>12.359030000000001</v>
      </c>
      <c r="H326" s="3" t="s">
        <v>1242</v>
      </c>
      <c r="I326" s="6">
        <v>0</v>
      </c>
      <c r="J326" s="3" t="s">
        <v>1242</v>
      </c>
      <c r="K326" s="6">
        <v>24.718060000000001</v>
      </c>
      <c r="L326" s="3" t="s">
        <v>1242</v>
      </c>
      <c r="M326" s="6">
        <v>12.359030000000001</v>
      </c>
    </row>
    <row r="327" spans="1:13" x14ac:dyDescent="0.25">
      <c r="A327" s="3" t="s">
        <v>265</v>
      </c>
      <c r="B327" s="6">
        <v>0</v>
      </c>
      <c r="C327" s="6">
        <v>34.90849</v>
      </c>
      <c r="D327" s="6">
        <f t="shared" si="5"/>
        <v>17.454245</v>
      </c>
      <c r="H327" s="3" t="s">
        <v>1000</v>
      </c>
      <c r="I327" s="6">
        <v>0</v>
      </c>
      <c r="J327" s="3" t="s">
        <v>1000</v>
      </c>
      <c r="K327" s="6">
        <v>34.90849</v>
      </c>
      <c r="L327" s="3" t="s">
        <v>1000</v>
      </c>
      <c r="M327" s="6">
        <v>17.454245</v>
      </c>
    </row>
    <row r="328" spans="1:13" x14ac:dyDescent="0.25">
      <c r="A328" s="3" t="s">
        <v>266</v>
      </c>
      <c r="B328" s="6">
        <v>0</v>
      </c>
      <c r="C328" s="6">
        <v>37.200000000000003</v>
      </c>
      <c r="D328" s="6">
        <f t="shared" si="5"/>
        <v>18.600000000000001</v>
      </c>
      <c r="H328" s="3" t="s">
        <v>1001</v>
      </c>
      <c r="I328" s="6">
        <v>0</v>
      </c>
      <c r="J328" s="3" t="s">
        <v>1001</v>
      </c>
      <c r="K328" s="6">
        <v>37.200000000000003</v>
      </c>
      <c r="L328" s="3" t="s">
        <v>1001</v>
      </c>
      <c r="M328" s="6">
        <v>18.600000000000001</v>
      </c>
    </row>
    <row r="329" spans="1:13" x14ac:dyDescent="0.25">
      <c r="A329" s="3" t="s">
        <v>451</v>
      </c>
      <c r="B329" s="6">
        <v>1.74</v>
      </c>
      <c r="C329" s="6">
        <v>30.24803</v>
      </c>
      <c r="D329" s="6">
        <f t="shared" si="5"/>
        <v>15.994015000000001</v>
      </c>
      <c r="H329" s="3" t="s">
        <v>769</v>
      </c>
      <c r="I329" s="6">
        <v>1.74</v>
      </c>
      <c r="J329" s="3" t="s">
        <v>769</v>
      </c>
      <c r="K329" s="6">
        <v>30.24803</v>
      </c>
      <c r="L329" s="3" t="s">
        <v>769</v>
      </c>
      <c r="M329" s="6">
        <v>15.994015000000001</v>
      </c>
    </row>
    <row r="330" spans="1:13" x14ac:dyDescent="0.25">
      <c r="A330" s="3" t="s">
        <v>267</v>
      </c>
      <c r="B330" s="6">
        <v>30.42</v>
      </c>
      <c r="C330" s="6">
        <v>43.709719999999997</v>
      </c>
      <c r="D330" s="6">
        <f t="shared" si="5"/>
        <v>37.064859999999996</v>
      </c>
      <c r="H330" s="3" t="s">
        <v>1161</v>
      </c>
      <c r="I330" s="6">
        <v>30.42</v>
      </c>
      <c r="J330" s="3" t="s">
        <v>1161</v>
      </c>
      <c r="K330" s="6">
        <v>43.709719999999997</v>
      </c>
      <c r="L330" s="3" t="s">
        <v>1161</v>
      </c>
      <c r="M330" s="6">
        <v>37.064859999999996</v>
      </c>
    </row>
    <row r="331" spans="1:13" x14ac:dyDescent="0.25">
      <c r="A331" s="3" t="s">
        <v>268</v>
      </c>
      <c r="B331" s="6">
        <v>0</v>
      </c>
      <c r="C331" s="6">
        <v>32.501100000000001</v>
      </c>
      <c r="D331" s="6">
        <f t="shared" si="5"/>
        <v>16.25055</v>
      </c>
      <c r="H331" s="3" t="s">
        <v>1060</v>
      </c>
      <c r="I331" s="6">
        <v>0</v>
      </c>
      <c r="J331" s="3" t="s">
        <v>1060</v>
      </c>
      <c r="K331" s="6">
        <v>32.501100000000001</v>
      </c>
      <c r="L331" s="3" t="s">
        <v>1060</v>
      </c>
      <c r="M331" s="6">
        <v>16.25055</v>
      </c>
    </row>
    <row r="332" spans="1:13" x14ac:dyDescent="0.25">
      <c r="A332" s="3" t="s">
        <v>269</v>
      </c>
      <c r="B332" s="6">
        <v>0</v>
      </c>
      <c r="C332" s="6">
        <v>31.547000000000001</v>
      </c>
      <c r="D332" s="6">
        <f t="shared" si="5"/>
        <v>15.7735</v>
      </c>
      <c r="H332" s="3" t="s">
        <v>803</v>
      </c>
      <c r="I332" s="6">
        <v>0</v>
      </c>
      <c r="J332" s="3" t="s">
        <v>803</v>
      </c>
      <c r="K332" s="6">
        <v>31.547000000000001</v>
      </c>
      <c r="L332" s="3" t="s">
        <v>803</v>
      </c>
      <c r="M332" s="6">
        <v>15.7735</v>
      </c>
    </row>
    <row r="333" spans="1:13" x14ac:dyDescent="0.25">
      <c r="A333" s="3" t="s">
        <v>270</v>
      </c>
      <c r="B333" s="6">
        <v>0</v>
      </c>
      <c r="C333" s="6">
        <v>27.08436</v>
      </c>
      <c r="D333" s="6">
        <f t="shared" si="5"/>
        <v>13.54218</v>
      </c>
      <c r="H333" s="3" t="s">
        <v>1238</v>
      </c>
      <c r="I333" s="6">
        <v>0</v>
      </c>
      <c r="J333" s="3" t="s">
        <v>1238</v>
      </c>
      <c r="K333" s="6">
        <v>27.08436</v>
      </c>
      <c r="L333" s="3" t="s">
        <v>1238</v>
      </c>
      <c r="M333" s="6">
        <v>13.54218</v>
      </c>
    </row>
    <row r="334" spans="1:13" x14ac:dyDescent="0.25">
      <c r="A334" s="3" t="s">
        <v>271</v>
      </c>
      <c r="B334" s="6">
        <v>0</v>
      </c>
      <c r="C334" s="6">
        <v>33.481769999999997</v>
      </c>
      <c r="D334" s="6">
        <f t="shared" si="5"/>
        <v>16.740884999999999</v>
      </c>
      <c r="H334" s="3" t="s">
        <v>804</v>
      </c>
      <c r="I334" s="6">
        <v>0</v>
      </c>
      <c r="J334" s="3" t="s">
        <v>804</v>
      </c>
      <c r="K334" s="6">
        <v>33.481769999999997</v>
      </c>
      <c r="L334" s="3" t="s">
        <v>804</v>
      </c>
      <c r="M334" s="6">
        <v>16.740884999999999</v>
      </c>
    </row>
    <row r="335" spans="1:13" x14ac:dyDescent="0.25">
      <c r="A335" s="3" t="s">
        <v>272</v>
      </c>
      <c r="B335" s="6">
        <v>0</v>
      </c>
      <c r="C335" s="6">
        <v>28.73</v>
      </c>
      <c r="D335" s="6">
        <f t="shared" si="5"/>
        <v>14.365</v>
      </c>
      <c r="H335" s="3" t="s">
        <v>1237</v>
      </c>
      <c r="I335" s="6">
        <v>0</v>
      </c>
      <c r="J335" s="3" t="s">
        <v>1237</v>
      </c>
      <c r="K335" s="6">
        <v>28.73</v>
      </c>
      <c r="L335" s="3" t="s">
        <v>1237</v>
      </c>
      <c r="M335" s="6">
        <v>14.365</v>
      </c>
    </row>
    <row r="336" spans="1:13" x14ac:dyDescent="0.25">
      <c r="A336" s="3" t="s">
        <v>273</v>
      </c>
      <c r="B336" s="6">
        <v>0</v>
      </c>
      <c r="C336" s="6">
        <v>28.45365</v>
      </c>
      <c r="D336" s="6">
        <f t="shared" si="5"/>
        <v>14.226825</v>
      </c>
      <c r="H336" s="3" t="s">
        <v>871</v>
      </c>
      <c r="I336" s="6">
        <v>0</v>
      </c>
      <c r="J336" s="3" t="s">
        <v>871</v>
      </c>
      <c r="K336" s="6">
        <v>28.45365</v>
      </c>
      <c r="L336" s="3" t="s">
        <v>871</v>
      </c>
      <c r="M336" s="6">
        <v>14.226825</v>
      </c>
    </row>
    <row r="337" spans="1:13" x14ac:dyDescent="0.25">
      <c r="A337" s="3" t="s">
        <v>274</v>
      </c>
      <c r="B337" s="6">
        <v>0</v>
      </c>
      <c r="C337" s="6">
        <v>28.65</v>
      </c>
      <c r="D337" s="6">
        <f t="shared" si="5"/>
        <v>14.324999999999999</v>
      </c>
      <c r="H337" s="3" t="s">
        <v>1165</v>
      </c>
      <c r="I337" s="6">
        <v>0</v>
      </c>
      <c r="J337" s="3" t="s">
        <v>1165</v>
      </c>
      <c r="K337" s="6">
        <v>28.65</v>
      </c>
      <c r="L337" s="3" t="s">
        <v>1165</v>
      </c>
      <c r="M337" s="6">
        <v>14.324999999999999</v>
      </c>
    </row>
    <row r="338" spans="1:13" x14ac:dyDescent="0.25">
      <c r="A338" s="3" t="s">
        <v>275</v>
      </c>
      <c r="B338" s="6">
        <v>0</v>
      </c>
      <c r="C338" s="6">
        <v>33.281300000000002</v>
      </c>
      <c r="D338" s="6">
        <f t="shared" si="5"/>
        <v>16.640650000000001</v>
      </c>
      <c r="H338" s="3" t="s">
        <v>872</v>
      </c>
      <c r="I338" s="6">
        <v>0</v>
      </c>
      <c r="J338" s="3" t="s">
        <v>872</v>
      </c>
      <c r="K338" s="6">
        <v>33.281300000000002</v>
      </c>
      <c r="L338" s="3" t="s">
        <v>872</v>
      </c>
      <c r="M338" s="6">
        <v>16.640650000000001</v>
      </c>
    </row>
    <row r="339" spans="1:13" x14ac:dyDescent="0.25">
      <c r="A339" s="3" t="s">
        <v>276</v>
      </c>
      <c r="B339" s="6">
        <v>21.46</v>
      </c>
      <c r="C339" s="6">
        <v>25.417000000000002</v>
      </c>
      <c r="D339" s="6">
        <f t="shared" si="5"/>
        <v>23.438500000000001</v>
      </c>
      <c r="H339" s="3" t="s">
        <v>873</v>
      </c>
      <c r="I339" s="6">
        <v>21.46</v>
      </c>
      <c r="J339" s="3" t="s">
        <v>873</v>
      </c>
      <c r="K339" s="6">
        <v>25.417000000000002</v>
      </c>
      <c r="L339" s="3" t="s">
        <v>873</v>
      </c>
      <c r="M339" s="6">
        <v>23.438500000000001</v>
      </c>
    </row>
    <row r="340" spans="1:13" x14ac:dyDescent="0.25">
      <c r="A340" s="3" t="s">
        <v>277</v>
      </c>
      <c r="B340" s="6">
        <v>0</v>
      </c>
      <c r="C340" s="6">
        <v>28.45365</v>
      </c>
      <c r="D340" s="6">
        <f t="shared" si="5"/>
        <v>14.226825</v>
      </c>
      <c r="H340" s="3" t="s">
        <v>874</v>
      </c>
      <c r="I340" s="6">
        <v>0</v>
      </c>
      <c r="J340" s="3" t="s">
        <v>874</v>
      </c>
      <c r="K340" s="6">
        <v>28.45365</v>
      </c>
      <c r="L340" s="3" t="s">
        <v>874</v>
      </c>
      <c r="M340" s="6">
        <v>14.226825</v>
      </c>
    </row>
    <row r="341" spans="1:13" x14ac:dyDescent="0.25">
      <c r="A341" s="3" t="s">
        <v>278</v>
      </c>
      <c r="B341" s="6">
        <v>0</v>
      </c>
      <c r="C341" s="6">
        <v>31.533000000000001</v>
      </c>
      <c r="D341" s="6">
        <f t="shared" si="5"/>
        <v>15.766500000000001</v>
      </c>
      <c r="H341" s="3" t="s">
        <v>875</v>
      </c>
      <c r="I341" s="6">
        <v>0</v>
      </c>
      <c r="J341" s="3" t="s">
        <v>875</v>
      </c>
      <c r="K341" s="6">
        <v>31.533000000000001</v>
      </c>
      <c r="L341" s="3" t="s">
        <v>875</v>
      </c>
      <c r="M341" s="6">
        <v>15.766500000000001</v>
      </c>
    </row>
    <row r="342" spans="1:13" x14ac:dyDescent="0.25">
      <c r="A342" s="3" t="s">
        <v>279</v>
      </c>
      <c r="B342" s="6">
        <v>0</v>
      </c>
      <c r="C342" s="6">
        <v>29.9</v>
      </c>
      <c r="D342" s="6">
        <f t="shared" si="5"/>
        <v>14.95</v>
      </c>
      <c r="H342" s="3" t="s">
        <v>1232</v>
      </c>
      <c r="I342" s="6">
        <v>0</v>
      </c>
      <c r="J342" s="3" t="s">
        <v>1232</v>
      </c>
      <c r="K342" s="6">
        <v>29.9</v>
      </c>
      <c r="L342" s="3" t="s">
        <v>1232</v>
      </c>
      <c r="M342" s="6">
        <v>14.95</v>
      </c>
    </row>
    <row r="343" spans="1:13" x14ac:dyDescent="0.25">
      <c r="A343" s="3" t="s">
        <v>280</v>
      </c>
      <c r="B343" s="6">
        <v>0</v>
      </c>
      <c r="C343" s="6">
        <v>35.008459999999999</v>
      </c>
      <c r="D343" s="6">
        <f t="shared" si="5"/>
        <v>17.50423</v>
      </c>
      <c r="H343" s="3" t="s">
        <v>1236</v>
      </c>
      <c r="I343" s="6">
        <v>0</v>
      </c>
      <c r="J343" s="3" t="s">
        <v>1236</v>
      </c>
      <c r="K343" s="6">
        <v>35.008459999999999</v>
      </c>
      <c r="L343" s="3" t="s">
        <v>1236</v>
      </c>
      <c r="M343" s="6">
        <v>17.50423</v>
      </c>
    </row>
    <row r="344" spans="1:13" x14ac:dyDescent="0.25">
      <c r="A344" s="3" t="s">
        <v>281</v>
      </c>
      <c r="B344" s="6">
        <v>0</v>
      </c>
      <c r="C344" s="6">
        <v>28.65</v>
      </c>
      <c r="D344" s="6">
        <f t="shared" si="5"/>
        <v>14.324999999999999</v>
      </c>
      <c r="H344" s="3" t="s">
        <v>1234</v>
      </c>
      <c r="I344" s="6">
        <v>0</v>
      </c>
      <c r="J344" s="3" t="s">
        <v>1234</v>
      </c>
      <c r="K344" s="6">
        <v>28.65</v>
      </c>
      <c r="L344" s="3" t="s">
        <v>1234</v>
      </c>
      <c r="M344" s="6">
        <v>14.324999999999999</v>
      </c>
    </row>
    <row r="345" spans="1:13" x14ac:dyDescent="0.25">
      <c r="A345" s="3" t="s">
        <v>282</v>
      </c>
      <c r="B345" s="6">
        <v>0</v>
      </c>
      <c r="C345" s="6">
        <v>28.43187</v>
      </c>
      <c r="D345" s="6">
        <f t="shared" si="5"/>
        <v>14.215935</v>
      </c>
      <c r="H345" s="3" t="s">
        <v>876</v>
      </c>
      <c r="I345" s="6">
        <v>0</v>
      </c>
      <c r="J345" s="3" t="s">
        <v>876</v>
      </c>
      <c r="K345" s="6">
        <v>28.43187</v>
      </c>
      <c r="L345" s="3" t="s">
        <v>876</v>
      </c>
      <c r="M345" s="6">
        <v>14.215935</v>
      </c>
    </row>
    <row r="346" spans="1:13" x14ac:dyDescent="0.25">
      <c r="A346" s="3" t="s">
        <v>283</v>
      </c>
      <c r="B346" s="6">
        <v>0</v>
      </c>
      <c r="C346" s="6">
        <v>35.023350000000001</v>
      </c>
      <c r="D346" s="6">
        <f t="shared" si="5"/>
        <v>17.511675</v>
      </c>
      <c r="H346" s="3" t="s">
        <v>1233</v>
      </c>
      <c r="I346" s="6">
        <v>0</v>
      </c>
      <c r="J346" s="3" t="s">
        <v>1233</v>
      </c>
      <c r="K346" s="6">
        <v>35.023350000000001</v>
      </c>
      <c r="L346" s="3" t="s">
        <v>1233</v>
      </c>
      <c r="M346" s="6">
        <v>17.511675</v>
      </c>
    </row>
    <row r="347" spans="1:13" x14ac:dyDescent="0.25">
      <c r="A347" s="3" t="s">
        <v>284</v>
      </c>
      <c r="B347" s="6">
        <v>0</v>
      </c>
      <c r="C347" s="6">
        <v>29.54</v>
      </c>
      <c r="D347" s="6">
        <f t="shared" si="5"/>
        <v>14.77</v>
      </c>
      <c r="H347" s="3" t="s">
        <v>1239</v>
      </c>
      <c r="I347" s="6">
        <v>0</v>
      </c>
      <c r="J347" s="3" t="s">
        <v>1239</v>
      </c>
      <c r="K347" s="6">
        <v>29.54</v>
      </c>
      <c r="L347" s="3" t="s">
        <v>1239</v>
      </c>
      <c r="M347" s="6">
        <v>14.77</v>
      </c>
    </row>
    <row r="348" spans="1:13" x14ac:dyDescent="0.25">
      <c r="A348" s="3" t="s">
        <v>285</v>
      </c>
      <c r="B348" s="6">
        <v>0</v>
      </c>
      <c r="C348" s="6">
        <v>32.787640000000003</v>
      </c>
      <c r="D348" s="6">
        <f t="shared" si="5"/>
        <v>16.393820000000002</v>
      </c>
      <c r="H348" s="3" t="s">
        <v>1235</v>
      </c>
      <c r="I348" s="6">
        <v>0</v>
      </c>
      <c r="J348" s="3" t="s">
        <v>1235</v>
      </c>
      <c r="K348" s="6">
        <v>32.787640000000003</v>
      </c>
      <c r="L348" s="3" t="s">
        <v>1235</v>
      </c>
      <c r="M348" s="6">
        <v>16.393820000000002</v>
      </c>
    </row>
    <row r="349" spans="1:13" x14ac:dyDescent="0.25">
      <c r="A349" s="3" t="s">
        <v>286</v>
      </c>
      <c r="B349" s="6">
        <v>0</v>
      </c>
      <c r="C349" s="6">
        <v>32.783329999999999</v>
      </c>
      <c r="D349" s="6">
        <f t="shared" si="5"/>
        <v>16.391665</v>
      </c>
      <c r="H349" s="3" t="s">
        <v>877</v>
      </c>
      <c r="I349" s="6">
        <v>0</v>
      </c>
      <c r="J349" s="3" t="s">
        <v>877</v>
      </c>
      <c r="K349" s="6">
        <v>32.783329999999999</v>
      </c>
      <c r="L349" s="3" t="s">
        <v>877</v>
      </c>
      <c r="M349" s="6">
        <v>16.391665</v>
      </c>
    </row>
    <row r="350" spans="1:13" x14ac:dyDescent="0.25">
      <c r="A350" s="3" t="s">
        <v>287</v>
      </c>
      <c r="B350" s="6">
        <v>0</v>
      </c>
      <c r="C350" s="6">
        <v>32.783329999999999</v>
      </c>
      <c r="D350" s="6">
        <f t="shared" si="5"/>
        <v>16.391665</v>
      </c>
      <c r="H350" s="3" t="s">
        <v>1240</v>
      </c>
      <c r="I350" s="6">
        <v>0</v>
      </c>
      <c r="J350" s="3" t="s">
        <v>1240</v>
      </c>
      <c r="K350" s="6">
        <v>32.783329999999999</v>
      </c>
      <c r="L350" s="3" t="s">
        <v>1240</v>
      </c>
      <c r="M350" s="6">
        <v>16.391665</v>
      </c>
    </row>
    <row r="351" spans="1:13" x14ac:dyDescent="0.25">
      <c r="A351" s="3" t="s">
        <v>288</v>
      </c>
      <c r="B351" s="6">
        <v>0</v>
      </c>
      <c r="C351" s="6">
        <v>28.73</v>
      </c>
      <c r="D351" s="6">
        <f t="shared" si="5"/>
        <v>14.365</v>
      </c>
      <c r="H351" s="3" t="s">
        <v>1002</v>
      </c>
      <c r="I351" s="6">
        <v>0</v>
      </c>
      <c r="J351" s="3" t="s">
        <v>1002</v>
      </c>
      <c r="K351" s="6">
        <v>28.73</v>
      </c>
      <c r="L351" s="3" t="s">
        <v>1002</v>
      </c>
      <c r="M351" s="6">
        <v>14.365</v>
      </c>
    </row>
    <row r="352" spans="1:13" x14ac:dyDescent="0.25">
      <c r="A352" s="3" t="s">
        <v>289</v>
      </c>
      <c r="B352" s="6">
        <v>7.24</v>
      </c>
      <c r="C352" s="6">
        <v>30.41911</v>
      </c>
      <c r="D352" s="6">
        <f t="shared" si="5"/>
        <v>18.829554999999999</v>
      </c>
      <c r="H352" s="3" t="s">
        <v>1069</v>
      </c>
      <c r="I352" s="6">
        <v>7.24</v>
      </c>
      <c r="J352" s="3" t="s">
        <v>1069</v>
      </c>
      <c r="K352" s="6">
        <v>30.41911</v>
      </c>
      <c r="L352" s="3" t="s">
        <v>1069</v>
      </c>
      <c r="M352" s="6">
        <v>18.829554999999999</v>
      </c>
    </row>
    <row r="353" spans="1:13" x14ac:dyDescent="0.25">
      <c r="A353" s="3" t="s">
        <v>290</v>
      </c>
      <c r="B353" s="6">
        <v>12.67</v>
      </c>
      <c r="C353" s="6">
        <v>20.61167</v>
      </c>
      <c r="D353" s="6">
        <f t="shared" si="5"/>
        <v>16.640834999999999</v>
      </c>
      <c r="H353" s="3" t="s">
        <v>1065</v>
      </c>
      <c r="I353" s="6">
        <v>12.67</v>
      </c>
      <c r="J353" s="3" t="s">
        <v>1065</v>
      </c>
      <c r="K353" s="6">
        <v>20.61167</v>
      </c>
      <c r="L353" s="3" t="s">
        <v>1065</v>
      </c>
      <c r="M353" s="6">
        <v>16.640834999999999</v>
      </c>
    </row>
    <row r="354" spans="1:13" x14ac:dyDescent="0.25">
      <c r="A354" s="3" t="s">
        <v>291</v>
      </c>
      <c r="B354" s="6">
        <v>0.87</v>
      </c>
      <c r="C354" s="6">
        <v>27.586480000000002</v>
      </c>
      <c r="D354" s="6">
        <f t="shared" si="5"/>
        <v>14.22824</v>
      </c>
      <c r="H354" s="3" t="s">
        <v>1139</v>
      </c>
      <c r="I354" s="6">
        <v>0.87</v>
      </c>
      <c r="J354" s="3" t="s">
        <v>1139</v>
      </c>
      <c r="K354" s="6">
        <v>27.586480000000002</v>
      </c>
      <c r="L354" s="3" t="s">
        <v>1139</v>
      </c>
      <c r="M354" s="6">
        <v>14.22824</v>
      </c>
    </row>
    <row r="355" spans="1:13" x14ac:dyDescent="0.25">
      <c r="A355" s="3" t="s">
        <v>292</v>
      </c>
      <c r="B355" s="6">
        <v>16.899999999999999</v>
      </c>
      <c r="C355" s="6">
        <v>20.65</v>
      </c>
      <c r="D355" s="6">
        <f t="shared" si="5"/>
        <v>18.774999999999999</v>
      </c>
      <c r="H355" s="3" t="s">
        <v>1063</v>
      </c>
      <c r="I355" s="6">
        <v>16.899999999999999</v>
      </c>
      <c r="J355" s="3" t="s">
        <v>1063</v>
      </c>
      <c r="K355" s="6">
        <v>20.65</v>
      </c>
      <c r="L355" s="3" t="s">
        <v>1063</v>
      </c>
      <c r="M355" s="6">
        <v>18.774999999999999</v>
      </c>
    </row>
    <row r="356" spans="1:13" x14ac:dyDescent="0.25">
      <c r="A356" s="3" t="s">
        <v>293</v>
      </c>
      <c r="B356" s="6">
        <v>0</v>
      </c>
      <c r="C356" s="6">
        <v>34.61</v>
      </c>
      <c r="D356" s="6">
        <f t="shared" si="5"/>
        <v>17.305</v>
      </c>
      <c r="H356" s="3" t="s">
        <v>1134</v>
      </c>
      <c r="I356" s="6">
        <v>0</v>
      </c>
      <c r="J356" s="3" t="s">
        <v>1134</v>
      </c>
      <c r="K356" s="6">
        <v>34.61</v>
      </c>
      <c r="L356" s="3" t="s">
        <v>1134</v>
      </c>
      <c r="M356" s="6">
        <v>17.305</v>
      </c>
    </row>
    <row r="357" spans="1:13" x14ac:dyDescent="0.25">
      <c r="A357" s="3" t="s">
        <v>294</v>
      </c>
      <c r="B357" s="6">
        <v>0</v>
      </c>
      <c r="C357" s="6">
        <v>27.08436</v>
      </c>
      <c r="D357" s="6">
        <f t="shared" si="5"/>
        <v>13.54218</v>
      </c>
      <c r="H357" s="3" t="s">
        <v>1041</v>
      </c>
      <c r="I357" s="6">
        <v>0</v>
      </c>
      <c r="J357" s="3" t="s">
        <v>1041</v>
      </c>
      <c r="K357" s="6">
        <v>27.08436</v>
      </c>
      <c r="L357" s="3" t="s">
        <v>1041</v>
      </c>
      <c r="M357" s="6">
        <v>13.54218</v>
      </c>
    </row>
    <row r="358" spans="1:13" x14ac:dyDescent="0.25">
      <c r="A358" s="3" t="s">
        <v>295</v>
      </c>
      <c r="B358" s="6">
        <v>9.3800000000000008</v>
      </c>
      <c r="C358" s="6">
        <v>27.140250000000002</v>
      </c>
      <c r="D358" s="6">
        <f t="shared" si="5"/>
        <v>18.260125000000002</v>
      </c>
      <c r="H358" s="3" t="s">
        <v>1070</v>
      </c>
      <c r="I358" s="6">
        <v>9.3800000000000008</v>
      </c>
      <c r="J358" s="3" t="s">
        <v>1070</v>
      </c>
      <c r="K358" s="6">
        <v>27.140250000000002</v>
      </c>
      <c r="L358" s="3" t="s">
        <v>1070</v>
      </c>
      <c r="M358" s="6">
        <v>18.260125000000002</v>
      </c>
    </row>
    <row r="359" spans="1:13" x14ac:dyDescent="0.25">
      <c r="A359" s="3" t="s">
        <v>296</v>
      </c>
      <c r="B359" s="6">
        <v>9.32</v>
      </c>
      <c r="C359" s="6">
        <v>25.7</v>
      </c>
      <c r="D359" s="6">
        <f t="shared" si="5"/>
        <v>17.509999999999998</v>
      </c>
      <c r="H359" s="3" t="s">
        <v>1071</v>
      </c>
      <c r="I359" s="6">
        <v>9.32</v>
      </c>
      <c r="J359" s="3" t="s">
        <v>1071</v>
      </c>
      <c r="K359" s="6">
        <v>25.7</v>
      </c>
      <c r="L359" s="3" t="s">
        <v>1071</v>
      </c>
      <c r="M359" s="6">
        <v>17.509999999999998</v>
      </c>
    </row>
    <row r="360" spans="1:13" x14ac:dyDescent="0.25">
      <c r="A360" s="3" t="s">
        <v>297</v>
      </c>
      <c r="B360" s="6">
        <v>8.3699999999999992</v>
      </c>
      <c r="C360" s="6">
        <v>26.944929999999999</v>
      </c>
      <c r="D360" s="6">
        <f t="shared" si="5"/>
        <v>17.657465000000002</v>
      </c>
      <c r="H360" s="3" t="s">
        <v>1394</v>
      </c>
      <c r="I360" s="6">
        <v>8.3699999999999992</v>
      </c>
      <c r="J360" s="3" t="s">
        <v>1394</v>
      </c>
      <c r="K360" s="6">
        <v>26.944929999999999</v>
      </c>
      <c r="L360" s="3" t="s">
        <v>1394</v>
      </c>
      <c r="M360" s="6">
        <v>17.657465000000002</v>
      </c>
    </row>
    <row r="361" spans="1:13" x14ac:dyDescent="0.25">
      <c r="A361" s="3" t="s">
        <v>298</v>
      </c>
      <c r="B361" s="6">
        <v>0</v>
      </c>
      <c r="C361" s="6">
        <v>24.331530000000001</v>
      </c>
      <c r="D361" s="6">
        <f t="shared" si="5"/>
        <v>12.165765</v>
      </c>
      <c r="H361" s="3" t="s">
        <v>1125</v>
      </c>
      <c r="I361" s="6">
        <v>0</v>
      </c>
      <c r="J361" s="3" t="s">
        <v>1125</v>
      </c>
      <c r="K361" s="6">
        <v>24.331530000000001</v>
      </c>
      <c r="L361" s="3" t="s">
        <v>1125</v>
      </c>
      <c r="M361" s="6">
        <v>12.165765</v>
      </c>
    </row>
    <row r="362" spans="1:13" x14ac:dyDescent="0.25">
      <c r="A362" s="3" t="s">
        <v>299</v>
      </c>
      <c r="B362" s="6">
        <v>7.68</v>
      </c>
      <c r="C362" s="6">
        <v>38.258299999999998</v>
      </c>
      <c r="D362" s="6">
        <f t="shared" si="5"/>
        <v>22.969149999999999</v>
      </c>
      <c r="H362" s="3" t="s">
        <v>1074</v>
      </c>
      <c r="I362" s="6">
        <v>7.68</v>
      </c>
      <c r="J362" s="3" t="s">
        <v>1074</v>
      </c>
      <c r="K362" s="6">
        <v>38.258299999999998</v>
      </c>
      <c r="L362" s="3" t="s">
        <v>1074</v>
      </c>
      <c r="M362" s="6">
        <v>22.969149999999999</v>
      </c>
    </row>
    <row r="363" spans="1:13" x14ac:dyDescent="0.25">
      <c r="A363" s="3" t="s">
        <v>300</v>
      </c>
      <c r="B363" s="6">
        <v>18.170000000000002</v>
      </c>
      <c r="C363" s="6">
        <v>44.298119999999997</v>
      </c>
      <c r="D363" s="6">
        <f t="shared" si="5"/>
        <v>31.234059999999999</v>
      </c>
      <c r="H363" s="3" t="s">
        <v>1075</v>
      </c>
      <c r="I363" s="6">
        <v>18.170000000000002</v>
      </c>
      <c r="J363" s="3" t="s">
        <v>1075</v>
      </c>
      <c r="K363" s="6">
        <v>44.298119999999997</v>
      </c>
      <c r="L363" s="3" t="s">
        <v>1075</v>
      </c>
      <c r="M363" s="6">
        <v>31.234059999999999</v>
      </c>
    </row>
    <row r="364" spans="1:13" x14ac:dyDescent="0.25">
      <c r="A364" s="3" t="s">
        <v>301</v>
      </c>
      <c r="B364" s="6">
        <v>22.3</v>
      </c>
      <c r="C364" s="6">
        <v>30.250430000000001</v>
      </c>
      <c r="D364" s="6">
        <f t="shared" si="5"/>
        <v>26.275215000000003</v>
      </c>
      <c r="H364" s="3" t="s">
        <v>1076</v>
      </c>
      <c r="I364" s="6">
        <v>22.3</v>
      </c>
      <c r="J364" s="3" t="s">
        <v>1076</v>
      </c>
      <c r="K364" s="6">
        <v>30.250430000000001</v>
      </c>
      <c r="L364" s="3" t="s">
        <v>1076</v>
      </c>
      <c r="M364" s="6">
        <v>26.275215000000003</v>
      </c>
    </row>
    <row r="365" spans="1:13" x14ac:dyDescent="0.25">
      <c r="A365" s="3" t="s">
        <v>302</v>
      </c>
      <c r="B365" s="6">
        <v>18.18</v>
      </c>
      <c r="C365" s="6">
        <v>34.391669999999998</v>
      </c>
      <c r="D365" s="6">
        <f t="shared" si="5"/>
        <v>26.285834999999999</v>
      </c>
      <c r="H365" s="3" t="s">
        <v>1077</v>
      </c>
      <c r="I365" s="6">
        <v>18.18</v>
      </c>
      <c r="J365" s="3" t="s">
        <v>1077</v>
      </c>
      <c r="K365" s="6">
        <v>34.391669999999998</v>
      </c>
      <c r="L365" s="3" t="s">
        <v>1077</v>
      </c>
      <c r="M365" s="6">
        <v>26.285834999999999</v>
      </c>
    </row>
    <row r="366" spans="1:13" x14ac:dyDescent="0.25">
      <c r="A366" s="3" t="s">
        <v>303</v>
      </c>
      <c r="B366" s="6">
        <v>9.24</v>
      </c>
      <c r="C366" s="6">
        <v>32.3339</v>
      </c>
      <c r="D366" s="6">
        <f t="shared" si="5"/>
        <v>20.786949999999997</v>
      </c>
      <c r="H366" s="3" t="s">
        <v>818</v>
      </c>
      <c r="I366" s="6">
        <v>9.24</v>
      </c>
      <c r="J366" s="3" t="s">
        <v>818</v>
      </c>
      <c r="K366" s="6">
        <v>32.3339</v>
      </c>
      <c r="L366" s="3" t="s">
        <v>818</v>
      </c>
      <c r="M366" s="6">
        <v>20.786949999999997</v>
      </c>
    </row>
    <row r="367" spans="1:13" x14ac:dyDescent="0.25">
      <c r="A367" s="3" t="s">
        <v>304</v>
      </c>
      <c r="B367" s="6">
        <v>8.64</v>
      </c>
      <c r="C367" s="6">
        <v>29.74851</v>
      </c>
      <c r="D367" s="6">
        <f t="shared" si="5"/>
        <v>19.194254999999998</v>
      </c>
      <c r="H367" s="3" t="s">
        <v>1042</v>
      </c>
      <c r="I367" s="6">
        <v>8.64</v>
      </c>
      <c r="J367" s="3" t="s">
        <v>1042</v>
      </c>
      <c r="K367" s="6">
        <v>29.74851</v>
      </c>
      <c r="L367" s="3" t="s">
        <v>1042</v>
      </c>
      <c r="M367" s="6">
        <v>19.194254999999998</v>
      </c>
    </row>
    <row r="368" spans="1:13" x14ac:dyDescent="0.25">
      <c r="A368" s="3" t="s">
        <v>305</v>
      </c>
      <c r="B368" s="6">
        <v>8.6199999999999992</v>
      </c>
      <c r="C368" s="6">
        <v>32.501100000000001</v>
      </c>
      <c r="D368" s="6">
        <f t="shared" si="5"/>
        <v>20.560549999999999</v>
      </c>
      <c r="H368" s="3" t="s">
        <v>819</v>
      </c>
      <c r="I368" s="6">
        <v>8.6199999999999992</v>
      </c>
      <c r="J368" s="3" t="s">
        <v>819</v>
      </c>
      <c r="K368" s="6">
        <v>32.501100000000001</v>
      </c>
      <c r="L368" s="3" t="s">
        <v>819</v>
      </c>
      <c r="M368" s="6">
        <v>20.560549999999999</v>
      </c>
    </row>
    <row r="369" spans="1:13" x14ac:dyDescent="0.25">
      <c r="A369" s="3" t="s">
        <v>306</v>
      </c>
      <c r="B369" s="6">
        <v>0</v>
      </c>
      <c r="C369" s="6">
        <v>38.07</v>
      </c>
      <c r="D369" s="6">
        <f t="shared" si="5"/>
        <v>19.035</v>
      </c>
      <c r="H369" s="3" t="s">
        <v>1126</v>
      </c>
      <c r="I369" s="6">
        <v>0</v>
      </c>
      <c r="J369" s="3" t="s">
        <v>1126</v>
      </c>
      <c r="K369" s="6">
        <v>38.07</v>
      </c>
      <c r="L369" s="3" t="s">
        <v>1126</v>
      </c>
      <c r="M369" s="6">
        <v>19.035</v>
      </c>
    </row>
    <row r="370" spans="1:13" x14ac:dyDescent="0.25">
      <c r="A370" s="3" t="s">
        <v>307</v>
      </c>
      <c r="B370" s="6">
        <v>0</v>
      </c>
      <c r="C370" s="6">
        <v>31.533000000000001</v>
      </c>
      <c r="D370" s="6">
        <f t="shared" si="5"/>
        <v>15.766500000000001</v>
      </c>
      <c r="H370" s="3" t="s">
        <v>1135</v>
      </c>
      <c r="I370" s="6">
        <v>0</v>
      </c>
      <c r="J370" s="3" t="s">
        <v>1135</v>
      </c>
      <c r="K370" s="6">
        <v>31.533000000000001</v>
      </c>
      <c r="L370" s="3" t="s">
        <v>1135</v>
      </c>
      <c r="M370" s="6">
        <v>15.766500000000001</v>
      </c>
    </row>
    <row r="371" spans="1:13" x14ac:dyDescent="0.25">
      <c r="A371" s="3" t="s">
        <v>308</v>
      </c>
      <c r="B371" s="6">
        <v>0</v>
      </c>
      <c r="C371" s="6">
        <v>35.031570000000002</v>
      </c>
      <c r="D371" s="6">
        <f t="shared" si="5"/>
        <v>17.515785000000001</v>
      </c>
      <c r="H371" s="3" t="s">
        <v>1136</v>
      </c>
      <c r="I371" s="6">
        <v>0</v>
      </c>
      <c r="J371" s="3" t="s">
        <v>1136</v>
      </c>
      <c r="K371" s="6">
        <v>35.031570000000002</v>
      </c>
      <c r="L371" s="3" t="s">
        <v>1136</v>
      </c>
      <c r="M371" s="6">
        <v>17.515785000000001</v>
      </c>
    </row>
    <row r="372" spans="1:13" x14ac:dyDescent="0.25">
      <c r="A372" s="3" t="s">
        <v>444</v>
      </c>
      <c r="B372" s="6">
        <v>25.34</v>
      </c>
      <c r="C372" s="6">
        <v>25.341716000000002</v>
      </c>
      <c r="D372" s="6">
        <f t="shared" si="5"/>
        <v>25.340858000000001</v>
      </c>
      <c r="H372" s="3" t="s">
        <v>1003</v>
      </c>
      <c r="I372" s="6">
        <v>25.34</v>
      </c>
      <c r="J372" s="3" t="s">
        <v>1003</v>
      </c>
      <c r="K372" s="6">
        <v>25.341716000000002</v>
      </c>
      <c r="L372" s="3" t="s">
        <v>1003</v>
      </c>
      <c r="M372" s="6">
        <v>25.340858000000001</v>
      </c>
    </row>
    <row r="373" spans="1:13" x14ac:dyDescent="0.25">
      <c r="A373" s="3" t="s">
        <v>309</v>
      </c>
      <c r="B373" s="6">
        <v>0</v>
      </c>
      <c r="C373" s="6">
        <v>37.200000000000003</v>
      </c>
      <c r="D373" s="6">
        <f t="shared" si="5"/>
        <v>18.600000000000001</v>
      </c>
      <c r="H373" s="3" t="s">
        <v>989</v>
      </c>
      <c r="I373" s="6">
        <v>0</v>
      </c>
      <c r="J373" s="3" t="s">
        <v>989</v>
      </c>
      <c r="K373" s="6">
        <v>37.200000000000003</v>
      </c>
      <c r="L373" s="3" t="s">
        <v>989</v>
      </c>
      <c r="M373" s="6">
        <v>18.600000000000001</v>
      </c>
    </row>
    <row r="374" spans="1:13" x14ac:dyDescent="0.25">
      <c r="A374" s="3" t="s">
        <v>310</v>
      </c>
      <c r="B374" s="6">
        <v>0</v>
      </c>
      <c r="C374" s="6">
        <v>34.61</v>
      </c>
      <c r="D374" s="6">
        <f t="shared" si="5"/>
        <v>17.305</v>
      </c>
      <c r="H374" s="3" t="s">
        <v>1005</v>
      </c>
      <c r="I374" s="6">
        <v>0</v>
      </c>
      <c r="J374" s="3" t="s">
        <v>1005</v>
      </c>
      <c r="K374" s="6">
        <v>34.61</v>
      </c>
      <c r="L374" s="3" t="s">
        <v>1005</v>
      </c>
      <c r="M374" s="6">
        <v>17.305</v>
      </c>
    </row>
    <row r="375" spans="1:13" x14ac:dyDescent="0.25">
      <c r="A375" s="3" t="s">
        <v>311</v>
      </c>
      <c r="B375" s="6">
        <v>0</v>
      </c>
      <c r="C375" s="6">
        <v>33.489089999999997</v>
      </c>
      <c r="D375" s="6">
        <f t="shared" si="5"/>
        <v>16.744544999999999</v>
      </c>
      <c r="H375" s="3" t="s">
        <v>1127</v>
      </c>
      <c r="I375" s="6">
        <v>0</v>
      </c>
      <c r="J375" s="3" t="s">
        <v>1127</v>
      </c>
      <c r="K375" s="6">
        <v>33.489089999999997</v>
      </c>
      <c r="L375" s="3" t="s">
        <v>1127</v>
      </c>
      <c r="M375" s="6">
        <v>16.744544999999999</v>
      </c>
    </row>
    <row r="376" spans="1:13" x14ac:dyDescent="0.25">
      <c r="A376" s="3" t="s">
        <v>312</v>
      </c>
      <c r="B376" s="6">
        <v>0</v>
      </c>
      <c r="C376" s="6">
        <v>28.75</v>
      </c>
      <c r="D376" s="6">
        <f t="shared" si="5"/>
        <v>14.375</v>
      </c>
      <c r="H376" s="3" t="s">
        <v>1259</v>
      </c>
      <c r="I376" s="6">
        <v>0</v>
      </c>
      <c r="J376" s="3" t="s">
        <v>1259</v>
      </c>
      <c r="K376" s="6">
        <v>28.75</v>
      </c>
      <c r="L376" s="3" t="s">
        <v>1259</v>
      </c>
      <c r="M376" s="6">
        <v>14.375</v>
      </c>
    </row>
    <row r="377" spans="1:13" x14ac:dyDescent="0.25">
      <c r="A377" s="3" t="s">
        <v>313</v>
      </c>
      <c r="B377" s="6">
        <v>43.5</v>
      </c>
      <c r="C377" s="6">
        <v>77.73</v>
      </c>
      <c r="D377" s="6">
        <f t="shared" si="5"/>
        <v>60.615000000000002</v>
      </c>
      <c r="H377" s="3" t="s">
        <v>775</v>
      </c>
      <c r="I377" s="6">
        <v>43.5</v>
      </c>
      <c r="J377" s="3" t="s">
        <v>775</v>
      </c>
      <c r="K377" s="6">
        <v>77.73</v>
      </c>
      <c r="L377" s="3" t="s">
        <v>775</v>
      </c>
      <c r="M377" s="6">
        <v>60.615000000000002</v>
      </c>
    </row>
    <row r="378" spans="1:13" x14ac:dyDescent="0.25">
      <c r="A378" s="3" t="s">
        <v>314</v>
      </c>
      <c r="B378" s="6">
        <v>0</v>
      </c>
      <c r="C378" s="6">
        <v>47.82</v>
      </c>
      <c r="D378" s="6">
        <f t="shared" si="5"/>
        <v>23.91</v>
      </c>
      <c r="H378" s="3" t="s">
        <v>1173</v>
      </c>
      <c r="I378" s="6">
        <v>0</v>
      </c>
      <c r="J378" s="3" t="s">
        <v>1173</v>
      </c>
      <c r="K378" s="6">
        <v>47.82</v>
      </c>
      <c r="L378" s="3" t="s">
        <v>1173</v>
      </c>
      <c r="M378" s="6">
        <v>23.91</v>
      </c>
    </row>
    <row r="379" spans="1:13" x14ac:dyDescent="0.25">
      <c r="A379" s="3" t="s">
        <v>315</v>
      </c>
      <c r="B379" s="6">
        <v>0</v>
      </c>
      <c r="C379" s="6">
        <v>35.023350000000001</v>
      </c>
      <c r="D379" s="6">
        <f t="shared" si="5"/>
        <v>17.511675</v>
      </c>
      <c r="H379" s="3" t="s">
        <v>1043</v>
      </c>
      <c r="I379" s="6">
        <v>0</v>
      </c>
      <c r="J379" s="3" t="s">
        <v>1043</v>
      </c>
      <c r="K379" s="6">
        <v>35.023350000000001</v>
      </c>
      <c r="L379" s="3" t="s">
        <v>1043</v>
      </c>
      <c r="M379" s="6">
        <v>17.511675</v>
      </c>
    </row>
    <row r="380" spans="1:13" x14ac:dyDescent="0.25">
      <c r="A380" s="3" t="s">
        <v>316</v>
      </c>
      <c r="B380" s="6">
        <v>0</v>
      </c>
      <c r="C380" s="6">
        <v>34.976979999999998</v>
      </c>
      <c r="D380" s="6">
        <f t="shared" si="5"/>
        <v>17.488489999999999</v>
      </c>
      <c r="H380" s="3" t="s">
        <v>1044</v>
      </c>
      <c r="I380" s="6">
        <v>0</v>
      </c>
      <c r="J380" s="3" t="s">
        <v>1044</v>
      </c>
      <c r="K380" s="6">
        <v>34.976979999999998</v>
      </c>
      <c r="L380" s="3" t="s">
        <v>1044</v>
      </c>
      <c r="M380" s="6">
        <v>17.488489999999999</v>
      </c>
    </row>
    <row r="381" spans="1:13" x14ac:dyDescent="0.25">
      <c r="A381" s="3" t="s">
        <v>317</v>
      </c>
      <c r="B381" s="6">
        <v>0</v>
      </c>
      <c r="C381" s="6">
        <v>34.6</v>
      </c>
      <c r="D381" s="6">
        <f t="shared" si="5"/>
        <v>17.3</v>
      </c>
      <c r="H381" s="3" t="s">
        <v>1045</v>
      </c>
      <c r="I381" s="6">
        <v>0</v>
      </c>
      <c r="J381" s="3" t="s">
        <v>1045</v>
      </c>
      <c r="K381" s="6">
        <v>34.6</v>
      </c>
      <c r="L381" s="3" t="s">
        <v>1045</v>
      </c>
      <c r="M381" s="6">
        <v>17.3</v>
      </c>
    </row>
    <row r="382" spans="1:13" x14ac:dyDescent="0.25">
      <c r="A382" s="3" t="s">
        <v>318</v>
      </c>
      <c r="B382" s="6">
        <v>0</v>
      </c>
      <c r="C382" s="6">
        <v>28.65</v>
      </c>
      <c r="D382" s="6">
        <f t="shared" si="5"/>
        <v>14.324999999999999</v>
      </c>
      <c r="H382" s="3" t="s">
        <v>1046</v>
      </c>
      <c r="I382" s="6">
        <v>0</v>
      </c>
      <c r="J382" s="3" t="s">
        <v>1046</v>
      </c>
      <c r="K382" s="6">
        <v>28.65</v>
      </c>
      <c r="L382" s="3" t="s">
        <v>1046</v>
      </c>
      <c r="M382" s="6">
        <v>14.324999999999999</v>
      </c>
    </row>
    <row r="383" spans="1:13" x14ac:dyDescent="0.25">
      <c r="A383" s="3" t="s">
        <v>319</v>
      </c>
      <c r="B383" s="6">
        <v>0</v>
      </c>
      <c r="C383" s="6">
        <v>33.489089999999997</v>
      </c>
      <c r="D383" s="6">
        <f t="shared" si="5"/>
        <v>16.744544999999999</v>
      </c>
      <c r="H383" s="3" t="s">
        <v>884</v>
      </c>
      <c r="I383" s="6">
        <v>0</v>
      </c>
      <c r="J383" s="3" t="s">
        <v>884</v>
      </c>
      <c r="K383" s="6">
        <v>33.489089999999997</v>
      </c>
      <c r="L383" s="3" t="s">
        <v>884</v>
      </c>
      <c r="M383" s="6">
        <v>16.744544999999999</v>
      </c>
    </row>
    <row r="384" spans="1:13" x14ac:dyDescent="0.25">
      <c r="A384" s="3" t="s">
        <v>320</v>
      </c>
      <c r="B384" s="6">
        <v>0</v>
      </c>
      <c r="C384" s="6">
        <v>28.65</v>
      </c>
      <c r="D384" s="6">
        <f t="shared" si="5"/>
        <v>14.324999999999999</v>
      </c>
      <c r="H384" s="3" t="s">
        <v>1267</v>
      </c>
      <c r="I384" s="6">
        <v>0</v>
      </c>
      <c r="J384" s="3" t="s">
        <v>1267</v>
      </c>
      <c r="K384" s="6">
        <v>28.65</v>
      </c>
      <c r="L384" s="3" t="s">
        <v>1267</v>
      </c>
      <c r="M384" s="6">
        <v>14.324999999999999</v>
      </c>
    </row>
    <row r="385" spans="1:13" x14ac:dyDescent="0.25">
      <c r="A385" s="3" t="s">
        <v>321</v>
      </c>
      <c r="B385" s="6">
        <v>0</v>
      </c>
      <c r="C385" s="6">
        <v>35.031570000000002</v>
      </c>
      <c r="D385" s="6">
        <f t="shared" si="5"/>
        <v>17.515785000000001</v>
      </c>
      <c r="H385" s="3" t="s">
        <v>807</v>
      </c>
      <c r="I385" s="6">
        <v>0</v>
      </c>
      <c r="J385" s="3" t="s">
        <v>807</v>
      </c>
      <c r="K385" s="6">
        <v>35.031570000000002</v>
      </c>
      <c r="L385" s="3" t="s">
        <v>807</v>
      </c>
      <c r="M385" s="6">
        <v>17.515785000000001</v>
      </c>
    </row>
    <row r="386" spans="1:13" x14ac:dyDescent="0.25">
      <c r="A386" s="3" t="s">
        <v>322</v>
      </c>
      <c r="B386" s="6">
        <v>0</v>
      </c>
      <c r="C386" s="6">
        <v>35.023350000000001</v>
      </c>
      <c r="D386" s="6">
        <f t="shared" si="5"/>
        <v>17.511675</v>
      </c>
      <c r="H386" s="3" t="s">
        <v>1265</v>
      </c>
      <c r="I386" s="6">
        <v>0</v>
      </c>
      <c r="J386" s="3" t="s">
        <v>1265</v>
      </c>
      <c r="K386" s="6">
        <v>35.023350000000001</v>
      </c>
      <c r="L386" s="3" t="s">
        <v>1265</v>
      </c>
      <c r="M386" s="6">
        <v>17.511675</v>
      </c>
    </row>
    <row r="387" spans="1:13" x14ac:dyDescent="0.25">
      <c r="A387" s="3" t="s">
        <v>323</v>
      </c>
      <c r="B387" s="6">
        <v>0</v>
      </c>
      <c r="C387" s="6">
        <v>32.783329999999999</v>
      </c>
      <c r="D387" s="6">
        <f t="shared" ref="D387:D451" si="6">MEDIAN(B387:C387)</f>
        <v>16.391665</v>
      </c>
      <c r="H387" s="3" t="s">
        <v>885</v>
      </c>
      <c r="I387" s="6">
        <v>0</v>
      </c>
      <c r="J387" s="3" t="s">
        <v>885</v>
      </c>
      <c r="K387" s="6">
        <v>32.783329999999999</v>
      </c>
      <c r="L387" s="3" t="s">
        <v>885</v>
      </c>
      <c r="M387" s="6">
        <v>16.391665</v>
      </c>
    </row>
    <row r="388" spans="1:13" x14ac:dyDescent="0.25">
      <c r="A388" s="3" t="s">
        <v>324</v>
      </c>
      <c r="B388" s="6">
        <v>0</v>
      </c>
      <c r="C388" s="6">
        <v>34.976860000000002</v>
      </c>
      <c r="D388" s="6">
        <f t="shared" si="6"/>
        <v>17.488430000000001</v>
      </c>
      <c r="H388" s="3" t="s">
        <v>1210</v>
      </c>
      <c r="I388" s="6">
        <v>0</v>
      </c>
      <c r="J388" s="3" t="s">
        <v>1210</v>
      </c>
      <c r="K388" s="6">
        <v>34.976860000000002</v>
      </c>
      <c r="L388" s="3" t="s">
        <v>1210</v>
      </c>
      <c r="M388" s="6">
        <v>17.488430000000001</v>
      </c>
    </row>
    <row r="389" spans="1:13" x14ac:dyDescent="0.25">
      <c r="A389" s="3" t="s">
        <v>325</v>
      </c>
      <c r="B389" s="6">
        <v>0</v>
      </c>
      <c r="C389" s="6">
        <v>30.45</v>
      </c>
      <c r="D389" s="6">
        <f t="shared" si="6"/>
        <v>15.225</v>
      </c>
      <c r="H389" s="3" t="s">
        <v>1266</v>
      </c>
      <c r="I389" s="6">
        <v>0</v>
      </c>
      <c r="J389" s="3" t="s">
        <v>1266</v>
      </c>
      <c r="K389" s="6">
        <v>30.45</v>
      </c>
      <c r="L389" s="3" t="s">
        <v>1266</v>
      </c>
      <c r="M389" s="6">
        <v>15.225</v>
      </c>
    </row>
    <row r="390" spans="1:13" x14ac:dyDescent="0.25">
      <c r="A390" s="3" t="s">
        <v>326</v>
      </c>
      <c r="B390" s="6">
        <v>0</v>
      </c>
      <c r="C390" s="6">
        <v>26.210909999999998</v>
      </c>
      <c r="D390" s="6">
        <f t="shared" si="6"/>
        <v>13.105454999999999</v>
      </c>
      <c r="H390" s="3" t="s">
        <v>1137</v>
      </c>
      <c r="I390" s="6">
        <v>0</v>
      </c>
      <c r="J390" s="3" t="s">
        <v>1137</v>
      </c>
      <c r="K390" s="6">
        <v>26.210909999999998</v>
      </c>
      <c r="L390" s="3" t="s">
        <v>1137</v>
      </c>
      <c r="M390" s="6">
        <v>13.105454999999999</v>
      </c>
    </row>
    <row r="391" spans="1:13" x14ac:dyDescent="0.25">
      <c r="A391" s="3" t="s">
        <v>327</v>
      </c>
      <c r="B391" s="6">
        <v>0</v>
      </c>
      <c r="C391" s="6">
        <v>33.990169999999999</v>
      </c>
      <c r="D391" s="6">
        <f t="shared" si="6"/>
        <v>16.995085</v>
      </c>
      <c r="H391" s="3" t="s">
        <v>1047</v>
      </c>
      <c r="I391" s="6">
        <v>0</v>
      </c>
      <c r="J391" s="3" t="s">
        <v>1047</v>
      </c>
      <c r="K391" s="6">
        <v>33.990169999999999</v>
      </c>
      <c r="L391" s="3" t="s">
        <v>1047</v>
      </c>
      <c r="M391" s="6">
        <v>16.995085</v>
      </c>
    </row>
    <row r="392" spans="1:13" x14ac:dyDescent="0.25">
      <c r="A392" s="3" t="s">
        <v>328</v>
      </c>
      <c r="B392" s="6">
        <v>0</v>
      </c>
      <c r="C392" s="6">
        <v>33.67212</v>
      </c>
      <c r="D392" s="6">
        <f t="shared" si="6"/>
        <v>16.83606</v>
      </c>
      <c r="H392" s="3" t="s">
        <v>1138</v>
      </c>
      <c r="I392" s="6">
        <v>0</v>
      </c>
      <c r="J392" s="3" t="s">
        <v>1138</v>
      </c>
      <c r="K392" s="6">
        <v>33.67212</v>
      </c>
      <c r="L392" s="3" t="s">
        <v>1138</v>
      </c>
      <c r="M392" s="6">
        <v>16.83606</v>
      </c>
    </row>
    <row r="393" spans="1:13" x14ac:dyDescent="0.25">
      <c r="A393" s="3" t="s">
        <v>329</v>
      </c>
      <c r="B393" s="6">
        <v>0</v>
      </c>
      <c r="C393" s="6">
        <v>28.992599999999999</v>
      </c>
      <c r="D393" s="6">
        <f t="shared" si="6"/>
        <v>14.4963</v>
      </c>
      <c r="H393" s="3" t="s">
        <v>895</v>
      </c>
      <c r="I393" s="6">
        <v>0</v>
      </c>
      <c r="J393" s="3" t="s">
        <v>895</v>
      </c>
      <c r="K393" s="6">
        <v>28.992599999999999</v>
      </c>
      <c r="L393" s="3" t="s">
        <v>895</v>
      </c>
      <c r="M393" s="6">
        <v>14.4963</v>
      </c>
    </row>
    <row r="394" spans="1:13" x14ac:dyDescent="0.25">
      <c r="A394" s="3" t="s">
        <v>330</v>
      </c>
      <c r="B394" s="6">
        <v>0</v>
      </c>
      <c r="C394" s="6">
        <v>26.36</v>
      </c>
      <c r="D394" s="6">
        <f t="shared" si="6"/>
        <v>13.18</v>
      </c>
      <c r="H394" s="3" t="s">
        <v>1128</v>
      </c>
      <c r="I394" s="6">
        <v>0</v>
      </c>
      <c r="J394" s="3" t="s">
        <v>1128</v>
      </c>
      <c r="K394" s="6">
        <v>26.36</v>
      </c>
      <c r="L394" s="3" t="s">
        <v>1128</v>
      </c>
      <c r="M394" s="6">
        <v>13.18</v>
      </c>
    </row>
    <row r="395" spans="1:13" x14ac:dyDescent="0.25">
      <c r="A395" s="3" t="s">
        <v>331</v>
      </c>
      <c r="B395" s="6">
        <v>0</v>
      </c>
      <c r="C395" s="6">
        <v>35.031570000000002</v>
      </c>
      <c r="D395" s="6">
        <f t="shared" si="6"/>
        <v>17.515785000000001</v>
      </c>
      <c r="H395" s="3" t="s">
        <v>1048</v>
      </c>
      <c r="I395" s="6">
        <v>0</v>
      </c>
      <c r="J395" s="3" t="s">
        <v>1048</v>
      </c>
      <c r="K395" s="6">
        <v>35.031570000000002</v>
      </c>
      <c r="L395" s="3" t="s">
        <v>1048</v>
      </c>
      <c r="M395" s="6">
        <v>17.515785000000001</v>
      </c>
    </row>
    <row r="396" spans="1:13" x14ac:dyDescent="0.25">
      <c r="A396" s="3" t="s">
        <v>332</v>
      </c>
      <c r="B396" s="6">
        <v>0</v>
      </c>
      <c r="C396" s="6">
        <v>44.030700000000003</v>
      </c>
      <c r="D396" s="6">
        <f t="shared" si="6"/>
        <v>22.015350000000002</v>
      </c>
      <c r="H396" s="3" t="s">
        <v>943</v>
      </c>
      <c r="I396" s="6">
        <v>0</v>
      </c>
      <c r="J396" s="3" t="s">
        <v>943</v>
      </c>
      <c r="K396" s="6">
        <v>44.030700000000003</v>
      </c>
      <c r="L396" s="3" t="s">
        <v>943</v>
      </c>
      <c r="M396" s="6">
        <v>22.015350000000002</v>
      </c>
    </row>
    <row r="397" spans="1:13" x14ac:dyDescent="0.25">
      <c r="A397" s="3" t="s">
        <v>333</v>
      </c>
      <c r="B397" s="6">
        <v>0</v>
      </c>
      <c r="C397" s="6">
        <v>33.25</v>
      </c>
      <c r="D397" s="6">
        <f t="shared" si="6"/>
        <v>16.625</v>
      </c>
      <c r="H397" s="3" t="s">
        <v>1157</v>
      </c>
      <c r="I397" s="6">
        <v>0</v>
      </c>
      <c r="J397" s="3" t="s">
        <v>1157</v>
      </c>
      <c r="K397" s="6">
        <v>33.25</v>
      </c>
      <c r="L397" s="3" t="s">
        <v>1157</v>
      </c>
      <c r="M397" s="6">
        <v>16.625</v>
      </c>
    </row>
    <row r="398" spans="1:13" x14ac:dyDescent="0.25">
      <c r="A398" s="3" t="s">
        <v>334</v>
      </c>
      <c r="B398" s="6">
        <v>0</v>
      </c>
      <c r="C398" s="6">
        <v>27.440480000000001</v>
      </c>
      <c r="D398" s="6">
        <f t="shared" si="6"/>
        <v>13.72024</v>
      </c>
      <c r="H398" s="3" t="s">
        <v>1049</v>
      </c>
      <c r="I398" s="6">
        <v>0</v>
      </c>
      <c r="J398" s="3" t="s">
        <v>1049</v>
      </c>
      <c r="K398" s="6">
        <v>27.440480000000001</v>
      </c>
      <c r="L398" s="3" t="s">
        <v>1049</v>
      </c>
      <c r="M398" s="6">
        <v>13.72024</v>
      </c>
    </row>
    <row r="399" spans="1:13" x14ac:dyDescent="0.25">
      <c r="A399" s="3" t="s">
        <v>335</v>
      </c>
      <c r="B399" s="6">
        <v>0</v>
      </c>
      <c r="C399" s="6">
        <v>22.578279999999999</v>
      </c>
      <c r="D399" s="6">
        <f t="shared" si="6"/>
        <v>11.28914</v>
      </c>
      <c r="H399" s="3" t="s">
        <v>820</v>
      </c>
      <c r="I399" s="6">
        <v>0</v>
      </c>
      <c r="J399" s="3" t="s">
        <v>820</v>
      </c>
      <c r="K399" s="6">
        <v>22.578279999999999</v>
      </c>
      <c r="L399" s="3" t="s">
        <v>820</v>
      </c>
      <c r="M399" s="6">
        <v>11.28914</v>
      </c>
    </row>
    <row r="400" spans="1:13" x14ac:dyDescent="0.25">
      <c r="A400" s="3" t="s">
        <v>336</v>
      </c>
      <c r="B400" s="6">
        <v>0</v>
      </c>
      <c r="C400" s="6">
        <v>35.031570000000002</v>
      </c>
      <c r="D400" s="6">
        <f t="shared" si="6"/>
        <v>17.515785000000001</v>
      </c>
      <c r="H400" s="3" t="s">
        <v>1050</v>
      </c>
      <c r="I400" s="6">
        <v>0</v>
      </c>
      <c r="J400" s="3" t="s">
        <v>1050</v>
      </c>
      <c r="K400" s="6">
        <v>35.031570000000002</v>
      </c>
      <c r="L400" s="3" t="s">
        <v>1050</v>
      </c>
      <c r="M400" s="6">
        <v>17.515785000000001</v>
      </c>
    </row>
    <row r="401" spans="1:13" x14ac:dyDescent="0.25">
      <c r="A401" s="3" t="s">
        <v>337</v>
      </c>
      <c r="B401" s="6">
        <v>0</v>
      </c>
      <c r="C401" s="6">
        <v>28.65</v>
      </c>
      <c r="D401" s="6">
        <f t="shared" si="6"/>
        <v>14.324999999999999</v>
      </c>
      <c r="H401" s="3" t="s">
        <v>1051</v>
      </c>
      <c r="I401" s="6">
        <v>0</v>
      </c>
      <c r="J401" s="3" t="s">
        <v>1051</v>
      </c>
      <c r="K401" s="6">
        <v>28.65</v>
      </c>
      <c r="L401" s="3" t="s">
        <v>1051</v>
      </c>
      <c r="M401" s="6">
        <v>14.324999999999999</v>
      </c>
    </row>
    <row r="402" spans="1:13" x14ac:dyDescent="0.25">
      <c r="A402" s="3" t="s">
        <v>338</v>
      </c>
      <c r="B402" s="6">
        <v>0</v>
      </c>
      <c r="C402" s="6">
        <v>34.103200000000001</v>
      </c>
      <c r="D402" s="6">
        <f t="shared" si="6"/>
        <v>17.051600000000001</v>
      </c>
      <c r="H402" s="3" t="s">
        <v>1052</v>
      </c>
      <c r="I402" s="6">
        <v>0</v>
      </c>
      <c r="J402" s="3" t="s">
        <v>1052</v>
      </c>
      <c r="K402" s="6">
        <v>34.103200000000001</v>
      </c>
      <c r="L402" s="3" t="s">
        <v>1052</v>
      </c>
      <c r="M402" s="6">
        <v>17.051600000000001</v>
      </c>
    </row>
    <row r="403" spans="1:13" x14ac:dyDescent="0.25">
      <c r="A403" s="3" t="s">
        <v>339</v>
      </c>
      <c r="B403" s="6">
        <v>0</v>
      </c>
      <c r="C403" s="6">
        <v>35.031570000000002</v>
      </c>
      <c r="D403" s="6">
        <f t="shared" si="6"/>
        <v>17.515785000000001</v>
      </c>
      <c r="H403" s="3" t="s">
        <v>1053</v>
      </c>
      <c r="I403" s="6">
        <v>0</v>
      </c>
      <c r="J403" s="3" t="s">
        <v>1053</v>
      </c>
      <c r="K403" s="6">
        <v>35.031570000000002</v>
      </c>
      <c r="L403" s="3" t="s">
        <v>1053</v>
      </c>
      <c r="M403" s="6">
        <v>17.515785000000001</v>
      </c>
    </row>
    <row r="404" spans="1:13" x14ac:dyDescent="0.25">
      <c r="A404" s="3" t="s">
        <v>340</v>
      </c>
      <c r="B404" s="6">
        <v>0</v>
      </c>
      <c r="C404" s="6">
        <v>33.711820000000003</v>
      </c>
      <c r="D404" s="6">
        <f t="shared" si="6"/>
        <v>16.855910000000002</v>
      </c>
      <c r="H404" s="3" t="s">
        <v>1054</v>
      </c>
      <c r="I404" s="6">
        <v>0</v>
      </c>
      <c r="J404" s="3" t="s">
        <v>1054</v>
      </c>
      <c r="K404" s="6">
        <v>33.711820000000003</v>
      </c>
      <c r="L404" s="3" t="s">
        <v>1054</v>
      </c>
      <c r="M404" s="6">
        <v>16.855910000000002</v>
      </c>
    </row>
    <row r="405" spans="1:13" x14ac:dyDescent="0.25">
      <c r="A405" s="3" t="s">
        <v>341</v>
      </c>
      <c r="B405" s="6">
        <v>0</v>
      </c>
      <c r="C405" s="6">
        <v>29.218150000000001</v>
      </c>
      <c r="D405" s="6">
        <f t="shared" si="6"/>
        <v>14.609075000000001</v>
      </c>
      <c r="H405" s="3" t="s">
        <v>1055</v>
      </c>
      <c r="I405" s="6">
        <v>0</v>
      </c>
      <c r="J405" s="3" t="s">
        <v>1055</v>
      </c>
      <c r="K405" s="6">
        <v>29.218150000000001</v>
      </c>
      <c r="L405" s="3" t="s">
        <v>1055</v>
      </c>
      <c r="M405" s="6">
        <v>14.609075000000001</v>
      </c>
    </row>
    <row r="406" spans="1:13" x14ac:dyDescent="0.25">
      <c r="A406" s="3" t="s">
        <v>342</v>
      </c>
      <c r="B406" s="6">
        <v>0</v>
      </c>
      <c r="C406" s="6">
        <v>35.049999999999997</v>
      </c>
      <c r="D406" s="6">
        <f t="shared" si="6"/>
        <v>17.524999999999999</v>
      </c>
      <c r="H406" s="3" t="s">
        <v>1056</v>
      </c>
      <c r="I406" s="6">
        <v>0</v>
      </c>
      <c r="J406" s="3" t="s">
        <v>1056</v>
      </c>
      <c r="K406" s="6">
        <v>35.049999999999997</v>
      </c>
      <c r="L406" s="3" t="s">
        <v>1056</v>
      </c>
      <c r="M406" s="6">
        <v>17.524999999999999</v>
      </c>
    </row>
    <row r="407" spans="1:13" x14ac:dyDescent="0.25">
      <c r="A407" s="3" t="s">
        <v>343</v>
      </c>
      <c r="B407" s="6">
        <v>0</v>
      </c>
      <c r="C407" s="6">
        <v>29.480650000000001</v>
      </c>
      <c r="D407" s="6">
        <f t="shared" si="6"/>
        <v>14.740325</v>
      </c>
      <c r="H407" s="3" t="s">
        <v>1129</v>
      </c>
      <c r="I407" s="6">
        <v>0</v>
      </c>
      <c r="J407" s="3" t="s">
        <v>1129</v>
      </c>
      <c r="K407" s="6">
        <v>29.480650000000001</v>
      </c>
      <c r="L407" s="3" t="s">
        <v>1129</v>
      </c>
      <c r="M407" s="6">
        <v>14.740325</v>
      </c>
    </row>
    <row r="408" spans="1:13" x14ac:dyDescent="0.25">
      <c r="A408" s="3" t="s">
        <v>344</v>
      </c>
      <c r="B408" s="6">
        <v>0</v>
      </c>
      <c r="C408" s="6">
        <v>40.76247</v>
      </c>
      <c r="D408" s="6">
        <f t="shared" si="6"/>
        <v>20.381235</v>
      </c>
      <c r="H408" s="3" t="s">
        <v>1130</v>
      </c>
      <c r="I408" s="6">
        <v>0</v>
      </c>
      <c r="J408" s="3" t="s">
        <v>1130</v>
      </c>
      <c r="K408" s="6">
        <v>40.76247</v>
      </c>
      <c r="L408" s="3" t="s">
        <v>1130</v>
      </c>
      <c r="M408" s="6">
        <v>20.381235</v>
      </c>
    </row>
    <row r="409" spans="1:13" x14ac:dyDescent="0.25">
      <c r="A409" s="3" t="s">
        <v>345</v>
      </c>
      <c r="B409" s="6">
        <v>0</v>
      </c>
      <c r="C409" s="6">
        <v>29.523879999999998</v>
      </c>
      <c r="D409" s="6">
        <f t="shared" si="6"/>
        <v>14.761939999999999</v>
      </c>
      <c r="H409" s="3" t="s">
        <v>971</v>
      </c>
      <c r="I409" s="6">
        <v>0</v>
      </c>
      <c r="J409" s="3" t="s">
        <v>971</v>
      </c>
      <c r="K409" s="6">
        <v>29.523879999999998</v>
      </c>
      <c r="L409" s="3" t="s">
        <v>971</v>
      </c>
      <c r="M409" s="6">
        <v>14.761939999999999</v>
      </c>
    </row>
    <row r="410" spans="1:13" x14ac:dyDescent="0.25">
      <c r="A410" s="3" t="s">
        <v>346</v>
      </c>
      <c r="B410" s="6">
        <v>0</v>
      </c>
      <c r="C410" s="6">
        <v>24.977799999999998</v>
      </c>
      <c r="D410" s="6">
        <f t="shared" si="6"/>
        <v>12.488899999999999</v>
      </c>
      <c r="H410" s="3" t="s">
        <v>972</v>
      </c>
      <c r="I410" s="6">
        <v>0</v>
      </c>
      <c r="J410" s="3" t="s">
        <v>972</v>
      </c>
      <c r="K410" s="6">
        <v>24.977799999999998</v>
      </c>
      <c r="L410" s="3" t="s">
        <v>972</v>
      </c>
      <c r="M410" s="6">
        <v>12.488899999999999</v>
      </c>
    </row>
    <row r="411" spans="1:13" x14ac:dyDescent="0.25">
      <c r="A411" s="3" t="s">
        <v>347</v>
      </c>
      <c r="B411" s="6">
        <v>0</v>
      </c>
      <c r="C411" s="6">
        <v>28.65</v>
      </c>
      <c r="D411" s="6">
        <f t="shared" si="6"/>
        <v>14.324999999999999</v>
      </c>
      <c r="H411" s="3" t="s">
        <v>973</v>
      </c>
      <c r="I411" s="6">
        <v>0</v>
      </c>
      <c r="J411" s="3" t="s">
        <v>973</v>
      </c>
      <c r="K411" s="6">
        <v>28.65</v>
      </c>
      <c r="L411" s="3" t="s">
        <v>973</v>
      </c>
      <c r="M411" s="6">
        <v>14.324999999999999</v>
      </c>
    </row>
    <row r="412" spans="1:13" x14ac:dyDescent="0.25">
      <c r="A412" s="3" t="s">
        <v>348</v>
      </c>
      <c r="B412" s="6">
        <v>0</v>
      </c>
      <c r="C412" s="6">
        <v>28.28903</v>
      </c>
      <c r="D412" s="6">
        <f t="shared" si="6"/>
        <v>14.144515</v>
      </c>
      <c r="H412" s="3" t="s">
        <v>974</v>
      </c>
      <c r="I412" s="6">
        <v>0</v>
      </c>
      <c r="J412" s="3" t="s">
        <v>974</v>
      </c>
      <c r="K412" s="6">
        <v>28.28903</v>
      </c>
      <c r="L412" s="3" t="s">
        <v>974</v>
      </c>
      <c r="M412" s="6">
        <v>14.144515</v>
      </c>
    </row>
    <row r="413" spans="1:13" x14ac:dyDescent="0.25">
      <c r="A413" s="3" t="s">
        <v>349</v>
      </c>
      <c r="B413" s="6">
        <v>0</v>
      </c>
      <c r="C413" s="6">
        <v>34.159999999999997</v>
      </c>
      <c r="D413" s="6">
        <f t="shared" si="6"/>
        <v>17.079999999999998</v>
      </c>
      <c r="H413" s="3" t="s">
        <v>1080</v>
      </c>
      <c r="I413" s="6">
        <v>0</v>
      </c>
      <c r="J413" s="3" t="s">
        <v>1080</v>
      </c>
      <c r="K413" s="6">
        <v>34.159999999999997</v>
      </c>
      <c r="L413" s="3" t="s">
        <v>1080</v>
      </c>
      <c r="M413" s="6">
        <v>17.079999999999998</v>
      </c>
    </row>
    <row r="414" spans="1:13" x14ac:dyDescent="0.25">
      <c r="A414" s="3" t="s">
        <v>350</v>
      </c>
      <c r="B414" s="6">
        <v>0</v>
      </c>
      <c r="C414" s="6">
        <v>30.56363</v>
      </c>
      <c r="D414" s="6">
        <f t="shared" si="6"/>
        <v>15.281815</v>
      </c>
      <c r="H414" s="3" t="s">
        <v>1189</v>
      </c>
      <c r="I414" s="6">
        <v>0</v>
      </c>
      <c r="J414" s="3" t="s">
        <v>1189</v>
      </c>
      <c r="K414" s="6">
        <v>30.56363</v>
      </c>
      <c r="L414" s="3" t="s">
        <v>1189</v>
      </c>
      <c r="M414" s="6">
        <v>15.281815</v>
      </c>
    </row>
    <row r="415" spans="1:13" x14ac:dyDescent="0.25">
      <c r="A415" s="3" t="s">
        <v>351</v>
      </c>
      <c r="B415" s="6">
        <v>0</v>
      </c>
      <c r="C415" s="6">
        <v>32.768909999999998</v>
      </c>
      <c r="D415" s="6">
        <f t="shared" si="6"/>
        <v>16.384454999999999</v>
      </c>
      <c r="H415" s="3" t="s">
        <v>1081</v>
      </c>
      <c r="I415" s="6">
        <v>0</v>
      </c>
      <c r="J415" s="3" t="s">
        <v>1081</v>
      </c>
      <c r="K415" s="6">
        <v>32.768909999999998</v>
      </c>
      <c r="L415" s="3" t="s">
        <v>1081</v>
      </c>
      <c r="M415" s="6">
        <v>16.384454999999999</v>
      </c>
    </row>
    <row r="416" spans="1:13" x14ac:dyDescent="0.25">
      <c r="A416" s="3" t="s">
        <v>352</v>
      </c>
      <c r="B416" s="6">
        <v>0</v>
      </c>
      <c r="C416" s="6">
        <v>30.82911</v>
      </c>
      <c r="D416" s="6">
        <f t="shared" si="6"/>
        <v>15.414555</v>
      </c>
      <c r="H416" s="3" t="s">
        <v>975</v>
      </c>
      <c r="I416" s="6">
        <v>0</v>
      </c>
      <c r="J416" s="3" t="s">
        <v>975</v>
      </c>
      <c r="K416" s="6">
        <v>30.82911</v>
      </c>
      <c r="L416" s="3" t="s">
        <v>975</v>
      </c>
      <c r="M416" s="6">
        <v>15.414555</v>
      </c>
    </row>
    <row r="417" spans="1:13" x14ac:dyDescent="0.25">
      <c r="A417" s="3" t="s">
        <v>353</v>
      </c>
      <c r="B417" s="6">
        <v>0</v>
      </c>
      <c r="C417" s="6">
        <v>24.977799999999998</v>
      </c>
      <c r="D417" s="6">
        <f t="shared" si="6"/>
        <v>12.488899999999999</v>
      </c>
      <c r="H417" s="3" t="s">
        <v>976</v>
      </c>
      <c r="I417" s="6">
        <v>0</v>
      </c>
      <c r="J417" s="3" t="s">
        <v>976</v>
      </c>
      <c r="K417" s="6">
        <v>24.977799999999998</v>
      </c>
      <c r="L417" s="3" t="s">
        <v>976</v>
      </c>
      <c r="M417" s="6">
        <v>12.488899999999999</v>
      </c>
    </row>
    <row r="418" spans="1:13" x14ac:dyDescent="0.25">
      <c r="A418" s="3" t="s">
        <v>354</v>
      </c>
      <c r="B418" s="6">
        <v>28.8</v>
      </c>
      <c r="C418" s="6">
        <v>48.479030000000002</v>
      </c>
      <c r="D418" s="6">
        <f t="shared" si="6"/>
        <v>38.639515000000003</v>
      </c>
      <c r="H418" s="3" t="s">
        <v>1172</v>
      </c>
      <c r="I418" s="6">
        <v>28.8</v>
      </c>
      <c r="J418" s="3" t="s">
        <v>1172</v>
      </c>
      <c r="K418" s="6">
        <v>48.479030000000002</v>
      </c>
      <c r="L418" s="3" t="s">
        <v>1172</v>
      </c>
      <c r="M418" s="6">
        <v>38.639515000000003</v>
      </c>
    </row>
    <row r="419" spans="1:13" x14ac:dyDescent="0.25">
      <c r="A419" s="3" t="s">
        <v>355</v>
      </c>
      <c r="B419" s="6">
        <v>0</v>
      </c>
      <c r="C419" s="6">
        <v>42.762700000000002</v>
      </c>
      <c r="D419" s="6">
        <f t="shared" si="6"/>
        <v>21.381350000000001</v>
      </c>
      <c r="H419" s="3" t="s">
        <v>1146</v>
      </c>
      <c r="I419" s="6">
        <v>0</v>
      </c>
      <c r="J419" s="3" t="s">
        <v>1146</v>
      </c>
      <c r="K419" s="6">
        <v>42.762700000000002</v>
      </c>
      <c r="L419" s="3" t="s">
        <v>1146</v>
      </c>
      <c r="M419" s="6">
        <v>21.381350000000001</v>
      </c>
    </row>
    <row r="420" spans="1:13" x14ac:dyDescent="0.25">
      <c r="A420" s="3" t="s">
        <v>356</v>
      </c>
      <c r="B420" s="6">
        <v>0</v>
      </c>
      <c r="C420" s="6">
        <v>30.56</v>
      </c>
      <c r="D420" s="6">
        <f t="shared" si="6"/>
        <v>15.28</v>
      </c>
      <c r="H420" s="3" t="s">
        <v>977</v>
      </c>
      <c r="I420" s="6">
        <v>0</v>
      </c>
      <c r="J420" s="3" t="s">
        <v>977</v>
      </c>
      <c r="K420" s="6">
        <v>30.56</v>
      </c>
      <c r="L420" s="3" t="s">
        <v>977</v>
      </c>
      <c r="M420" s="6">
        <v>15.28</v>
      </c>
    </row>
    <row r="421" spans="1:13" x14ac:dyDescent="0.25">
      <c r="A421" s="3" t="s">
        <v>357</v>
      </c>
      <c r="B421" s="6">
        <v>0</v>
      </c>
      <c r="C421" s="6">
        <v>31.533000000000001</v>
      </c>
      <c r="D421" s="6">
        <f t="shared" si="6"/>
        <v>15.766500000000001</v>
      </c>
      <c r="H421" s="3" t="s">
        <v>1092</v>
      </c>
      <c r="I421" s="6">
        <v>0</v>
      </c>
      <c r="J421" s="3" t="s">
        <v>1092</v>
      </c>
      <c r="K421" s="6">
        <v>31.533000000000001</v>
      </c>
      <c r="L421" s="3" t="s">
        <v>1092</v>
      </c>
      <c r="M421" s="6">
        <v>15.766500000000001</v>
      </c>
    </row>
    <row r="422" spans="1:13" x14ac:dyDescent="0.25">
      <c r="A422" s="3" t="s">
        <v>358</v>
      </c>
      <c r="B422" s="6">
        <v>0</v>
      </c>
      <c r="C422" s="6">
        <v>35.26</v>
      </c>
      <c r="D422" s="6">
        <f t="shared" si="6"/>
        <v>17.63</v>
      </c>
      <c r="H422" s="3" t="s">
        <v>1093</v>
      </c>
      <c r="I422" s="6">
        <v>0</v>
      </c>
      <c r="J422" s="3" t="s">
        <v>1093</v>
      </c>
      <c r="K422" s="6">
        <v>35.26</v>
      </c>
      <c r="L422" s="3" t="s">
        <v>1093</v>
      </c>
      <c r="M422" s="6">
        <v>17.63</v>
      </c>
    </row>
    <row r="423" spans="1:13" x14ac:dyDescent="0.25">
      <c r="A423" s="3" t="s">
        <v>359</v>
      </c>
      <c r="B423" s="6">
        <v>0</v>
      </c>
      <c r="C423" s="6">
        <v>30.41911</v>
      </c>
      <c r="D423" s="6">
        <f t="shared" si="6"/>
        <v>15.209555</v>
      </c>
      <c r="H423" s="3" t="s">
        <v>1094</v>
      </c>
      <c r="I423" s="6">
        <v>0</v>
      </c>
      <c r="J423" s="3" t="s">
        <v>1094</v>
      </c>
      <c r="K423" s="6">
        <v>30.41911</v>
      </c>
      <c r="L423" s="3" t="s">
        <v>1094</v>
      </c>
      <c r="M423" s="6">
        <v>15.209555</v>
      </c>
    </row>
    <row r="424" spans="1:13" x14ac:dyDescent="0.25">
      <c r="A424" s="3" t="s">
        <v>360</v>
      </c>
      <c r="B424" s="6">
        <v>0</v>
      </c>
      <c r="C424" s="6">
        <v>28.45363</v>
      </c>
      <c r="D424" s="6">
        <f t="shared" si="6"/>
        <v>14.226815</v>
      </c>
      <c r="H424" s="3" t="s">
        <v>1095</v>
      </c>
      <c r="I424" s="6">
        <v>0</v>
      </c>
      <c r="J424" s="3" t="s">
        <v>1095</v>
      </c>
      <c r="K424" s="6">
        <v>28.45363</v>
      </c>
      <c r="L424" s="3" t="s">
        <v>1095</v>
      </c>
      <c r="M424" s="6">
        <v>14.226815</v>
      </c>
    </row>
    <row r="425" spans="1:13" x14ac:dyDescent="0.25">
      <c r="A425" s="3" t="s">
        <v>361</v>
      </c>
      <c r="B425" s="6">
        <v>0</v>
      </c>
      <c r="C425" s="6">
        <v>32.770000000000003</v>
      </c>
      <c r="D425" s="6">
        <f t="shared" si="6"/>
        <v>16.385000000000002</v>
      </c>
      <c r="H425" s="3" t="s">
        <v>1096</v>
      </c>
      <c r="I425" s="6">
        <v>0</v>
      </c>
      <c r="J425" s="3" t="s">
        <v>1096</v>
      </c>
      <c r="K425" s="6">
        <v>32.770000000000003</v>
      </c>
      <c r="L425" s="3" t="s">
        <v>1096</v>
      </c>
      <c r="M425" s="6">
        <v>16.385000000000002</v>
      </c>
    </row>
    <row r="426" spans="1:13" x14ac:dyDescent="0.25">
      <c r="A426" s="3" t="s">
        <v>362</v>
      </c>
      <c r="B426" s="6">
        <v>8.6199999999999992</v>
      </c>
      <c r="C426" s="6">
        <v>30.41911</v>
      </c>
      <c r="D426" s="6">
        <f t="shared" si="6"/>
        <v>19.519554999999997</v>
      </c>
      <c r="H426" s="3" t="s">
        <v>1097</v>
      </c>
      <c r="I426" s="6">
        <v>8.6199999999999992</v>
      </c>
      <c r="J426" s="3" t="s">
        <v>1097</v>
      </c>
      <c r="K426" s="6">
        <v>30.41911</v>
      </c>
      <c r="L426" s="3" t="s">
        <v>1097</v>
      </c>
      <c r="M426" s="6">
        <v>19.519554999999997</v>
      </c>
    </row>
    <row r="427" spans="1:13" x14ac:dyDescent="0.25">
      <c r="A427" s="3" t="s">
        <v>363</v>
      </c>
      <c r="B427" s="6">
        <v>0</v>
      </c>
      <c r="C427" s="6">
        <v>28.43205</v>
      </c>
      <c r="D427" s="6">
        <f t="shared" si="6"/>
        <v>14.216025</v>
      </c>
      <c r="H427" s="3" t="s">
        <v>1098</v>
      </c>
      <c r="I427" s="6">
        <v>0</v>
      </c>
      <c r="J427" s="3" t="s">
        <v>1098</v>
      </c>
      <c r="K427" s="6">
        <v>28.43205</v>
      </c>
      <c r="L427" s="3" t="s">
        <v>1098</v>
      </c>
      <c r="M427" s="6">
        <v>14.216025</v>
      </c>
    </row>
    <row r="428" spans="1:13" x14ac:dyDescent="0.25">
      <c r="A428" s="3" t="s">
        <v>364</v>
      </c>
      <c r="B428" s="6">
        <v>13.97</v>
      </c>
      <c r="C428" s="6">
        <v>13.970470000000001</v>
      </c>
      <c r="D428" s="6">
        <f t="shared" si="6"/>
        <v>13.970235000000001</v>
      </c>
      <c r="H428" s="3" t="s">
        <v>828</v>
      </c>
      <c r="I428" s="6">
        <v>13.97</v>
      </c>
      <c r="J428" s="3" t="s">
        <v>828</v>
      </c>
      <c r="K428" s="6">
        <v>13.970470000000001</v>
      </c>
      <c r="L428" s="3" t="s">
        <v>828</v>
      </c>
      <c r="M428" s="6">
        <v>13.970235000000001</v>
      </c>
    </row>
    <row r="429" spans="1:13" x14ac:dyDescent="0.25">
      <c r="A429" s="3" t="s">
        <v>365</v>
      </c>
      <c r="B429" s="6">
        <v>8.67</v>
      </c>
      <c r="C429" s="6">
        <v>29.74851</v>
      </c>
      <c r="D429" s="6">
        <f t="shared" si="6"/>
        <v>19.209254999999999</v>
      </c>
      <c r="H429" s="3" t="s">
        <v>1099</v>
      </c>
      <c r="I429" s="6">
        <v>8.67</v>
      </c>
      <c r="J429" s="3" t="s">
        <v>1099</v>
      </c>
      <c r="K429" s="6">
        <v>29.74851</v>
      </c>
      <c r="L429" s="3" t="s">
        <v>1099</v>
      </c>
      <c r="M429" s="6">
        <v>19.209254999999999</v>
      </c>
    </row>
    <row r="430" spans="1:13" x14ac:dyDescent="0.25">
      <c r="A430" s="3" t="s">
        <v>440</v>
      </c>
      <c r="B430" s="6">
        <v>0</v>
      </c>
      <c r="C430" s="6">
        <v>29.25</v>
      </c>
      <c r="D430" s="6">
        <f t="shared" si="6"/>
        <v>14.625</v>
      </c>
      <c r="H430" s="3" t="s">
        <v>829</v>
      </c>
      <c r="I430" s="6">
        <v>0</v>
      </c>
      <c r="J430" s="3" t="s">
        <v>829</v>
      </c>
      <c r="K430" s="6">
        <v>29.25</v>
      </c>
      <c r="L430" s="3" t="s">
        <v>829</v>
      </c>
      <c r="M430" s="6">
        <v>14.625</v>
      </c>
    </row>
    <row r="431" spans="1:13" x14ac:dyDescent="0.25">
      <c r="A431" s="3" t="s">
        <v>366</v>
      </c>
      <c r="B431" s="6">
        <v>0</v>
      </c>
      <c r="C431" s="6">
        <v>33.43967</v>
      </c>
      <c r="D431" s="6">
        <f t="shared" si="6"/>
        <v>16.719835</v>
      </c>
      <c r="H431" s="3" t="s">
        <v>1100</v>
      </c>
      <c r="I431" s="6">
        <v>0</v>
      </c>
      <c r="J431" s="3" t="s">
        <v>1100</v>
      </c>
      <c r="K431" s="6">
        <v>33.43967</v>
      </c>
      <c r="L431" s="3" t="s">
        <v>1100</v>
      </c>
      <c r="M431" s="6">
        <v>16.719835</v>
      </c>
    </row>
    <row r="432" spans="1:13" x14ac:dyDescent="0.25">
      <c r="A432" s="3" t="s">
        <v>367</v>
      </c>
      <c r="B432" s="6">
        <v>0</v>
      </c>
      <c r="C432" s="6">
        <v>41.463000000000001</v>
      </c>
      <c r="D432" s="6">
        <f t="shared" si="6"/>
        <v>20.7315</v>
      </c>
      <c r="H432" s="3" t="s">
        <v>1101</v>
      </c>
      <c r="I432" s="6">
        <v>0</v>
      </c>
      <c r="J432" s="3" t="s">
        <v>1101</v>
      </c>
      <c r="K432" s="6">
        <v>41.463000000000001</v>
      </c>
      <c r="L432" s="3" t="s">
        <v>1101</v>
      </c>
      <c r="M432" s="6">
        <v>20.7315</v>
      </c>
    </row>
    <row r="433" spans="1:13" x14ac:dyDescent="0.25">
      <c r="A433" s="3" t="s">
        <v>368</v>
      </c>
      <c r="B433" s="6">
        <v>0</v>
      </c>
      <c r="C433" s="6">
        <v>34.724400000000003</v>
      </c>
      <c r="D433" s="6">
        <f t="shared" si="6"/>
        <v>17.362200000000001</v>
      </c>
      <c r="H433" s="3" t="s">
        <v>1102</v>
      </c>
      <c r="I433" s="6">
        <v>0</v>
      </c>
      <c r="J433" s="3" t="s">
        <v>1102</v>
      </c>
      <c r="K433" s="6">
        <v>34.724400000000003</v>
      </c>
      <c r="L433" s="3" t="s">
        <v>1102</v>
      </c>
      <c r="M433" s="6">
        <v>17.362200000000001</v>
      </c>
    </row>
    <row r="434" spans="1:13" x14ac:dyDescent="0.25">
      <c r="A434" s="3" t="s">
        <v>369</v>
      </c>
      <c r="B434" s="6">
        <v>0</v>
      </c>
      <c r="C434" s="6">
        <v>24.977799999999998</v>
      </c>
      <c r="D434" s="6">
        <f t="shared" si="6"/>
        <v>12.488899999999999</v>
      </c>
      <c r="H434" s="3" t="s">
        <v>1103</v>
      </c>
      <c r="I434" s="6">
        <v>0</v>
      </c>
      <c r="J434" s="3" t="s">
        <v>1103</v>
      </c>
      <c r="K434" s="6">
        <v>24.977799999999998</v>
      </c>
      <c r="L434" s="3" t="s">
        <v>1103</v>
      </c>
      <c r="M434" s="6">
        <v>12.488899999999999</v>
      </c>
    </row>
    <row r="435" spans="1:13" x14ac:dyDescent="0.25">
      <c r="A435" s="3" t="s">
        <v>370</v>
      </c>
      <c r="B435" s="6">
        <v>0</v>
      </c>
      <c r="C435" s="6">
        <v>27.77488</v>
      </c>
      <c r="D435" s="6">
        <f t="shared" si="6"/>
        <v>13.88744</v>
      </c>
      <c r="H435" s="3" t="s">
        <v>1104</v>
      </c>
      <c r="I435" s="6">
        <v>0</v>
      </c>
      <c r="J435" s="3" t="s">
        <v>1104</v>
      </c>
      <c r="K435" s="6">
        <v>27.77488</v>
      </c>
      <c r="L435" s="3" t="s">
        <v>1104</v>
      </c>
      <c r="M435" s="6">
        <v>13.88744</v>
      </c>
    </row>
    <row r="436" spans="1:13" x14ac:dyDescent="0.25">
      <c r="A436" t="s">
        <v>771</v>
      </c>
      <c r="B436" t="s">
        <v>443</v>
      </c>
      <c r="C436" t="s">
        <v>443</v>
      </c>
      <c r="D436" t="s">
        <v>443</v>
      </c>
      <c r="H436" t="s">
        <v>771</v>
      </c>
      <c r="I436" t="s">
        <v>443</v>
      </c>
      <c r="J436" t="s">
        <v>771</v>
      </c>
      <c r="K436" t="s">
        <v>443</v>
      </c>
      <c r="L436" t="s">
        <v>771</v>
      </c>
      <c r="M436" t="s">
        <v>443</v>
      </c>
    </row>
    <row r="437" spans="1:13" x14ac:dyDescent="0.25">
      <c r="A437" s="3" t="s">
        <v>371</v>
      </c>
      <c r="B437" s="6">
        <v>2.94</v>
      </c>
      <c r="C437" s="6">
        <v>31.343209999999999</v>
      </c>
      <c r="D437" s="6">
        <f t="shared" si="6"/>
        <v>17.141604999999998</v>
      </c>
      <c r="H437" s="3" t="s">
        <v>830</v>
      </c>
      <c r="I437" s="6">
        <v>2.94</v>
      </c>
      <c r="J437" s="3" t="s">
        <v>830</v>
      </c>
      <c r="K437" s="6">
        <v>31.343209999999999</v>
      </c>
      <c r="L437" s="3" t="s">
        <v>830</v>
      </c>
      <c r="M437" s="6">
        <v>17.141604999999998</v>
      </c>
    </row>
    <row r="438" spans="1:13" x14ac:dyDescent="0.25">
      <c r="A438" s="3" t="s">
        <v>372</v>
      </c>
      <c r="B438" s="6">
        <v>0</v>
      </c>
      <c r="C438" s="6">
        <v>32.332999999999998</v>
      </c>
      <c r="D438" s="6">
        <f t="shared" si="6"/>
        <v>16.166499999999999</v>
      </c>
      <c r="H438" s="3" t="s">
        <v>1105</v>
      </c>
      <c r="I438" s="6">
        <v>0</v>
      </c>
      <c r="J438" s="3" t="s">
        <v>1105</v>
      </c>
      <c r="K438" s="6">
        <v>32.332999999999998</v>
      </c>
      <c r="L438" s="3" t="s">
        <v>1105</v>
      </c>
      <c r="M438" s="6">
        <v>16.166499999999999</v>
      </c>
    </row>
    <row r="439" spans="1:13" x14ac:dyDescent="0.25">
      <c r="A439" s="3" t="s">
        <v>373</v>
      </c>
      <c r="B439" s="6">
        <v>0</v>
      </c>
      <c r="C439" s="6">
        <v>20.743120000000001</v>
      </c>
      <c r="D439" s="6">
        <f t="shared" si="6"/>
        <v>10.371560000000001</v>
      </c>
      <c r="H439" s="3" t="s">
        <v>1257</v>
      </c>
      <c r="I439" s="6">
        <v>0</v>
      </c>
      <c r="J439" s="3" t="s">
        <v>1257</v>
      </c>
      <c r="K439" s="6">
        <v>20.743120000000001</v>
      </c>
      <c r="L439" s="3" t="s">
        <v>1257</v>
      </c>
      <c r="M439" s="6">
        <v>10.371560000000001</v>
      </c>
    </row>
    <row r="440" spans="1:13" x14ac:dyDescent="0.25">
      <c r="A440" s="3" t="s">
        <v>374</v>
      </c>
      <c r="B440" s="6">
        <v>0</v>
      </c>
      <c r="C440" s="6">
        <v>23.42</v>
      </c>
      <c r="D440" s="6">
        <f t="shared" si="6"/>
        <v>11.71</v>
      </c>
      <c r="H440" s="3" t="s">
        <v>1211</v>
      </c>
      <c r="I440" s="6">
        <v>0</v>
      </c>
      <c r="J440" s="3" t="s">
        <v>1211</v>
      </c>
      <c r="K440" s="6">
        <v>23.42</v>
      </c>
      <c r="L440" s="3" t="s">
        <v>1211</v>
      </c>
      <c r="M440" s="6">
        <v>11.71</v>
      </c>
    </row>
    <row r="441" spans="1:13" x14ac:dyDescent="0.25">
      <c r="A441" s="3" t="s">
        <v>375</v>
      </c>
      <c r="B441" s="6">
        <v>14.18</v>
      </c>
      <c r="C441" s="6">
        <v>14.2</v>
      </c>
      <c r="D441" s="6">
        <f t="shared" si="6"/>
        <v>14.19</v>
      </c>
      <c r="H441" s="3" t="s">
        <v>1106</v>
      </c>
      <c r="I441" s="6">
        <v>14.18</v>
      </c>
      <c r="J441" s="3" t="s">
        <v>1106</v>
      </c>
      <c r="K441" s="6">
        <v>14.2</v>
      </c>
      <c r="L441" s="3" t="s">
        <v>1106</v>
      </c>
      <c r="M441" s="6">
        <v>14.19</v>
      </c>
    </row>
    <row r="442" spans="1:13" x14ac:dyDescent="0.25">
      <c r="A442" s="3" t="s">
        <v>376</v>
      </c>
      <c r="B442" s="6">
        <v>0</v>
      </c>
      <c r="C442" s="6">
        <v>33.049999999999997</v>
      </c>
      <c r="D442" s="6">
        <f t="shared" si="6"/>
        <v>16.524999999999999</v>
      </c>
      <c r="H442" s="3" t="s">
        <v>1107</v>
      </c>
      <c r="I442" s="6">
        <v>0</v>
      </c>
      <c r="J442" s="3" t="s">
        <v>1107</v>
      </c>
      <c r="K442" s="6">
        <v>33.049999999999997</v>
      </c>
      <c r="L442" s="3" t="s">
        <v>1107</v>
      </c>
      <c r="M442" s="6">
        <v>16.524999999999999</v>
      </c>
    </row>
    <row r="443" spans="1:13" x14ac:dyDescent="0.25">
      <c r="A443" s="3" t="s">
        <v>377</v>
      </c>
      <c r="B443" s="6">
        <v>0</v>
      </c>
      <c r="C443" s="6">
        <v>30.56</v>
      </c>
      <c r="D443" s="6">
        <f t="shared" si="6"/>
        <v>15.28</v>
      </c>
      <c r="H443" s="3" t="s">
        <v>1108</v>
      </c>
      <c r="I443" s="6">
        <v>0</v>
      </c>
      <c r="J443" s="3" t="s">
        <v>1108</v>
      </c>
      <c r="K443" s="6">
        <v>30.56</v>
      </c>
      <c r="L443" s="3" t="s">
        <v>1108</v>
      </c>
      <c r="M443" s="6">
        <v>15.28</v>
      </c>
    </row>
    <row r="444" spans="1:13" x14ac:dyDescent="0.25">
      <c r="A444" s="3" t="s">
        <v>378</v>
      </c>
      <c r="B444" s="6">
        <v>22</v>
      </c>
      <c r="C444" s="6">
        <v>29.566669999999998</v>
      </c>
      <c r="D444" s="6">
        <f t="shared" si="6"/>
        <v>25.783335000000001</v>
      </c>
      <c r="H444" s="3" t="s">
        <v>831</v>
      </c>
      <c r="I444" s="6">
        <v>22</v>
      </c>
      <c r="J444" s="3" t="s">
        <v>831</v>
      </c>
      <c r="K444" s="6">
        <v>29.566669999999998</v>
      </c>
      <c r="L444" s="3" t="s">
        <v>831</v>
      </c>
      <c r="M444" s="6">
        <v>25.783335000000001</v>
      </c>
    </row>
    <row r="445" spans="1:13" x14ac:dyDescent="0.25">
      <c r="A445" s="3" t="s">
        <v>379</v>
      </c>
      <c r="B445" s="6">
        <v>14.7</v>
      </c>
      <c r="C445" s="6">
        <v>38.28</v>
      </c>
      <c r="D445" s="6">
        <f t="shared" si="6"/>
        <v>26.490000000000002</v>
      </c>
      <c r="H445" s="3" t="s">
        <v>896</v>
      </c>
      <c r="I445" s="6">
        <v>14.7</v>
      </c>
      <c r="J445" s="3" t="s">
        <v>896</v>
      </c>
      <c r="K445" s="6">
        <v>38.28</v>
      </c>
      <c r="L445" s="3" t="s">
        <v>896</v>
      </c>
      <c r="M445" s="6">
        <v>26.490000000000002</v>
      </c>
    </row>
    <row r="446" spans="1:13" x14ac:dyDescent="0.25">
      <c r="A446" s="3" t="s">
        <v>381</v>
      </c>
      <c r="B446" s="6">
        <v>0</v>
      </c>
      <c r="C446" s="6">
        <v>32.67089</v>
      </c>
      <c r="D446" s="6">
        <f t="shared" si="6"/>
        <v>16.335445</v>
      </c>
      <c r="H446" s="3" t="s">
        <v>1110</v>
      </c>
      <c r="I446" s="6">
        <v>0</v>
      </c>
      <c r="J446" s="3" t="s">
        <v>1110</v>
      </c>
      <c r="K446" s="6">
        <v>32.67089</v>
      </c>
      <c r="L446" s="3" t="s">
        <v>1110</v>
      </c>
      <c r="M446" s="6">
        <v>16.335445</v>
      </c>
    </row>
    <row r="447" spans="1:13" x14ac:dyDescent="0.25">
      <c r="A447" s="3" t="s">
        <v>383</v>
      </c>
      <c r="B447" s="6">
        <v>0</v>
      </c>
      <c r="C447" s="6">
        <v>33.166499999999999</v>
      </c>
      <c r="D447" s="6">
        <f t="shared" si="6"/>
        <v>16.58325</v>
      </c>
      <c r="H447" s="3" t="s">
        <v>1111</v>
      </c>
      <c r="I447" s="6">
        <v>0</v>
      </c>
      <c r="J447" s="3" t="s">
        <v>1111</v>
      </c>
      <c r="K447" s="6">
        <v>33.166499999999999</v>
      </c>
      <c r="L447" s="3" t="s">
        <v>1111</v>
      </c>
      <c r="M447" s="6">
        <v>16.58325</v>
      </c>
    </row>
    <row r="448" spans="1:13" x14ac:dyDescent="0.25">
      <c r="A448" s="3" t="s">
        <v>384</v>
      </c>
      <c r="B448" s="6">
        <v>0</v>
      </c>
      <c r="C448" s="6">
        <v>28.45365</v>
      </c>
      <c r="D448" s="6">
        <f t="shared" si="6"/>
        <v>14.226825</v>
      </c>
      <c r="H448" s="3" t="s">
        <v>1176</v>
      </c>
      <c r="I448" s="6">
        <v>0</v>
      </c>
      <c r="J448" s="3" t="s">
        <v>1176</v>
      </c>
      <c r="K448" s="6">
        <v>28.45365</v>
      </c>
      <c r="L448" s="3" t="s">
        <v>1176</v>
      </c>
      <c r="M448" s="6">
        <v>14.226825</v>
      </c>
    </row>
    <row r="449" spans="1:13" x14ac:dyDescent="0.25">
      <c r="A449" s="3" t="s">
        <v>385</v>
      </c>
      <c r="B449" s="6">
        <v>8.3699999999999992</v>
      </c>
      <c r="C449" s="6">
        <v>27.366700000000002</v>
      </c>
      <c r="D449" s="6">
        <f t="shared" si="6"/>
        <v>17.86835</v>
      </c>
      <c r="H449" s="3" t="s">
        <v>1066</v>
      </c>
      <c r="I449" s="6">
        <v>8.3699999999999992</v>
      </c>
      <c r="J449" s="3" t="s">
        <v>1066</v>
      </c>
      <c r="K449" s="6">
        <v>27.366700000000002</v>
      </c>
      <c r="L449" s="3" t="s">
        <v>1066</v>
      </c>
      <c r="M449" s="6">
        <v>17.86835</v>
      </c>
    </row>
    <row r="450" spans="1:13" x14ac:dyDescent="0.25">
      <c r="A450" s="3" t="s">
        <v>386</v>
      </c>
      <c r="B450" s="6">
        <v>8.3699999999999992</v>
      </c>
      <c r="C450" s="6">
        <v>32.501100000000001</v>
      </c>
      <c r="D450" s="6">
        <f t="shared" si="6"/>
        <v>20.435549999999999</v>
      </c>
      <c r="H450" s="3" t="s">
        <v>1067</v>
      </c>
      <c r="I450" s="6">
        <v>8.3699999999999992</v>
      </c>
      <c r="J450" s="3" t="s">
        <v>1067</v>
      </c>
      <c r="K450" s="6">
        <v>32.501100000000001</v>
      </c>
      <c r="L450" s="3" t="s">
        <v>1067</v>
      </c>
      <c r="M450" s="6">
        <v>20.435549999999999</v>
      </c>
    </row>
    <row r="451" spans="1:13" x14ac:dyDescent="0.25">
      <c r="A451" s="3" t="s">
        <v>453</v>
      </c>
      <c r="B451" s="6">
        <v>21.93094</v>
      </c>
      <c r="C451" s="6">
        <v>26.164149999999999</v>
      </c>
      <c r="D451" s="6">
        <f t="shared" si="6"/>
        <v>24.047545</v>
      </c>
      <c r="H451" s="3" t="s">
        <v>768</v>
      </c>
      <c r="I451" s="6">
        <v>21.93094</v>
      </c>
      <c r="J451" s="3" t="s">
        <v>768</v>
      </c>
      <c r="K451" s="6">
        <v>26.164149999999999</v>
      </c>
      <c r="L451" s="3" t="s">
        <v>768</v>
      </c>
      <c r="M451" s="6">
        <v>24.047545</v>
      </c>
    </row>
    <row r="452" spans="1:13" x14ac:dyDescent="0.25">
      <c r="A452" s="3" t="s">
        <v>387</v>
      </c>
      <c r="B452" s="6">
        <v>0</v>
      </c>
      <c r="C452" s="6">
        <v>27.772200000000002</v>
      </c>
      <c r="D452" s="6">
        <f t="shared" ref="D452:D511" si="7">MEDIAN(B452:C452)</f>
        <v>13.886100000000001</v>
      </c>
      <c r="H452" s="3" t="s">
        <v>832</v>
      </c>
      <c r="I452" s="6">
        <v>0</v>
      </c>
      <c r="J452" s="3" t="s">
        <v>832</v>
      </c>
      <c r="K452" s="6">
        <v>27.772200000000002</v>
      </c>
      <c r="L452" s="3" t="s">
        <v>832</v>
      </c>
      <c r="M452" s="6">
        <v>13.886100000000001</v>
      </c>
    </row>
    <row r="453" spans="1:13" x14ac:dyDescent="0.25">
      <c r="A453" s="3" t="s">
        <v>388</v>
      </c>
      <c r="B453" s="6">
        <v>0</v>
      </c>
      <c r="C453" s="6">
        <v>32.830019999999998</v>
      </c>
      <c r="D453" s="6">
        <f t="shared" si="7"/>
        <v>16.415009999999999</v>
      </c>
      <c r="H453" s="3" t="s">
        <v>923</v>
      </c>
      <c r="I453" s="6">
        <v>0</v>
      </c>
      <c r="J453" s="3" t="s">
        <v>923</v>
      </c>
      <c r="K453" s="6">
        <v>32.830019999999998</v>
      </c>
      <c r="L453" s="3" t="s">
        <v>923</v>
      </c>
      <c r="M453" s="6">
        <v>16.415009999999999</v>
      </c>
    </row>
    <row r="454" spans="1:13" x14ac:dyDescent="0.25">
      <c r="A454" s="3" t="s">
        <v>454</v>
      </c>
      <c r="B454" s="6">
        <v>16.93</v>
      </c>
      <c r="C454" s="6">
        <v>16.948440000000002</v>
      </c>
      <c r="D454" s="6">
        <f t="shared" si="7"/>
        <v>16.939219999999999</v>
      </c>
      <c r="H454" s="3" t="s">
        <v>772</v>
      </c>
      <c r="I454" s="6">
        <v>16.93</v>
      </c>
      <c r="J454" s="3" t="s">
        <v>772</v>
      </c>
      <c r="K454" s="6">
        <v>16.948440000000002</v>
      </c>
      <c r="L454" s="3" t="s">
        <v>772</v>
      </c>
      <c r="M454" s="6">
        <v>16.939219999999999</v>
      </c>
    </row>
    <row r="455" spans="1:13" x14ac:dyDescent="0.25">
      <c r="A455" s="3" t="s">
        <v>389</v>
      </c>
      <c r="B455" s="6">
        <v>0</v>
      </c>
      <c r="C455" s="6">
        <v>41.47</v>
      </c>
      <c r="D455" s="6">
        <f t="shared" si="7"/>
        <v>20.734999999999999</v>
      </c>
      <c r="H455" s="3" t="s">
        <v>1174</v>
      </c>
      <c r="I455" s="6">
        <v>0</v>
      </c>
      <c r="J455" s="3" t="s">
        <v>1174</v>
      </c>
      <c r="K455" s="6">
        <v>41.47</v>
      </c>
      <c r="L455" s="3" t="s">
        <v>1174</v>
      </c>
      <c r="M455" s="6">
        <v>20.734999999999999</v>
      </c>
    </row>
    <row r="456" spans="1:13" x14ac:dyDescent="0.25">
      <c r="A456" s="3" t="s">
        <v>390</v>
      </c>
      <c r="B456" s="6">
        <v>0</v>
      </c>
      <c r="C456" s="6">
        <v>27.793330000000001</v>
      </c>
      <c r="D456" s="6">
        <f t="shared" si="7"/>
        <v>13.896665</v>
      </c>
      <c r="H456" s="3" t="s">
        <v>897</v>
      </c>
      <c r="I456" s="6">
        <v>0</v>
      </c>
      <c r="J456" s="3" t="s">
        <v>897</v>
      </c>
      <c r="K456" s="6">
        <v>27.793330000000001</v>
      </c>
      <c r="L456" s="3" t="s">
        <v>897</v>
      </c>
      <c r="M456" s="6">
        <v>13.896665</v>
      </c>
    </row>
    <row r="457" spans="1:13" x14ac:dyDescent="0.25">
      <c r="A457" s="3" t="s">
        <v>391</v>
      </c>
      <c r="B457" s="6">
        <v>0</v>
      </c>
      <c r="C457" s="6">
        <v>31.64</v>
      </c>
      <c r="D457" s="6">
        <f t="shared" si="7"/>
        <v>15.82</v>
      </c>
      <c r="H457" s="3" t="s">
        <v>1175</v>
      </c>
      <c r="I457" s="6">
        <v>0</v>
      </c>
      <c r="J457" s="3" t="s">
        <v>1175</v>
      </c>
      <c r="K457" s="6">
        <v>31.64</v>
      </c>
      <c r="L457" s="3" t="s">
        <v>1175</v>
      </c>
      <c r="M457" s="6">
        <v>15.82</v>
      </c>
    </row>
    <row r="458" spans="1:13" x14ac:dyDescent="0.25">
      <c r="A458" s="3" t="s">
        <v>392</v>
      </c>
      <c r="B458" s="6">
        <v>0</v>
      </c>
      <c r="C458" s="6">
        <v>37.469830000000002</v>
      </c>
      <c r="D458" s="6">
        <f t="shared" si="7"/>
        <v>18.734915000000001</v>
      </c>
      <c r="H458" s="3" t="s">
        <v>1201</v>
      </c>
      <c r="I458" s="6">
        <v>0</v>
      </c>
      <c r="J458" s="3" t="s">
        <v>1201</v>
      </c>
      <c r="K458" s="6">
        <v>37.469830000000002</v>
      </c>
      <c r="L458" s="3" t="s">
        <v>1201</v>
      </c>
      <c r="M458" s="6">
        <v>18.734915000000001</v>
      </c>
    </row>
    <row r="459" spans="1:13" x14ac:dyDescent="0.25">
      <c r="A459" s="3" t="s">
        <v>393</v>
      </c>
      <c r="B459" s="6">
        <v>0</v>
      </c>
      <c r="C459" s="6">
        <v>36.14</v>
      </c>
      <c r="D459" s="6">
        <f t="shared" si="7"/>
        <v>18.07</v>
      </c>
      <c r="H459" s="3" t="s">
        <v>1158</v>
      </c>
      <c r="I459" s="6">
        <v>0</v>
      </c>
      <c r="J459" s="3" t="s">
        <v>1158</v>
      </c>
      <c r="K459" s="6">
        <v>36.14</v>
      </c>
      <c r="L459" s="3" t="s">
        <v>1158</v>
      </c>
      <c r="M459" s="6">
        <v>18.07</v>
      </c>
    </row>
    <row r="460" spans="1:13" x14ac:dyDescent="0.25">
      <c r="A460" s="3" t="s">
        <v>394</v>
      </c>
      <c r="B460" s="6">
        <v>0</v>
      </c>
      <c r="C460" s="6">
        <v>31.66</v>
      </c>
      <c r="D460" s="6">
        <f t="shared" si="7"/>
        <v>15.83</v>
      </c>
      <c r="H460" s="3" t="s">
        <v>1059</v>
      </c>
      <c r="I460" s="6">
        <v>0</v>
      </c>
      <c r="J460" s="3" t="s">
        <v>1059</v>
      </c>
      <c r="K460" s="6">
        <v>31.66</v>
      </c>
      <c r="L460" s="3" t="s">
        <v>1059</v>
      </c>
      <c r="M460" s="6">
        <v>15.83</v>
      </c>
    </row>
    <row r="461" spans="1:13" x14ac:dyDescent="0.25">
      <c r="A461" s="3" t="s">
        <v>395</v>
      </c>
      <c r="B461" s="6">
        <v>0</v>
      </c>
      <c r="C461" s="6">
        <v>24.718060000000001</v>
      </c>
      <c r="D461" s="6">
        <f t="shared" si="7"/>
        <v>12.359030000000001</v>
      </c>
      <c r="H461" s="3" t="s">
        <v>978</v>
      </c>
      <c r="I461" s="6">
        <v>0</v>
      </c>
      <c r="J461" s="3" t="s">
        <v>978</v>
      </c>
      <c r="K461" s="6">
        <v>24.718060000000001</v>
      </c>
      <c r="L461" s="3" t="s">
        <v>978</v>
      </c>
      <c r="M461" s="6">
        <v>12.359030000000001</v>
      </c>
    </row>
    <row r="462" spans="1:13" x14ac:dyDescent="0.25">
      <c r="A462" s="3" t="s">
        <v>396</v>
      </c>
      <c r="B462" s="6">
        <v>0</v>
      </c>
      <c r="C462" s="6">
        <v>28.28903</v>
      </c>
      <c r="D462" s="6">
        <f t="shared" si="7"/>
        <v>14.144515</v>
      </c>
      <c r="H462" s="3" t="s">
        <v>979</v>
      </c>
      <c r="I462" s="6">
        <v>0</v>
      </c>
      <c r="J462" s="3" t="s">
        <v>979</v>
      </c>
      <c r="K462" s="6">
        <v>28.28903</v>
      </c>
      <c r="L462" s="3" t="s">
        <v>979</v>
      </c>
      <c r="M462" s="6">
        <v>14.144515</v>
      </c>
    </row>
    <row r="463" spans="1:13" x14ac:dyDescent="0.25">
      <c r="A463" s="3" t="s">
        <v>262</v>
      </c>
      <c r="B463" s="6">
        <v>0</v>
      </c>
      <c r="C463" s="6">
        <v>30.56</v>
      </c>
      <c r="D463" s="6">
        <f t="shared" si="7"/>
        <v>15.28</v>
      </c>
      <c r="H463" s="3" t="s">
        <v>1393</v>
      </c>
      <c r="I463" s="6">
        <v>0</v>
      </c>
      <c r="J463" s="3" t="s">
        <v>1393</v>
      </c>
      <c r="K463" s="6">
        <v>30.56</v>
      </c>
      <c r="L463" s="3" t="s">
        <v>1393</v>
      </c>
      <c r="M463" s="6">
        <v>15.28</v>
      </c>
    </row>
    <row r="464" spans="1:13" x14ac:dyDescent="0.25">
      <c r="A464" s="3" t="s">
        <v>397</v>
      </c>
      <c r="B464" s="6">
        <v>0</v>
      </c>
      <c r="C464" s="6">
        <v>32.501100000000001</v>
      </c>
      <c r="D464" s="6">
        <f t="shared" si="7"/>
        <v>16.25055</v>
      </c>
      <c r="H464" s="3" t="s">
        <v>1072</v>
      </c>
      <c r="I464" s="6">
        <v>0</v>
      </c>
      <c r="J464" s="3" t="s">
        <v>1072</v>
      </c>
      <c r="K464" s="6">
        <v>32.501100000000001</v>
      </c>
      <c r="L464" s="3" t="s">
        <v>1072</v>
      </c>
      <c r="M464" s="6">
        <v>16.25055</v>
      </c>
    </row>
    <row r="465" spans="1:13" x14ac:dyDescent="0.25">
      <c r="A465" s="3" t="s">
        <v>398</v>
      </c>
      <c r="B465" s="6">
        <v>0</v>
      </c>
      <c r="C465" s="6">
        <v>31.542570000000001</v>
      </c>
      <c r="D465" s="6">
        <f t="shared" si="7"/>
        <v>15.771285000000001</v>
      </c>
      <c r="H465" s="3" t="s">
        <v>824</v>
      </c>
      <c r="I465" s="6">
        <v>0</v>
      </c>
      <c r="J465" s="3" t="s">
        <v>824</v>
      </c>
      <c r="K465" s="6">
        <v>31.542570000000001</v>
      </c>
      <c r="L465" s="3" t="s">
        <v>824</v>
      </c>
      <c r="M465" s="6">
        <v>15.771285000000001</v>
      </c>
    </row>
    <row r="466" spans="1:13" x14ac:dyDescent="0.25">
      <c r="A466" s="3" t="s">
        <v>399</v>
      </c>
      <c r="B466" s="6">
        <v>0</v>
      </c>
      <c r="C466" s="6">
        <v>31.53</v>
      </c>
      <c r="D466" s="6">
        <f t="shared" si="7"/>
        <v>15.765000000000001</v>
      </c>
      <c r="H466" s="3" t="s">
        <v>825</v>
      </c>
      <c r="I466" s="6">
        <v>0</v>
      </c>
      <c r="J466" s="3" t="s">
        <v>825</v>
      </c>
      <c r="K466" s="6">
        <v>31.53</v>
      </c>
      <c r="L466" s="3" t="s">
        <v>825</v>
      </c>
      <c r="M466" s="6">
        <v>15.765000000000001</v>
      </c>
    </row>
    <row r="467" spans="1:13" x14ac:dyDescent="0.25">
      <c r="A467" s="3" t="s">
        <v>400</v>
      </c>
      <c r="B467" s="6">
        <v>0</v>
      </c>
      <c r="C467" s="6">
        <v>35.933329999999998</v>
      </c>
      <c r="D467" s="6">
        <f t="shared" si="7"/>
        <v>17.966664999999999</v>
      </c>
      <c r="H467" s="3" t="s">
        <v>1112</v>
      </c>
      <c r="I467" s="6">
        <v>0</v>
      </c>
      <c r="J467" s="3" t="s">
        <v>1112</v>
      </c>
      <c r="K467" s="6">
        <v>35.933329999999998</v>
      </c>
      <c r="L467" s="3" t="s">
        <v>1112</v>
      </c>
      <c r="M467" s="6">
        <v>17.966664999999999</v>
      </c>
    </row>
    <row r="468" spans="1:13" x14ac:dyDescent="0.25">
      <c r="A468" s="3" t="s">
        <v>401</v>
      </c>
      <c r="B468" s="6">
        <v>0</v>
      </c>
      <c r="C468" s="6">
        <v>28.66</v>
      </c>
      <c r="D468" s="6">
        <f t="shared" si="7"/>
        <v>14.33</v>
      </c>
      <c r="H468" s="3" t="s">
        <v>1113</v>
      </c>
      <c r="I468" s="6">
        <v>0</v>
      </c>
      <c r="J468" s="3" t="s">
        <v>1113</v>
      </c>
      <c r="K468" s="6">
        <v>28.66</v>
      </c>
      <c r="L468" s="3" t="s">
        <v>1113</v>
      </c>
      <c r="M468" s="6">
        <v>14.33</v>
      </c>
    </row>
    <row r="469" spans="1:13" x14ac:dyDescent="0.25">
      <c r="A469" s="3" t="s">
        <v>402</v>
      </c>
      <c r="B469" s="6">
        <v>0</v>
      </c>
      <c r="C469" s="6">
        <v>34.395000000000003</v>
      </c>
      <c r="D469" s="6">
        <f t="shared" si="7"/>
        <v>17.197500000000002</v>
      </c>
      <c r="H469" s="3" t="s">
        <v>1114</v>
      </c>
      <c r="I469" s="6">
        <v>0</v>
      </c>
      <c r="J469" s="3" t="s">
        <v>1114</v>
      </c>
      <c r="K469" s="6">
        <v>34.395000000000003</v>
      </c>
      <c r="L469" s="3" t="s">
        <v>1114</v>
      </c>
      <c r="M469" s="6">
        <v>17.197500000000002</v>
      </c>
    </row>
    <row r="470" spans="1:13" x14ac:dyDescent="0.25">
      <c r="A470" s="3" t="s">
        <v>403</v>
      </c>
      <c r="B470" s="6">
        <v>0</v>
      </c>
      <c r="C470" s="6">
        <v>35.264279999999999</v>
      </c>
      <c r="D470" s="6">
        <f t="shared" si="7"/>
        <v>17.63214</v>
      </c>
      <c r="H470" s="3" t="s">
        <v>1140</v>
      </c>
      <c r="I470" s="6">
        <v>0</v>
      </c>
      <c r="J470" s="3" t="s">
        <v>1140</v>
      </c>
      <c r="K470" s="6">
        <v>35.264279999999999</v>
      </c>
      <c r="L470" s="3" t="s">
        <v>1140</v>
      </c>
      <c r="M470" s="6">
        <v>17.63214</v>
      </c>
    </row>
    <row r="471" spans="1:13" x14ac:dyDescent="0.25">
      <c r="A471" s="3" t="s">
        <v>404</v>
      </c>
      <c r="B471" s="6">
        <v>7.59</v>
      </c>
      <c r="C471" s="6">
        <v>27.140250000000002</v>
      </c>
      <c r="D471" s="6">
        <f t="shared" si="7"/>
        <v>17.365124999999999</v>
      </c>
      <c r="H471" s="3" t="s">
        <v>1131</v>
      </c>
      <c r="I471" s="6">
        <v>7.59</v>
      </c>
      <c r="J471" s="3" t="s">
        <v>1131</v>
      </c>
      <c r="K471" s="6">
        <v>27.140250000000002</v>
      </c>
      <c r="L471" s="3" t="s">
        <v>1131</v>
      </c>
      <c r="M471" s="6">
        <v>17.365124999999999</v>
      </c>
    </row>
    <row r="472" spans="1:13" x14ac:dyDescent="0.25">
      <c r="A472" s="3" t="s">
        <v>405</v>
      </c>
      <c r="B472" s="6">
        <v>9.69</v>
      </c>
      <c r="C472" s="6">
        <v>34.393329999999999</v>
      </c>
      <c r="D472" s="6">
        <f t="shared" si="7"/>
        <v>22.041665000000002</v>
      </c>
      <c r="H472" s="3" t="s">
        <v>1132</v>
      </c>
      <c r="I472" s="6">
        <v>9.69</v>
      </c>
      <c r="J472" s="3" t="s">
        <v>1132</v>
      </c>
      <c r="K472" s="6">
        <v>34.393329999999999</v>
      </c>
      <c r="L472" s="3" t="s">
        <v>1132</v>
      </c>
      <c r="M472" s="6">
        <v>22.041665000000002</v>
      </c>
    </row>
    <row r="473" spans="1:13" x14ac:dyDescent="0.25">
      <c r="A473" s="3" t="s">
        <v>406</v>
      </c>
      <c r="B473" s="6">
        <v>0</v>
      </c>
      <c r="C473" s="6">
        <v>66</v>
      </c>
      <c r="D473" s="6">
        <f t="shared" si="7"/>
        <v>33</v>
      </c>
      <c r="H473" s="3" t="s">
        <v>810</v>
      </c>
      <c r="I473" s="6">
        <v>0</v>
      </c>
      <c r="J473" s="3" t="s">
        <v>810</v>
      </c>
      <c r="K473" s="6">
        <v>66</v>
      </c>
      <c r="L473" s="3" t="s">
        <v>810</v>
      </c>
      <c r="M473" s="6">
        <v>33</v>
      </c>
    </row>
    <row r="474" spans="1:13" x14ac:dyDescent="0.25">
      <c r="A474" s="3" t="s">
        <v>407</v>
      </c>
      <c r="B474" s="6">
        <v>0</v>
      </c>
      <c r="C474" s="6">
        <v>60.77</v>
      </c>
      <c r="D474" s="6">
        <f t="shared" si="7"/>
        <v>30.385000000000002</v>
      </c>
      <c r="H474" s="3" t="s">
        <v>1115</v>
      </c>
      <c r="I474" s="6">
        <v>0</v>
      </c>
      <c r="J474" s="3" t="s">
        <v>1115</v>
      </c>
      <c r="K474" s="6">
        <v>60.77</v>
      </c>
      <c r="L474" s="3" t="s">
        <v>1115</v>
      </c>
      <c r="M474" s="6">
        <v>30.385000000000002</v>
      </c>
    </row>
    <row r="475" spans="1:13" x14ac:dyDescent="0.25">
      <c r="A475" s="3" t="s">
        <v>408</v>
      </c>
      <c r="B475" s="6">
        <v>0</v>
      </c>
      <c r="C475" s="6">
        <v>32.481549999999999</v>
      </c>
      <c r="D475" s="6">
        <f t="shared" si="7"/>
        <v>16.240774999999999</v>
      </c>
      <c r="H475" s="3" t="s">
        <v>1258</v>
      </c>
      <c r="I475" s="6">
        <v>0</v>
      </c>
      <c r="J475" s="3" t="s">
        <v>1258</v>
      </c>
      <c r="K475" s="6">
        <v>32.481549999999999</v>
      </c>
      <c r="L475" s="3" t="s">
        <v>1258</v>
      </c>
      <c r="M475" s="6">
        <v>16.240774999999999</v>
      </c>
    </row>
    <row r="476" spans="1:13" x14ac:dyDescent="0.25">
      <c r="A476" s="3" t="s">
        <v>1289</v>
      </c>
      <c r="B476" s="6">
        <v>0</v>
      </c>
      <c r="C476" s="6">
        <v>42.383330000000001</v>
      </c>
      <c r="D476" s="6">
        <f t="shared" si="7"/>
        <v>21.191665</v>
      </c>
      <c r="H476" s="3" t="s">
        <v>898</v>
      </c>
      <c r="I476" s="6">
        <v>0</v>
      </c>
      <c r="J476" s="3" t="s">
        <v>898</v>
      </c>
      <c r="K476" s="6">
        <v>42.383330000000001</v>
      </c>
      <c r="L476" s="3" t="s">
        <v>898</v>
      </c>
      <c r="M476" s="6">
        <v>21.191665</v>
      </c>
    </row>
    <row r="477" spans="1:13" x14ac:dyDescent="0.25">
      <c r="A477" s="3" t="s">
        <v>1277</v>
      </c>
      <c r="B477" s="6">
        <v>0</v>
      </c>
      <c r="C477" s="6">
        <v>38.1</v>
      </c>
      <c r="D477" s="6">
        <f t="shared" si="7"/>
        <v>19.05</v>
      </c>
      <c r="H477" s="3" t="s">
        <v>788</v>
      </c>
      <c r="I477" s="6">
        <v>0</v>
      </c>
      <c r="J477" s="3" t="s">
        <v>788</v>
      </c>
      <c r="K477" s="6">
        <v>38.1</v>
      </c>
      <c r="L477" s="3" t="s">
        <v>788</v>
      </c>
      <c r="M477" s="6">
        <v>19.05</v>
      </c>
    </row>
    <row r="478" spans="1:13" x14ac:dyDescent="0.25">
      <c r="A478" s="3" t="s">
        <v>1273</v>
      </c>
      <c r="B478" s="6">
        <v>0</v>
      </c>
      <c r="C478" s="6">
        <v>51.58</v>
      </c>
      <c r="D478" s="6">
        <f t="shared" si="7"/>
        <v>25.79</v>
      </c>
      <c r="H478" s="3" t="s">
        <v>783</v>
      </c>
      <c r="I478" s="6">
        <v>0</v>
      </c>
      <c r="J478" s="3" t="s">
        <v>783</v>
      </c>
      <c r="K478" s="6">
        <v>51.58</v>
      </c>
      <c r="L478" s="3" t="s">
        <v>783</v>
      </c>
      <c r="M478" s="6">
        <v>25.79</v>
      </c>
    </row>
    <row r="479" spans="1:13" x14ac:dyDescent="0.25">
      <c r="A479" s="3" t="s">
        <v>1269</v>
      </c>
      <c r="B479" s="6">
        <v>23</v>
      </c>
      <c r="C479" s="6">
        <v>62.72</v>
      </c>
      <c r="D479" s="6">
        <f t="shared" si="7"/>
        <v>42.86</v>
      </c>
      <c r="H479" s="3" t="s">
        <v>779</v>
      </c>
      <c r="I479" s="6">
        <v>23</v>
      </c>
      <c r="J479" s="3" t="s">
        <v>779</v>
      </c>
      <c r="K479" s="6">
        <v>62.72</v>
      </c>
      <c r="L479" s="3" t="s">
        <v>779</v>
      </c>
      <c r="M479" s="6">
        <v>42.86</v>
      </c>
    </row>
    <row r="480" spans="1:13" x14ac:dyDescent="0.25">
      <c r="A480" s="3" t="s">
        <v>1334</v>
      </c>
      <c r="B480" s="6">
        <v>0</v>
      </c>
      <c r="C480" s="6">
        <v>31.083829999999999</v>
      </c>
      <c r="D480" s="6">
        <f t="shared" si="7"/>
        <v>15.541914999999999</v>
      </c>
      <c r="H480" s="3" t="s">
        <v>1203</v>
      </c>
      <c r="I480" s="6">
        <v>0</v>
      </c>
      <c r="J480" s="3" t="s">
        <v>1203</v>
      </c>
      <c r="K480" s="6">
        <v>31.083829999999999</v>
      </c>
      <c r="L480" s="3" t="s">
        <v>1203</v>
      </c>
      <c r="M480" s="6">
        <v>15.541914999999999</v>
      </c>
    </row>
    <row r="481" spans="1:13" x14ac:dyDescent="0.25">
      <c r="A481" s="3" t="s">
        <v>409</v>
      </c>
      <c r="B481" s="6">
        <v>5.28</v>
      </c>
      <c r="C481" s="6">
        <v>35.14</v>
      </c>
      <c r="D481" s="6">
        <f t="shared" si="7"/>
        <v>20.21</v>
      </c>
      <c r="H481" s="3" t="s">
        <v>1166</v>
      </c>
      <c r="I481" s="6">
        <v>5.28</v>
      </c>
      <c r="J481" s="3" t="s">
        <v>1166</v>
      </c>
      <c r="K481" s="6">
        <v>35.14</v>
      </c>
      <c r="L481" s="3" t="s">
        <v>1166</v>
      </c>
      <c r="M481" s="6">
        <v>20.21</v>
      </c>
    </row>
    <row r="482" spans="1:13" x14ac:dyDescent="0.25">
      <c r="A482" s="3" t="s">
        <v>410</v>
      </c>
      <c r="B482" s="6">
        <v>0</v>
      </c>
      <c r="C482" s="6">
        <v>26.686419999999998</v>
      </c>
      <c r="D482" s="6">
        <f t="shared" si="7"/>
        <v>13.343209999999999</v>
      </c>
      <c r="H482" s="3" t="s">
        <v>1109</v>
      </c>
      <c r="I482" s="6">
        <v>0</v>
      </c>
      <c r="J482" s="3" t="s">
        <v>1109</v>
      </c>
      <c r="K482" s="6">
        <v>26.686419999999998</v>
      </c>
      <c r="L482" s="3" t="s">
        <v>1109</v>
      </c>
      <c r="M482" s="6">
        <v>13.343209999999999</v>
      </c>
    </row>
    <row r="483" spans="1:13" x14ac:dyDescent="0.25">
      <c r="A483" s="3" t="s">
        <v>411</v>
      </c>
      <c r="B483" s="6">
        <v>0</v>
      </c>
      <c r="C483" s="6">
        <v>35.031570000000002</v>
      </c>
      <c r="D483" s="6">
        <f t="shared" si="7"/>
        <v>17.515785000000001</v>
      </c>
      <c r="H483" s="3" t="s">
        <v>1260</v>
      </c>
      <c r="I483" s="6">
        <v>0</v>
      </c>
      <c r="J483" s="3" t="s">
        <v>1260</v>
      </c>
      <c r="K483" s="6">
        <v>35.031570000000002</v>
      </c>
      <c r="L483" s="3" t="s">
        <v>1260</v>
      </c>
      <c r="M483" s="6">
        <v>17.515785000000001</v>
      </c>
    </row>
    <row r="484" spans="1:13" x14ac:dyDescent="0.25">
      <c r="A484" s="3" t="s">
        <v>412</v>
      </c>
      <c r="B484" s="6">
        <v>0</v>
      </c>
      <c r="C484" s="6">
        <v>34.979999999999997</v>
      </c>
      <c r="D484" s="6">
        <f t="shared" si="7"/>
        <v>17.489999999999998</v>
      </c>
      <c r="H484" s="3" t="s">
        <v>888</v>
      </c>
      <c r="I484" s="6">
        <v>0</v>
      </c>
      <c r="J484" s="3" t="s">
        <v>888</v>
      </c>
      <c r="K484" s="6">
        <v>34.979999999999997</v>
      </c>
      <c r="L484" s="3" t="s">
        <v>888</v>
      </c>
      <c r="M484" s="6">
        <v>17.489999999999998</v>
      </c>
    </row>
    <row r="485" spans="1:13" x14ac:dyDescent="0.25">
      <c r="A485" s="3" t="s">
        <v>413</v>
      </c>
      <c r="B485" s="6">
        <v>0</v>
      </c>
      <c r="C485" s="6">
        <v>21.21</v>
      </c>
      <c r="D485" s="6">
        <f t="shared" si="7"/>
        <v>10.605</v>
      </c>
      <c r="H485" s="3" t="s">
        <v>1082</v>
      </c>
      <c r="I485" s="6">
        <v>0</v>
      </c>
      <c r="J485" s="3" t="s">
        <v>1082</v>
      </c>
      <c r="K485" s="6">
        <v>21.21</v>
      </c>
      <c r="L485" s="3" t="s">
        <v>1082</v>
      </c>
      <c r="M485" s="6">
        <v>10.605</v>
      </c>
    </row>
    <row r="486" spans="1:13" x14ac:dyDescent="0.25">
      <c r="A486" s="3" t="s">
        <v>414</v>
      </c>
      <c r="B486" s="6">
        <v>0</v>
      </c>
      <c r="C486" s="6">
        <v>35.023350000000001</v>
      </c>
      <c r="D486" s="6">
        <f t="shared" si="7"/>
        <v>17.511675</v>
      </c>
      <c r="H486" s="3" t="s">
        <v>826</v>
      </c>
      <c r="I486" s="6">
        <v>0</v>
      </c>
      <c r="J486" s="3" t="s">
        <v>826</v>
      </c>
      <c r="K486" s="6">
        <v>35.023350000000001</v>
      </c>
      <c r="L486" s="3" t="s">
        <v>826</v>
      </c>
      <c r="M486" s="6">
        <v>17.511675</v>
      </c>
    </row>
    <row r="487" spans="1:13" x14ac:dyDescent="0.25">
      <c r="A487" s="3" t="s">
        <v>415</v>
      </c>
      <c r="B487" s="6">
        <v>0</v>
      </c>
      <c r="C487" s="6">
        <v>28.65</v>
      </c>
      <c r="D487" s="6">
        <f t="shared" si="7"/>
        <v>14.324999999999999</v>
      </c>
      <c r="H487" s="3" t="s">
        <v>1083</v>
      </c>
      <c r="I487" s="6">
        <v>0</v>
      </c>
      <c r="J487" s="3" t="s">
        <v>1083</v>
      </c>
      <c r="K487" s="6">
        <v>28.65</v>
      </c>
      <c r="L487" s="3" t="s">
        <v>1083</v>
      </c>
      <c r="M487" s="6">
        <v>14.324999999999999</v>
      </c>
    </row>
    <row r="488" spans="1:13" x14ac:dyDescent="0.25">
      <c r="A488" s="3" t="s">
        <v>416</v>
      </c>
      <c r="B488" s="6">
        <v>36.49</v>
      </c>
      <c r="C488" s="6">
        <v>48.691699999999997</v>
      </c>
      <c r="D488" s="6">
        <f t="shared" si="7"/>
        <v>42.590850000000003</v>
      </c>
      <c r="H488" s="3" t="s">
        <v>778</v>
      </c>
      <c r="I488" s="6">
        <v>36.49</v>
      </c>
      <c r="J488" s="3" t="s">
        <v>778</v>
      </c>
      <c r="K488" s="6">
        <v>48.691699999999997</v>
      </c>
      <c r="L488" s="3" t="s">
        <v>778</v>
      </c>
      <c r="M488" s="6">
        <v>42.590850000000003</v>
      </c>
    </row>
    <row r="489" spans="1:13" x14ac:dyDescent="0.25">
      <c r="A489" s="3" t="s">
        <v>417</v>
      </c>
      <c r="B489" s="6">
        <v>0</v>
      </c>
      <c r="C489" s="6">
        <v>32.35</v>
      </c>
      <c r="D489" s="6">
        <f t="shared" si="7"/>
        <v>16.175000000000001</v>
      </c>
      <c r="H489" s="3" t="s">
        <v>1171</v>
      </c>
      <c r="I489" s="6">
        <v>0</v>
      </c>
      <c r="J489" s="3" t="s">
        <v>1171</v>
      </c>
      <c r="K489" s="6">
        <v>32.35</v>
      </c>
      <c r="L489" s="3" t="s">
        <v>1171</v>
      </c>
      <c r="M489" s="6">
        <v>16.175000000000001</v>
      </c>
    </row>
    <row r="490" spans="1:13" x14ac:dyDescent="0.25">
      <c r="A490" s="3" t="s">
        <v>418</v>
      </c>
      <c r="B490" s="6">
        <v>19.329999999999998</v>
      </c>
      <c r="C490" s="6">
        <v>43.700830000000003</v>
      </c>
      <c r="D490" s="6">
        <f t="shared" si="7"/>
        <v>31.515415000000001</v>
      </c>
      <c r="H490" s="3" t="s">
        <v>1144</v>
      </c>
      <c r="I490" s="6">
        <v>19.329999999999998</v>
      </c>
      <c r="J490" s="3" t="s">
        <v>1144</v>
      </c>
      <c r="K490" s="6">
        <v>43.700830000000003</v>
      </c>
      <c r="L490" s="3" t="s">
        <v>1144</v>
      </c>
      <c r="M490" s="6">
        <v>31.515415000000001</v>
      </c>
    </row>
    <row r="491" spans="1:13" x14ac:dyDescent="0.25">
      <c r="A491" s="3" t="s">
        <v>419</v>
      </c>
      <c r="B491" s="6">
        <v>0</v>
      </c>
      <c r="C491" s="6">
        <v>29.799700000000001</v>
      </c>
      <c r="D491" s="6">
        <f t="shared" si="7"/>
        <v>14.899850000000001</v>
      </c>
      <c r="H491" s="3" t="s">
        <v>1206</v>
      </c>
      <c r="I491" s="6">
        <v>0</v>
      </c>
      <c r="J491" s="3" t="s">
        <v>1206</v>
      </c>
      <c r="K491" s="6">
        <v>29.799700000000001</v>
      </c>
      <c r="L491" s="3" t="s">
        <v>1206</v>
      </c>
      <c r="M491" s="6">
        <v>14.899850000000001</v>
      </c>
    </row>
    <row r="492" spans="1:13" x14ac:dyDescent="0.25">
      <c r="A492" s="3" t="s">
        <v>420</v>
      </c>
      <c r="B492" s="6">
        <v>15.53933</v>
      </c>
      <c r="C492" s="6">
        <v>37.950000000000003</v>
      </c>
      <c r="D492" s="6">
        <f t="shared" si="7"/>
        <v>26.744665000000001</v>
      </c>
      <c r="H492" s="3" t="s">
        <v>1190</v>
      </c>
      <c r="I492" s="6">
        <v>15.53933</v>
      </c>
      <c r="J492" s="3" t="s">
        <v>1190</v>
      </c>
      <c r="K492" s="6">
        <v>37.950000000000003</v>
      </c>
      <c r="L492" s="3" t="s">
        <v>1190</v>
      </c>
      <c r="M492" s="6">
        <v>26.744665000000001</v>
      </c>
    </row>
    <row r="493" spans="1:13" x14ac:dyDescent="0.25">
      <c r="A493" s="3" t="s">
        <v>421</v>
      </c>
      <c r="B493" s="6">
        <v>0</v>
      </c>
      <c r="C493" s="6">
        <v>33.711820000000003</v>
      </c>
      <c r="D493" s="6">
        <f t="shared" si="7"/>
        <v>16.855910000000002</v>
      </c>
      <c r="H493" s="3" t="s">
        <v>1057</v>
      </c>
      <c r="I493" s="6">
        <v>0</v>
      </c>
      <c r="J493" s="3" t="s">
        <v>1057</v>
      </c>
      <c r="K493" s="6">
        <v>33.711820000000003</v>
      </c>
      <c r="L493" s="3" t="s">
        <v>1057</v>
      </c>
      <c r="M493" s="6">
        <v>16.855910000000002</v>
      </c>
    </row>
    <row r="494" spans="1:13" x14ac:dyDescent="0.25">
      <c r="A494" s="3" t="s">
        <v>1275</v>
      </c>
      <c r="B494" s="6">
        <v>0</v>
      </c>
      <c r="C494" s="6">
        <v>27.808</v>
      </c>
      <c r="D494" s="6">
        <f t="shared" si="7"/>
        <v>13.904</v>
      </c>
      <c r="H494" s="3" t="s">
        <v>786</v>
      </c>
      <c r="I494" s="6">
        <v>0</v>
      </c>
      <c r="J494" s="3" t="s">
        <v>786</v>
      </c>
      <c r="K494" s="6">
        <v>27.808</v>
      </c>
      <c r="L494" s="3" t="s">
        <v>786</v>
      </c>
      <c r="M494" s="6">
        <v>13.904</v>
      </c>
    </row>
    <row r="495" spans="1:13" x14ac:dyDescent="0.25">
      <c r="A495" s="3" t="s">
        <v>1290</v>
      </c>
      <c r="B495" s="6">
        <v>17.63</v>
      </c>
      <c r="C495" s="6">
        <v>30.162330000000001</v>
      </c>
      <c r="D495" s="6">
        <f t="shared" si="7"/>
        <v>23.896165</v>
      </c>
      <c r="H495" s="3" t="s">
        <v>899</v>
      </c>
      <c r="I495" s="6">
        <v>17.63</v>
      </c>
      <c r="J495" s="3" t="s">
        <v>899</v>
      </c>
      <c r="K495" s="6">
        <v>30.162330000000001</v>
      </c>
      <c r="L495" s="3" t="s">
        <v>899</v>
      </c>
      <c r="M495" s="6">
        <v>23.896165</v>
      </c>
    </row>
    <row r="496" spans="1:13" x14ac:dyDescent="0.25">
      <c r="A496" s="3" t="s">
        <v>1291</v>
      </c>
      <c r="B496" s="6">
        <v>0</v>
      </c>
      <c r="C496" s="6">
        <v>42.798169999999999</v>
      </c>
      <c r="D496" s="6">
        <f t="shared" si="7"/>
        <v>21.399084999999999</v>
      </c>
      <c r="H496" s="3" t="s">
        <v>900</v>
      </c>
      <c r="I496" s="6">
        <v>0</v>
      </c>
      <c r="J496" s="3" t="s">
        <v>900</v>
      </c>
      <c r="K496" s="6">
        <v>42.798169999999999</v>
      </c>
      <c r="L496" s="3" t="s">
        <v>900</v>
      </c>
      <c r="M496" s="6">
        <v>21.399084999999999</v>
      </c>
    </row>
    <row r="497" spans="1:13" x14ac:dyDescent="0.25">
      <c r="A497" s="3" t="s">
        <v>422</v>
      </c>
      <c r="B497" s="6">
        <v>12.71</v>
      </c>
      <c r="C497" s="6">
        <v>29.12</v>
      </c>
      <c r="D497" s="6">
        <f t="shared" si="7"/>
        <v>20.914999999999999</v>
      </c>
      <c r="H497" s="3" t="s">
        <v>944</v>
      </c>
      <c r="I497" s="6">
        <v>12.71</v>
      </c>
      <c r="J497" s="3" t="s">
        <v>944</v>
      </c>
      <c r="K497" s="6">
        <v>29.12</v>
      </c>
      <c r="L497" s="3" t="s">
        <v>944</v>
      </c>
      <c r="M497" s="6">
        <v>20.914999999999999</v>
      </c>
    </row>
    <row r="498" spans="1:13" x14ac:dyDescent="0.25">
      <c r="A498" s="3" t="s">
        <v>423</v>
      </c>
      <c r="B498" s="6">
        <v>0</v>
      </c>
      <c r="C498" s="6">
        <v>34.92</v>
      </c>
      <c r="D498" s="6">
        <f t="shared" si="7"/>
        <v>17.46</v>
      </c>
      <c r="H498" s="3" t="s">
        <v>945</v>
      </c>
      <c r="I498" s="6">
        <v>0</v>
      </c>
      <c r="J498" s="3" t="s">
        <v>945</v>
      </c>
      <c r="K498" s="6">
        <v>34.92</v>
      </c>
      <c r="L498" s="3" t="s">
        <v>945</v>
      </c>
      <c r="M498" s="6">
        <v>17.46</v>
      </c>
    </row>
    <row r="499" spans="1:13" x14ac:dyDescent="0.25">
      <c r="A499" s="3" t="s">
        <v>424</v>
      </c>
      <c r="B499" s="6">
        <v>0</v>
      </c>
      <c r="C499" s="6">
        <v>35.753329999999998</v>
      </c>
      <c r="D499" s="6">
        <f t="shared" si="7"/>
        <v>17.876664999999999</v>
      </c>
      <c r="H499" s="3" t="s">
        <v>1160</v>
      </c>
      <c r="I499" s="6">
        <v>0</v>
      </c>
      <c r="J499" s="3" t="s">
        <v>1160</v>
      </c>
      <c r="K499" s="6">
        <v>35.753329999999998</v>
      </c>
      <c r="L499" s="3" t="s">
        <v>1160</v>
      </c>
      <c r="M499" s="6">
        <v>17.876664999999999</v>
      </c>
    </row>
    <row r="500" spans="1:13" x14ac:dyDescent="0.25">
      <c r="A500" s="3" t="s">
        <v>425</v>
      </c>
      <c r="B500" s="6">
        <v>0</v>
      </c>
      <c r="C500" s="6">
        <v>22.076350000000001</v>
      </c>
      <c r="D500" s="6">
        <f t="shared" si="7"/>
        <v>11.038175000000001</v>
      </c>
      <c r="H500" s="3" t="s">
        <v>946</v>
      </c>
      <c r="I500" s="6">
        <v>0</v>
      </c>
      <c r="J500" s="3" t="s">
        <v>946</v>
      </c>
      <c r="K500" s="6">
        <v>22.076350000000001</v>
      </c>
      <c r="L500" s="3" t="s">
        <v>946</v>
      </c>
      <c r="M500" s="6">
        <v>11.038175000000001</v>
      </c>
    </row>
    <row r="501" spans="1:13" x14ac:dyDescent="0.25">
      <c r="A501" s="3" t="s">
        <v>426</v>
      </c>
      <c r="B501" s="6">
        <v>0</v>
      </c>
      <c r="C501" s="6">
        <v>35.25</v>
      </c>
      <c r="D501" s="6">
        <f t="shared" si="7"/>
        <v>17.625</v>
      </c>
      <c r="H501" s="3" t="s">
        <v>1159</v>
      </c>
      <c r="I501" s="6">
        <v>0</v>
      </c>
      <c r="J501" s="3" t="s">
        <v>1159</v>
      </c>
      <c r="K501" s="6">
        <v>35.25</v>
      </c>
      <c r="L501" s="3" t="s">
        <v>1159</v>
      </c>
      <c r="M501" s="6">
        <v>17.625</v>
      </c>
    </row>
    <row r="502" spans="1:13" x14ac:dyDescent="0.25">
      <c r="A502" s="3" t="s">
        <v>427</v>
      </c>
      <c r="B502" s="6">
        <v>0</v>
      </c>
      <c r="C502" s="6">
        <v>38.03</v>
      </c>
      <c r="D502" s="6">
        <f t="shared" si="7"/>
        <v>19.015000000000001</v>
      </c>
      <c r="H502" s="3" t="s">
        <v>812</v>
      </c>
      <c r="I502" s="6">
        <v>0</v>
      </c>
      <c r="J502" s="3" t="s">
        <v>812</v>
      </c>
      <c r="K502" s="6">
        <v>38.03</v>
      </c>
      <c r="L502" s="3" t="s">
        <v>812</v>
      </c>
      <c r="M502" s="6">
        <v>19.015000000000001</v>
      </c>
    </row>
    <row r="503" spans="1:13" x14ac:dyDescent="0.25">
      <c r="A503" s="3" t="s">
        <v>428</v>
      </c>
      <c r="B503" s="6">
        <v>0</v>
      </c>
      <c r="C503" s="6">
        <v>38.03</v>
      </c>
      <c r="D503" s="6">
        <f t="shared" si="7"/>
        <v>19.015000000000001</v>
      </c>
      <c r="H503" s="3" t="s">
        <v>1145</v>
      </c>
      <c r="I503" s="6">
        <v>0</v>
      </c>
      <c r="J503" s="3" t="s">
        <v>1145</v>
      </c>
      <c r="K503" s="6">
        <v>38.03</v>
      </c>
      <c r="L503" s="3" t="s">
        <v>1145</v>
      </c>
      <c r="M503" s="6">
        <v>19.015000000000001</v>
      </c>
    </row>
    <row r="504" spans="1:13" x14ac:dyDescent="0.25">
      <c r="A504" s="3" t="s">
        <v>429</v>
      </c>
      <c r="B504" s="6">
        <v>0</v>
      </c>
      <c r="C504" s="6">
        <v>26.158580000000001</v>
      </c>
      <c r="D504" s="6">
        <f t="shared" si="7"/>
        <v>13.07929</v>
      </c>
      <c r="H504" s="3" t="s">
        <v>813</v>
      </c>
      <c r="I504" s="6">
        <v>0</v>
      </c>
      <c r="J504" s="3" t="s">
        <v>813</v>
      </c>
      <c r="K504" s="6">
        <v>26.158580000000001</v>
      </c>
      <c r="L504" s="3" t="s">
        <v>813</v>
      </c>
      <c r="M504" s="6">
        <v>13.07929</v>
      </c>
    </row>
    <row r="505" spans="1:13" x14ac:dyDescent="0.25">
      <c r="A505" s="3" t="s">
        <v>430</v>
      </c>
      <c r="B505" s="6">
        <v>9.76</v>
      </c>
      <c r="C505" s="6">
        <v>30.18</v>
      </c>
      <c r="D505" s="6">
        <f t="shared" si="7"/>
        <v>19.97</v>
      </c>
      <c r="H505" s="3" t="s">
        <v>924</v>
      </c>
      <c r="I505" s="6">
        <v>9.76</v>
      </c>
      <c r="J505" s="3" t="s">
        <v>924</v>
      </c>
      <c r="K505" s="6">
        <v>30.18</v>
      </c>
      <c r="L505" s="3" t="s">
        <v>924</v>
      </c>
      <c r="M505" s="6">
        <v>19.97</v>
      </c>
    </row>
    <row r="506" spans="1:13" x14ac:dyDescent="0.25">
      <c r="A506" s="3" t="s">
        <v>431</v>
      </c>
      <c r="B506" s="6">
        <v>0</v>
      </c>
      <c r="C506" s="6">
        <v>28.409600000000001</v>
      </c>
      <c r="D506" s="6">
        <f t="shared" si="7"/>
        <v>14.204800000000001</v>
      </c>
      <c r="H506" s="3" t="s">
        <v>1202</v>
      </c>
      <c r="I506" s="6">
        <v>0</v>
      </c>
      <c r="J506" s="3" t="s">
        <v>1202</v>
      </c>
      <c r="K506" s="6">
        <v>28.409600000000001</v>
      </c>
      <c r="L506" s="3" t="s">
        <v>1202</v>
      </c>
      <c r="M506" s="6">
        <v>14.204800000000001</v>
      </c>
    </row>
    <row r="507" spans="1:13" x14ac:dyDescent="0.25">
      <c r="A507" s="3" t="s">
        <v>432</v>
      </c>
      <c r="B507" s="6">
        <v>0</v>
      </c>
      <c r="C507" s="6">
        <v>35.049999999999997</v>
      </c>
      <c r="D507" s="6">
        <f t="shared" si="7"/>
        <v>17.524999999999999</v>
      </c>
      <c r="H507" s="3" t="s">
        <v>925</v>
      </c>
      <c r="I507" s="6">
        <v>0</v>
      </c>
      <c r="J507" s="3" t="s">
        <v>925</v>
      </c>
      <c r="K507" s="6">
        <v>35.049999999999997</v>
      </c>
      <c r="L507" s="3" t="s">
        <v>925</v>
      </c>
      <c r="M507" s="6">
        <v>17.524999999999999</v>
      </c>
    </row>
    <row r="508" spans="1:13" x14ac:dyDescent="0.25">
      <c r="A508" s="3" t="s">
        <v>433</v>
      </c>
      <c r="B508" s="6">
        <v>0</v>
      </c>
      <c r="C508" s="6">
        <v>31.533000000000001</v>
      </c>
      <c r="D508" s="6">
        <f t="shared" si="7"/>
        <v>15.766500000000001</v>
      </c>
      <c r="H508" s="3" t="s">
        <v>926</v>
      </c>
      <c r="I508" s="6">
        <v>0</v>
      </c>
      <c r="J508" s="3" t="s">
        <v>926</v>
      </c>
      <c r="K508" s="6">
        <v>31.533000000000001</v>
      </c>
      <c r="L508" s="3" t="s">
        <v>926</v>
      </c>
      <c r="M508" s="6">
        <v>15.766500000000001</v>
      </c>
    </row>
    <row r="509" spans="1:13" x14ac:dyDescent="0.25">
      <c r="A509" s="3" t="s">
        <v>434</v>
      </c>
      <c r="B509" s="6">
        <v>0</v>
      </c>
      <c r="C509" s="6">
        <v>37.200000000000003</v>
      </c>
      <c r="D509" s="6">
        <f t="shared" si="7"/>
        <v>18.600000000000001</v>
      </c>
      <c r="H509" s="3" t="s">
        <v>927</v>
      </c>
      <c r="I509" s="6">
        <v>0</v>
      </c>
      <c r="J509" s="3" t="s">
        <v>927</v>
      </c>
      <c r="K509" s="6">
        <v>37.200000000000003</v>
      </c>
      <c r="L509" s="3" t="s">
        <v>927</v>
      </c>
      <c r="M509" s="6">
        <v>18.600000000000001</v>
      </c>
    </row>
    <row r="510" spans="1:13" x14ac:dyDescent="0.25">
      <c r="A510" s="3" t="s">
        <v>435</v>
      </c>
      <c r="B510" s="6">
        <v>0</v>
      </c>
      <c r="C510" s="6">
        <v>58.61</v>
      </c>
      <c r="D510" s="6">
        <f t="shared" si="7"/>
        <v>29.305</v>
      </c>
      <c r="H510" s="3" t="s">
        <v>1191</v>
      </c>
      <c r="I510" s="6">
        <v>0</v>
      </c>
      <c r="J510" s="3" t="s">
        <v>1191</v>
      </c>
      <c r="K510" s="6">
        <v>58.61</v>
      </c>
      <c r="L510" s="3" t="s">
        <v>1191</v>
      </c>
      <c r="M510" s="6">
        <v>29.305</v>
      </c>
    </row>
    <row r="511" spans="1:13" x14ac:dyDescent="0.25">
      <c r="A511" s="3" t="s">
        <v>436</v>
      </c>
      <c r="B511" s="6">
        <v>0</v>
      </c>
      <c r="C511" s="6">
        <v>25</v>
      </c>
      <c r="D511" s="6">
        <f t="shared" si="7"/>
        <v>12.5</v>
      </c>
      <c r="H511" s="3" t="s">
        <v>980</v>
      </c>
      <c r="I511" s="6">
        <v>0</v>
      </c>
      <c r="J511" s="3" t="s">
        <v>980</v>
      </c>
      <c r="K511" s="6">
        <v>25</v>
      </c>
      <c r="L511" s="3" t="s">
        <v>980</v>
      </c>
      <c r="M511" s="6">
        <v>12.5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D2AC-6CEB-48AC-A3C2-948FAD73D62C}">
  <dimension ref="A1:H512"/>
  <sheetViews>
    <sheetView zoomScale="90" zoomScaleNormal="90" workbookViewId="0"/>
  </sheetViews>
  <sheetFormatPr defaultRowHeight="15" x14ac:dyDescent="0.25"/>
  <cols>
    <col min="1" max="1" width="30.5703125" style="3" bestFit="1" customWidth="1"/>
    <col min="2" max="2" width="11.42578125" bestFit="1" customWidth="1"/>
    <col min="3" max="3" width="11.7109375" bestFit="1" customWidth="1"/>
    <col min="5" max="5" width="8.7109375" bestFit="1" customWidth="1"/>
    <col min="7" max="7" width="17" bestFit="1" customWidth="1"/>
    <col min="8" max="8" width="16.28515625" bestFit="1" customWidth="1"/>
  </cols>
  <sheetData>
    <row r="1" spans="1:8" x14ac:dyDescent="0.25">
      <c r="A1" s="3" t="s">
        <v>1396</v>
      </c>
      <c r="B1" t="s">
        <v>627</v>
      </c>
      <c r="C1" t="s">
        <v>628</v>
      </c>
      <c r="E1" t="s">
        <v>1409</v>
      </c>
    </row>
    <row r="2" spans="1:8" x14ac:dyDescent="0.25">
      <c r="A2" s="3" t="s">
        <v>0</v>
      </c>
      <c r="B2" s="6">
        <v>-29.933330000000002</v>
      </c>
      <c r="C2" s="6">
        <v>35.008459999999999</v>
      </c>
      <c r="D2" s="6"/>
      <c r="E2" s="6">
        <f>(ABS(B2)+C2)+1</f>
        <v>65.941789999999997</v>
      </c>
      <c r="G2" s="1" t="s">
        <v>1406</v>
      </c>
      <c r="H2" s="1" t="s">
        <v>1403</v>
      </c>
    </row>
    <row r="3" spans="1:8" x14ac:dyDescent="0.25">
      <c r="A3" s="3" t="s">
        <v>1</v>
      </c>
      <c r="B3" s="6">
        <v>-29.5</v>
      </c>
      <c r="C3" s="6">
        <v>35.031570000000002</v>
      </c>
      <c r="D3" s="6"/>
      <c r="E3" s="6">
        <f t="shared" ref="E3:E42" si="0">(ABS(B3)+C3)+1</f>
        <v>65.531570000000002</v>
      </c>
      <c r="G3" s="1" t="s">
        <v>1407</v>
      </c>
      <c r="H3" s="1" t="s">
        <v>1404</v>
      </c>
    </row>
    <row r="4" spans="1:8" x14ac:dyDescent="0.25">
      <c r="A4" s="3" t="s">
        <v>2</v>
      </c>
      <c r="B4" s="6">
        <v>-27.529260000000001</v>
      </c>
      <c r="C4" s="6">
        <v>30.24803</v>
      </c>
      <c r="D4" s="6"/>
      <c r="E4" s="6">
        <f t="shared" si="0"/>
        <v>58.777290000000001</v>
      </c>
      <c r="G4" s="1" t="s">
        <v>1408</v>
      </c>
      <c r="H4" s="1" t="s">
        <v>1405</v>
      </c>
    </row>
    <row r="5" spans="1:8" x14ac:dyDescent="0.25">
      <c r="A5" s="3" t="s">
        <v>445</v>
      </c>
      <c r="B5" s="6">
        <v>-27.52</v>
      </c>
      <c r="C5" s="6">
        <v>25.56833</v>
      </c>
      <c r="D5" s="6"/>
      <c r="E5" s="6">
        <f t="shared" si="0"/>
        <v>54.088329999999999</v>
      </c>
    </row>
    <row r="6" spans="1:8" x14ac:dyDescent="0.25">
      <c r="A6" s="3" t="s">
        <v>3</v>
      </c>
      <c r="B6" s="6">
        <v>-28.75</v>
      </c>
      <c r="C6" s="6">
        <v>26.30592</v>
      </c>
      <c r="D6" s="6"/>
      <c r="E6" s="6">
        <f t="shared" si="0"/>
        <v>56.05592</v>
      </c>
    </row>
    <row r="7" spans="1:8" x14ac:dyDescent="0.25">
      <c r="A7" s="3" t="s">
        <v>4</v>
      </c>
      <c r="B7" s="6">
        <v>-31.56</v>
      </c>
      <c r="C7" s="6">
        <v>30.99793</v>
      </c>
      <c r="D7" s="6"/>
      <c r="E7" s="6">
        <f t="shared" si="0"/>
        <v>63.557929999999999</v>
      </c>
    </row>
    <row r="8" spans="1:8" x14ac:dyDescent="0.25">
      <c r="A8" s="3" t="s">
        <v>5</v>
      </c>
      <c r="B8" s="6">
        <v>-34.4</v>
      </c>
      <c r="C8" s="6">
        <v>30.56</v>
      </c>
      <c r="D8" s="6"/>
      <c r="E8" s="6">
        <f t="shared" si="0"/>
        <v>65.959999999999994</v>
      </c>
    </row>
    <row r="9" spans="1:8" x14ac:dyDescent="0.25">
      <c r="A9" s="3" t="s">
        <v>6</v>
      </c>
      <c r="B9" s="6">
        <v>-29.933330000000002</v>
      </c>
      <c r="C9" s="6">
        <v>29.14</v>
      </c>
      <c r="D9" s="6"/>
      <c r="E9" s="6">
        <f t="shared" si="0"/>
        <v>60.073329999999999</v>
      </c>
    </row>
    <row r="10" spans="1:8" x14ac:dyDescent="0.25">
      <c r="A10" s="3" t="s">
        <v>7</v>
      </c>
      <c r="B10" s="6">
        <v>-22.351479999999999</v>
      </c>
      <c r="C10" s="6">
        <v>27.77488</v>
      </c>
      <c r="D10" s="6"/>
      <c r="E10" s="6">
        <f t="shared" si="0"/>
        <v>51.126359999999998</v>
      </c>
    </row>
    <row r="11" spans="1:8" x14ac:dyDescent="0.25">
      <c r="A11" s="3" t="s">
        <v>8</v>
      </c>
      <c r="B11" s="6">
        <v>-31.551670000000001</v>
      </c>
      <c r="C11" s="6">
        <v>34.101770000000002</v>
      </c>
      <c r="D11" s="6"/>
      <c r="E11" s="6">
        <f t="shared" si="0"/>
        <v>66.653440000000003</v>
      </c>
    </row>
    <row r="12" spans="1:8" x14ac:dyDescent="0.25">
      <c r="A12" s="3" t="s">
        <v>9</v>
      </c>
      <c r="B12" s="6">
        <v>-21.818000000000001</v>
      </c>
      <c r="C12" s="6">
        <v>28.235489999999999</v>
      </c>
      <c r="D12" s="6"/>
      <c r="E12" s="6">
        <f t="shared" si="0"/>
        <v>51.053489999999996</v>
      </c>
    </row>
    <row r="13" spans="1:8" x14ac:dyDescent="0.25">
      <c r="A13" s="3" t="s">
        <v>10</v>
      </c>
      <c r="B13" s="6">
        <v>-22.33333</v>
      </c>
      <c r="C13" s="6">
        <v>26.5</v>
      </c>
      <c r="D13" s="6"/>
      <c r="E13" s="6">
        <f t="shared" si="0"/>
        <v>49.833330000000004</v>
      </c>
    </row>
    <row r="14" spans="1:8" x14ac:dyDescent="0.25">
      <c r="A14" s="3" t="s">
        <v>11</v>
      </c>
      <c r="B14" s="6">
        <v>-32.533329999999999</v>
      </c>
      <c r="C14" s="6">
        <v>28.466670000000001</v>
      </c>
      <c r="D14" s="6"/>
      <c r="E14" s="6">
        <f t="shared" si="0"/>
        <v>62</v>
      </c>
    </row>
    <row r="15" spans="1:8" x14ac:dyDescent="0.25">
      <c r="A15" s="3" t="s">
        <v>12</v>
      </c>
      <c r="B15" s="6">
        <v>-31.55</v>
      </c>
      <c r="C15" s="6">
        <v>34.103200000000001</v>
      </c>
      <c r="D15" s="6"/>
      <c r="E15" s="6">
        <f t="shared" si="0"/>
        <v>66.653199999999998</v>
      </c>
    </row>
    <row r="16" spans="1:8" x14ac:dyDescent="0.25">
      <c r="A16" s="3" t="s">
        <v>13</v>
      </c>
      <c r="B16" s="6">
        <v>-28.85</v>
      </c>
      <c r="C16" s="6">
        <v>33.67212</v>
      </c>
      <c r="D16" s="6"/>
      <c r="E16" s="6">
        <f t="shared" si="0"/>
        <v>63.522120000000001</v>
      </c>
    </row>
    <row r="17" spans="1:5" x14ac:dyDescent="0.25">
      <c r="A17" s="3" t="s">
        <v>14</v>
      </c>
      <c r="B17" s="6">
        <v>-14.1883</v>
      </c>
      <c r="C17" s="6">
        <v>6.97</v>
      </c>
      <c r="D17" s="6"/>
      <c r="E17" s="6">
        <f t="shared" si="0"/>
        <v>22.158300000000001</v>
      </c>
    </row>
    <row r="18" spans="1:5" x14ac:dyDescent="0.25">
      <c r="A18" s="3" t="s">
        <v>15</v>
      </c>
      <c r="B18" s="6">
        <v>-31.531669999999998</v>
      </c>
      <c r="C18" s="6">
        <v>33.43967</v>
      </c>
      <c r="D18" s="6"/>
      <c r="E18" s="6">
        <f t="shared" si="0"/>
        <v>65.971339999999998</v>
      </c>
    </row>
    <row r="19" spans="1:5" x14ac:dyDescent="0.25">
      <c r="A19" s="3" t="s">
        <v>16</v>
      </c>
      <c r="B19" s="6">
        <v>-31.527999999999999</v>
      </c>
      <c r="C19" s="6">
        <v>32.768909999999998</v>
      </c>
      <c r="D19" s="6"/>
      <c r="E19" s="6">
        <f t="shared" si="0"/>
        <v>65.296909999999997</v>
      </c>
    </row>
    <row r="20" spans="1:5" x14ac:dyDescent="0.25">
      <c r="A20" s="3" t="s">
        <v>437</v>
      </c>
      <c r="B20" s="6">
        <v>-16.61</v>
      </c>
      <c r="C20" s="6">
        <v>29.40099</v>
      </c>
      <c r="D20" s="6"/>
      <c r="E20" s="6">
        <f t="shared" si="0"/>
        <v>47.01099</v>
      </c>
    </row>
    <row r="21" spans="1:5" x14ac:dyDescent="0.25">
      <c r="A21" s="3" t="s">
        <v>17</v>
      </c>
      <c r="B21" s="6">
        <v>-27.6</v>
      </c>
      <c r="C21" s="6">
        <v>26.2</v>
      </c>
      <c r="D21" s="6"/>
      <c r="E21" s="6">
        <f t="shared" si="0"/>
        <v>54.8</v>
      </c>
    </row>
    <row r="22" spans="1:5" x14ac:dyDescent="0.25">
      <c r="A22" s="3" t="s">
        <v>18</v>
      </c>
      <c r="B22" s="6">
        <v>-29.933330000000002</v>
      </c>
      <c r="C22" s="6">
        <v>33.711820000000003</v>
      </c>
      <c r="D22" s="6"/>
      <c r="E22" s="6">
        <f t="shared" si="0"/>
        <v>64.645150000000001</v>
      </c>
    </row>
    <row r="23" spans="1:5" x14ac:dyDescent="0.25">
      <c r="A23" s="3" t="s">
        <v>19</v>
      </c>
      <c r="B23" s="6">
        <v>-29.5</v>
      </c>
      <c r="C23" s="6">
        <v>32.729140000000001</v>
      </c>
      <c r="D23" s="6"/>
      <c r="E23" s="6">
        <f t="shared" si="0"/>
        <v>63.229140000000001</v>
      </c>
    </row>
    <row r="24" spans="1:5" x14ac:dyDescent="0.25">
      <c r="A24" s="3" t="s">
        <v>20</v>
      </c>
      <c r="B24" s="6">
        <v>-32.0169</v>
      </c>
      <c r="C24" s="6">
        <v>35.023350000000001</v>
      </c>
      <c r="D24" s="6"/>
      <c r="E24" s="6">
        <f t="shared" si="0"/>
        <v>68.04025</v>
      </c>
    </row>
    <row r="25" spans="1:5" x14ac:dyDescent="0.25">
      <c r="A25" s="3" t="s">
        <v>21</v>
      </c>
      <c r="B25" s="6">
        <v>-25</v>
      </c>
      <c r="C25" s="6">
        <v>20.41666</v>
      </c>
      <c r="D25" s="6"/>
      <c r="E25" s="6">
        <f t="shared" si="0"/>
        <v>46.41666</v>
      </c>
    </row>
    <row r="26" spans="1:5" x14ac:dyDescent="0.25">
      <c r="A26" s="3" t="s">
        <v>22</v>
      </c>
      <c r="B26" s="6">
        <v>-28.75</v>
      </c>
      <c r="C26" s="6">
        <v>28.65</v>
      </c>
      <c r="D26" s="6"/>
      <c r="E26" s="6">
        <f t="shared" si="0"/>
        <v>58.4</v>
      </c>
    </row>
    <row r="27" spans="1:5" x14ac:dyDescent="0.25">
      <c r="A27" s="3" t="s">
        <v>23</v>
      </c>
      <c r="B27" s="6">
        <v>-21.38</v>
      </c>
      <c r="C27" s="6">
        <v>28.65</v>
      </c>
      <c r="D27" s="6"/>
      <c r="E27" s="6">
        <f t="shared" si="0"/>
        <v>51.03</v>
      </c>
    </row>
    <row r="28" spans="1:5" x14ac:dyDescent="0.25">
      <c r="A28" s="3" t="s">
        <v>24</v>
      </c>
      <c r="B28" s="6">
        <v>-31.533000000000001</v>
      </c>
      <c r="C28" s="6">
        <v>30.56363</v>
      </c>
      <c r="D28" s="6"/>
      <c r="E28" s="6">
        <f t="shared" si="0"/>
        <v>63.096630000000005</v>
      </c>
    </row>
    <row r="29" spans="1:5" x14ac:dyDescent="0.25">
      <c r="A29" s="3" t="s">
        <v>25</v>
      </c>
      <c r="B29" s="6">
        <v>-29.933330000000002</v>
      </c>
      <c r="C29" s="6">
        <v>33.366669999999999</v>
      </c>
      <c r="D29" s="6"/>
      <c r="E29" s="6">
        <f t="shared" si="0"/>
        <v>64.3</v>
      </c>
    </row>
    <row r="30" spans="1:5" x14ac:dyDescent="0.25">
      <c r="A30" s="3" t="s">
        <v>26</v>
      </c>
      <c r="B30" s="6">
        <v>-31.56</v>
      </c>
      <c r="C30" s="6">
        <v>34.466670000000001</v>
      </c>
      <c r="D30" s="6"/>
      <c r="E30" s="6">
        <f t="shared" si="0"/>
        <v>67.026669999999996</v>
      </c>
    </row>
    <row r="31" spans="1:5" x14ac:dyDescent="0.25">
      <c r="A31" s="3" t="s">
        <v>27</v>
      </c>
      <c r="B31" s="6">
        <v>-13.64</v>
      </c>
      <c r="C31" s="6">
        <v>15.116669999999999</v>
      </c>
      <c r="D31" s="6"/>
      <c r="E31" s="6">
        <f t="shared" si="0"/>
        <v>29.75667</v>
      </c>
    </row>
    <row r="32" spans="1:5" x14ac:dyDescent="0.25">
      <c r="A32" s="3" t="s">
        <v>28</v>
      </c>
      <c r="B32" s="6">
        <v>-15.492330000000001</v>
      </c>
      <c r="C32" s="6">
        <v>11.83333</v>
      </c>
      <c r="D32" s="6"/>
      <c r="E32" s="6">
        <f t="shared" si="0"/>
        <v>28.325659999999999</v>
      </c>
    </row>
    <row r="33" spans="1:5" x14ac:dyDescent="0.25">
      <c r="A33" s="3" t="s">
        <v>29</v>
      </c>
      <c r="B33" s="6">
        <v>-29.933330000000002</v>
      </c>
      <c r="C33" s="6">
        <v>30.24803</v>
      </c>
      <c r="D33" s="6"/>
      <c r="E33" s="6">
        <f t="shared" si="0"/>
        <v>61.181359999999998</v>
      </c>
    </row>
    <row r="34" spans="1:5" x14ac:dyDescent="0.25">
      <c r="A34" s="3" t="s">
        <v>30</v>
      </c>
      <c r="B34" s="6">
        <v>-16.055</v>
      </c>
      <c r="C34" s="6">
        <v>6.8888889999999998</v>
      </c>
      <c r="D34" s="6"/>
      <c r="E34" s="6">
        <f t="shared" si="0"/>
        <v>23.943888999999999</v>
      </c>
    </row>
    <row r="35" spans="1:5" x14ac:dyDescent="0.25">
      <c r="A35" s="3" t="s">
        <v>31</v>
      </c>
      <c r="B35" s="6">
        <v>-29.933330000000002</v>
      </c>
      <c r="C35" s="6">
        <v>32.768909999999998</v>
      </c>
      <c r="D35" s="6"/>
      <c r="E35" s="6">
        <f t="shared" si="0"/>
        <v>63.702240000000003</v>
      </c>
    </row>
    <row r="36" spans="1:5" x14ac:dyDescent="0.25">
      <c r="A36" s="3" t="s">
        <v>32</v>
      </c>
      <c r="B36" s="6">
        <v>-30.159210000000002</v>
      </c>
      <c r="C36" s="6">
        <v>32.77167</v>
      </c>
      <c r="D36" s="6"/>
      <c r="E36" s="6">
        <f t="shared" si="0"/>
        <v>63.930880000000002</v>
      </c>
    </row>
    <row r="37" spans="1:5" x14ac:dyDescent="0.25">
      <c r="A37" s="3" t="s">
        <v>33</v>
      </c>
      <c r="B37" s="6">
        <v>-29.927720000000001</v>
      </c>
      <c r="C37" s="6">
        <v>30.828060000000001</v>
      </c>
      <c r="D37" s="6"/>
      <c r="E37" s="6">
        <f t="shared" si="0"/>
        <v>61.755780000000001</v>
      </c>
    </row>
    <row r="38" spans="1:5" x14ac:dyDescent="0.25">
      <c r="A38" s="3" t="s">
        <v>34</v>
      </c>
      <c r="B38" s="6">
        <v>-27.6</v>
      </c>
      <c r="C38" s="6">
        <v>30.253699999999998</v>
      </c>
      <c r="D38" s="6"/>
      <c r="E38" s="6">
        <f t="shared" si="0"/>
        <v>58.853700000000003</v>
      </c>
    </row>
    <row r="39" spans="1:5" x14ac:dyDescent="0.25">
      <c r="A39" s="3" t="s">
        <v>35</v>
      </c>
      <c r="B39" s="6">
        <v>-23.341229999999999</v>
      </c>
      <c r="C39" s="6">
        <v>11.32</v>
      </c>
      <c r="D39" s="6"/>
      <c r="E39" s="6">
        <f t="shared" si="0"/>
        <v>35.661230000000003</v>
      </c>
    </row>
    <row r="40" spans="1:5" x14ac:dyDescent="0.25">
      <c r="A40" s="3" t="s">
        <v>36</v>
      </c>
      <c r="B40" s="6">
        <v>-29.266670000000001</v>
      </c>
      <c r="C40" s="6">
        <v>33.711820000000003</v>
      </c>
      <c r="D40" s="6"/>
      <c r="E40" s="6">
        <f t="shared" si="0"/>
        <v>63.978490000000008</v>
      </c>
    </row>
    <row r="41" spans="1:5" x14ac:dyDescent="0.25">
      <c r="A41" s="3" t="s">
        <v>37</v>
      </c>
      <c r="B41" s="6">
        <v>-31.55</v>
      </c>
      <c r="C41" s="6">
        <v>33.43967</v>
      </c>
      <c r="D41" s="6"/>
      <c r="E41" s="6">
        <f t="shared" si="0"/>
        <v>65.989670000000004</v>
      </c>
    </row>
    <row r="42" spans="1:5" x14ac:dyDescent="0.25">
      <c r="A42" s="3" t="s">
        <v>38</v>
      </c>
      <c r="B42" s="6">
        <v>-31.551670000000001</v>
      </c>
      <c r="C42" s="6">
        <v>31.54383</v>
      </c>
      <c r="D42" s="6"/>
      <c r="E42" s="6">
        <f t="shared" si="0"/>
        <v>64.095500000000001</v>
      </c>
    </row>
    <row r="43" spans="1:5" x14ac:dyDescent="0.25">
      <c r="A43" s="3" t="s">
        <v>39</v>
      </c>
      <c r="B43" s="6">
        <v>8.07</v>
      </c>
      <c r="C43" s="6">
        <v>29.74851</v>
      </c>
      <c r="D43" s="6"/>
      <c r="E43" s="6">
        <f>(C43-B43)+1</f>
        <v>22.678509999999999</v>
      </c>
    </row>
    <row r="44" spans="1:5" x14ac:dyDescent="0.25">
      <c r="A44" s="3" t="s">
        <v>40</v>
      </c>
      <c r="B44" s="6">
        <v>-22.313400000000001</v>
      </c>
      <c r="C44" s="6">
        <v>26.37</v>
      </c>
      <c r="D44" s="6"/>
      <c r="E44" s="6">
        <f t="shared" ref="E44:E61" si="1">(ABS(B44)+C44)+1</f>
        <v>49.683400000000006</v>
      </c>
    </row>
    <row r="45" spans="1:5" x14ac:dyDescent="0.25">
      <c r="A45" s="3" t="s">
        <v>41</v>
      </c>
      <c r="B45" s="6">
        <v>-31.47</v>
      </c>
      <c r="C45" s="6">
        <v>27.08436</v>
      </c>
      <c r="D45" s="6"/>
      <c r="E45" s="6">
        <f t="shared" si="1"/>
        <v>59.554360000000003</v>
      </c>
    </row>
    <row r="46" spans="1:5" x14ac:dyDescent="0.25">
      <c r="A46" s="3" t="s">
        <v>42</v>
      </c>
      <c r="B46" s="6">
        <v>-30.066669999999998</v>
      </c>
      <c r="C46" s="6">
        <v>30.53</v>
      </c>
      <c r="D46" s="6"/>
      <c r="E46" s="6">
        <f t="shared" si="1"/>
        <v>61.596670000000003</v>
      </c>
    </row>
    <row r="47" spans="1:5" x14ac:dyDescent="0.25">
      <c r="A47" s="3" t="s">
        <v>446</v>
      </c>
      <c r="B47" s="6">
        <v>-16.61</v>
      </c>
      <c r="C47" s="6">
        <v>11.5</v>
      </c>
      <c r="D47" s="6"/>
      <c r="E47" s="6">
        <f t="shared" si="1"/>
        <v>29.11</v>
      </c>
    </row>
    <row r="48" spans="1:5" x14ac:dyDescent="0.25">
      <c r="A48" s="3" t="s">
        <v>43</v>
      </c>
      <c r="B48" s="6">
        <v>-29.933330000000002</v>
      </c>
      <c r="C48" s="6">
        <v>26.164149999999999</v>
      </c>
      <c r="D48" s="6"/>
      <c r="E48" s="6">
        <f t="shared" si="1"/>
        <v>57.097480000000004</v>
      </c>
    </row>
    <row r="49" spans="1:5" x14ac:dyDescent="0.25">
      <c r="A49" s="3" t="s">
        <v>44</v>
      </c>
      <c r="B49" s="6">
        <v>-30.159210000000002</v>
      </c>
      <c r="C49" s="6">
        <v>30.56363</v>
      </c>
      <c r="D49" s="6"/>
      <c r="E49" s="6">
        <f t="shared" si="1"/>
        <v>61.722840000000005</v>
      </c>
    </row>
    <row r="50" spans="1:5" x14ac:dyDescent="0.25">
      <c r="A50" s="3" t="s">
        <v>45</v>
      </c>
      <c r="B50" s="6">
        <v>-32.020699999999998</v>
      </c>
      <c r="C50" s="6">
        <v>32.768909999999998</v>
      </c>
      <c r="D50" s="6"/>
      <c r="E50" s="6">
        <f t="shared" si="1"/>
        <v>65.789609999999996</v>
      </c>
    </row>
    <row r="51" spans="1:5" x14ac:dyDescent="0.25">
      <c r="A51" s="3" t="s">
        <v>46</v>
      </c>
      <c r="B51" s="6">
        <v>-30.133299999999998</v>
      </c>
      <c r="C51" s="6">
        <v>32.77167</v>
      </c>
      <c r="D51" s="6"/>
      <c r="E51" s="6">
        <f t="shared" si="1"/>
        <v>63.904969999999999</v>
      </c>
    </row>
    <row r="52" spans="1:5" x14ac:dyDescent="0.25">
      <c r="A52" s="3" t="s">
        <v>47</v>
      </c>
      <c r="B52" s="6">
        <v>-23.216170000000002</v>
      </c>
      <c r="C52" s="6">
        <v>26.164149999999999</v>
      </c>
      <c r="D52" s="6"/>
      <c r="E52" s="6">
        <f t="shared" si="1"/>
        <v>50.380319999999998</v>
      </c>
    </row>
    <row r="53" spans="1:5" x14ac:dyDescent="0.25">
      <c r="A53" s="3" t="s">
        <v>48</v>
      </c>
      <c r="B53" s="6">
        <v>-31.55</v>
      </c>
      <c r="C53" s="6">
        <v>30.56363</v>
      </c>
      <c r="D53" s="6"/>
      <c r="E53" s="6">
        <f t="shared" si="1"/>
        <v>63.113630000000001</v>
      </c>
    </row>
    <row r="54" spans="1:5" x14ac:dyDescent="0.25">
      <c r="A54" s="3" t="s">
        <v>49</v>
      </c>
      <c r="B54" s="6">
        <v>-31.55</v>
      </c>
      <c r="C54" s="6">
        <v>26.89</v>
      </c>
      <c r="D54" s="6"/>
      <c r="E54" s="6">
        <f t="shared" si="1"/>
        <v>59.44</v>
      </c>
    </row>
    <row r="55" spans="1:5" x14ac:dyDescent="0.25">
      <c r="A55" s="3" t="s">
        <v>50</v>
      </c>
      <c r="B55" s="6">
        <v>-31.83333</v>
      </c>
      <c r="C55" s="6">
        <v>33.686390000000003</v>
      </c>
      <c r="D55" s="6"/>
      <c r="E55" s="6">
        <f t="shared" si="1"/>
        <v>66.519720000000007</v>
      </c>
    </row>
    <row r="56" spans="1:5" x14ac:dyDescent="0.25">
      <c r="A56" s="3" t="s">
        <v>51</v>
      </c>
      <c r="B56" s="6">
        <v>-29.5</v>
      </c>
      <c r="C56" s="6">
        <v>27.08436</v>
      </c>
      <c r="D56" s="6"/>
      <c r="E56" s="6">
        <f t="shared" si="1"/>
        <v>57.584360000000004</v>
      </c>
    </row>
    <row r="57" spans="1:5" x14ac:dyDescent="0.25">
      <c r="A57" s="3" t="s">
        <v>52</v>
      </c>
      <c r="B57" s="6">
        <v>-30.16</v>
      </c>
      <c r="C57" s="6">
        <v>30.24803</v>
      </c>
      <c r="D57" s="6"/>
      <c r="E57" s="6">
        <f t="shared" si="1"/>
        <v>61.408029999999997</v>
      </c>
    </row>
    <row r="58" spans="1:5" x14ac:dyDescent="0.25">
      <c r="A58" s="3" t="s">
        <v>53</v>
      </c>
      <c r="B58" s="6">
        <v>-28.75</v>
      </c>
      <c r="C58" s="6">
        <v>33.762189999999997</v>
      </c>
      <c r="D58" s="6"/>
      <c r="E58" s="6">
        <f t="shared" si="1"/>
        <v>63.512189999999997</v>
      </c>
    </row>
    <row r="59" spans="1:5" x14ac:dyDescent="0.25">
      <c r="A59" s="3" t="s">
        <v>54</v>
      </c>
      <c r="B59" s="6">
        <v>-32.032699999999998</v>
      </c>
      <c r="C59" s="6">
        <v>28.65</v>
      </c>
      <c r="D59" s="6"/>
      <c r="E59" s="6">
        <f t="shared" si="1"/>
        <v>61.682699999999997</v>
      </c>
    </row>
    <row r="60" spans="1:5" x14ac:dyDescent="0.25">
      <c r="A60" s="3" t="s">
        <v>55</v>
      </c>
      <c r="B60" s="6">
        <v>-35.264279999999999</v>
      </c>
      <c r="C60" s="6">
        <v>30.41911</v>
      </c>
      <c r="D60" s="6"/>
      <c r="E60" s="6">
        <f t="shared" si="1"/>
        <v>66.683390000000003</v>
      </c>
    </row>
    <row r="61" spans="1:5" x14ac:dyDescent="0.25">
      <c r="A61" s="3" t="s">
        <v>56</v>
      </c>
      <c r="B61" s="6">
        <v>-20.5</v>
      </c>
      <c r="C61" s="6">
        <v>32.501100000000001</v>
      </c>
      <c r="D61" s="6"/>
      <c r="E61" s="6">
        <f t="shared" si="1"/>
        <v>54.001100000000001</v>
      </c>
    </row>
    <row r="62" spans="1:5" x14ac:dyDescent="0.25">
      <c r="A62" s="3" t="s">
        <v>57</v>
      </c>
      <c r="B62" s="6">
        <v>9.3801109999999994</v>
      </c>
      <c r="C62" s="6">
        <v>27.909600000000001</v>
      </c>
      <c r="D62" s="6"/>
      <c r="E62" s="6">
        <f>(C62-B62)+1</f>
        <v>19.529489000000002</v>
      </c>
    </row>
    <row r="63" spans="1:5" x14ac:dyDescent="0.25">
      <c r="A63" s="3" t="s">
        <v>58</v>
      </c>
      <c r="B63" s="6">
        <v>-20.85717</v>
      </c>
      <c r="C63" s="6">
        <v>27.918810000000001</v>
      </c>
      <c r="D63" s="6"/>
      <c r="E63" s="6">
        <f>(ABS(B63)+C63)+1</f>
        <v>49.775980000000004</v>
      </c>
    </row>
    <row r="64" spans="1:5" x14ac:dyDescent="0.25">
      <c r="A64" s="3" t="s">
        <v>59</v>
      </c>
      <c r="B64" s="6">
        <v>9.2899999999999991</v>
      </c>
      <c r="C64" s="6">
        <v>29.74851</v>
      </c>
      <c r="D64" s="6"/>
      <c r="E64" s="6">
        <f t="shared" ref="E64:E66" si="2">(C64-B64)+1</f>
        <v>21.45851</v>
      </c>
    </row>
    <row r="65" spans="1:5" x14ac:dyDescent="0.25">
      <c r="A65" s="3" t="s">
        <v>60</v>
      </c>
      <c r="B65" s="6">
        <v>8.6199999999999992</v>
      </c>
      <c r="C65" s="6">
        <v>26.64</v>
      </c>
      <c r="D65" s="6"/>
      <c r="E65" s="6">
        <f t="shared" si="2"/>
        <v>19.020000000000003</v>
      </c>
    </row>
    <row r="66" spans="1:5" x14ac:dyDescent="0.25">
      <c r="A66" s="3" t="s">
        <v>61</v>
      </c>
      <c r="B66" s="6">
        <v>9.32</v>
      </c>
      <c r="C66" s="6">
        <v>29.019349999999999</v>
      </c>
      <c r="D66" s="6"/>
      <c r="E66" s="6">
        <f t="shared" si="2"/>
        <v>20.699349999999999</v>
      </c>
    </row>
    <row r="67" spans="1:5" x14ac:dyDescent="0.25">
      <c r="A67" s="3" t="s">
        <v>62</v>
      </c>
      <c r="B67" s="6">
        <v>-31.53</v>
      </c>
      <c r="C67" s="6">
        <v>32.779510000000002</v>
      </c>
      <c r="D67" s="6"/>
      <c r="E67" s="6">
        <f t="shared" ref="E67:E69" si="3">(ABS(B67)+C67)+1</f>
        <v>65.309510000000003</v>
      </c>
    </row>
    <row r="68" spans="1:5" x14ac:dyDescent="0.25">
      <c r="A68" s="3" t="s">
        <v>63</v>
      </c>
      <c r="B68" s="6">
        <v>-22.47664</v>
      </c>
      <c r="C68" s="6">
        <v>24.718060000000001</v>
      </c>
      <c r="D68" s="6"/>
      <c r="E68" s="6">
        <f t="shared" si="3"/>
        <v>48.194699999999997</v>
      </c>
    </row>
    <row r="69" spans="1:5" x14ac:dyDescent="0.25">
      <c r="A69" s="3" t="s">
        <v>64</v>
      </c>
      <c r="B69" s="6">
        <v>-8.7743500000000001</v>
      </c>
      <c r="C69" s="6">
        <v>33.67212</v>
      </c>
      <c r="D69" s="6"/>
      <c r="E69" s="6">
        <f t="shared" si="3"/>
        <v>43.446469999999998</v>
      </c>
    </row>
    <row r="70" spans="1:5" x14ac:dyDescent="0.25">
      <c r="A70" s="3" t="s">
        <v>438</v>
      </c>
      <c r="B70" s="6">
        <v>30.24803</v>
      </c>
      <c r="C70" s="6">
        <v>36.102629999999998</v>
      </c>
      <c r="D70" s="6"/>
      <c r="E70" s="6">
        <f>(C70-B70)+1</f>
        <v>6.8545999999999978</v>
      </c>
    </row>
    <row r="71" spans="1:5" x14ac:dyDescent="0.25">
      <c r="A71" s="3" t="s">
        <v>65</v>
      </c>
      <c r="B71" s="6">
        <v>-31.533000000000001</v>
      </c>
      <c r="C71" s="6">
        <v>32.779510000000002</v>
      </c>
      <c r="D71" s="6"/>
      <c r="E71" s="6">
        <f t="shared" ref="E71:E79" si="4">(ABS(B71)+C71)+1</f>
        <v>65.312510000000003</v>
      </c>
    </row>
    <row r="72" spans="1:5" x14ac:dyDescent="0.25">
      <c r="A72" s="3" t="s">
        <v>66</v>
      </c>
      <c r="B72" s="6">
        <v>-28.47</v>
      </c>
      <c r="C72" s="6">
        <v>24.977799999999998</v>
      </c>
      <c r="D72" s="6"/>
      <c r="E72" s="6">
        <f t="shared" si="4"/>
        <v>54.447800000000001</v>
      </c>
    </row>
    <row r="73" spans="1:5" x14ac:dyDescent="0.25">
      <c r="A73" s="3" t="s">
        <v>67</v>
      </c>
      <c r="B73" s="6">
        <v>-28.73</v>
      </c>
      <c r="C73" s="6">
        <v>28.65</v>
      </c>
      <c r="D73" s="6"/>
      <c r="E73" s="6">
        <f t="shared" si="4"/>
        <v>58.379999999999995</v>
      </c>
    </row>
    <row r="74" spans="1:5" x14ac:dyDescent="0.25">
      <c r="A74" s="3" t="s">
        <v>68</v>
      </c>
      <c r="B74" s="6">
        <v>-22.320550000000001</v>
      </c>
      <c r="C74" s="6">
        <v>26.164149999999999</v>
      </c>
      <c r="D74" s="6"/>
      <c r="E74" s="6">
        <f t="shared" si="4"/>
        <v>49.484700000000004</v>
      </c>
    </row>
    <row r="75" spans="1:5" x14ac:dyDescent="0.25">
      <c r="A75" s="3" t="s">
        <v>69</v>
      </c>
      <c r="B75" s="6">
        <v>-18.70833</v>
      </c>
      <c r="C75" s="6">
        <v>26.164149999999999</v>
      </c>
      <c r="D75" s="6"/>
      <c r="E75" s="6">
        <f t="shared" si="4"/>
        <v>45.872479999999996</v>
      </c>
    </row>
    <row r="76" spans="1:5" x14ac:dyDescent="0.25">
      <c r="A76" s="3" t="s">
        <v>70</v>
      </c>
      <c r="B76" s="6">
        <v>-31.831779999999998</v>
      </c>
      <c r="C76" s="6">
        <v>28.66</v>
      </c>
      <c r="D76" s="6"/>
      <c r="E76" s="6">
        <f t="shared" si="4"/>
        <v>61.491779999999999</v>
      </c>
    </row>
    <row r="77" spans="1:5" x14ac:dyDescent="0.25">
      <c r="A77" s="3" t="s">
        <v>71</v>
      </c>
      <c r="B77" s="6">
        <v>-44.201169999999998</v>
      </c>
      <c r="C77" s="6">
        <v>39.75</v>
      </c>
      <c r="D77" s="6"/>
      <c r="E77" s="6">
        <f t="shared" si="4"/>
        <v>84.951169999999991</v>
      </c>
    </row>
    <row r="78" spans="1:5" x14ac:dyDescent="0.25">
      <c r="A78" s="3" t="s">
        <v>72</v>
      </c>
      <c r="B78" s="6">
        <v>-25.9</v>
      </c>
      <c r="C78" s="6">
        <v>30.671700000000001</v>
      </c>
      <c r="D78" s="6"/>
      <c r="E78" s="6">
        <f t="shared" si="4"/>
        <v>57.5717</v>
      </c>
    </row>
    <row r="79" spans="1:5" x14ac:dyDescent="0.25">
      <c r="A79" s="3" t="s">
        <v>73</v>
      </c>
      <c r="B79" s="6">
        <v>-29.913699999999999</v>
      </c>
      <c r="C79" s="6">
        <v>4.29</v>
      </c>
      <c r="D79" s="6"/>
      <c r="E79" s="6">
        <f t="shared" si="4"/>
        <v>35.203699999999998</v>
      </c>
    </row>
    <row r="80" spans="1:5" x14ac:dyDescent="0.25">
      <c r="A80" s="3" t="s">
        <v>75</v>
      </c>
      <c r="B80" s="6">
        <v>7.3166700000000002</v>
      </c>
      <c r="C80" s="6">
        <v>41.71</v>
      </c>
      <c r="D80" s="6"/>
      <c r="E80" s="6">
        <f>(C80-B80)+1</f>
        <v>35.393329999999999</v>
      </c>
    </row>
    <row r="81" spans="1:5" x14ac:dyDescent="0.25">
      <c r="A81" s="3" t="s">
        <v>76</v>
      </c>
      <c r="B81" s="6">
        <v>-31.75</v>
      </c>
      <c r="C81" s="6">
        <v>34.615369999999999</v>
      </c>
      <c r="D81" s="6"/>
      <c r="E81" s="6">
        <f t="shared" ref="E81:E84" si="5">(ABS(B81)+C81)+1</f>
        <v>67.365369999999999</v>
      </c>
    </row>
    <row r="82" spans="1:5" x14ac:dyDescent="0.25">
      <c r="A82" s="3" t="s">
        <v>77</v>
      </c>
      <c r="B82" s="6">
        <v>-27.52</v>
      </c>
      <c r="C82" s="6">
        <v>12.22467</v>
      </c>
      <c r="D82" s="6"/>
      <c r="E82" s="6">
        <f t="shared" si="5"/>
        <v>40.744669999999999</v>
      </c>
    </row>
    <row r="83" spans="1:5" x14ac:dyDescent="0.25">
      <c r="A83" s="3" t="s">
        <v>78</v>
      </c>
      <c r="B83" s="6">
        <v>-28.75</v>
      </c>
      <c r="C83" s="6">
        <v>30.24803</v>
      </c>
      <c r="D83" s="6"/>
      <c r="E83" s="6">
        <f t="shared" si="5"/>
        <v>59.99803</v>
      </c>
    </row>
    <row r="84" spans="1:5" x14ac:dyDescent="0.25">
      <c r="A84" s="3" t="s">
        <v>79</v>
      </c>
      <c r="B84" s="6">
        <v>-28.9</v>
      </c>
      <c r="C84" s="6">
        <v>33.479039999999998</v>
      </c>
      <c r="D84" s="6"/>
      <c r="E84" s="6">
        <f t="shared" si="5"/>
        <v>63.379039999999996</v>
      </c>
    </row>
    <row r="85" spans="1:5" x14ac:dyDescent="0.25">
      <c r="A85" s="3" t="s">
        <v>80</v>
      </c>
      <c r="B85" s="6">
        <v>35.506189999999997</v>
      </c>
      <c r="C85" s="6">
        <v>43.736350000000002</v>
      </c>
      <c r="D85" s="6"/>
      <c r="E85" s="6">
        <f>(C85-B85)+1</f>
        <v>9.230160000000005</v>
      </c>
    </row>
    <row r="86" spans="1:5" x14ac:dyDescent="0.25">
      <c r="A86" s="3" t="s">
        <v>1321</v>
      </c>
      <c r="B86" s="6">
        <v>-37.003329999999998</v>
      </c>
      <c r="C86" s="6">
        <v>-20.813669999999998</v>
      </c>
      <c r="D86" s="6"/>
      <c r="E86" s="6">
        <f>(ABS(B86)-ABS(C86))+1</f>
        <v>17.18966</v>
      </c>
    </row>
    <row r="87" spans="1:5" x14ac:dyDescent="0.25">
      <c r="A87" t="s">
        <v>1294</v>
      </c>
      <c r="B87" s="6">
        <v>-28.35</v>
      </c>
      <c r="C87" s="6">
        <v>25.92</v>
      </c>
      <c r="D87" s="6"/>
      <c r="E87" s="6">
        <f>(ABS(B87)+C87)+1</f>
        <v>55.27</v>
      </c>
    </row>
    <row r="88" spans="1:5" x14ac:dyDescent="0.25">
      <c r="A88" t="s">
        <v>1295</v>
      </c>
      <c r="B88" s="6">
        <v>29.72833</v>
      </c>
      <c r="C88" s="6">
        <v>56.840919999999997</v>
      </c>
      <c r="D88" s="6"/>
      <c r="E88" s="6">
        <f t="shared" ref="E88:E89" si="6">(C88-B88)+1</f>
        <v>28.112589999999997</v>
      </c>
    </row>
    <row r="89" spans="1:5" x14ac:dyDescent="0.25">
      <c r="A89" t="s">
        <v>1296</v>
      </c>
      <c r="B89" s="6">
        <v>34.568790999999997</v>
      </c>
      <c r="C89" s="6">
        <v>45.32123</v>
      </c>
      <c r="D89" s="6"/>
      <c r="E89" s="6">
        <f t="shared" si="6"/>
        <v>11.752439000000003</v>
      </c>
    </row>
    <row r="90" spans="1:5" x14ac:dyDescent="0.25">
      <c r="A90" t="s">
        <v>1314</v>
      </c>
      <c r="B90" s="6">
        <v>-45.738329999999998</v>
      </c>
      <c r="C90" s="6">
        <v>35.17</v>
      </c>
      <c r="D90" s="6"/>
      <c r="E90" s="6">
        <f t="shared" ref="E90:E91" si="7">(ABS(B90)+C90)+1</f>
        <v>81.908330000000007</v>
      </c>
    </row>
    <row r="91" spans="1:5" x14ac:dyDescent="0.25">
      <c r="A91" t="s">
        <v>1298</v>
      </c>
      <c r="B91" s="6">
        <v>-22.39648</v>
      </c>
      <c r="C91" s="6">
        <v>28.266670000000001</v>
      </c>
      <c r="D91" s="6"/>
      <c r="E91" s="6">
        <f t="shared" si="7"/>
        <v>51.663150000000002</v>
      </c>
    </row>
    <row r="92" spans="1:5" x14ac:dyDescent="0.25">
      <c r="A92" t="s">
        <v>1297</v>
      </c>
      <c r="B92" s="6">
        <v>27.873999999999999</v>
      </c>
      <c r="C92" s="6">
        <v>52.005040000000001</v>
      </c>
      <c r="D92" s="6"/>
      <c r="E92" s="6">
        <f>(C92-B92)+1</f>
        <v>25.131040000000002</v>
      </c>
    </row>
    <row r="93" spans="1:5" x14ac:dyDescent="0.25">
      <c r="A93" s="3" t="s">
        <v>1293</v>
      </c>
      <c r="B93" s="6">
        <v>-53.504199999999997</v>
      </c>
      <c r="C93" s="6">
        <v>32.723059999999997</v>
      </c>
      <c r="D93" s="6"/>
      <c r="E93" s="6">
        <f>(ABS(B93)+C93)+1</f>
        <v>87.227260000000001</v>
      </c>
    </row>
    <row r="94" spans="1:5" x14ac:dyDescent="0.25">
      <c r="A94" s="3" t="s">
        <v>81</v>
      </c>
      <c r="B94" s="6">
        <v>-48.966670000000001</v>
      </c>
      <c r="C94" s="6">
        <v>-32</v>
      </c>
      <c r="D94" s="6"/>
      <c r="E94" s="6">
        <f>(ABS(B94)-ABS(C94))+1</f>
        <v>17.966670000000001</v>
      </c>
    </row>
    <row r="95" spans="1:5" x14ac:dyDescent="0.25">
      <c r="A95" t="s">
        <v>1312</v>
      </c>
      <c r="B95" s="6">
        <v>12.7</v>
      </c>
      <c r="C95" s="6">
        <v>23.620830000000002</v>
      </c>
      <c r="D95" s="6"/>
      <c r="E95" s="6">
        <f>(C95-B95)+1</f>
        <v>11.920830000000002</v>
      </c>
    </row>
    <row r="96" spans="1:5" x14ac:dyDescent="0.25">
      <c r="A96" s="3" t="s">
        <v>82</v>
      </c>
      <c r="B96" s="6">
        <v>-28.73</v>
      </c>
      <c r="C96" s="6">
        <v>30.56363</v>
      </c>
      <c r="D96" s="6"/>
      <c r="E96" s="6">
        <f t="shared" ref="E96:E100" si="8">(ABS(B96)+C96)+1</f>
        <v>60.29363</v>
      </c>
    </row>
    <row r="97" spans="1:5" x14ac:dyDescent="0.25">
      <c r="A97" s="3" t="s">
        <v>447</v>
      </c>
      <c r="B97" s="6">
        <v>-4.6410450000000001</v>
      </c>
      <c r="C97" s="6">
        <v>14.524620000000001</v>
      </c>
      <c r="D97" s="6"/>
      <c r="E97" s="6">
        <f t="shared" si="8"/>
        <v>20.165665000000001</v>
      </c>
    </row>
    <row r="98" spans="1:5" x14ac:dyDescent="0.25">
      <c r="A98" s="3" t="s">
        <v>448</v>
      </c>
      <c r="B98" s="6">
        <v>-22.682539999999999</v>
      </c>
      <c r="C98" s="6">
        <v>34.976860000000002</v>
      </c>
      <c r="D98" s="6"/>
      <c r="E98" s="6">
        <f t="shared" si="8"/>
        <v>58.659400000000005</v>
      </c>
    </row>
    <row r="99" spans="1:5" x14ac:dyDescent="0.25">
      <c r="A99" s="3" t="s">
        <v>83</v>
      </c>
      <c r="B99" s="6">
        <v>-28.73</v>
      </c>
      <c r="C99" s="6">
        <v>32.787640000000003</v>
      </c>
      <c r="D99" s="6"/>
      <c r="E99" s="6">
        <f t="shared" si="8"/>
        <v>62.51764</v>
      </c>
    </row>
    <row r="100" spans="1:5" x14ac:dyDescent="0.25">
      <c r="A100" s="3" t="s">
        <v>1282</v>
      </c>
      <c r="B100" s="6">
        <v>-27.13833</v>
      </c>
      <c r="C100" s="6">
        <v>33.433329999999998</v>
      </c>
      <c r="D100" s="6"/>
      <c r="E100" s="6">
        <f t="shared" si="8"/>
        <v>61.571659999999994</v>
      </c>
    </row>
    <row r="101" spans="1:5" x14ac:dyDescent="0.25">
      <c r="A101" s="3" t="s">
        <v>1327</v>
      </c>
      <c r="B101" s="6">
        <v>-27.140049999999999</v>
      </c>
      <c r="C101" s="6">
        <v>-7.76</v>
      </c>
      <c r="D101" s="6"/>
      <c r="E101" s="6">
        <f>(ABS(B101)-ABS(C101))+1</f>
        <v>20.380049999999997</v>
      </c>
    </row>
    <row r="102" spans="1:5" x14ac:dyDescent="0.25">
      <c r="A102" s="3" t="s">
        <v>1283</v>
      </c>
      <c r="B102" s="6">
        <v>-54</v>
      </c>
      <c r="C102" s="6">
        <v>60.783329999999999</v>
      </c>
      <c r="D102" s="6"/>
      <c r="E102" s="6">
        <f t="shared" ref="E102:E105" si="9">(ABS(B102)+C102)+1</f>
        <v>115.78333000000001</v>
      </c>
    </row>
    <row r="103" spans="1:5" x14ac:dyDescent="0.25">
      <c r="A103" s="3" t="s">
        <v>1284</v>
      </c>
      <c r="B103" s="6">
        <v>-22.15333</v>
      </c>
      <c r="C103" s="6">
        <v>48.050280000000001</v>
      </c>
      <c r="D103" s="6"/>
      <c r="E103" s="6">
        <f t="shared" si="9"/>
        <v>71.203609999999998</v>
      </c>
    </row>
    <row r="104" spans="1:5" x14ac:dyDescent="0.25">
      <c r="A104" s="3" t="s">
        <v>1285</v>
      </c>
      <c r="B104" s="6">
        <v>-72.805329999999998</v>
      </c>
      <c r="C104" s="6">
        <v>45.640090000000001</v>
      </c>
      <c r="D104" s="6"/>
      <c r="E104" s="6">
        <f t="shared" si="9"/>
        <v>119.44542</v>
      </c>
    </row>
    <row r="105" spans="1:5" x14ac:dyDescent="0.25">
      <c r="A105" s="3" t="s">
        <v>1329</v>
      </c>
      <c r="B105" s="6">
        <v>-28.495249999999999</v>
      </c>
      <c r="C105" s="6">
        <v>4.9783330000000001</v>
      </c>
      <c r="D105" s="6"/>
      <c r="E105" s="6">
        <f t="shared" si="9"/>
        <v>34.473582999999998</v>
      </c>
    </row>
    <row r="106" spans="1:5" x14ac:dyDescent="0.25">
      <c r="A106" s="3" t="s">
        <v>1326</v>
      </c>
      <c r="B106" s="6">
        <v>-50.1417</v>
      </c>
      <c r="C106" s="6">
        <v>-36.375</v>
      </c>
      <c r="D106" s="6"/>
      <c r="E106" s="6">
        <f>(ABS(B106)-ABS(C106))+1</f>
        <v>14.7667</v>
      </c>
    </row>
    <row r="107" spans="1:5" x14ac:dyDescent="0.25">
      <c r="A107" s="3" t="s">
        <v>1324</v>
      </c>
      <c r="B107" s="6">
        <v>19.350000000000001</v>
      </c>
      <c r="C107" s="6">
        <v>58.449240000000003</v>
      </c>
      <c r="D107" s="6"/>
      <c r="E107" s="6">
        <f>(C107-B107)+1</f>
        <v>40.099240000000002</v>
      </c>
    </row>
    <row r="108" spans="1:5" x14ac:dyDescent="0.25">
      <c r="A108" s="3" t="s">
        <v>1286</v>
      </c>
      <c r="B108" s="6">
        <v>-48.6</v>
      </c>
      <c r="C108" s="6">
        <v>24.832799999999999</v>
      </c>
      <c r="D108" s="6"/>
      <c r="E108" s="6">
        <f>(ABS(B108)+C108)+1</f>
        <v>74.4328</v>
      </c>
    </row>
    <row r="109" spans="1:5" x14ac:dyDescent="0.25">
      <c r="A109" s="3" t="s">
        <v>1325</v>
      </c>
      <c r="B109" s="6">
        <v>-44.041699999999999</v>
      </c>
      <c r="C109" s="6">
        <v>-19</v>
      </c>
      <c r="D109" s="6"/>
      <c r="E109" s="6">
        <f>(ABS(B109)-ABS(C109))+1</f>
        <v>26.041699999999999</v>
      </c>
    </row>
    <row r="110" spans="1:5" x14ac:dyDescent="0.25">
      <c r="A110" s="3" t="s">
        <v>1323</v>
      </c>
      <c r="B110" s="6">
        <v>-50.93</v>
      </c>
      <c r="C110" s="6">
        <v>39.75</v>
      </c>
      <c r="D110" s="6"/>
      <c r="E110" s="6">
        <f>(ABS(B110)+C110)+1</f>
        <v>91.68</v>
      </c>
    </row>
    <row r="111" spans="1:5" x14ac:dyDescent="0.25">
      <c r="A111" s="3" t="s">
        <v>1331</v>
      </c>
      <c r="B111" s="6">
        <v>-36.449300000000001</v>
      </c>
      <c r="C111" s="6">
        <v>-18.9435</v>
      </c>
      <c r="D111" s="6"/>
      <c r="E111" s="6">
        <f>(ABS(B111)-ABS(C111))+1</f>
        <v>18.505800000000001</v>
      </c>
    </row>
    <row r="112" spans="1:5" x14ac:dyDescent="0.25">
      <c r="A112" s="3" t="s">
        <v>1287</v>
      </c>
      <c r="B112" s="6">
        <v>-36.72</v>
      </c>
      <c r="C112" s="6">
        <v>34.619999999999997</v>
      </c>
      <c r="D112" s="6"/>
      <c r="E112" s="6">
        <f t="shared" ref="E112:E115" si="10">(ABS(B112)+C112)+1</f>
        <v>72.34</v>
      </c>
    </row>
    <row r="113" spans="1:5" x14ac:dyDescent="0.25">
      <c r="A113" s="3" t="s">
        <v>1271</v>
      </c>
      <c r="B113" s="6">
        <v>-46.336669999999998</v>
      </c>
      <c r="C113" s="6">
        <v>53.033329999999999</v>
      </c>
      <c r="D113" s="6"/>
      <c r="E113" s="6">
        <f t="shared" si="10"/>
        <v>100.37</v>
      </c>
    </row>
    <row r="114" spans="1:5" x14ac:dyDescent="0.25">
      <c r="A114" s="3" t="s">
        <v>1328</v>
      </c>
      <c r="B114" s="6">
        <v>-40.257170000000002</v>
      </c>
      <c r="C114" s="6">
        <v>34.78</v>
      </c>
      <c r="D114" s="6"/>
      <c r="E114" s="6">
        <f t="shared" si="10"/>
        <v>76.037170000000003</v>
      </c>
    </row>
    <row r="115" spans="1:5" x14ac:dyDescent="0.25">
      <c r="A115" s="3" t="s">
        <v>1272</v>
      </c>
      <c r="B115" s="6">
        <v>-50.1417</v>
      </c>
      <c r="C115" s="6">
        <v>72.942009999999996</v>
      </c>
      <c r="D115" s="6"/>
      <c r="E115" s="6">
        <f t="shared" si="10"/>
        <v>124.08371</v>
      </c>
    </row>
    <row r="116" spans="1:5" x14ac:dyDescent="0.25">
      <c r="A116" s="3" t="s">
        <v>1330</v>
      </c>
      <c r="B116" s="6">
        <v>-25.081669999999999</v>
      </c>
      <c r="C116" s="6">
        <v>-1.8332999999999999</v>
      </c>
      <c r="D116" s="6"/>
      <c r="E116" s="6">
        <f t="shared" ref="E116:E117" si="11">(ABS(B116)-ABS(C116))+1</f>
        <v>24.248369999999998</v>
      </c>
    </row>
    <row r="117" spans="1:5" x14ac:dyDescent="0.25">
      <c r="A117" s="3" t="s">
        <v>1322</v>
      </c>
      <c r="B117" s="6">
        <v>-37.329329999999999</v>
      </c>
      <c r="C117" s="6">
        <v>-18.004000000000001</v>
      </c>
      <c r="D117" s="6"/>
      <c r="E117" s="6">
        <f t="shared" si="11"/>
        <v>20.325329999999997</v>
      </c>
    </row>
    <row r="118" spans="1:5" x14ac:dyDescent="0.25">
      <c r="A118" s="3" t="s">
        <v>84</v>
      </c>
      <c r="B118" s="6">
        <v>-22.58</v>
      </c>
      <c r="C118" s="6">
        <v>33.711820000000003</v>
      </c>
      <c r="D118" s="6"/>
      <c r="E118" s="6">
        <f t="shared" ref="E118:E121" si="12">(ABS(B118)+C118)+1</f>
        <v>57.291820000000001</v>
      </c>
    </row>
    <row r="119" spans="1:5" x14ac:dyDescent="0.25">
      <c r="A119" s="3" t="s">
        <v>85</v>
      </c>
      <c r="B119" s="6">
        <v>-21.0045</v>
      </c>
      <c r="C119" s="6">
        <v>27.77488</v>
      </c>
      <c r="D119" s="6"/>
      <c r="E119" s="6">
        <f t="shared" si="12"/>
        <v>49.779380000000003</v>
      </c>
    </row>
    <row r="120" spans="1:5" x14ac:dyDescent="0.25">
      <c r="A120" s="3" t="s">
        <v>86</v>
      </c>
      <c r="B120" s="6">
        <v>-25.07</v>
      </c>
      <c r="C120" s="6">
        <v>28.338809999999999</v>
      </c>
      <c r="D120" s="6"/>
      <c r="E120" s="6">
        <f t="shared" si="12"/>
        <v>54.408810000000003</v>
      </c>
    </row>
    <row r="121" spans="1:5" x14ac:dyDescent="0.25">
      <c r="A121" s="3" t="s">
        <v>74</v>
      </c>
      <c r="B121" s="6">
        <v>-32</v>
      </c>
      <c r="C121" s="6">
        <v>35.031570000000002</v>
      </c>
      <c r="D121" s="6"/>
      <c r="E121" s="6">
        <f t="shared" si="12"/>
        <v>68.031570000000002</v>
      </c>
    </row>
    <row r="122" spans="1:5" x14ac:dyDescent="0.25">
      <c r="A122" s="3" t="s">
        <v>87</v>
      </c>
      <c r="B122" s="6">
        <v>19.33333</v>
      </c>
      <c r="C122" s="6">
        <v>43.29</v>
      </c>
      <c r="D122" s="6"/>
      <c r="E122" s="6">
        <f>(C122-B122)+1</f>
        <v>24.956669999999999</v>
      </c>
    </row>
    <row r="123" spans="1:5" x14ac:dyDescent="0.25">
      <c r="A123" s="3" t="s">
        <v>88</v>
      </c>
      <c r="B123" s="6">
        <v>-37.283299999999997</v>
      </c>
      <c r="C123" s="6">
        <v>34.51</v>
      </c>
      <c r="D123" s="6"/>
      <c r="E123" s="6">
        <f>(ABS(B123)+C123)+1</f>
        <v>72.793299999999988</v>
      </c>
    </row>
    <row r="124" spans="1:5" x14ac:dyDescent="0.25">
      <c r="A124" s="3" t="s">
        <v>89</v>
      </c>
      <c r="B124" s="6">
        <v>31.8</v>
      </c>
      <c r="C124" s="6">
        <v>45.702950000000001</v>
      </c>
      <c r="D124" s="6"/>
      <c r="E124" s="6">
        <f>(C124-B124)+1</f>
        <v>14.902950000000001</v>
      </c>
    </row>
    <row r="125" spans="1:5" x14ac:dyDescent="0.25">
      <c r="A125" s="3" t="s">
        <v>90</v>
      </c>
      <c r="B125" s="6">
        <v>-29.27</v>
      </c>
      <c r="C125" s="6">
        <v>38.03</v>
      </c>
      <c r="D125" s="6"/>
      <c r="E125" s="6">
        <f t="shared" ref="E125:E129" si="13">(ABS(B125)+C125)+1</f>
        <v>68.3</v>
      </c>
    </row>
    <row r="126" spans="1:5" x14ac:dyDescent="0.25">
      <c r="A126" s="3" t="s">
        <v>91</v>
      </c>
      <c r="B126" s="6">
        <v>-29.234719999999999</v>
      </c>
      <c r="C126" s="6">
        <v>38.03</v>
      </c>
      <c r="D126" s="6"/>
      <c r="E126" s="6">
        <f t="shared" si="13"/>
        <v>68.264719999999997</v>
      </c>
    </row>
    <row r="127" spans="1:5" x14ac:dyDescent="0.25">
      <c r="A127" s="3" t="s">
        <v>92</v>
      </c>
      <c r="B127" s="6">
        <v>-33.630000000000003</v>
      </c>
      <c r="C127" s="6">
        <v>37.066670000000002</v>
      </c>
      <c r="D127" s="6"/>
      <c r="E127" s="6">
        <f t="shared" si="13"/>
        <v>71.696670000000012</v>
      </c>
    </row>
    <row r="128" spans="1:5" x14ac:dyDescent="0.25">
      <c r="A128" s="3" t="s">
        <v>93</v>
      </c>
      <c r="B128" s="6">
        <v>-33.481499999999997</v>
      </c>
      <c r="C128" s="6">
        <v>27.08436</v>
      </c>
      <c r="D128" s="6"/>
      <c r="E128" s="6">
        <f t="shared" si="13"/>
        <v>61.565860000000001</v>
      </c>
    </row>
    <row r="129" spans="1:5" x14ac:dyDescent="0.25">
      <c r="A129" s="3" t="s">
        <v>94</v>
      </c>
      <c r="B129" s="6">
        <v>-27.486999999999998</v>
      </c>
      <c r="C129" s="6">
        <v>29.142869999999998</v>
      </c>
      <c r="D129" s="6"/>
      <c r="E129" s="6">
        <f t="shared" si="13"/>
        <v>57.629869999999997</v>
      </c>
    </row>
    <row r="130" spans="1:5" x14ac:dyDescent="0.25">
      <c r="A130" s="3" t="s">
        <v>95</v>
      </c>
      <c r="B130" s="6">
        <v>8.64</v>
      </c>
      <c r="C130" s="6">
        <v>29.75</v>
      </c>
      <c r="D130" s="6"/>
      <c r="E130" s="6">
        <f>(C130-B130)+1</f>
        <v>22.11</v>
      </c>
    </row>
    <row r="131" spans="1:5" x14ac:dyDescent="0.25">
      <c r="A131" s="3" t="s">
        <v>96</v>
      </c>
      <c r="B131" s="6">
        <v>-36.139670000000002</v>
      </c>
      <c r="C131" s="6">
        <v>35.14</v>
      </c>
      <c r="D131" s="6"/>
      <c r="E131" s="6">
        <f t="shared" ref="E131:E151" si="14">(ABS(B131)+C131)+1</f>
        <v>72.27967000000001</v>
      </c>
    </row>
    <row r="132" spans="1:5" x14ac:dyDescent="0.25">
      <c r="A132" s="3" t="s">
        <v>380</v>
      </c>
      <c r="B132" s="6">
        <v>-31.533000000000001</v>
      </c>
      <c r="C132" s="6">
        <v>35.031570000000002</v>
      </c>
      <c r="D132" s="6"/>
      <c r="E132" s="6">
        <f t="shared" si="14"/>
        <v>67.564570000000003</v>
      </c>
    </row>
    <row r="133" spans="1:5" x14ac:dyDescent="0.25">
      <c r="A133" s="3" t="s">
        <v>382</v>
      </c>
      <c r="B133" s="6">
        <v>-28.635000000000002</v>
      </c>
      <c r="C133" s="6">
        <v>26.164149999999999</v>
      </c>
      <c r="D133" s="6"/>
      <c r="E133" s="6">
        <f t="shared" si="14"/>
        <v>55.799149999999997</v>
      </c>
    </row>
    <row r="134" spans="1:5" x14ac:dyDescent="0.25">
      <c r="A134" s="3" t="s">
        <v>97</v>
      </c>
      <c r="B134" s="6">
        <v>-27.520849999999999</v>
      </c>
      <c r="C134" s="6">
        <v>34.607129999999998</v>
      </c>
      <c r="D134" s="6"/>
      <c r="E134" s="6">
        <f t="shared" si="14"/>
        <v>63.127979999999994</v>
      </c>
    </row>
    <row r="135" spans="1:5" x14ac:dyDescent="0.25">
      <c r="A135" s="3" t="s">
        <v>98</v>
      </c>
      <c r="B135" s="6">
        <v>-16.61</v>
      </c>
      <c r="C135" s="6">
        <v>21.21</v>
      </c>
      <c r="D135" s="6"/>
      <c r="E135" s="6">
        <f t="shared" si="14"/>
        <v>38.82</v>
      </c>
    </row>
    <row r="136" spans="1:5" x14ac:dyDescent="0.25">
      <c r="A136" s="3" t="s">
        <v>99</v>
      </c>
      <c r="B136" s="6">
        <v>-32.5</v>
      </c>
      <c r="C136" s="6">
        <v>13.675000000000001</v>
      </c>
      <c r="D136" s="6"/>
      <c r="E136" s="6">
        <f t="shared" si="14"/>
        <v>47.174999999999997</v>
      </c>
    </row>
    <row r="137" spans="1:5" x14ac:dyDescent="0.25">
      <c r="A137" s="3" t="s">
        <v>100</v>
      </c>
      <c r="B137" s="6">
        <v>-22.29467</v>
      </c>
      <c r="C137" s="6">
        <v>24.977799999999998</v>
      </c>
      <c r="D137" s="6"/>
      <c r="E137" s="6">
        <f t="shared" si="14"/>
        <v>48.272469999999998</v>
      </c>
    </row>
    <row r="138" spans="1:5" x14ac:dyDescent="0.25">
      <c r="A138" s="3" t="s">
        <v>101</v>
      </c>
      <c r="B138" s="6">
        <v>-23.95</v>
      </c>
      <c r="C138" s="6">
        <v>28.49213</v>
      </c>
      <c r="D138" s="6"/>
      <c r="E138" s="6">
        <f t="shared" si="14"/>
        <v>53.442129999999999</v>
      </c>
    </row>
    <row r="139" spans="1:5" x14ac:dyDescent="0.25">
      <c r="A139" s="3" t="s">
        <v>102</v>
      </c>
      <c r="B139" s="6">
        <v>-31.466670000000001</v>
      </c>
      <c r="C139" s="6">
        <v>32.768909999999998</v>
      </c>
      <c r="D139" s="6"/>
      <c r="E139" s="6">
        <f t="shared" si="14"/>
        <v>65.235579999999999</v>
      </c>
    </row>
    <row r="140" spans="1:5" x14ac:dyDescent="0.25">
      <c r="A140" s="3" t="s">
        <v>103</v>
      </c>
      <c r="B140" s="6">
        <v>-16.61</v>
      </c>
      <c r="C140" s="6">
        <v>11.5</v>
      </c>
      <c r="D140" s="6"/>
      <c r="E140" s="6">
        <f t="shared" si="14"/>
        <v>29.11</v>
      </c>
    </row>
    <row r="141" spans="1:5" x14ac:dyDescent="0.25">
      <c r="A141" s="3" t="s">
        <v>104</v>
      </c>
      <c r="B141" s="6">
        <v>-33.86</v>
      </c>
      <c r="C141" s="6">
        <v>38.03</v>
      </c>
      <c r="D141" s="6"/>
      <c r="E141" s="6">
        <f t="shared" si="14"/>
        <v>72.89</v>
      </c>
    </row>
    <row r="142" spans="1:5" x14ac:dyDescent="0.25">
      <c r="A142" s="3" t="s">
        <v>105</v>
      </c>
      <c r="B142" s="6">
        <v>-34.049999999999997</v>
      </c>
      <c r="C142" s="6">
        <v>34.6</v>
      </c>
      <c r="D142" s="6"/>
      <c r="E142" s="6">
        <f t="shared" si="14"/>
        <v>69.650000000000006</v>
      </c>
    </row>
    <row r="143" spans="1:5" x14ac:dyDescent="0.25">
      <c r="A143" s="3" t="s">
        <v>106</v>
      </c>
      <c r="B143" s="6">
        <v>-29.72</v>
      </c>
      <c r="C143" s="6">
        <v>33.45393</v>
      </c>
      <c r="D143" s="6"/>
      <c r="E143" s="6">
        <f t="shared" si="14"/>
        <v>64.173929999999999</v>
      </c>
    </row>
    <row r="144" spans="1:5" x14ac:dyDescent="0.25">
      <c r="A144" s="3" t="s">
        <v>107</v>
      </c>
      <c r="B144" s="6">
        <v>-28.48</v>
      </c>
      <c r="C144" s="6">
        <v>35.031570000000002</v>
      </c>
      <c r="D144" s="6"/>
      <c r="E144" s="6">
        <f t="shared" si="14"/>
        <v>64.511570000000006</v>
      </c>
    </row>
    <row r="145" spans="1:5" x14ac:dyDescent="0.25">
      <c r="A145" s="3" t="s">
        <v>108</v>
      </c>
      <c r="B145" s="6">
        <v>-28.73</v>
      </c>
      <c r="C145" s="6">
        <v>35.023350000000001</v>
      </c>
      <c r="D145" s="6"/>
      <c r="E145" s="6">
        <f t="shared" si="14"/>
        <v>64.753349999999998</v>
      </c>
    </row>
    <row r="146" spans="1:5" x14ac:dyDescent="0.25">
      <c r="A146" s="3" t="s">
        <v>109</v>
      </c>
      <c r="B146" s="6">
        <v>-28.808299999999999</v>
      </c>
      <c r="C146" s="6">
        <v>30.56363</v>
      </c>
      <c r="D146" s="6"/>
      <c r="E146" s="6">
        <f t="shared" si="14"/>
        <v>60.371929999999999</v>
      </c>
    </row>
    <row r="147" spans="1:5" x14ac:dyDescent="0.25">
      <c r="A147" s="3" t="s">
        <v>110</v>
      </c>
      <c r="B147" s="6">
        <v>-27</v>
      </c>
      <c r="C147" s="6">
        <v>34.283329999999999</v>
      </c>
      <c r="D147" s="6"/>
      <c r="E147" s="6">
        <f t="shared" si="14"/>
        <v>62.283329999999999</v>
      </c>
    </row>
    <row r="148" spans="1:5" x14ac:dyDescent="0.25">
      <c r="A148" s="3" t="s">
        <v>111</v>
      </c>
      <c r="B148" s="6">
        <v>-29.51</v>
      </c>
      <c r="C148" s="6">
        <v>32.830019999999998</v>
      </c>
      <c r="D148" s="6"/>
      <c r="E148" s="6">
        <f t="shared" si="14"/>
        <v>63.340019999999996</v>
      </c>
    </row>
    <row r="149" spans="1:5" x14ac:dyDescent="0.25">
      <c r="A149" s="3" t="s">
        <v>112</v>
      </c>
      <c r="B149" s="6">
        <v>-23.42</v>
      </c>
      <c r="C149" s="6">
        <v>37.200000000000003</v>
      </c>
      <c r="D149" s="6"/>
      <c r="E149" s="6">
        <f t="shared" si="14"/>
        <v>61.620000000000005</v>
      </c>
    </row>
    <row r="150" spans="1:5" x14ac:dyDescent="0.25">
      <c r="A150" s="3" t="s">
        <v>113</v>
      </c>
      <c r="B150" s="6">
        <v>-31.63</v>
      </c>
      <c r="C150" s="6">
        <v>34.61</v>
      </c>
      <c r="D150" s="6"/>
      <c r="E150" s="6">
        <f t="shared" si="14"/>
        <v>67.239999999999995</v>
      </c>
    </row>
    <row r="151" spans="1:5" x14ac:dyDescent="0.25">
      <c r="A151" s="3" t="s">
        <v>114</v>
      </c>
      <c r="B151" s="6">
        <v>-23.241579999999999</v>
      </c>
      <c r="C151" s="6">
        <v>26.216239999999999</v>
      </c>
      <c r="D151" s="6"/>
      <c r="E151" s="6">
        <f t="shared" si="14"/>
        <v>50.457819999999998</v>
      </c>
    </row>
    <row r="152" spans="1:5" x14ac:dyDescent="0.25">
      <c r="A152" s="3" t="s">
        <v>115</v>
      </c>
      <c r="B152" s="6">
        <v>21.5</v>
      </c>
      <c r="C152" s="6">
        <v>21.5</v>
      </c>
      <c r="D152" s="6"/>
      <c r="E152" s="6">
        <f t="shared" ref="E152:E153" si="15">(C152-B152)+1</f>
        <v>1</v>
      </c>
    </row>
    <row r="153" spans="1:5" x14ac:dyDescent="0.25">
      <c r="A153" s="3" t="s">
        <v>116</v>
      </c>
      <c r="B153" s="6">
        <v>22.201170000000001</v>
      </c>
      <c r="C153" s="6">
        <v>22.228829999999999</v>
      </c>
      <c r="D153" s="6"/>
      <c r="E153" s="6">
        <f t="shared" si="15"/>
        <v>1.0276599999999974</v>
      </c>
    </row>
    <row r="154" spans="1:5" x14ac:dyDescent="0.25">
      <c r="A154" s="3" t="s">
        <v>117</v>
      </c>
      <c r="B154" s="6">
        <v>-31.537089999999999</v>
      </c>
      <c r="C154" s="6">
        <v>34.976860000000002</v>
      </c>
      <c r="D154" s="6"/>
      <c r="E154" s="6">
        <f>(ABS(B154)+C154)+1</f>
        <v>67.513949999999994</v>
      </c>
    </row>
    <row r="155" spans="1:5" x14ac:dyDescent="0.25">
      <c r="A155" s="3" t="s">
        <v>439</v>
      </c>
      <c r="B155" s="6">
        <v>-31.56</v>
      </c>
      <c r="C155" s="6">
        <v>-30.206299999999999</v>
      </c>
      <c r="D155" s="6"/>
      <c r="E155" s="6">
        <f>(ABS(B155)-ABS(C155))+1</f>
        <v>2.3536999999999999</v>
      </c>
    </row>
    <row r="156" spans="1:5" x14ac:dyDescent="0.25">
      <c r="A156" s="3" t="s">
        <v>118</v>
      </c>
      <c r="B156" s="6">
        <v>-32.200000000000003</v>
      </c>
      <c r="C156" s="6">
        <v>35.03</v>
      </c>
      <c r="D156" s="6"/>
      <c r="E156" s="6">
        <f t="shared" ref="E156:E160" si="16">(ABS(B156)+C156)+1</f>
        <v>68.23</v>
      </c>
    </row>
    <row r="157" spans="1:5" x14ac:dyDescent="0.25">
      <c r="A157" s="3" t="s">
        <v>119</v>
      </c>
      <c r="B157" s="6">
        <v>-30.22317</v>
      </c>
      <c r="C157" s="6">
        <v>24.8325</v>
      </c>
      <c r="D157" s="6"/>
      <c r="E157" s="6">
        <f t="shared" si="16"/>
        <v>56.055669999999999</v>
      </c>
    </row>
    <row r="158" spans="1:5" x14ac:dyDescent="0.25">
      <c r="A158" s="3" t="s">
        <v>120</v>
      </c>
      <c r="B158" s="6">
        <v>-27.47</v>
      </c>
      <c r="C158" s="6">
        <v>28.65</v>
      </c>
      <c r="D158" s="6"/>
      <c r="E158" s="6">
        <f t="shared" si="16"/>
        <v>57.12</v>
      </c>
    </row>
    <row r="159" spans="1:5" x14ac:dyDescent="0.25">
      <c r="A159" s="3" t="s">
        <v>121</v>
      </c>
      <c r="B159" s="6">
        <v>-23.95</v>
      </c>
      <c r="C159" s="6">
        <v>31.216670000000001</v>
      </c>
      <c r="D159" s="6"/>
      <c r="E159" s="6">
        <f t="shared" si="16"/>
        <v>56.166669999999996</v>
      </c>
    </row>
    <row r="160" spans="1:5" x14ac:dyDescent="0.25">
      <c r="A160" s="3" t="s">
        <v>122</v>
      </c>
      <c r="B160" s="6">
        <v>-44.030700000000003</v>
      </c>
      <c r="C160" s="6">
        <v>46.75</v>
      </c>
      <c r="D160" s="6"/>
      <c r="E160" s="6">
        <f t="shared" si="16"/>
        <v>91.780699999999996</v>
      </c>
    </row>
    <row r="161" spans="1:5" x14ac:dyDescent="0.25">
      <c r="A161" s="3" t="s">
        <v>123</v>
      </c>
      <c r="B161" s="6">
        <v>-28.963329999999999</v>
      </c>
      <c r="C161" s="6">
        <v>-18.998830000000002</v>
      </c>
      <c r="D161" s="6"/>
      <c r="E161" s="6">
        <f>(ABS(B161)-ABS(C161))+1</f>
        <v>10.964499999999997</v>
      </c>
    </row>
    <row r="162" spans="1:5" x14ac:dyDescent="0.25">
      <c r="A162" s="3" t="s">
        <v>124</v>
      </c>
      <c r="B162" s="6">
        <v>-38.42</v>
      </c>
      <c r="C162" s="6">
        <v>39.75</v>
      </c>
      <c r="D162" s="6"/>
      <c r="E162" s="6">
        <f>(ABS(B162)+C162)+1</f>
        <v>79.17</v>
      </c>
    </row>
    <row r="163" spans="1:5" x14ac:dyDescent="0.25">
      <c r="A163" s="3" t="s">
        <v>125</v>
      </c>
      <c r="B163" s="6">
        <v>-30.251999999999999</v>
      </c>
      <c r="C163" s="6">
        <v>-12.5</v>
      </c>
      <c r="D163" s="6"/>
      <c r="E163" s="6">
        <f>(ABS(B163)-ABS(C163))+1</f>
        <v>18.751999999999999</v>
      </c>
    </row>
    <row r="164" spans="1:5" x14ac:dyDescent="0.25">
      <c r="A164" s="3" t="s">
        <v>126</v>
      </c>
      <c r="B164" s="6">
        <v>-30.2</v>
      </c>
      <c r="C164" s="6">
        <v>34.25</v>
      </c>
      <c r="D164" s="6"/>
      <c r="E164" s="6">
        <f t="shared" ref="E164:E167" si="17">(ABS(B164)+C164)+1</f>
        <v>65.45</v>
      </c>
    </row>
    <row r="165" spans="1:5" x14ac:dyDescent="0.25">
      <c r="A165" s="3" t="s">
        <v>127</v>
      </c>
      <c r="B165" s="6">
        <v>-31</v>
      </c>
      <c r="C165" s="6">
        <v>3.08</v>
      </c>
      <c r="D165" s="6"/>
      <c r="E165" s="6">
        <f t="shared" si="17"/>
        <v>35.08</v>
      </c>
    </row>
    <row r="166" spans="1:5" x14ac:dyDescent="0.25">
      <c r="A166" s="3" t="s">
        <v>128</v>
      </c>
      <c r="B166" s="6">
        <v>-35.438499999999998</v>
      </c>
      <c r="C166" s="6">
        <v>13.81</v>
      </c>
      <c r="D166" s="6"/>
      <c r="E166" s="6">
        <f t="shared" si="17"/>
        <v>50.2485</v>
      </c>
    </row>
    <row r="167" spans="1:5" x14ac:dyDescent="0.25">
      <c r="A167" s="3" t="s">
        <v>129</v>
      </c>
      <c r="B167" s="6">
        <v>-25.38</v>
      </c>
      <c r="C167" s="6">
        <v>35.190300000000001</v>
      </c>
      <c r="D167" s="6"/>
      <c r="E167" s="6">
        <f t="shared" si="17"/>
        <v>61.570300000000003</v>
      </c>
    </row>
    <row r="168" spans="1:5" x14ac:dyDescent="0.25">
      <c r="A168" s="3" t="s">
        <v>130</v>
      </c>
      <c r="B168" s="6">
        <v>8.9499999999999993</v>
      </c>
      <c r="C168" s="6">
        <v>26.60333</v>
      </c>
      <c r="D168" s="6"/>
      <c r="E168" s="6">
        <f>(C168-B168)+1</f>
        <v>18.65333</v>
      </c>
    </row>
    <row r="169" spans="1:5" x14ac:dyDescent="0.25">
      <c r="A169" s="3" t="s">
        <v>131</v>
      </c>
      <c r="B169" s="6">
        <v>-35.270000000000003</v>
      </c>
      <c r="C169" s="6">
        <v>48.91</v>
      </c>
      <c r="D169" s="6"/>
      <c r="E169" s="6">
        <f>(ABS(B169)+C169)+1</f>
        <v>85.18</v>
      </c>
    </row>
    <row r="170" spans="1:5" x14ac:dyDescent="0.25">
      <c r="A170" s="3" t="s">
        <v>449</v>
      </c>
      <c r="B170" s="6">
        <v>34.019419999999997</v>
      </c>
      <c r="C170" s="6">
        <v>38.03</v>
      </c>
      <c r="D170" s="6"/>
      <c r="E170" s="6">
        <f>(C170-B170)+1</f>
        <v>5.0105800000000045</v>
      </c>
    </row>
    <row r="171" spans="1:5" x14ac:dyDescent="0.25">
      <c r="A171" s="3" t="s">
        <v>132</v>
      </c>
      <c r="B171" s="6">
        <v>-1.0806</v>
      </c>
      <c r="C171" s="6">
        <v>7.0000000000000007E-2</v>
      </c>
      <c r="D171" s="6"/>
      <c r="E171" s="6">
        <f>(ABS(B171)+C171)+1</f>
        <v>2.1505999999999998</v>
      </c>
    </row>
    <row r="172" spans="1:5" x14ac:dyDescent="0.25">
      <c r="A172" s="3" t="s">
        <v>133</v>
      </c>
      <c r="B172" s="6">
        <v>14.7133</v>
      </c>
      <c r="C172" s="6">
        <v>21.318049999999999</v>
      </c>
      <c r="D172" s="6"/>
      <c r="E172" s="6">
        <f>(C172-B172)+1</f>
        <v>7.6047499999999992</v>
      </c>
    </row>
    <row r="173" spans="1:5" x14ac:dyDescent="0.25">
      <c r="A173" s="3" t="s">
        <v>134</v>
      </c>
      <c r="B173" s="6">
        <v>-12.051944000000001</v>
      </c>
      <c r="C173" s="6">
        <v>63.477800000000002</v>
      </c>
      <c r="D173" s="6"/>
      <c r="E173" s="6">
        <f t="shared" ref="E173:E175" si="18">(ABS(B173)+C173)+1</f>
        <v>76.529744000000008</v>
      </c>
    </row>
    <row r="174" spans="1:5" x14ac:dyDescent="0.25">
      <c r="A174" s="3" t="s">
        <v>135</v>
      </c>
      <c r="B174" s="6">
        <v>-73.680000000000007</v>
      </c>
      <c r="C174" s="6">
        <v>63.95</v>
      </c>
      <c r="D174" s="6"/>
      <c r="E174" s="6">
        <f t="shared" si="18"/>
        <v>138.63</v>
      </c>
    </row>
    <row r="175" spans="1:5" x14ac:dyDescent="0.25">
      <c r="A175" s="3" t="s">
        <v>136</v>
      </c>
      <c r="B175" s="6">
        <v>-56.653599999999997</v>
      </c>
      <c r="C175" s="6">
        <v>71.349999999999994</v>
      </c>
      <c r="D175" s="6"/>
      <c r="E175" s="6">
        <f t="shared" si="18"/>
        <v>129.00360000000001</v>
      </c>
    </row>
    <row r="176" spans="1:5" x14ac:dyDescent="0.25">
      <c r="A176" s="3" t="s">
        <v>137</v>
      </c>
      <c r="B176" s="6">
        <v>8.6199999999999992</v>
      </c>
      <c r="C176" s="6">
        <v>32.363619999999997</v>
      </c>
      <c r="D176" s="6"/>
      <c r="E176" s="6">
        <f>(C176-B176)+1</f>
        <v>24.74362</v>
      </c>
    </row>
    <row r="177" spans="1:5" x14ac:dyDescent="0.25">
      <c r="A177" s="3" t="s">
        <v>138</v>
      </c>
      <c r="B177" s="6">
        <v>-23.42</v>
      </c>
      <c r="C177" s="6">
        <v>28.28903</v>
      </c>
      <c r="D177" s="6"/>
      <c r="E177" s="6">
        <f>(ABS(B177)+C177)+1</f>
        <v>52.709029999999998</v>
      </c>
    </row>
    <row r="178" spans="1:5" x14ac:dyDescent="0.25">
      <c r="A178" s="3" t="s">
        <v>139</v>
      </c>
      <c r="B178" s="6">
        <v>8.07</v>
      </c>
      <c r="C178" s="6">
        <v>32.501100000000001</v>
      </c>
      <c r="D178" s="6"/>
      <c r="E178" s="6">
        <f>(C178-B178)+1</f>
        <v>25.431100000000001</v>
      </c>
    </row>
    <row r="179" spans="1:5" x14ac:dyDescent="0.25">
      <c r="A179" s="3" t="s">
        <v>140</v>
      </c>
      <c r="B179" s="6">
        <v>-28.9</v>
      </c>
      <c r="C179" s="6">
        <v>32.787640000000003</v>
      </c>
      <c r="D179" s="6"/>
      <c r="E179" s="6">
        <f t="shared" ref="E179:E183" si="19">(ABS(B179)+C179)+1</f>
        <v>62.687640000000002</v>
      </c>
    </row>
    <row r="180" spans="1:5" x14ac:dyDescent="0.25">
      <c r="A180" s="3" t="s">
        <v>141</v>
      </c>
      <c r="B180" s="6">
        <v>-21.422499999999999</v>
      </c>
      <c r="C180" s="6">
        <v>25.713059999999999</v>
      </c>
      <c r="D180" s="6"/>
      <c r="E180" s="6">
        <f t="shared" si="19"/>
        <v>48.135559999999998</v>
      </c>
    </row>
    <row r="181" spans="1:5" x14ac:dyDescent="0.25">
      <c r="A181" s="3" t="s">
        <v>142</v>
      </c>
      <c r="B181" s="6">
        <v>-28.75</v>
      </c>
      <c r="C181" s="6">
        <v>35.031570000000002</v>
      </c>
      <c r="D181" s="6"/>
      <c r="E181" s="6">
        <f t="shared" si="19"/>
        <v>64.781570000000002</v>
      </c>
    </row>
    <row r="182" spans="1:5" x14ac:dyDescent="0.25">
      <c r="A182" s="3" t="s">
        <v>143</v>
      </c>
      <c r="B182" s="6">
        <v>-31.53</v>
      </c>
      <c r="C182" s="6">
        <v>35.031570000000002</v>
      </c>
      <c r="D182" s="6"/>
      <c r="E182" s="6">
        <f t="shared" si="19"/>
        <v>67.561570000000003</v>
      </c>
    </row>
    <row r="183" spans="1:5" x14ac:dyDescent="0.25">
      <c r="A183" s="3" t="s">
        <v>144</v>
      </c>
      <c r="B183" s="6">
        <v>-31.533000000000001</v>
      </c>
      <c r="C183" s="6">
        <v>33.044139999999999</v>
      </c>
      <c r="D183" s="6"/>
      <c r="E183" s="6">
        <f t="shared" si="19"/>
        <v>65.57714</v>
      </c>
    </row>
    <row r="184" spans="1:5" x14ac:dyDescent="0.25">
      <c r="A184" s="3" t="s">
        <v>145</v>
      </c>
      <c r="B184" s="6">
        <v>-28.35</v>
      </c>
      <c r="C184" s="6">
        <v>-10.366</v>
      </c>
      <c r="D184" s="6"/>
      <c r="E184" s="6">
        <f>(ABS(B184)-ABS(C184))+1</f>
        <v>18.984000000000002</v>
      </c>
    </row>
    <row r="185" spans="1:5" x14ac:dyDescent="0.25">
      <c r="A185" s="3" t="s">
        <v>146</v>
      </c>
      <c r="B185" s="6">
        <v>-33.630000000000003</v>
      </c>
      <c r="C185" s="6">
        <v>37.200000000000003</v>
      </c>
      <c r="D185" s="6"/>
      <c r="E185" s="6">
        <f t="shared" ref="E185:E189" si="20">(ABS(B185)+C185)+1</f>
        <v>71.830000000000013</v>
      </c>
    </row>
    <row r="186" spans="1:5" x14ac:dyDescent="0.25">
      <c r="A186" s="3" t="s">
        <v>147</v>
      </c>
      <c r="B186" s="6">
        <v>-31.53</v>
      </c>
      <c r="C186" s="6">
        <v>35.031570000000002</v>
      </c>
      <c r="D186" s="6"/>
      <c r="E186" s="6">
        <f t="shared" si="20"/>
        <v>67.561570000000003</v>
      </c>
    </row>
    <row r="187" spans="1:5" x14ac:dyDescent="0.25">
      <c r="A187" s="3" t="s">
        <v>148</v>
      </c>
      <c r="B187" s="6">
        <v>-23.5932</v>
      </c>
      <c r="C187" s="6">
        <v>28.28903</v>
      </c>
      <c r="D187" s="6"/>
      <c r="E187" s="6">
        <f t="shared" si="20"/>
        <v>52.88223</v>
      </c>
    </row>
    <row r="188" spans="1:5" x14ac:dyDescent="0.25">
      <c r="A188" s="3" t="s">
        <v>149</v>
      </c>
      <c r="B188" s="6">
        <v>-28.9</v>
      </c>
      <c r="C188" s="6">
        <v>25.578060000000001</v>
      </c>
      <c r="D188" s="6"/>
      <c r="E188" s="6">
        <f t="shared" si="20"/>
        <v>55.478059999999999</v>
      </c>
    </row>
    <row r="189" spans="1:5" x14ac:dyDescent="0.25">
      <c r="A189" s="3" t="s">
        <v>150</v>
      </c>
      <c r="B189" s="6">
        <v>-28.73</v>
      </c>
      <c r="C189" s="6">
        <v>34.28</v>
      </c>
      <c r="D189" s="6"/>
      <c r="E189" s="6">
        <f t="shared" si="20"/>
        <v>64.010000000000005</v>
      </c>
    </row>
    <row r="190" spans="1:5" x14ac:dyDescent="0.25">
      <c r="A190" s="3" t="s">
        <v>151</v>
      </c>
      <c r="B190" s="6">
        <v>-23.209900000000001</v>
      </c>
      <c r="C190" s="6">
        <v>-21.398800000000001</v>
      </c>
      <c r="D190" s="6"/>
      <c r="E190" s="6">
        <f>(ABS(B190)-ABS(C190))+1</f>
        <v>2.8110999999999997</v>
      </c>
    </row>
    <row r="191" spans="1:5" x14ac:dyDescent="0.25">
      <c r="A191" s="3" t="s">
        <v>152</v>
      </c>
      <c r="B191" s="6">
        <v>-31.47</v>
      </c>
      <c r="C191" s="6">
        <v>33.489089999999997</v>
      </c>
      <c r="D191" s="6"/>
      <c r="E191" s="6">
        <f t="shared" ref="E191:E199" si="21">(ABS(B191)+C191)+1</f>
        <v>65.959090000000003</v>
      </c>
    </row>
    <row r="192" spans="1:5" x14ac:dyDescent="0.25">
      <c r="A192" s="3" t="s">
        <v>153</v>
      </c>
      <c r="B192" s="6">
        <v>-23.91667</v>
      </c>
      <c r="C192" s="6">
        <v>24.363900000000001</v>
      </c>
      <c r="D192" s="6"/>
      <c r="E192" s="6">
        <f t="shared" si="21"/>
        <v>49.280569999999997</v>
      </c>
    </row>
    <row r="193" spans="1:5" x14ac:dyDescent="0.25">
      <c r="A193" s="3" t="s">
        <v>154</v>
      </c>
      <c r="B193" s="6">
        <v>-24.11364</v>
      </c>
      <c r="C193" s="6">
        <v>32.787640000000003</v>
      </c>
      <c r="D193" s="6"/>
      <c r="E193" s="6">
        <f t="shared" si="21"/>
        <v>57.90128</v>
      </c>
    </row>
    <row r="194" spans="1:5" x14ac:dyDescent="0.25">
      <c r="A194" s="3" t="s">
        <v>155</v>
      </c>
      <c r="B194" s="6">
        <v>-20.975999999999999</v>
      </c>
      <c r="C194" s="6">
        <v>24.99539</v>
      </c>
      <c r="D194" s="6"/>
      <c r="E194" s="6">
        <f t="shared" si="21"/>
        <v>46.97139</v>
      </c>
    </row>
    <row r="195" spans="1:5" x14ac:dyDescent="0.25">
      <c r="A195" s="3" t="s">
        <v>156</v>
      </c>
      <c r="B195" s="6">
        <v>-22.534300000000002</v>
      </c>
      <c r="C195" s="6">
        <v>28.28903</v>
      </c>
      <c r="D195" s="6"/>
      <c r="E195" s="6">
        <f t="shared" si="21"/>
        <v>51.823329999999999</v>
      </c>
    </row>
    <row r="196" spans="1:5" x14ac:dyDescent="0.25">
      <c r="A196" s="3" t="s">
        <v>157</v>
      </c>
      <c r="B196" s="6">
        <v>-52</v>
      </c>
      <c r="C196" s="6">
        <v>39.75</v>
      </c>
      <c r="D196" s="6"/>
      <c r="E196" s="6">
        <f t="shared" si="21"/>
        <v>92.75</v>
      </c>
    </row>
    <row r="197" spans="1:5" x14ac:dyDescent="0.25">
      <c r="A197" s="3" t="s">
        <v>158</v>
      </c>
      <c r="B197" s="6">
        <v>-28.84</v>
      </c>
      <c r="C197" s="6">
        <v>28.86983</v>
      </c>
      <c r="D197" s="6"/>
      <c r="E197" s="6">
        <f t="shared" si="21"/>
        <v>58.709829999999997</v>
      </c>
    </row>
    <row r="198" spans="1:5" x14ac:dyDescent="0.25">
      <c r="A198" s="3" t="s">
        <v>159</v>
      </c>
      <c r="B198" s="6">
        <v>-66</v>
      </c>
      <c r="C198" s="6">
        <v>52.833329999999997</v>
      </c>
      <c r="D198" s="6"/>
      <c r="E198" s="6">
        <f t="shared" si="21"/>
        <v>119.83332999999999</v>
      </c>
    </row>
    <row r="199" spans="1:5" x14ac:dyDescent="0.25">
      <c r="A199" s="3" t="s">
        <v>160</v>
      </c>
      <c r="B199" s="6">
        <v>-37.630000000000003</v>
      </c>
      <c r="C199" s="6">
        <v>39.75</v>
      </c>
      <c r="D199" s="6"/>
      <c r="E199" s="6">
        <f t="shared" si="21"/>
        <v>78.38</v>
      </c>
    </row>
    <row r="200" spans="1:5" x14ac:dyDescent="0.25">
      <c r="A200" s="3" t="s">
        <v>161</v>
      </c>
      <c r="B200" s="6">
        <v>8.0681700000000003</v>
      </c>
      <c r="C200" s="6">
        <v>27.913329999999998</v>
      </c>
      <c r="D200" s="6"/>
      <c r="E200" s="6">
        <f>(C200-B200)+1</f>
        <v>20.84516</v>
      </c>
    </row>
    <row r="201" spans="1:5" x14ac:dyDescent="0.25">
      <c r="A201" s="3" t="s">
        <v>162</v>
      </c>
      <c r="B201" s="6">
        <v>-29.98</v>
      </c>
      <c r="C201" s="6">
        <v>32.482999999999997</v>
      </c>
      <c r="D201" s="6"/>
      <c r="E201" s="6">
        <f t="shared" ref="E201:E210" si="22">(ABS(B201)+C201)+1</f>
        <v>63.462999999999994</v>
      </c>
    </row>
    <row r="202" spans="1:5" x14ac:dyDescent="0.25">
      <c r="A202" s="3" t="s">
        <v>163</v>
      </c>
      <c r="B202" s="6">
        <v>-33.630000000000003</v>
      </c>
      <c r="C202" s="6">
        <v>35.03</v>
      </c>
      <c r="D202" s="6"/>
      <c r="E202" s="6">
        <f t="shared" si="22"/>
        <v>69.66</v>
      </c>
    </row>
    <row r="203" spans="1:5" x14ac:dyDescent="0.25">
      <c r="A203" s="3" t="s">
        <v>164</v>
      </c>
      <c r="B203" s="6">
        <v>-28.47</v>
      </c>
      <c r="C203" s="6">
        <v>33.711820000000003</v>
      </c>
      <c r="D203" s="6"/>
      <c r="E203" s="6">
        <f t="shared" si="22"/>
        <v>63.181820000000002</v>
      </c>
    </row>
    <row r="204" spans="1:5" x14ac:dyDescent="0.25">
      <c r="A204" s="3" t="s">
        <v>165</v>
      </c>
      <c r="B204" s="6">
        <v>-33.630000000000003</v>
      </c>
      <c r="C204" s="6">
        <v>28.65</v>
      </c>
      <c r="D204" s="6"/>
      <c r="E204" s="6">
        <f t="shared" si="22"/>
        <v>63.28</v>
      </c>
    </row>
    <row r="205" spans="1:5" x14ac:dyDescent="0.25">
      <c r="A205" s="3" t="s">
        <v>166</v>
      </c>
      <c r="B205" s="6">
        <v>-32.200000000000003</v>
      </c>
      <c r="C205" s="6">
        <v>35.023350000000001</v>
      </c>
      <c r="D205" s="6"/>
      <c r="E205" s="6">
        <f t="shared" si="22"/>
        <v>68.223350000000011</v>
      </c>
    </row>
    <row r="206" spans="1:5" x14ac:dyDescent="0.25">
      <c r="A206" s="3" t="s">
        <v>167</v>
      </c>
      <c r="B206" s="6">
        <v>-31.63</v>
      </c>
      <c r="C206" s="6">
        <v>34.103200000000001</v>
      </c>
      <c r="D206" s="6"/>
      <c r="E206" s="6">
        <f t="shared" si="22"/>
        <v>66.733199999999997</v>
      </c>
    </row>
    <row r="207" spans="1:5" x14ac:dyDescent="0.25">
      <c r="A207" s="3" t="s">
        <v>168</v>
      </c>
      <c r="B207" s="6">
        <v>-31</v>
      </c>
      <c r="C207" s="6">
        <v>34.607129999999998</v>
      </c>
      <c r="D207" s="6"/>
      <c r="E207" s="6">
        <f t="shared" si="22"/>
        <v>66.607129999999998</v>
      </c>
    </row>
    <row r="208" spans="1:5" x14ac:dyDescent="0.25">
      <c r="A208" s="3" t="s">
        <v>169</v>
      </c>
      <c r="B208" s="6">
        <v>-19.869900000000001</v>
      </c>
      <c r="C208" s="6">
        <v>28.28903</v>
      </c>
      <c r="D208" s="6"/>
      <c r="E208" s="6">
        <f t="shared" si="22"/>
        <v>49.158929999999998</v>
      </c>
    </row>
    <row r="209" spans="1:5" x14ac:dyDescent="0.25">
      <c r="A209" s="3" t="s">
        <v>170</v>
      </c>
      <c r="B209" s="6">
        <v>-28.8719</v>
      </c>
      <c r="C209" s="6">
        <v>35.023350000000001</v>
      </c>
      <c r="D209" s="6"/>
      <c r="E209" s="6">
        <f t="shared" si="22"/>
        <v>64.895250000000004</v>
      </c>
    </row>
    <row r="210" spans="1:5" x14ac:dyDescent="0.25">
      <c r="A210" s="3" t="s">
        <v>171</v>
      </c>
      <c r="B210" s="6">
        <v>-29.19351</v>
      </c>
      <c r="C210" s="6">
        <v>34.976860000000002</v>
      </c>
      <c r="D210" s="6"/>
      <c r="E210" s="6">
        <f t="shared" si="22"/>
        <v>65.170370000000005</v>
      </c>
    </row>
    <row r="211" spans="1:5" x14ac:dyDescent="0.25">
      <c r="A211" s="3" t="s">
        <v>1299</v>
      </c>
      <c r="B211" s="6">
        <v>-32.381700000000002</v>
      </c>
      <c r="C211" s="6">
        <v>-12.4344</v>
      </c>
      <c r="D211" s="6"/>
      <c r="E211" s="6">
        <f>(ABS(B211)-ABS(C211))+1</f>
        <v>20.947300000000002</v>
      </c>
    </row>
    <row r="212" spans="1:5" x14ac:dyDescent="0.25">
      <c r="A212" s="3" t="s">
        <v>1332</v>
      </c>
      <c r="B212" s="6">
        <v>6.943333</v>
      </c>
      <c r="C212" s="6">
        <v>58.4</v>
      </c>
      <c r="D212" s="6"/>
      <c r="E212" s="6">
        <f>(C212-B212)+1</f>
        <v>52.456666999999996</v>
      </c>
    </row>
    <row r="213" spans="1:5" x14ac:dyDescent="0.25">
      <c r="A213" s="3" t="s">
        <v>1276</v>
      </c>
      <c r="B213" s="6">
        <v>-73.598299999999995</v>
      </c>
      <c r="C213" s="6">
        <v>-35.035640000000001</v>
      </c>
      <c r="D213" s="6"/>
      <c r="E213" s="6">
        <f t="shared" ref="E213:E215" si="23">(ABS(B213)-ABS(C213))+1</f>
        <v>39.562659999999994</v>
      </c>
    </row>
    <row r="214" spans="1:5" x14ac:dyDescent="0.25">
      <c r="A214" s="3" t="s">
        <v>1274</v>
      </c>
      <c r="B214" s="6">
        <v>-77.67</v>
      </c>
      <c r="C214" s="6">
        <v>-39.543300000000002</v>
      </c>
      <c r="D214" s="6"/>
      <c r="E214" s="6">
        <f t="shared" si="23"/>
        <v>39.1267</v>
      </c>
    </row>
    <row r="215" spans="1:5" x14ac:dyDescent="0.25">
      <c r="A215" s="3" t="s">
        <v>1300</v>
      </c>
      <c r="B215" s="6">
        <v>-25.583300000000001</v>
      </c>
      <c r="C215" s="6">
        <v>-18.114999999999998</v>
      </c>
      <c r="D215" s="6"/>
      <c r="E215" s="6">
        <f t="shared" si="23"/>
        <v>8.4683000000000028</v>
      </c>
    </row>
    <row r="216" spans="1:5" x14ac:dyDescent="0.25">
      <c r="A216" s="3" t="s">
        <v>1315</v>
      </c>
      <c r="B216" s="6">
        <v>-77.7</v>
      </c>
      <c r="C216" s="6">
        <v>54.044440000000002</v>
      </c>
      <c r="D216" s="6"/>
      <c r="E216" s="6">
        <f t="shared" ref="E216:E219" si="24">(ABS(B216)+C216)+1</f>
        <v>132.74444</v>
      </c>
    </row>
    <row r="217" spans="1:5" x14ac:dyDescent="0.25">
      <c r="A217" s="3" t="s">
        <v>1301</v>
      </c>
      <c r="B217" s="6">
        <v>-35.381999999999998</v>
      </c>
      <c r="C217" s="6">
        <v>14.16</v>
      </c>
      <c r="D217" s="6"/>
      <c r="E217" s="6">
        <f t="shared" si="24"/>
        <v>50.542000000000002</v>
      </c>
    </row>
    <row r="218" spans="1:5" x14ac:dyDescent="0.25">
      <c r="A218" s="3" t="s">
        <v>1319</v>
      </c>
      <c r="B218" s="6">
        <v>-34.253599999999999</v>
      </c>
      <c r="C218" s="6">
        <v>31.411580000000001</v>
      </c>
      <c r="D218" s="6"/>
      <c r="E218" s="6">
        <f t="shared" si="24"/>
        <v>66.665179999999992</v>
      </c>
    </row>
    <row r="219" spans="1:5" x14ac:dyDescent="0.25">
      <c r="A219" s="3" t="s">
        <v>1318</v>
      </c>
      <c r="B219" s="6">
        <v>-43.232999999999997</v>
      </c>
      <c r="C219" s="6">
        <v>43.35</v>
      </c>
      <c r="D219" s="6"/>
      <c r="E219" s="6">
        <f t="shared" si="24"/>
        <v>87.582999999999998</v>
      </c>
    </row>
    <row r="220" spans="1:5" x14ac:dyDescent="0.25">
      <c r="A220" s="3" t="s">
        <v>1270</v>
      </c>
      <c r="B220" s="6">
        <v>-70.166700000000006</v>
      </c>
      <c r="C220" s="6">
        <v>-29.72</v>
      </c>
      <c r="D220" s="6"/>
      <c r="E220" s="6">
        <f>(ABS(B220)-ABS(C220))+1</f>
        <v>41.446700000000007</v>
      </c>
    </row>
    <row r="221" spans="1:5" x14ac:dyDescent="0.25">
      <c r="A221" s="3" t="s">
        <v>1302</v>
      </c>
      <c r="B221" s="6">
        <v>20.4863</v>
      </c>
      <c r="C221" s="6">
        <v>21.7</v>
      </c>
      <c r="D221" s="6"/>
      <c r="E221" s="6">
        <f>(C221-B221)+1</f>
        <v>2.2136999999999993</v>
      </c>
    </row>
    <row r="222" spans="1:5" x14ac:dyDescent="0.25">
      <c r="A222" s="3" t="s">
        <v>1335</v>
      </c>
      <c r="B222" s="6">
        <v>-29.43</v>
      </c>
      <c r="C222" s="6">
        <v>67.991169999999997</v>
      </c>
      <c r="D222" s="6"/>
      <c r="E222" s="6">
        <f>(ABS(B222)+C222)+1</f>
        <v>98.421169999999989</v>
      </c>
    </row>
    <row r="223" spans="1:5" x14ac:dyDescent="0.25">
      <c r="A223" s="3" t="s">
        <v>1317</v>
      </c>
      <c r="B223" s="6">
        <v>0.65</v>
      </c>
      <c r="C223" s="6">
        <v>58.78</v>
      </c>
      <c r="D223" s="6"/>
      <c r="E223" s="6">
        <f>(C223-B223)+1</f>
        <v>59.13</v>
      </c>
    </row>
    <row r="224" spans="1:5" x14ac:dyDescent="0.25">
      <c r="A224" s="3" t="s">
        <v>1303</v>
      </c>
      <c r="B224" s="6">
        <v>-56.335000000000001</v>
      </c>
      <c r="C224" s="6">
        <v>35.14</v>
      </c>
      <c r="D224" s="6"/>
      <c r="E224" s="6">
        <f t="shared" ref="E224:E226" si="25">(ABS(B224)+C224)+1</f>
        <v>92.474999999999994</v>
      </c>
    </row>
    <row r="225" spans="1:5" x14ac:dyDescent="0.25">
      <c r="A225" s="3" t="s">
        <v>1304</v>
      </c>
      <c r="B225" s="6">
        <v>-44.030610000000003</v>
      </c>
      <c r="C225" s="6">
        <v>37.36</v>
      </c>
      <c r="D225" s="6"/>
      <c r="E225" s="6">
        <f t="shared" si="25"/>
        <v>82.390610000000009</v>
      </c>
    </row>
    <row r="226" spans="1:5" x14ac:dyDescent="0.25">
      <c r="A226" s="3" t="s">
        <v>1316</v>
      </c>
      <c r="B226" s="6">
        <v>-43.232999999999997</v>
      </c>
      <c r="C226" s="6">
        <v>35.18</v>
      </c>
      <c r="D226" s="6"/>
      <c r="E226" s="6">
        <f t="shared" si="25"/>
        <v>79.412999999999997</v>
      </c>
    </row>
    <row r="227" spans="1:5" x14ac:dyDescent="0.25">
      <c r="A227" s="3" t="s">
        <v>1305</v>
      </c>
      <c r="B227" s="6">
        <v>-58.87</v>
      </c>
      <c r="C227" s="6">
        <v>-9.52</v>
      </c>
      <c r="D227" s="6"/>
      <c r="E227" s="6">
        <f t="shared" ref="E227:E228" si="26">(ABS(B227)-ABS(C227))+1</f>
        <v>50.349999999999994</v>
      </c>
    </row>
    <row r="228" spans="1:5" x14ac:dyDescent="0.25">
      <c r="A228" s="3" t="s">
        <v>1306</v>
      </c>
      <c r="B228" s="6">
        <v>-41.25</v>
      </c>
      <c r="C228" s="6">
        <v>-27.93385</v>
      </c>
      <c r="D228" s="6"/>
      <c r="E228" s="6">
        <f t="shared" si="26"/>
        <v>14.31615</v>
      </c>
    </row>
    <row r="229" spans="1:5" x14ac:dyDescent="0.25">
      <c r="A229" s="3" t="s">
        <v>172</v>
      </c>
      <c r="B229" s="6">
        <v>-29.783000000000001</v>
      </c>
      <c r="C229" s="6">
        <v>33.25</v>
      </c>
      <c r="D229" s="6"/>
      <c r="E229" s="6">
        <f t="shared" ref="E229:E254" si="27">(ABS(B229)+C229)+1</f>
        <v>64.033000000000001</v>
      </c>
    </row>
    <row r="230" spans="1:5" x14ac:dyDescent="0.25">
      <c r="A230" s="3" t="s">
        <v>1320</v>
      </c>
      <c r="B230" s="6">
        <v>-74.676670000000001</v>
      </c>
      <c r="C230" s="6">
        <v>61.697220000000002</v>
      </c>
      <c r="D230" s="6"/>
      <c r="E230" s="6">
        <f t="shared" si="27"/>
        <v>137.37389000000002</v>
      </c>
    </row>
    <row r="231" spans="1:5" x14ac:dyDescent="0.25">
      <c r="A231" s="3" t="s">
        <v>1307</v>
      </c>
      <c r="B231" s="6">
        <v>-44.030700000000003</v>
      </c>
      <c r="C231" s="6">
        <v>21.533329999999999</v>
      </c>
      <c r="D231" s="6"/>
      <c r="E231" s="6">
        <f t="shared" si="27"/>
        <v>66.564030000000002</v>
      </c>
    </row>
    <row r="232" spans="1:5" x14ac:dyDescent="0.25">
      <c r="A232" s="3" t="s">
        <v>1308</v>
      </c>
      <c r="B232" s="6">
        <v>-51.134999999999998</v>
      </c>
      <c r="C232" s="6">
        <v>72.146000000000001</v>
      </c>
      <c r="D232" s="6"/>
      <c r="E232" s="6">
        <f t="shared" si="27"/>
        <v>124.28100000000001</v>
      </c>
    </row>
    <row r="233" spans="1:5" x14ac:dyDescent="0.25">
      <c r="A233" s="3" t="s">
        <v>1309</v>
      </c>
      <c r="B233" s="6">
        <v>-44.154130000000002</v>
      </c>
      <c r="C233" s="6">
        <v>27.533000000000001</v>
      </c>
      <c r="D233" s="6"/>
      <c r="E233" s="6">
        <f t="shared" si="27"/>
        <v>72.687129999999996</v>
      </c>
    </row>
    <row r="234" spans="1:5" x14ac:dyDescent="0.25">
      <c r="A234" s="3" t="s">
        <v>1281</v>
      </c>
      <c r="B234" s="6">
        <v>-43.383299999999998</v>
      </c>
      <c r="C234" s="6">
        <v>35.14</v>
      </c>
      <c r="D234" s="6"/>
      <c r="E234" s="6">
        <f t="shared" si="27"/>
        <v>79.523300000000006</v>
      </c>
    </row>
    <row r="235" spans="1:5" x14ac:dyDescent="0.25">
      <c r="A235" s="3" t="s">
        <v>173</v>
      </c>
      <c r="B235" s="6">
        <v>-23.48</v>
      </c>
      <c r="C235" s="6">
        <v>27.683330000000002</v>
      </c>
      <c r="D235" s="6"/>
      <c r="E235" s="6">
        <f t="shared" si="27"/>
        <v>52.163330000000002</v>
      </c>
    </row>
    <row r="236" spans="1:5" x14ac:dyDescent="0.25">
      <c r="A236" s="3" t="s">
        <v>174</v>
      </c>
      <c r="B236" s="6">
        <v>-36.450000000000003</v>
      </c>
      <c r="C236" s="6">
        <v>34.17</v>
      </c>
      <c r="D236" s="6"/>
      <c r="E236" s="6">
        <f t="shared" si="27"/>
        <v>71.62</v>
      </c>
    </row>
    <row r="237" spans="1:5" x14ac:dyDescent="0.25">
      <c r="A237" s="3" t="s">
        <v>175</v>
      </c>
      <c r="B237" s="6">
        <v>-37.3917</v>
      </c>
      <c r="C237" s="6">
        <v>27.944980000000001</v>
      </c>
      <c r="D237" s="6"/>
      <c r="E237" s="6">
        <f t="shared" si="27"/>
        <v>66.336680000000001</v>
      </c>
    </row>
    <row r="238" spans="1:5" x14ac:dyDescent="0.25">
      <c r="A238" s="3" t="s">
        <v>176</v>
      </c>
      <c r="B238" s="6">
        <v>-24.924379999999999</v>
      </c>
      <c r="C238" s="6">
        <v>24.78</v>
      </c>
      <c r="D238" s="6"/>
      <c r="E238" s="6">
        <f t="shared" si="27"/>
        <v>50.70438</v>
      </c>
    </row>
    <row r="239" spans="1:5" x14ac:dyDescent="0.25">
      <c r="A239" s="3" t="s">
        <v>177</v>
      </c>
      <c r="B239" s="6">
        <v>-29.246670000000002</v>
      </c>
      <c r="C239" s="6">
        <v>33.40269</v>
      </c>
      <c r="D239" s="6"/>
      <c r="E239" s="6">
        <f t="shared" si="27"/>
        <v>63.649360000000001</v>
      </c>
    </row>
    <row r="240" spans="1:5" x14ac:dyDescent="0.25">
      <c r="A240" s="3" t="s">
        <v>178</v>
      </c>
      <c r="B240" s="6">
        <v>-28.47</v>
      </c>
      <c r="C240" s="6">
        <v>32.797040000000003</v>
      </c>
      <c r="D240" s="6"/>
      <c r="E240" s="6">
        <f t="shared" si="27"/>
        <v>62.267040000000001</v>
      </c>
    </row>
    <row r="241" spans="1:5" x14ac:dyDescent="0.25">
      <c r="A241" s="3" t="s">
        <v>179</v>
      </c>
      <c r="B241" s="6">
        <v>-31.533000000000001</v>
      </c>
      <c r="C241" s="6">
        <v>34.607129999999998</v>
      </c>
      <c r="D241" s="6"/>
      <c r="E241" s="6">
        <f t="shared" si="27"/>
        <v>67.140129999999999</v>
      </c>
    </row>
    <row r="242" spans="1:5" x14ac:dyDescent="0.25">
      <c r="A242" s="3" t="s">
        <v>180</v>
      </c>
      <c r="B242" s="6">
        <v>-31.765999999999998</v>
      </c>
      <c r="C242" s="6">
        <v>35.031570000000002</v>
      </c>
      <c r="D242" s="6"/>
      <c r="E242" s="6">
        <f t="shared" si="27"/>
        <v>67.797570000000007</v>
      </c>
    </row>
    <row r="243" spans="1:5" x14ac:dyDescent="0.25">
      <c r="A243" s="3" t="s">
        <v>181</v>
      </c>
      <c r="B243" s="6">
        <v>-28.2</v>
      </c>
      <c r="C243" s="6">
        <v>33.71</v>
      </c>
      <c r="D243" s="6"/>
      <c r="E243" s="6">
        <f t="shared" si="27"/>
        <v>62.91</v>
      </c>
    </row>
    <row r="244" spans="1:5" x14ac:dyDescent="0.25">
      <c r="A244" s="3" t="s">
        <v>182</v>
      </c>
      <c r="B244" s="6">
        <v>-30</v>
      </c>
      <c r="C244" s="6">
        <v>28.65</v>
      </c>
      <c r="D244" s="6"/>
      <c r="E244" s="6">
        <f t="shared" si="27"/>
        <v>59.65</v>
      </c>
    </row>
    <row r="245" spans="1:5" x14ac:dyDescent="0.25">
      <c r="A245" s="3" t="s">
        <v>183</v>
      </c>
      <c r="B245" s="6">
        <v>-22.36365</v>
      </c>
      <c r="C245" s="6">
        <v>15.37222</v>
      </c>
      <c r="D245" s="6"/>
      <c r="E245" s="6">
        <f t="shared" si="27"/>
        <v>38.735869999999998</v>
      </c>
    </row>
    <row r="246" spans="1:5" x14ac:dyDescent="0.25">
      <c r="A246" s="3" t="s">
        <v>184</v>
      </c>
      <c r="B246" s="6">
        <v>-20.383330000000001</v>
      </c>
      <c r="C246" s="6">
        <v>26.164149999999999</v>
      </c>
      <c r="D246" s="6"/>
      <c r="E246" s="6">
        <f t="shared" si="27"/>
        <v>47.54748</v>
      </c>
    </row>
    <row r="247" spans="1:5" x14ac:dyDescent="0.25">
      <c r="A247" s="3" t="s">
        <v>185</v>
      </c>
      <c r="B247" s="6">
        <v>-28.73</v>
      </c>
      <c r="C247" s="6">
        <v>24.977799999999998</v>
      </c>
      <c r="D247" s="6"/>
      <c r="E247" s="6">
        <f t="shared" si="27"/>
        <v>54.707799999999999</v>
      </c>
    </row>
    <row r="248" spans="1:5" x14ac:dyDescent="0.25">
      <c r="A248" s="3" t="s">
        <v>186</v>
      </c>
      <c r="B248" s="6">
        <v>-28.635000000000002</v>
      </c>
      <c r="C248" s="6">
        <v>35.023350000000001</v>
      </c>
      <c r="D248" s="6"/>
      <c r="E248" s="6">
        <f t="shared" si="27"/>
        <v>64.658349999999999</v>
      </c>
    </row>
    <row r="249" spans="1:5" x14ac:dyDescent="0.25">
      <c r="A249" s="3" t="s">
        <v>187</v>
      </c>
      <c r="B249" s="6">
        <v>-30</v>
      </c>
      <c r="C249" s="6">
        <v>37.200000000000003</v>
      </c>
      <c r="D249" s="6"/>
      <c r="E249" s="6">
        <f t="shared" si="27"/>
        <v>68.2</v>
      </c>
    </row>
    <row r="250" spans="1:5" x14ac:dyDescent="0.25">
      <c r="A250" s="3" t="s">
        <v>188</v>
      </c>
      <c r="B250" s="6">
        <v>-32.154000000000003</v>
      </c>
      <c r="C250" s="6">
        <v>28.338809999999999</v>
      </c>
      <c r="D250" s="6"/>
      <c r="E250" s="6">
        <f t="shared" si="27"/>
        <v>61.492810000000006</v>
      </c>
    </row>
    <row r="251" spans="1:5" x14ac:dyDescent="0.25">
      <c r="A251" s="3" t="s">
        <v>189</v>
      </c>
      <c r="B251" s="6">
        <v>-27.520849999999999</v>
      </c>
      <c r="C251" s="6">
        <v>28.65</v>
      </c>
      <c r="D251" s="6"/>
      <c r="E251" s="6">
        <f t="shared" si="27"/>
        <v>57.170850000000002</v>
      </c>
    </row>
    <row r="252" spans="1:5" x14ac:dyDescent="0.25">
      <c r="A252" s="3" t="s">
        <v>190</v>
      </c>
      <c r="B252" s="6">
        <v>-28.635000000000002</v>
      </c>
      <c r="C252" s="6">
        <v>32.830019999999998</v>
      </c>
      <c r="D252" s="6"/>
      <c r="E252" s="6">
        <f t="shared" si="27"/>
        <v>62.465019999999996</v>
      </c>
    </row>
    <row r="253" spans="1:5" x14ac:dyDescent="0.25">
      <c r="A253" s="3" t="s">
        <v>191</v>
      </c>
      <c r="B253" s="6">
        <v>-31.533000000000001</v>
      </c>
      <c r="C253" s="6">
        <v>33.489089999999997</v>
      </c>
      <c r="D253" s="6"/>
      <c r="E253" s="6">
        <f t="shared" si="27"/>
        <v>66.022089999999992</v>
      </c>
    </row>
    <row r="254" spans="1:5" x14ac:dyDescent="0.25">
      <c r="A254" s="3" t="s">
        <v>192</v>
      </c>
      <c r="B254" s="6">
        <v>-38.798169999999999</v>
      </c>
      <c r="C254" s="6">
        <v>42.8</v>
      </c>
      <c r="D254" s="6"/>
      <c r="E254" s="6">
        <f t="shared" si="27"/>
        <v>82.598169999999996</v>
      </c>
    </row>
    <row r="255" spans="1:5" x14ac:dyDescent="0.25">
      <c r="A255" s="3" t="s">
        <v>193</v>
      </c>
      <c r="B255" s="6">
        <v>-21.733329999999999</v>
      </c>
      <c r="C255" s="6">
        <v>-5.0166599999999999</v>
      </c>
      <c r="D255" s="6"/>
      <c r="E255" s="6">
        <f>(ABS(B255)-ABS(C255))+1</f>
        <v>17.716670000000001</v>
      </c>
    </row>
    <row r="256" spans="1:5" x14ac:dyDescent="0.25">
      <c r="A256" s="3" t="s">
        <v>194</v>
      </c>
      <c r="B256" s="6">
        <v>-23.42</v>
      </c>
      <c r="C256" s="6">
        <v>26.164149999999999</v>
      </c>
      <c r="D256" s="6"/>
      <c r="E256" s="6">
        <f t="shared" ref="E256:E258" si="28">(ABS(B256)+C256)+1</f>
        <v>50.584150000000001</v>
      </c>
    </row>
    <row r="257" spans="1:5" x14ac:dyDescent="0.25">
      <c r="A257" s="3" t="s">
        <v>195</v>
      </c>
      <c r="B257" s="6">
        <v>-27.4</v>
      </c>
      <c r="C257" s="6">
        <v>26.431909999999998</v>
      </c>
      <c r="D257" s="6"/>
      <c r="E257" s="6">
        <f t="shared" si="28"/>
        <v>54.831909999999993</v>
      </c>
    </row>
    <row r="258" spans="1:5" x14ac:dyDescent="0.25">
      <c r="A258" s="3" t="s">
        <v>196</v>
      </c>
      <c r="B258" s="6">
        <v>-8.5</v>
      </c>
      <c r="C258" s="6">
        <v>13.72808</v>
      </c>
      <c r="D258" s="6"/>
      <c r="E258" s="6">
        <f t="shared" si="28"/>
        <v>23.228079999999999</v>
      </c>
    </row>
    <row r="259" spans="1:5" x14ac:dyDescent="0.25">
      <c r="A259" s="3" t="s">
        <v>197</v>
      </c>
      <c r="B259" s="6">
        <v>8.3716600000000003</v>
      </c>
      <c r="C259" s="6">
        <v>29.74851</v>
      </c>
      <c r="D259" s="6"/>
      <c r="E259" s="6">
        <f>(C259-B259)+1</f>
        <v>22.376849999999997</v>
      </c>
    </row>
    <row r="260" spans="1:5" x14ac:dyDescent="0.25">
      <c r="A260" s="3" t="s">
        <v>198</v>
      </c>
      <c r="B260" s="6">
        <v>-27.634699999999999</v>
      </c>
      <c r="C260" s="6">
        <v>30.445309999999999</v>
      </c>
      <c r="D260" s="6"/>
      <c r="E260" s="6">
        <f t="shared" ref="E260:E270" si="29">(ABS(B260)+C260)+1</f>
        <v>59.080010000000001</v>
      </c>
    </row>
    <row r="261" spans="1:5" x14ac:dyDescent="0.25">
      <c r="A261" s="3" t="s">
        <v>199</v>
      </c>
      <c r="B261" s="6">
        <v>-31.83</v>
      </c>
      <c r="C261" s="6">
        <v>28.27</v>
      </c>
      <c r="D261" s="6"/>
      <c r="E261" s="6">
        <f t="shared" si="29"/>
        <v>61.099999999999994</v>
      </c>
    </row>
    <row r="262" spans="1:5" x14ac:dyDescent="0.25">
      <c r="A262" s="3" t="s">
        <v>200</v>
      </c>
      <c r="B262" s="6">
        <v>-39.469369999999998</v>
      </c>
      <c r="C262" s="6">
        <v>32.32</v>
      </c>
      <c r="D262" s="6"/>
      <c r="E262" s="6">
        <f t="shared" si="29"/>
        <v>72.789369999999991</v>
      </c>
    </row>
    <row r="263" spans="1:5" x14ac:dyDescent="0.25">
      <c r="A263" s="3" t="s">
        <v>201</v>
      </c>
      <c r="B263" s="6">
        <v>-31.596689999999999</v>
      </c>
      <c r="C263" s="6">
        <v>34.298400000000001</v>
      </c>
      <c r="D263" s="6"/>
      <c r="E263" s="6">
        <f t="shared" si="29"/>
        <v>66.895089999999996</v>
      </c>
    </row>
    <row r="264" spans="1:5" x14ac:dyDescent="0.25">
      <c r="A264" s="3" t="s">
        <v>202</v>
      </c>
      <c r="B264" s="6">
        <v>-43.556669999999997</v>
      </c>
      <c r="C264" s="6">
        <v>59.73433</v>
      </c>
      <c r="D264" s="6"/>
      <c r="E264" s="6">
        <f t="shared" si="29"/>
        <v>104.291</v>
      </c>
    </row>
    <row r="265" spans="1:5" x14ac:dyDescent="0.25">
      <c r="A265" s="3" t="s">
        <v>450</v>
      </c>
      <c r="B265" s="6">
        <v>-27.528269999999999</v>
      </c>
      <c r="C265" s="6">
        <v>11.5</v>
      </c>
      <c r="D265" s="6"/>
      <c r="E265" s="6">
        <f t="shared" si="29"/>
        <v>40.028269999999999</v>
      </c>
    </row>
    <row r="266" spans="1:5" x14ac:dyDescent="0.25">
      <c r="A266" s="3" t="s">
        <v>203</v>
      </c>
      <c r="B266" s="6">
        <v>-31.533000000000001</v>
      </c>
      <c r="C266" s="6">
        <v>35.200000000000003</v>
      </c>
      <c r="D266" s="6"/>
      <c r="E266" s="6">
        <f t="shared" si="29"/>
        <v>67.733000000000004</v>
      </c>
    </row>
    <row r="267" spans="1:5" x14ac:dyDescent="0.25">
      <c r="A267" s="3" t="s">
        <v>204</v>
      </c>
      <c r="B267" s="6">
        <v>-20.375419999999998</v>
      </c>
      <c r="C267" s="6">
        <v>10</v>
      </c>
      <c r="D267" s="6"/>
      <c r="E267" s="6">
        <f t="shared" si="29"/>
        <v>31.375419999999998</v>
      </c>
    </row>
    <row r="268" spans="1:5" x14ac:dyDescent="0.25">
      <c r="A268" s="3" t="s">
        <v>205</v>
      </c>
      <c r="B268" s="6">
        <v>-28.41667</v>
      </c>
      <c r="C268" s="6">
        <v>30.99793</v>
      </c>
      <c r="D268" s="6"/>
      <c r="E268" s="6">
        <f t="shared" si="29"/>
        <v>60.4146</v>
      </c>
    </row>
    <row r="269" spans="1:5" x14ac:dyDescent="0.25">
      <c r="A269" s="3" t="s">
        <v>206</v>
      </c>
      <c r="B269" s="6">
        <v>-31.519970000000001</v>
      </c>
      <c r="C269" s="6">
        <v>23.557300000000001</v>
      </c>
      <c r="D269" s="6"/>
      <c r="E269" s="6">
        <f t="shared" si="29"/>
        <v>56.077269999999999</v>
      </c>
    </row>
    <row r="270" spans="1:5" x14ac:dyDescent="0.25">
      <c r="A270" s="3" t="s">
        <v>207</v>
      </c>
      <c r="B270" s="6">
        <v>-23.91667</v>
      </c>
      <c r="C270" s="6">
        <v>28.28903</v>
      </c>
      <c r="D270" s="6"/>
      <c r="E270" s="6">
        <f t="shared" si="29"/>
        <v>53.2057</v>
      </c>
    </row>
    <row r="271" spans="1:5" x14ac:dyDescent="0.25">
      <c r="A271" s="3" t="s">
        <v>208</v>
      </c>
      <c r="B271" s="6">
        <v>9.2203169999999997</v>
      </c>
      <c r="C271" s="6">
        <v>26.503889999999998</v>
      </c>
      <c r="D271" s="6"/>
      <c r="E271" s="6">
        <f t="shared" ref="E271:E272" si="30">(C271-B271)+1</f>
        <v>18.283572999999997</v>
      </c>
    </row>
    <row r="272" spans="1:5" x14ac:dyDescent="0.25">
      <c r="A272" s="3" t="s">
        <v>209</v>
      </c>
      <c r="B272" s="6">
        <v>8.3716600000000003</v>
      </c>
      <c r="C272" s="6">
        <v>32.480200000000004</v>
      </c>
      <c r="D272" s="6"/>
      <c r="E272" s="6">
        <f t="shared" si="30"/>
        <v>25.108540000000005</v>
      </c>
    </row>
    <row r="273" spans="1:5" x14ac:dyDescent="0.25">
      <c r="A273" s="3" t="s">
        <v>210</v>
      </c>
      <c r="B273" s="6">
        <v>-29.5</v>
      </c>
      <c r="C273" s="6">
        <v>26.639939999999999</v>
      </c>
      <c r="D273" s="6"/>
      <c r="E273" s="6">
        <f t="shared" ref="E273:E275" si="31">(ABS(B273)+C273)+1</f>
        <v>57.139939999999996</v>
      </c>
    </row>
    <row r="274" spans="1:5" x14ac:dyDescent="0.25">
      <c r="A274" s="3" t="s">
        <v>211</v>
      </c>
      <c r="B274" s="6">
        <v>-31.5656</v>
      </c>
      <c r="C274" s="6">
        <v>33.489089999999997</v>
      </c>
      <c r="D274" s="6"/>
      <c r="E274" s="6">
        <f t="shared" si="31"/>
        <v>66.054689999999994</v>
      </c>
    </row>
    <row r="275" spans="1:5" x14ac:dyDescent="0.25">
      <c r="A275" s="3" t="s">
        <v>212</v>
      </c>
      <c r="B275" s="6">
        <v>-31.75808</v>
      </c>
      <c r="C275" s="6">
        <v>28.353269999999998</v>
      </c>
      <c r="D275" s="6"/>
      <c r="E275" s="6">
        <f t="shared" si="31"/>
        <v>61.111350000000002</v>
      </c>
    </row>
    <row r="276" spans="1:5" x14ac:dyDescent="0.25">
      <c r="A276" s="3" t="s">
        <v>213</v>
      </c>
      <c r="B276" s="6">
        <v>-10.4</v>
      </c>
      <c r="C276" s="6">
        <v>-0.33500000000000002</v>
      </c>
      <c r="D276" s="6"/>
      <c r="E276" s="6">
        <f t="shared" ref="E276:E277" si="32">(ABS(B276)-ABS(C276))+1</f>
        <v>11.065</v>
      </c>
    </row>
    <row r="277" spans="1:5" x14ac:dyDescent="0.25">
      <c r="A277" s="3" t="s">
        <v>214</v>
      </c>
      <c r="B277" s="6">
        <v>-71.92</v>
      </c>
      <c r="C277" s="6">
        <v>-23.05</v>
      </c>
      <c r="D277" s="6"/>
      <c r="E277" s="6">
        <f t="shared" si="32"/>
        <v>49.870000000000005</v>
      </c>
    </row>
    <row r="278" spans="1:5" x14ac:dyDescent="0.25">
      <c r="A278" s="3" t="s">
        <v>215</v>
      </c>
      <c r="B278" s="6">
        <v>45.46</v>
      </c>
      <c r="C278" s="6">
        <v>53.805199999999999</v>
      </c>
      <c r="D278" s="6"/>
      <c r="E278" s="6">
        <f>(C278-B278)+1</f>
        <v>9.3451999999999984</v>
      </c>
    </row>
    <row r="279" spans="1:5" x14ac:dyDescent="0.25">
      <c r="A279" s="3" t="s">
        <v>216</v>
      </c>
      <c r="B279" s="6">
        <v>-54.72</v>
      </c>
      <c r="C279" s="6">
        <v>58.4</v>
      </c>
      <c r="D279" s="6"/>
      <c r="E279" s="6">
        <f t="shared" ref="E279:E283" si="33">(ABS(B279)+C279)+1</f>
        <v>114.12</v>
      </c>
    </row>
    <row r="280" spans="1:5" x14ac:dyDescent="0.25">
      <c r="A280" s="3" t="s">
        <v>217</v>
      </c>
      <c r="B280" s="6">
        <v>-26.107330000000001</v>
      </c>
      <c r="C280" s="6">
        <v>14.01333</v>
      </c>
      <c r="D280" s="6"/>
      <c r="E280" s="6">
        <f t="shared" si="33"/>
        <v>41.120660000000001</v>
      </c>
    </row>
    <row r="281" spans="1:5" x14ac:dyDescent="0.25">
      <c r="A281" s="3" t="s">
        <v>218</v>
      </c>
      <c r="B281" s="6">
        <v>-37.334829999999997</v>
      </c>
      <c r="C281" s="6">
        <v>21.94</v>
      </c>
      <c r="D281" s="6"/>
      <c r="E281" s="6">
        <f t="shared" si="33"/>
        <v>60.274829999999994</v>
      </c>
    </row>
    <row r="282" spans="1:5" x14ac:dyDescent="0.25">
      <c r="A282" s="3" t="s">
        <v>219</v>
      </c>
      <c r="B282" s="6">
        <v>-29.09</v>
      </c>
      <c r="C282" s="6">
        <v>35.14</v>
      </c>
      <c r="D282" s="6"/>
      <c r="E282" s="6">
        <f t="shared" si="33"/>
        <v>65.23</v>
      </c>
    </row>
    <row r="283" spans="1:5" x14ac:dyDescent="0.25">
      <c r="A283" s="3" t="s">
        <v>220</v>
      </c>
      <c r="B283" s="6">
        <v>-44.191659999999999</v>
      </c>
      <c r="C283" s="6">
        <v>34.64</v>
      </c>
      <c r="D283" s="6"/>
      <c r="E283" s="6">
        <f t="shared" si="33"/>
        <v>79.831659999999999</v>
      </c>
    </row>
    <row r="284" spans="1:5" x14ac:dyDescent="0.25">
      <c r="A284" s="3" t="s">
        <v>221</v>
      </c>
      <c r="B284" s="6">
        <v>18.629200000000001</v>
      </c>
      <c r="C284" s="6">
        <v>31.77</v>
      </c>
      <c r="D284" s="6"/>
      <c r="E284" s="6">
        <f>(C284-B284)+1</f>
        <v>14.140799999999999</v>
      </c>
    </row>
    <row r="285" spans="1:5" x14ac:dyDescent="0.25">
      <c r="A285" s="3" t="s">
        <v>222</v>
      </c>
      <c r="B285" s="6">
        <v>-27.6</v>
      </c>
      <c r="C285" s="6">
        <v>28.65</v>
      </c>
      <c r="D285" s="6"/>
      <c r="E285" s="6">
        <f t="shared" ref="E285:E288" si="34">(ABS(B285)+C285)+1</f>
        <v>57.25</v>
      </c>
    </row>
    <row r="286" spans="1:5" x14ac:dyDescent="0.25">
      <c r="A286" s="3" t="s">
        <v>223</v>
      </c>
      <c r="B286" s="6">
        <v>-29.933330000000002</v>
      </c>
      <c r="C286" s="6">
        <v>29.49643</v>
      </c>
      <c r="D286" s="6"/>
      <c r="E286" s="6">
        <f t="shared" si="34"/>
        <v>60.429760000000002</v>
      </c>
    </row>
    <row r="287" spans="1:5" x14ac:dyDescent="0.25">
      <c r="A287" s="3" t="s">
        <v>224</v>
      </c>
      <c r="B287" s="6">
        <v>-30.18</v>
      </c>
      <c r="C287" s="6">
        <v>35.031570000000002</v>
      </c>
      <c r="D287" s="6"/>
      <c r="E287" s="6">
        <f t="shared" si="34"/>
        <v>66.211569999999995</v>
      </c>
    </row>
    <row r="288" spans="1:5" x14ac:dyDescent="0.25">
      <c r="A288" s="3" t="s">
        <v>225</v>
      </c>
      <c r="B288" s="6">
        <v>-36.82</v>
      </c>
      <c r="C288" s="6">
        <v>30.53</v>
      </c>
      <c r="D288" s="6"/>
      <c r="E288" s="6">
        <f t="shared" si="34"/>
        <v>68.349999999999994</v>
      </c>
    </row>
    <row r="289" spans="1:5" x14ac:dyDescent="0.25">
      <c r="A289" s="3" t="s">
        <v>226</v>
      </c>
      <c r="B289" s="6">
        <v>14.02</v>
      </c>
      <c r="C289" s="6">
        <v>51.200069999999997</v>
      </c>
      <c r="D289" s="6"/>
      <c r="E289" s="6">
        <f>(C289-B289)+1</f>
        <v>38.180070000000001</v>
      </c>
    </row>
    <row r="290" spans="1:5" x14ac:dyDescent="0.25">
      <c r="A290" s="3" t="s">
        <v>227</v>
      </c>
      <c r="B290" s="6">
        <v>-17.778670000000002</v>
      </c>
      <c r="C290" s="6">
        <v>27.77488</v>
      </c>
      <c r="D290" s="6"/>
      <c r="E290" s="6">
        <f t="shared" ref="E290:E311" si="35">(ABS(B290)+C290)+1</f>
        <v>46.553550000000001</v>
      </c>
    </row>
    <row r="291" spans="1:5" x14ac:dyDescent="0.25">
      <c r="A291" s="3" t="s">
        <v>228</v>
      </c>
      <c r="B291" s="6">
        <v>-29.246670000000002</v>
      </c>
      <c r="C291" s="6">
        <v>33.630000000000003</v>
      </c>
      <c r="D291" s="6"/>
      <c r="E291" s="6">
        <f t="shared" si="35"/>
        <v>63.876670000000004</v>
      </c>
    </row>
    <row r="292" spans="1:5" x14ac:dyDescent="0.25">
      <c r="A292" s="3" t="s">
        <v>229</v>
      </c>
      <c r="B292" s="6">
        <v>-28.73</v>
      </c>
      <c r="C292" s="6">
        <v>29.52</v>
      </c>
      <c r="D292" s="6"/>
      <c r="E292" s="6">
        <f t="shared" si="35"/>
        <v>59.25</v>
      </c>
    </row>
    <row r="293" spans="1:5" x14ac:dyDescent="0.25">
      <c r="A293" s="3" t="s">
        <v>230</v>
      </c>
      <c r="B293" s="6">
        <v>-21.16</v>
      </c>
      <c r="C293" s="6">
        <v>28.65</v>
      </c>
      <c r="D293" s="6"/>
      <c r="E293" s="6">
        <f t="shared" si="35"/>
        <v>50.81</v>
      </c>
    </row>
    <row r="294" spans="1:5" x14ac:dyDescent="0.25">
      <c r="A294" s="3" t="s">
        <v>231</v>
      </c>
      <c r="B294" s="6">
        <v>-31.539000000000001</v>
      </c>
      <c r="C294" s="6">
        <v>32.830019999999998</v>
      </c>
      <c r="D294" s="6"/>
      <c r="E294" s="6">
        <f t="shared" si="35"/>
        <v>65.369020000000006</v>
      </c>
    </row>
    <row r="295" spans="1:5" x14ac:dyDescent="0.25">
      <c r="A295" s="3" t="s">
        <v>232</v>
      </c>
      <c r="B295" s="6">
        <v>-27.634699999999999</v>
      </c>
      <c r="C295" s="6">
        <v>28.38</v>
      </c>
      <c r="D295" s="6"/>
      <c r="E295" s="6">
        <f t="shared" si="35"/>
        <v>57.014699999999998</v>
      </c>
    </row>
    <row r="296" spans="1:5" x14ac:dyDescent="0.25">
      <c r="A296" s="3" t="s">
        <v>233</v>
      </c>
      <c r="B296" s="6">
        <v>-29.233329999999999</v>
      </c>
      <c r="C296" s="6">
        <v>32.830019999999998</v>
      </c>
      <c r="D296" s="6"/>
      <c r="E296" s="6">
        <f t="shared" si="35"/>
        <v>63.06335</v>
      </c>
    </row>
    <row r="297" spans="1:5" x14ac:dyDescent="0.25">
      <c r="A297" s="3" t="s">
        <v>234</v>
      </c>
      <c r="B297" s="6">
        <v>-41.05</v>
      </c>
      <c r="C297" s="6">
        <v>39.75</v>
      </c>
      <c r="D297" s="6"/>
      <c r="E297" s="6">
        <f t="shared" si="35"/>
        <v>81.8</v>
      </c>
    </row>
    <row r="298" spans="1:5" x14ac:dyDescent="0.25">
      <c r="A298" s="3" t="s">
        <v>235</v>
      </c>
      <c r="B298" s="6">
        <v>-23.202629999999999</v>
      </c>
      <c r="C298" s="6">
        <v>29.142869999999998</v>
      </c>
      <c r="D298" s="6"/>
      <c r="E298" s="6">
        <f t="shared" si="35"/>
        <v>53.345500000000001</v>
      </c>
    </row>
    <row r="299" spans="1:5" x14ac:dyDescent="0.25">
      <c r="A299" s="3" t="s">
        <v>236</v>
      </c>
      <c r="B299" s="6">
        <v>-21.736999999999998</v>
      </c>
      <c r="C299" s="6">
        <v>26.30592</v>
      </c>
      <c r="D299" s="6"/>
      <c r="E299" s="6">
        <f t="shared" si="35"/>
        <v>49.042919999999995</v>
      </c>
    </row>
    <row r="300" spans="1:5" x14ac:dyDescent="0.25">
      <c r="A300" s="3" t="s">
        <v>237</v>
      </c>
      <c r="B300" s="6">
        <v>-22.475000000000001</v>
      </c>
      <c r="C300" s="6">
        <v>35.03</v>
      </c>
      <c r="D300" s="6"/>
      <c r="E300" s="6">
        <f t="shared" si="35"/>
        <v>58.505000000000003</v>
      </c>
    </row>
    <row r="301" spans="1:5" x14ac:dyDescent="0.25">
      <c r="A301" s="3" t="s">
        <v>238</v>
      </c>
      <c r="B301" s="6">
        <v>-27.612179999999999</v>
      </c>
      <c r="C301" s="6">
        <v>30.82911</v>
      </c>
      <c r="D301" s="6"/>
      <c r="E301" s="6">
        <f t="shared" si="35"/>
        <v>59.441289999999995</v>
      </c>
    </row>
    <row r="302" spans="1:5" x14ac:dyDescent="0.25">
      <c r="A302" s="3" t="s">
        <v>239</v>
      </c>
      <c r="B302" s="6">
        <v>-28.73</v>
      </c>
      <c r="C302" s="6">
        <v>33.489089999999997</v>
      </c>
      <c r="D302" s="6"/>
      <c r="E302" s="6">
        <f t="shared" si="35"/>
        <v>63.219089999999994</v>
      </c>
    </row>
    <row r="303" spans="1:5" x14ac:dyDescent="0.25">
      <c r="A303" s="3" t="s">
        <v>240</v>
      </c>
      <c r="B303" s="6">
        <v>-32</v>
      </c>
      <c r="C303" s="6">
        <v>32.636560000000003</v>
      </c>
      <c r="D303" s="6"/>
      <c r="E303" s="6">
        <f t="shared" si="35"/>
        <v>65.636560000000003</v>
      </c>
    </row>
    <row r="304" spans="1:5" x14ac:dyDescent="0.25">
      <c r="A304" s="3" t="s">
        <v>241</v>
      </c>
      <c r="B304" s="6">
        <v>-23.42</v>
      </c>
      <c r="C304" s="6">
        <v>32.5</v>
      </c>
      <c r="D304" s="6"/>
      <c r="E304" s="6">
        <f t="shared" si="35"/>
        <v>56.92</v>
      </c>
    </row>
    <row r="305" spans="1:5" x14ac:dyDescent="0.25">
      <c r="A305" s="3" t="s">
        <v>242</v>
      </c>
      <c r="B305" s="6">
        <v>-21.9</v>
      </c>
      <c r="C305" s="6">
        <v>24.72</v>
      </c>
      <c r="D305" s="6"/>
      <c r="E305" s="6">
        <f t="shared" si="35"/>
        <v>47.62</v>
      </c>
    </row>
    <row r="306" spans="1:5" x14ac:dyDescent="0.25">
      <c r="A306" s="3" t="s">
        <v>243</v>
      </c>
      <c r="B306" s="6">
        <v>-20.383330000000001</v>
      </c>
      <c r="C306" s="6">
        <v>27.683330000000002</v>
      </c>
      <c r="D306" s="6"/>
      <c r="E306" s="6">
        <f t="shared" si="35"/>
        <v>49.066659999999999</v>
      </c>
    </row>
    <row r="307" spans="1:5" x14ac:dyDescent="0.25">
      <c r="A307" s="3" t="s">
        <v>244</v>
      </c>
      <c r="B307" s="6">
        <v>-20.927350000000001</v>
      </c>
      <c r="C307" s="6">
        <v>24.718060000000001</v>
      </c>
      <c r="D307" s="6"/>
      <c r="E307" s="6">
        <f t="shared" si="35"/>
        <v>46.645409999999998</v>
      </c>
    </row>
    <row r="308" spans="1:5" x14ac:dyDescent="0.25">
      <c r="A308" s="3" t="s">
        <v>245</v>
      </c>
      <c r="B308" s="6">
        <v>-30.18</v>
      </c>
      <c r="C308" s="6">
        <v>33.711820000000003</v>
      </c>
      <c r="D308" s="6"/>
      <c r="E308" s="6">
        <f t="shared" si="35"/>
        <v>64.891819999999996</v>
      </c>
    </row>
    <row r="309" spans="1:5" x14ac:dyDescent="0.25">
      <c r="A309" s="3" t="s">
        <v>246</v>
      </c>
      <c r="B309" s="6">
        <v>-27.4</v>
      </c>
      <c r="C309" s="6">
        <v>33.43967</v>
      </c>
      <c r="D309" s="6"/>
      <c r="E309" s="6">
        <f t="shared" si="35"/>
        <v>61.839669999999998</v>
      </c>
    </row>
    <row r="310" spans="1:5" x14ac:dyDescent="0.25">
      <c r="A310" s="3" t="s">
        <v>247</v>
      </c>
      <c r="B310" s="6">
        <v>-23.433330000000002</v>
      </c>
      <c r="C310" s="6">
        <v>35.03</v>
      </c>
      <c r="D310" s="6"/>
      <c r="E310" s="6">
        <f t="shared" si="35"/>
        <v>59.463329999999999</v>
      </c>
    </row>
    <row r="311" spans="1:5" x14ac:dyDescent="0.25">
      <c r="A311" s="3" t="s">
        <v>248</v>
      </c>
      <c r="B311" s="6">
        <v>-35</v>
      </c>
      <c r="C311" s="6">
        <v>27.129670000000001</v>
      </c>
      <c r="D311" s="6"/>
      <c r="E311" s="6">
        <f t="shared" si="35"/>
        <v>63.129670000000004</v>
      </c>
    </row>
    <row r="312" spans="1:5" x14ac:dyDescent="0.25">
      <c r="A312" s="3" t="s">
        <v>249</v>
      </c>
      <c r="B312" s="6">
        <v>7.2</v>
      </c>
      <c r="C312" s="6">
        <v>13.95</v>
      </c>
      <c r="D312" s="6"/>
      <c r="E312" s="6">
        <f t="shared" ref="E312:E313" si="36">(C312-B312)+1</f>
        <v>7.7499999999999991</v>
      </c>
    </row>
    <row r="313" spans="1:5" x14ac:dyDescent="0.25">
      <c r="A313" s="3" t="s">
        <v>250</v>
      </c>
      <c r="B313" s="6">
        <v>17.86206</v>
      </c>
      <c r="C313" s="6">
        <v>24.649699999999999</v>
      </c>
      <c r="D313" s="6"/>
      <c r="E313" s="6">
        <f t="shared" si="36"/>
        <v>7.7876399999999997</v>
      </c>
    </row>
    <row r="314" spans="1:5" x14ac:dyDescent="0.25">
      <c r="A314" s="3" t="s">
        <v>251</v>
      </c>
      <c r="B314" s="6">
        <v>-27.29167</v>
      </c>
      <c r="C314" s="6">
        <v>32.410780000000003</v>
      </c>
      <c r="D314" s="6"/>
      <c r="E314" s="6">
        <f>(ABS(B314)+C314)+1</f>
        <v>60.702449999999999</v>
      </c>
    </row>
    <row r="315" spans="1:5" x14ac:dyDescent="0.25">
      <c r="A315" s="3" t="s">
        <v>252</v>
      </c>
      <c r="B315" s="6">
        <v>9.7058330000000002</v>
      </c>
      <c r="C315" s="6">
        <v>27.983329999999999</v>
      </c>
      <c r="D315" s="6"/>
      <c r="E315" s="6">
        <f>(C315-B315)+1</f>
        <v>19.277496999999997</v>
      </c>
    </row>
    <row r="316" spans="1:5" x14ac:dyDescent="0.25">
      <c r="A316" s="3" t="s">
        <v>253</v>
      </c>
      <c r="B316" s="6">
        <v>-27.634699999999999</v>
      </c>
      <c r="C316" s="6">
        <v>33.724249999999998</v>
      </c>
      <c r="D316" s="6"/>
      <c r="E316" s="6">
        <f>(ABS(B316)+C316)+1</f>
        <v>62.358949999999993</v>
      </c>
    </row>
    <row r="317" spans="1:5" x14ac:dyDescent="0.25">
      <c r="A317" s="3" t="s">
        <v>254</v>
      </c>
      <c r="B317" s="6">
        <v>5.76</v>
      </c>
      <c r="C317" s="6">
        <v>33.81</v>
      </c>
      <c r="D317" s="6"/>
      <c r="E317" s="6">
        <f>(C317-B317)+1</f>
        <v>29.050000000000004</v>
      </c>
    </row>
    <row r="318" spans="1:5" x14ac:dyDescent="0.25">
      <c r="A318" s="3" t="s">
        <v>255</v>
      </c>
      <c r="B318" s="6">
        <v>-21.8</v>
      </c>
      <c r="C318" s="6">
        <v>46.276670000000003</v>
      </c>
      <c r="D318" s="6"/>
      <c r="E318" s="6">
        <f>(ABS(B318)+C318)+1</f>
        <v>69.076670000000007</v>
      </c>
    </row>
    <row r="319" spans="1:5" x14ac:dyDescent="0.25">
      <c r="A319" s="3" t="s">
        <v>256</v>
      </c>
      <c r="B319" s="6">
        <v>8.6771849999999997</v>
      </c>
      <c r="C319" s="6">
        <v>27.140250000000002</v>
      </c>
      <c r="D319" s="6"/>
      <c r="E319" s="6">
        <f>(C319-B319)+1</f>
        <v>19.463065</v>
      </c>
    </row>
    <row r="320" spans="1:5" x14ac:dyDescent="0.25">
      <c r="A320" s="3" t="s">
        <v>257</v>
      </c>
      <c r="B320" s="6">
        <v>-59.82</v>
      </c>
      <c r="C320" s="6">
        <v>70.254999999999995</v>
      </c>
      <c r="D320" s="6"/>
      <c r="E320" s="6">
        <f>(ABS(B320)+C320)+1</f>
        <v>131.07499999999999</v>
      </c>
    </row>
    <row r="321" spans="1:5" x14ac:dyDescent="0.25">
      <c r="A321" s="3" t="s">
        <v>258</v>
      </c>
      <c r="B321" s="6">
        <v>8.07</v>
      </c>
      <c r="C321" s="6">
        <v>32.305120000000002</v>
      </c>
      <c r="D321" s="6"/>
      <c r="E321" s="6">
        <f t="shared" ref="E321:E323" si="37">(C321-B321)+1</f>
        <v>25.235120000000002</v>
      </c>
    </row>
    <row r="322" spans="1:5" x14ac:dyDescent="0.25">
      <c r="A322" s="3" t="s">
        <v>259</v>
      </c>
      <c r="B322" s="6">
        <v>8.6420549999999992</v>
      </c>
      <c r="C322" s="6">
        <v>24.733049999999999</v>
      </c>
      <c r="D322" s="6"/>
      <c r="E322" s="6">
        <f t="shared" si="37"/>
        <v>17.090994999999999</v>
      </c>
    </row>
    <row r="323" spans="1:5" x14ac:dyDescent="0.25">
      <c r="A323" s="3" t="s">
        <v>260</v>
      </c>
      <c r="B323" s="6">
        <v>3.25</v>
      </c>
      <c r="C323" s="6">
        <v>32.501100000000001</v>
      </c>
      <c r="D323" s="6"/>
      <c r="E323" s="6">
        <f t="shared" si="37"/>
        <v>30.251100000000001</v>
      </c>
    </row>
    <row r="324" spans="1:5" x14ac:dyDescent="0.25">
      <c r="A324" s="3" t="s">
        <v>261</v>
      </c>
      <c r="B324" s="6">
        <v>-28.9</v>
      </c>
      <c r="C324" s="6">
        <v>33.489089999999997</v>
      </c>
      <c r="D324" s="6"/>
      <c r="E324" s="6">
        <f t="shared" ref="E324:E328" si="38">(ABS(B324)+C324)+1</f>
        <v>63.389089999999996</v>
      </c>
    </row>
    <row r="325" spans="1:5" x14ac:dyDescent="0.25">
      <c r="A325" s="3" t="s">
        <v>263</v>
      </c>
      <c r="B325" s="6">
        <v>-24.112100000000002</v>
      </c>
      <c r="C325" s="6">
        <v>30.24803</v>
      </c>
      <c r="D325" s="6"/>
      <c r="E325" s="6">
        <f t="shared" si="38"/>
        <v>55.360129999999998</v>
      </c>
    </row>
    <row r="326" spans="1:5" x14ac:dyDescent="0.25">
      <c r="A326" s="3" t="s">
        <v>264</v>
      </c>
      <c r="B326" s="6">
        <v>-21.5</v>
      </c>
      <c r="C326" s="6">
        <v>24.718060000000001</v>
      </c>
      <c r="D326" s="6"/>
      <c r="E326" s="6">
        <f t="shared" si="38"/>
        <v>47.218060000000001</v>
      </c>
    </row>
    <row r="327" spans="1:5" x14ac:dyDescent="0.25">
      <c r="A327" s="3" t="s">
        <v>265</v>
      </c>
      <c r="B327" s="6">
        <v>-27.52</v>
      </c>
      <c r="C327" s="6">
        <v>34.90849</v>
      </c>
      <c r="D327" s="6"/>
      <c r="E327" s="6">
        <f t="shared" si="38"/>
        <v>63.428489999999996</v>
      </c>
    </row>
    <row r="328" spans="1:5" x14ac:dyDescent="0.25">
      <c r="A328" s="3" t="s">
        <v>266</v>
      </c>
      <c r="B328" s="6">
        <v>-32.707909999999998</v>
      </c>
      <c r="C328" s="6">
        <v>37.200000000000003</v>
      </c>
      <c r="D328" s="6"/>
      <c r="E328" s="6">
        <f t="shared" si="38"/>
        <v>70.907910000000001</v>
      </c>
    </row>
    <row r="329" spans="1:5" x14ac:dyDescent="0.25">
      <c r="A329" s="3" t="s">
        <v>451</v>
      </c>
      <c r="B329" s="6">
        <v>1.74133</v>
      </c>
      <c r="C329" s="6">
        <v>30.24803</v>
      </c>
      <c r="D329" s="6"/>
      <c r="E329" s="6">
        <f t="shared" ref="E329:E330" si="39">(C329-B329)+1</f>
        <v>29.506699999999999</v>
      </c>
    </row>
    <row r="330" spans="1:5" x14ac:dyDescent="0.25">
      <c r="A330" s="3" t="s">
        <v>267</v>
      </c>
      <c r="B330" s="6">
        <v>30.41667</v>
      </c>
      <c r="C330" s="6">
        <v>43.709719999999997</v>
      </c>
      <c r="D330" s="6"/>
      <c r="E330" s="6">
        <f t="shared" si="39"/>
        <v>14.293049999999997</v>
      </c>
    </row>
    <row r="331" spans="1:5" x14ac:dyDescent="0.25">
      <c r="A331" s="3" t="s">
        <v>268</v>
      </c>
      <c r="B331" s="6">
        <v>-28.14611</v>
      </c>
      <c r="C331" s="6">
        <v>32.501100000000001</v>
      </c>
      <c r="D331" s="6"/>
      <c r="E331" s="6">
        <f t="shared" ref="E331:E338" si="40">(ABS(B331)+C331)+1</f>
        <v>61.647210000000001</v>
      </c>
    </row>
    <row r="332" spans="1:5" x14ac:dyDescent="0.25">
      <c r="A332" s="3" t="s">
        <v>269</v>
      </c>
      <c r="B332" s="6">
        <v>-31.547000000000001</v>
      </c>
      <c r="C332" s="6">
        <v>30.56363</v>
      </c>
      <c r="D332" s="6"/>
      <c r="E332" s="6">
        <f t="shared" si="40"/>
        <v>63.11063</v>
      </c>
    </row>
    <row r="333" spans="1:5" x14ac:dyDescent="0.25">
      <c r="A333" s="3" t="s">
        <v>270</v>
      </c>
      <c r="B333" s="6">
        <v>-24.7988</v>
      </c>
      <c r="C333" s="6">
        <v>27.08436</v>
      </c>
      <c r="D333" s="6"/>
      <c r="E333" s="6">
        <f t="shared" si="40"/>
        <v>52.883160000000004</v>
      </c>
    </row>
    <row r="334" spans="1:5" x14ac:dyDescent="0.25">
      <c r="A334" s="3" t="s">
        <v>271</v>
      </c>
      <c r="B334" s="6">
        <v>-9.4870669999999997</v>
      </c>
      <c r="C334" s="6">
        <v>33.481769999999997</v>
      </c>
      <c r="D334" s="6"/>
      <c r="E334" s="6">
        <f t="shared" si="40"/>
        <v>43.968836999999994</v>
      </c>
    </row>
    <row r="335" spans="1:5" x14ac:dyDescent="0.25">
      <c r="A335" s="3" t="s">
        <v>272</v>
      </c>
      <c r="B335" s="6">
        <v>-28.73</v>
      </c>
      <c r="C335" s="6">
        <v>27.1</v>
      </c>
      <c r="D335" s="6"/>
      <c r="E335" s="6">
        <f t="shared" si="40"/>
        <v>56.83</v>
      </c>
    </row>
    <row r="336" spans="1:5" x14ac:dyDescent="0.25">
      <c r="A336" s="3" t="s">
        <v>273</v>
      </c>
      <c r="B336" s="6">
        <v>-24.327999999999999</v>
      </c>
      <c r="C336" s="6">
        <v>28.45365</v>
      </c>
      <c r="D336" s="6"/>
      <c r="E336" s="6">
        <f t="shared" si="40"/>
        <v>53.781649999999999</v>
      </c>
    </row>
    <row r="337" spans="1:5" x14ac:dyDescent="0.25">
      <c r="A337" s="3" t="s">
        <v>274</v>
      </c>
      <c r="B337" s="6">
        <v>-21.363289999999999</v>
      </c>
      <c r="C337" s="6">
        <v>28.65</v>
      </c>
      <c r="D337" s="6"/>
      <c r="E337" s="6">
        <f t="shared" si="40"/>
        <v>51.013289999999998</v>
      </c>
    </row>
    <row r="338" spans="1:5" x14ac:dyDescent="0.25">
      <c r="A338" s="3" t="s">
        <v>275</v>
      </c>
      <c r="B338" s="6">
        <v>-30.72</v>
      </c>
      <c r="C338" s="6">
        <v>33.281300000000002</v>
      </c>
      <c r="D338" s="6"/>
      <c r="E338" s="6">
        <f t="shared" si="40"/>
        <v>65.001300000000001</v>
      </c>
    </row>
    <row r="339" spans="1:5" x14ac:dyDescent="0.25">
      <c r="A339" s="3" t="s">
        <v>276</v>
      </c>
      <c r="B339" s="6">
        <v>21.46</v>
      </c>
      <c r="C339" s="6">
        <v>25.417000000000002</v>
      </c>
      <c r="D339" s="6"/>
      <c r="E339" s="6">
        <f>(C339-B339)+1</f>
        <v>4.9570000000000007</v>
      </c>
    </row>
    <row r="340" spans="1:5" x14ac:dyDescent="0.25">
      <c r="A340" s="3" t="s">
        <v>277</v>
      </c>
      <c r="B340" s="6">
        <v>-21.385439999999999</v>
      </c>
      <c r="C340" s="6">
        <v>28.45365</v>
      </c>
      <c r="D340" s="6"/>
      <c r="E340" s="6">
        <f t="shared" ref="E340:E351" si="41">(ABS(B340)+C340)+1</f>
        <v>50.839089999999999</v>
      </c>
    </row>
    <row r="341" spans="1:5" x14ac:dyDescent="0.25">
      <c r="A341" s="3" t="s">
        <v>278</v>
      </c>
      <c r="B341" s="6">
        <v>-31.533000000000001</v>
      </c>
      <c r="C341" s="6">
        <v>29.218150000000001</v>
      </c>
      <c r="D341" s="6"/>
      <c r="E341" s="6">
        <f t="shared" si="41"/>
        <v>61.751150000000003</v>
      </c>
    </row>
    <row r="342" spans="1:5" x14ac:dyDescent="0.25">
      <c r="A342" s="3" t="s">
        <v>279</v>
      </c>
      <c r="B342" s="6">
        <v>-29.9</v>
      </c>
      <c r="C342" s="6">
        <v>27.77488</v>
      </c>
      <c r="D342" s="6"/>
      <c r="E342" s="6">
        <f t="shared" si="41"/>
        <v>58.674880000000002</v>
      </c>
    </row>
    <row r="343" spans="1:5" x14ac:dyDescent="0.25">
      <c r="A343" s="3" t="s">
        <v>280</v>
      </c>
      <c r="B343" s="6">
        <v>-28.9</v>
      </c>
      <c r="C343" s="6">
        <v>35.008459999999999</v>
      </c>
      <c r="D343" s="6"/>
      <c r="E343" s="6">
        <f t="shared" si="41"/>
        <v>64.908459999999991</v>
      </c>
    </row>
    <row r="344" spans="1:5" x14ac:dyDescent="0.25">
      <c r="A344" s="3" t="s">
        <v>281</v>
      </c>
      <c r="B344" s="6">
        <v>-21.671880000000002</v>
      </c>
      <c r="C344" s="6">
        <v>28.65</v>
      </c>
      <c r="D344" s="6"/>
      <c r="E344" s="6">
        <f t="shared" si="41"/>
        <v>51.32188</v>
      </c>
    </row>
    <row r="345" spans="1:5" x14ac:dyDescent="0.25">
      <c r="A345" s="3" t="s">
        <v>282</v>
      </c>
      <c r="B345" s="6">
        <v>-20.65</v>
      </c>
      <c r="C345" s="6">
        <v>28.43187</v>
      </c>
      <c r="D345" s="6"/>
      <c r="E345" s="6">
        <f t="shared" si="41"/>
        <v>50.081869999999995</v>
      </c>
    </row>
    <row r="346" spans="1:5" x14ac:dyDescent="0.25">
      <c r="A346" s="3" t="s">
        <v>283</v>
      </c>
      <c r="B346" s="6">
        <v>-31.466670000000001</v>
      </c>
      <c r="C346" s="6">
        <v>35.023350000000001</v>
      </c>
      <c r="D346" s="6"/>
      <c r="E346" s="6">
        <f t="shared" si="41"/>
        <v>67.490020000000001</v>
      </c>
    </row>
    <row r="347" spans="1:5" x14ac:dyDescent="0.25">
      <c r="A347" s="3" t="s">
        <v>284</v>
      </c>
      <c r="B347" s="6">
        <v>-29.54</v>
      </c>
      <c r="C347" s="6">
        <v>27.77488</v>
      </c>
      <c r="D347" s="6"/>
      <c r="E347" s="6">
        <f t="shared" si="41"/>
        <v>58.314880000000002</v>
      </c>
    </row>
    <row r="348" spans="1:5" x14ac:dyDescent="0.25">
      <c r="A348" s="3" t="s">
        <v>285</v>
      </c>
      <c r="B348" s="6">
        <v>-31.466670000000001</v>
      </c>
      <c r="C348" s="6">
        <v>32.787640000000003</v>
      </c>
      <c r="D348" s="6"/>
      <c r="E348" s="6">
        <f t="shared" si="41"/>
        <v>65.254310000000004</v>
      </c>
    </row>
    <row r="349" spans="1:5" x14ac:dyDescent="0.25">
      <c r="A349" s="3" t="s">
        <v>286</v>
      </c>
      <c r="B349" s="6">
        <v>-20.65</v>
      </c>
      <c r="C349" s="6">
        <v>32.783329999999999</v>
      </c>
      <c r="D349" s="6"/>
      <c r="E349" s="6">
        <f t="shared" si="41"/>
        <v>54.433329999999998</v>
      </c>
    </row>
    <row r="350" spans="1:5" x14ac:dyDescent="0.25">
      <c r="A350" s="3" t="s">
        <v>287</v>
      </c>
      <c r="B350" s="6">
        <v>-27.49</v>
      </c>
      <c r="C350" s="6">
        <v>32.783329999999999</v>
      </c>
      <c r="D350" s="6"/>
      <c r="E350" s="6">
        <f t="shared" si="41"/>
        <v>61.273330000000001</v>
      </c>
    </row>
    <row r="351" spans="1:5" x14ac:dyDescent="0.25">
      <c r="A351" s="3" t="s">
        <v>288</v>
      </c>
      <c r="B351" s="6">
        <v>-28.73</v>
      </c>
      <c r="C351" s="6">
        <v>20.170000000000002</v>
      </c>
      <c r="D351" s="6"/>
      <c r="E351" s="6">
        <f t="shared" si="41"/>
        <v>49.900000000000006</v>
      </c>
    </row>
    <row r="352" spans="1:5" x14ac:dyDescent="0.25">
      <c r="A352" s="3" t="s">
        <v>289</v>
      </c>
      <c r="B352" s="6">
        <v>7.24</v>
      </c>
      <c r="C352" s="6">
        <v>30.41911</v>
      </c>
      <c r="D352" s="6"/>
      <c r="E352" s="6">
        <f>(C352-B352)+1</f>
        <v>24.179110000000001</v>
      </c>
    </row>
    <row r="353" spans="1:5" x14ac:dyDescent="0.25">
      <c r="A353" s="3" t="s">
        <v>290</v>
      </c>
      <c r="B353" s="6">
        <v>-20.61167</v>
      </c>
      <c r="C353" s="6">
        <v>-12.66667</v>
      </c>
      <c r="D353" s="6"/>
      <c r="E353" s="6">
        <f t="shared" ref="E353:E355" si="42">(ABS(B353)-ABS(C353))+1</f>
        <v>8.9450000000000003</v>
      </c>
    </row>
    <row r="354" spans="1:5" x14ac:dyDescent="0.25">
      <c r="A354" s="3" t="s">
        <v>291</v>
      </c>
      <c r="B354" s="6">
        <v>-27.59</v>
      </c>
      <c r="C354" s="6">
        <v>-0.87</v>
      </c>
      <c r="D354" s="6"/>
      <c r="E354" s="6">
        <f t="shared" si="42"/>
        <v>27.72</v>
      </c>
    </row>
    <row r="355" spans="1:5" x14ac:dyDescent="0.25">
      <c r="A355" s="3" t="s">
        <v>292</v>
      </c>
      <c r="B355" s="6">
        <v>-20.65</v>
      </c>
      <c r="C355" s="6">
        <v>-16.90483</v>
      </c>
      <c r="D355" s="6"/>
      <c r="E355" s="6">
        <f t="shared" si="42"/>
        <v>4.7451699999999981</v>
      </c>
    </row>
    <row r="356" spans="1:5" x14ac:dyDescent="0.25">
      <c r="A356" s="3" t="s">
        <v>293</v>
      </c>
      <c r="B356" s="6">
        <v>-32</v>
      </c>
      <c r="C356" s="6">
        <v>34.61</v>
      </c>
      <c r="D356" s="6"/>
      <c r="E356" s="6">
        <f t="shared" ref="E356:E357" si="43">(ABS(B356)+C356)+1</f>
        <v>67.61</v>
      </c>
    </row>
    <row r="357" spans="1:5" x14ac:dyDescent="0.25">
      <c r="A357" s="3" t="s">
        <v>294</v>
      </c>
      <c r="B357" s="6">
        <v>-21.432009999999998</v>
      </c>
      <c r="C357" s="6">
        <v>27.08436</v>
      </c>
      <c r="D357" s="6"/>
      <c r="E357" s="6">
        <f t="shared" si="43"/>
        <v>49.516369999999995</v>
      </c>
    </row>
    <row r="358" spans="1:5" x14ac:dyDescent="0.25">
      <c r="A358" s="3" t="s">
        <v>295</v>
      </c>
      <c r="B358" s="6">
        <v>9.3801109999999994</v>
      </c>
      <c r="C358" s="6">
        <v>27.140250000000002</v>
      </c>
      <c r="D358" s="6"/>
      <c r="E358" s="6">
        <f t="shared" ref="E358:E360" si="44">(C358-B358)+1</f>
        <v>18.760139000000002</v>
      </c>
    </row>
    <row r="359" spans="1:5" x14ac:dyDescent="0.25">
      <c r="A359" s="3" t="s">
        <v>296</v>
      </c>
      <c r="B359" s="6">
        <v>9.3197899999999994</v>
      </c>
      <c r="C359" s="6">
        <v>25.7</v>
      </c>
      <c r="D359" s="6"/>
      <c r="E359" s="6">
        <f t="shared" si="44"/>
        <v>17.380209999999998</v>
      </c>
    </row>
    <row r="360" spans="1:5" x14ac:dyDescent="0.25">
      <c r="A360" s="3" t="s">
        <v>297</v>
      </c>
      <c r="B360" s="6">
        <v>8.3716600000000003</v>
      </c>
      <c r="C360" s="6">
        <v>26.944929999999999</v>
      </c>
      <c r="D360" s="6"/>
      <c r="E360" s="6">
        <f t="shared" si="44"/>
        <v>19.573270000000001</v>
      </c>
    </row>
    <row r="361" spans="1:5" x14ac:dyDescent="0.25">
      <c r="A361" s="3" t="s">
        <v>298</v>
      </c>
      <c r="B361" s="6">
        <v>-8.5</v>
      </c>
      <c r="C361" s="6">
        <v>24.331530000000001</v>
      </c>
      <c r="D361" s="6"/>
      <c r="E361" s="6">
        <f>(ABS(B361)+C361)+1</f>
        <v>33.831530000000001</v>
      </c>
    </row>
    <row r="362" spans="1:5" x14ac:dyDescent="0.25">
      <c r="A362" s="3" t="s">
        <v>299</v>
      </c>
      <c r="B362" s="6">
        <v>7.68</v>
      </c>
      <c r="C362" s="6">
        <v>38.258299999999998</v>
      </c>
      <c r="D362" s="6"/>
      <c r="E362" s="6">
        <f t="shared" ref="E362:E368" si="45">(C362-B362)+1</f>
        <v>31.578299999999999</v>
      </c>
    </row>
    <row r="363" spans="1:5" x14ac:dyDescent="0.25">
      <c r="A363" s="3" t="s">
        <v>300</v>
      </c>
      <c r="B363" s="6">
        <v>18.168500000000002</v>
      </c>
      <c r="C363" s="6">
        <v>44.298119999999997</v>
      </c>
      <c r="D363" s="6"/>
      <c r="E363" s="6">
        <f t="shared" si="45"/>
        <v>27.129619999999996</v>
      </c>
    </row>
    <row r="364" spans="1:5" x14ac:dyDescent="0.25">
      <c r="A364" s="3" t="s">
        <v>301</v>
      </c>
      <c r="B364" s="6">
        <v>22.3</v>
      </c>
      <c r="C364" s="6">
        <v>30.250430000000001</v>
      </c>
      <c r="D364" s="6"/>
      <c r="E364" s="6">
        <f t="shared" si="45"/>
        <v>8.9504300000000008</v>
      </c>
    </row>
    <row r="365" spans="1:5" x14ac:dyDescent="0.25">
      <c r="A365" s="3" t="s">
        <v>302</v>
      </c>
      <c r="B365" s="6">
        <v>18.18</v>
      </c>
      <c r="C365" s="6">
        <v>34.391669999999998</v>
      </c>
      <c r="D365" s="6"/>
      <c r="E365" s="6">
        <f t="shared" si="45"/>
        <v>17.211669999999998</v>
      </c>
    </row>
    <row r="366" spans="1:5" x14ac:dyDescent="0.25">
      <c r="A366" s="3" t="s">
        <v>303</v>
      </c>
      <c r="B366" s="6">
        <v>9.24</v>
      </c>
      <c r="C366" s="6">
        <v>32.3339</v>
      </c>
      <c r="D366" s="6"/>
      <c r="E366" s="6">
        <f t="shared" si="45"/>
        <v>24.093899999999998</v>
      </c>
    </row>
    <row r="367" spans="1:5" x14ac:dyDescent="0.25">
      <c r="A367" s="3" t="s">
        <v>304</v>
      </c>
      <c r="B367" s="6">
        <v>8.6420549999999992</v>
      </c>
      <c r="C367" s="6">
        <v>29.74851</v>
      </c>
      <c r="D367" s="6"/>
      <c r="E367" s="6">
        <f t="shared" si="45"/>
        <v>22.106455</v>
      </c>
    </row>
    <row r="368" spans="1:5" x14ac:dyDescent="0.25">
      <c r="A368" s="3" t="s">
        <v>305</v>
      </c>
      <c r="B368" s="6">
        <v>8.6167219999999993</v>
      </c>
      <c r="C368" s="6">
        <v>32.501100000000001</v>
      </c>
      <c r="D368" s="6"/>
      <c r="E368" s="6">
        <f t="shared" si="45"/>
        <v>24.884378000000002</v>
      </c>
    </row>
    <row r="369" spans="1:5" x14ac:dyDescent="0.25">
      <c r="A369" s="3" t="s">
        <v>306</v>
      </c>
      <c r="B369" s="6">
        <v>-15.5341</v>
      </c>
      <c r="C369" s="6">
        <v>38.07</v>
      </c>
      <c r="D369" s="6"/>
      <c r="E369" s="6">
        <f t="shared" ref="E369:E371" si="46">(ABS(B369)+C369)+1</f>
        <v>54.604100000000003</v>
      </c>
    </row>
    <row r="370" spans="1:5" x14ac:dyDescent="0.25">
      <c r="A370" s="3" t="s">
        <v>307</v>
      </c>
      <c r="B370" s="6">
        <v>-31.533000000000001</v>
      </c>
      <c r="C370" s="6">
        <v>27.77488</v>
      </c>
      <c r="D370" s="6"/>
      <c r="E370" s="6">
        <f t="shared" si="46"/>
        <v>60.307879999999997</v>
      </c>
    </row>
    <row r="371" spans="1:5" x14ac:dyDescent="0.25">
      <c r="A371" s="3" t="s">
        <v>308</v>
      </c>
      <c r="B371" s="6">
        <v>-28.97</v>
      </c>
      <c r="C371" s="6">
        <v>35.031570000000002</v>
      </c>
      <c r="D371" s="6"/>
      <c r="E371" s="6">
        <f t="shared" si="46"/>
        <v>65.001570000000001</v>
      </c>
    </row>
    <row r="372" spans="1:5" x14ac:dyDescent="0.25">
      <c r="A372" s="3" t="s">
        <v>444</v>
      </c>
      <c r="B372" s="6">
        <v>25.337</v>
      </c>
      <c r="C372" s="6">
        <v>25.341716000000002</v>
      </c>
      <c r="D372" s="6"/>
      <c r="E372" s="6">
        <f>(C372-B372)+1</f>
        <v>1.0047160000000019</v>
      </c>
    </row>
    <row r="373" spans="1:5" x14ac:dyDescent="0.25">
      <c r="A373" s="3" t="s">
        <v>309</v>
      </c>
      <c r="B373" s="6">
        <v>-27.612179999999999</v>
      </c>
      <c r="C373" s="6">
        <v>37.200000000000003</v>
      </c>
      <c r="D373" s="6"/>
      <c r="E373" s="6">
        <f t="shared" ref="E373:E376" si="47">(ABS(B373)+C373)+1</f>
        <v>65.812179999999998</v>
      </c>
    </row>
    <row r="374" spans="1:5" x14ac:dyDescent="0.25">
      <c r="A374" s="3" t="s">
        <v>310</v>
      </c>
      <c r="B374" s="6">
        <v>-29.54</v>
      </c>
      <c r="C374" s="6">
        <v>34.61</v>
      </c>
      <c r="D374" s="6"/>
      <c r="E374" s="6">
        <f t="shared" si="47"/>
        <v>65.150000000000006</v>
      </c>
    </row>
    <row r="375" spans="1:5" x14ac:dyDescent="0.25">
      <c r="A375" s="3" t="s">
        <v>311</v>
      </c>
      <c r="B375" s="6">
        <v>-28.73</v>
      </c>
      <c r="C375" s="6">
        <v>33.489089999999997</v>
      </c>
      <c r="D375" s="6"/>
      <c r="E375" s="6">
        <f t="shared" si="47"/>
        <v>63.219089999999994</v>
      </c>
    </row>
    <row r="376" spans="1:5" x14ac:dyDescent="0.25">
      <c r="A376" s="3" t="s">
        <v>312</v>
      </c>
      <c r="B376" s="6">
        <v>-28.75</v>
      </c>
      <c r="C376" s="6">
        <v>26.62876</v>
      </c>
      <c r="D376" s="6"/>
      <c r="E376" s="6">
        <f t="shared" si="47"/>
        <v>56.37876</v>
      </c>
    </row>
    <row r="377" spans="1:5" x14ac:dyDescent="0.25">
      <c r="A377" s="3" t="s">
        <v>313</v>
      </c>
      <c r="B377" s="6">
        <v>-77.73</v>
      </c>
      <c r="C377" s="6">
        <v>-43.5</v>
      </c>
      <c r="D377" s="6"/>
      <c r="E377" s="6">
        <f>(ABS(B377)-ABS(C377))+1</f>
        <v>35.230000000000004</v>
      </c>
    </row>
    <row r="378" spans="1:5" x14ac:dyDescent="0.25">
      <c r="A378" s="3" t="s">
        <v>314</v>
      </c>
      <c r="B378" s="6">
        <v>-47.82</v>
      </c>
      <c r="C378" s="6">
        <v>44.38</v>
      </c>
      <c r="D378" s="6"/>
      <c r="E378" s="6">
        <f t="shared" ref="E378:E417" si="48">(ABS(B378)+C378)+1</f>
        <v>93.2</v>
      </c>
    </row>
    <row r="379" spans="1:5" x14ac:dyDescent="0.25">
      <c r="A379" s="3" t="s">
        <v>315</v>
      </c>
      <c r="B379" s="6">
        <v>-33.630000000000003</v>
      </c>
      <c r="C379" s="6">
        <v>35.023350000000001</v>
      </c>
      <c r="D379" s="6"/>
      <c r="E379" s="6">
        <f t="shared" si="48"/>
        <v>69.653350000000003</v>
      </c>
    </row>
    <row r="380" spans="1:5" x14ac:dyDescent="0.25">
      <c r="A380" s="3" t="s">
        <v>316</v>
      </c>
      <c r="B380" s="6">
        <v>-31.55782</v>
      </c>
      <c r="C380" s="6">
        <v>34.976979999999998</v>
      </c>
      <c r="D380" s="6"/>
      <c r="E380" s="6">
        <f t="shared" si="48"/>
        <v>67.53479999999999</v>
      </c>
    </row>
    <row r="381" spans="1:5" x14ac:dyDescent="0.25">
      <c r="A381" s="3" t="s">
        <v>317</v>
      </c>
      <c r="B381" s="6">
        <v>-32.200000000000003</v>
      </c>
      <c r="C381" s="6">
        <v>34.6</v>
      </c>
      <c r="D381" s="6"/>
      <c r="E381" s="6">
        <f t="shared" si="48"/>
        <v>67.800000000000011</v>
      </c>
    </row>
    <row r="382" spans="1:5" x14ac:dyDescent="0.25">
      <c r="A382" s="3" t="s">
        <v>318</v>
      </c>
      <c r="B382" s="6">
        <v>-27.99</v>
      </c>
      <c r="C382" s="6">
        <v>28.65</v>
      </c>
      <c r="D382" s="6"/>
      <c r="E382" s="6">
        <f t="shared" si="48"/>
        <v>57.64</v>
      </c>
    </row>
    <row r="383" spans="1:5" x14ac:dyDescent="0.25">
      <c r="A383" s="3" t="s">
        <v>319</v>
      </c>
      <c r="B383" s="6">
        <v>-32.68</v>
      </c>
      <c r="C383" s="6">
        <v>33.489089999999997</v>
      </c>
      <c r="D383" s="6"/>
      <c r="E383" s="6">
        <f t="shared" si="48"/>
        <v>67.169089999999997</v>
      </c>
    </row>
    <row r="384" spans="1:5" x14ac:dyDescent="0.25">
      <c r="A384" s="3" t="s">
        <v>320</v>
      </c>
      <c r="B384" s="6">
        <v>-27.49</v>
      </c>
      <c r="C384" s="6">
        <v>28.65</v>
      </c>
      <c r="D384" s="6"/>
      <c r="E384" s="6">
        <f t="shared" si="48"/>
        <v>57.14</v>
      </c>
    </row>
    <row r="385" spans="1:5" x14ac:dyDescent="0.25">
      <c r="A385" s="3" t="s">
        <v>321</v>
      </c>
      <c r="B385" s="6">
        <v>-29.5</v>
      </c>
      <c r="C385" s="6">
        <v>35.031570000000002</v>
      </c>
      <c r="D385" s="6"/>
      <c r="E385" s="6">
        <f t="shared" si="48"/>
        <v>65.531570000000002</v>
      </c>
    </row>
    <row r="386" spans="1:5" x14ac:dyDescent="0.25">
      <c r="A386" s="3" t="s">
        <v>322</v>
      </c>
      <c r="B386" s="6">
        <v>-31.533000000000001</v>
      </c>
      <c r="C386" s="6">
        <v>35.023350000000001</v>
      </c>
      <c r="D386" s="6"/>
      <c r="E386" s="6">
        <f t="shared" si="48"/>
        <v>67.556350000000009</v>
      </c>
    </row>
    <row r="387" spans="1:5" x14ac:dyDescent="0.25">
      <c r="A387" s="3" t="s">
        <v>323</v>
      </c>
      <c r="B387" s="6">
        <v>-25.046669999999999</v>
      </c>
      <c r="C387" s="6">
        <v>32.783329999999999</v>
      </c>
      <c r="D387" s="6"/>
      <c r="E387" s="6">
        <f t="shared" si="48"/>
        <v>58.83</v>
      </c>
    </row>
    <row r="388" spans="1:5" x14ac:dyDescent="0.25">
      <c r="A388" s="3" t="s">
        <v>324</v>
      </c>
      <c r="B388" s="6">
        <v>-31.533000000000001</v>
      </c>
      <c r="C388" s="6">
        <v>34.976860000000002</v>
      </c>
      <c r="D388" s="6"/>
      <c r="E388" s="6">
        <f t="shared" si="48"/>
        <v>67.509860000000003</v>
      </c>
    </row>
    <row r="389" spans="1:5" x14ac:dyDescent="0.25">
      <c r="A389" s="3" t="s">
        <v>325</v>
      </c>
      <c r="B389" s="6">
        <v>-27.962430000000001</v>
      </c>
      <c r="C389" s="6">
        <v>30.45</v>
      </c>
      <c r="D389" s="6"/>
      <c r="E389" s="6">
        <f t="shared" si="48"/>
        <v>59.412430000000001</v>
      </c>
    </row>
    <row r="390" spans="1:5" x14ac:dyDescent="0.25">
      <c r="A390" s="3" t="s">
        <v>326</v>
      </c>
      <c r="B390" s="6">
        <v>-23.42</v>
      </c>
      <c r="C390" s="6">
        <v>26.210909999999998</v>
      </c>
      <c r="D390" s="6"/>
      <c r="E390" s="6">
        <f t="shared" si="48"/>
        <v>50.63091</v>
      </c>
    </row>
    <row r="391" spans="1:5" x14ac:dyDescent="0.25">
      <c r="A391" s="3" t="s">
        <v>327</v>
      </c>
      <c r="B391" s="6">
        <v>-23.138480000000001</v>
      </c>
      <c r="C391" s="6">
        <v>33.990169999999999</v>
      </c>
      <c r="D391" s="6"/>
      <c r="E391" s="6">
        <f t="shared" si="48"/>
        <v>58.12865</v>
      </c>
    </row>
    <row r="392" spans="1:5" x14ac:dyDescent="0.25">
      <c r="A392" s="3" t="s">
        <v>328</v>
      </c>
      <c r="B392" s="6">
        <v>-22.581050000000001</v>
      </c>
      <c r="C392" s="6">
        <v>33.67212</v>
      </c>
      <c r="D392" s="6"/>
      <c r="E392" s="6">
        <f t="shared" si="48"/>
        <v>57.253169999999997</v>
      </c>
    </row>
    <row r="393" spans="1:5" x14ac:dyDescent="0.25">
      <c r="A393" s="3" t="s">
        <v>329</v>
      </c>
      <c r="B393" s="6">
        <v>-28.992599999999999</v>
      </c>
      <c r="C393" s="6">
        <v>13.553330000000001</v>
      </c>
      <c r="D393" s="6"/>
      <c r="E393" s="6">
        <f t="shared" si="48"/>
        <v>43.545929999999998</v>
      </c>
    </row>
    <row r="394" spans="1:5" x14ac:dyDescent="0.25">
      <c r="A394" s="3" t="s">
        <v>330</v>
      </c>
      <c r="B394" s="6">
        <v>-23.42</v>
      </c>
      <c r="C394" s="6">
        <v>26.36</v>
      </c>
      <c r="D394" s="6"/>
      <c r="E394" s="6">
        <f t="shared" si="48"/>
        <v>50.78</v>
      </c>
    </row>
    <row r="395" spans="1:5" x14ac:dyDescent="0.25">
      <c r="A395" s="3" t="s">
        <v>331</v>
      </c>
      <c r="B395" s="6">
        <v>-27.6</v>
      </c>
      <c r="C395" s="6">
        <v>35.031570000000002</v>
      </c>
      <c r="D395" s="6"/>
      <c r="E395" s="6">
        <f t="shared" si="48"/>
        <v>63.631570000000004</v>
      </c>
    </row>
    <row r="396" spans="1:5" x14ac:dyDescent="0.25">
      <c r="A396" s="3" t="s">
        <v>332</v>
      </c>
      <c r="B396" s="6">
        <v>-44.030700000000003</v>
      </c>
      <c r="C396" s="6">
        <v>34.78</v>
      </c>
      <c r="D396" s="6"/>
      <c r="E396" s="6">
        <f t="shared" si="48"/>
        <v>79.810699999999997</v>
      </c>
    </row>
    <row r="397" spans="1:5" x14ac:dyDescent="0.25">
      <c r="A397" s="3" t="s">
        <v>333</v>
      </c>
      <c r="B397" s="6">
        <v>-21.716000000000001</v>
      </c>
      <c r="C397" s="6">
        <v>33.25</v>
      </c>
      <c r="D397" s="6"/>
      <c r="E397" s="6">
        <f t="shared" si="48"/>
        <v>55.966000000000001</v>
      </c>
    </row>
    <row r="398" spans="1:5" x14ac:dyDescent="0.25">
      <c r="A398" s="3" t="s">
        <v>334</v>
      </c>
      <c r="B398" s="6">
        <v>-27.440480000000001</v>
      </c>
      <c r="C398" s="6">
        <v>25.525829999999999</v>
      </c>
      <c r="D398" s="6"/>
      <c r="E398" s="6">
        <f t="shared" si="48"/>
        <v>53.96631</v>
      </c>
    </row>
    <row r="399" spans="1:5" x14ac:dyDescent="0.25">
      <c r="A399" s="3" t="s">
        <v>335</v>
      </c>
      <c r="B399" s="6">
        <v>-16.61</v>
      </c>
      <c r="C399" s="6">
        <v>22.578279999999999</v>
      </c>
      <c r="D399" s="6"/>
      <c r="E399" s="6">
        <f t="shared" si="48"/>
        <v>40.188279999999999</v>
      </c>
    </row>
    <row r="400" spans="1:5" x14ac:dyDescent="0.25">
      <c r="A400" s="3" t="s">
        <v>336</v>
      </c>
      <c r="B400" s="6">
        <v>-27.82386</v>
      </c>
      <c r="C400" s="6">
        <v>35.031570000000002</v>
      </c>
      <c r="D400" s="6"/>
      <c r="E400" s="6">
        <f t="shared" si="48"/>
        <v>63.855429999999998</v>
      </c>
    </row>
    <row r="401" spans="1:5" x14ac:dyDescent="0.25">
      <c r="A401" s="3" t="s">
        <v>337</v>
      </c>
      <c r="B401" s="6">
        <v>-27.82874</v>
      </c>
      <c r="C401" s="6">
        <v>28.65</v>
      </c>
      <c r="D401" s="6"/>
      <c r="E401" s="6">
        <f t="shared" si="48"/>
        <v>57.478740000000002</v>
      </c>
    </row>
    <row r="402" spans="1:5" x14ac:dyDescent="0.25">
      <c r="A402" s="3" t="s">
        <v>338</v>
      </c>
      <c r="B402" s="6">
        <v>-31.533000000000001</v>
      </c>
      <c r="C402" s="6">
        <v>34.103200000000001</v>
      </c>
      <c r="D402" s="6"/>
      <c r="E402" s="6">
        <f t="shared" si="48"/>
        <v>66.636200000000002</v>
      </c>
    </row>
    <row r="403" spans="1:5" x14ac:dyDescent="0.25">
      <c r="A403" s="3" t="s">
        <v>339</v>
      </c>
      <c r="B403" s="6">
        <v>-30.2</v>
      </c>
      <c r="C403" s="6">
        <v>35.031570000000002</v>
      </c>
      <c r="D403" s="6"/>
      <c r="E403" s="6">
        <f t="shared" si="48"/>
        <v>66.231570000000005</v>
      </c>
    </row>
    <row r="404" spans="1:5" x14ac:dyDescent="0.25">
      <c r="A404" s="3" t="s">
        <v>340</v>
      </c>
      <c r="B404" s="6">
        <v>-29.93</v>
      </c>
      <c r="C404" s="6">
        <v>33.711820000000003</v>
      </c>
      <c r="D404" s="6"/>
      <c r="E404" s="6">
        <f t="shared" si="48"/>
        <v>64.641819999999996</v>
      </c>
    </row>
    <row r="405" spans="1:5" x14ac:dyDescent="0.25">
      <c r="A405" s="3" t="s">
        <v>341</v>
      </c>
      <c r="B405" s="6">
        <v>-27.520849999999999</v>
      </c>
      <c r="C405" s="6">
        <v>29.218150000000001</v>
      </c>
      <c r="D405" s="6"/>
      <c r="E405" s="6">
        <f t="shared" si="48"/>
        <v>57.739000000000004</v>
      </c>
    </row>
    <row r="406" spans="1:5" x14ac:dyDescent="0.25">
      <c r="A406" s="3" t="s">
        <v>342</v>
      </c>
      <c r="B406" s="6">
        <v>-35.049999999999997</v>
      </c>
      <c r="C406" s="6">
        <v>34.912500000000001</v>
      </c>
      <c r="D406" s="6"/>
      <c r="E406" s="6">
        <f t="shared" si="48"/>
        <v>70.962500000000006</v>
      </c>
    </row>
    <row r="407" spans="1:5" x14ac:dyDescent="0.25">
      <c r="A407" s="3" t="s">
        <v>343</v>
      </c>
      <c r="B407" s="6">
        <v>-23.483329999999999</v>
      </c>
      <c r="C407" s="6">
        <v>29.480650000000001</v>
      </c>
      <c r="D407" s="6"/>
      <c r="E407" s="6">
        <f t="shared" si="48"/>
        <v>53.963979999999999</v>
      </c>
    </row>
    <row r="408" spans="1:5" x14ac:dyDescent="0.25">
      <c r="A408" s="3" t="s">
        <v>344</v>
      </c>
      <c r="B408" s="6">
        <v>-40.76247</v>
      </c>
      <c r="C408" s="6">
        <v>35.023350000000001</v>
      </c>
      <c r="D408" s="6"/>
      <c r="E408" s="6">
        <f t="shared" si="48"/>
        <v>76.785820000000001</v>
      </c>
    </row>
    <row r="409" spans="1:5" x14ac:dyDescent="0.25">
      <c r="A409" s="3" t="s">
        <v>345</v>
      </c>
      <c r="B409" s="6">
        <v>-27.634699999999999</v>
      </c>
      <c r="C409" s="6">
        <v>29.523879999999998</v>
      </c>
      <c r="D409" s="6"/>
      <c r="E409" s="6">
        <f t="shared" si="48"/>
        <v>58.158580000000001</v>
      </c>
    </row>
    <row r="410" spans="1:5" x14ac:dyDescent="0.25">
      <c r="A410" s="3" t="s">
        <v>346</v>
      </c>
      <c r="B410" s="6">
        <v>-23.483329999999999</v>
      </c>
      <c r="C410" s="6">
        <v>24.977799999999998</v>
      </c>
      <c r="D410" s="6"/>
      <c r="E410" s="6">
        <f t="shared" si="48"/>
        <v>49.461129999999997</v>
      </c>
    </row>
    <row r="411" spans="1:5" x14ac:dyDescent="0.25">
      <c r="A411" s="3" t="s">
        <v>347</v>
      </c>
      <c r="B411" s="6">
        <v>-22.498329999999999</v>
      </c>
      <c r="C411" s="6">
        <v>28.65</v>
      </c>
      <c r="D411" s="6"/>
      <c r="E411" s="6">
        <f t="shared" si="48"/>
        <v>52.148330000000001</v>
      </c>
    </row>
    <row r="412" spans="1:5" x14ac:dyDescent="0.25">
      <c r="A412" s="3" t="s">
        <v>348</v>
      </c>
      <c r="B412" s="6">
        <v>-27.52</v>
      </c>
      <c r="C412" s="6">
        <v>28.28903</v>
      </c>
      <c r="D412" s="6"/>
      <c r="E412" s="6">
        <f t="shared" si="48"/>
        <v>56.80903</v>
      </c>
    </row>
    <row r="413" spans="1:5" x14ac:dyDescent="0.25">
      <c r="A413" s="3" t="s">
        <v>349</v>
      </c>
      <c r="B413" s="6">
        <v>-32.6</v>
      </c>
      <c r="C413" s="6">
        <v>34.155679999999997</v>
      </c>
      <c r="D413" s="6"/>
      <c r="E413" s="6">
        <f t="shared" si="48"/>
        <v>67.755679999999998</v>
      </c>
    </row>
    <row r="414" spans="1:5" x14ac:dyDescent="0.25">
      <c r="A414" s="3" t="s">
        <v>350</v>
      </c>
      <c r="B414" s="6">
        <v>-28.3</v>
      </c>
      <c r="C414" s="6">
        <v>30.56363</v>
      </c>
      <c r="D414" s="6"/>
      <c r="E414" s="6">
        <f t="shared" si="48"/>
        <v>59.863630000000001</v>
      </c>
    </row>
    <row r="415" spans="1:5" x14ac:dyDescent="0.25">
      <c r="A415" s="3" t="s">
        <v>351</v>
      </c>
      <c r="B415" s="6">
        <v>-30.28</v>
      </c>
      <c r="C415" s="6">
        <v>32.768909999999998</v>
      </c>
      <c r="D415" s="6"/>
      <c r="E415" s="6">
        <f t="shared" si="48"/>
        <v>64.048910000000006</v>
      </c>
    </row>
    <row r="416" spans="1:5" x14ac:dyDescent="0.25">
      <c r="A416" s="3" t="s">
        <v>352</v>
      </c>
      <c r="B416" s="6">
        <v>-27.49</v>
      </c>
      <c r="C416" s="6">
        <v>30.82911</v>
      </c>
      <c r="D416" s="6"/>
      <c r="E416" s="6">
        <f t="shared" si="48"/>
        <v>59.319109999999995</v>
      </c>
    </row>
    <row r="417" spans="1:5" x14ac:dyDescent="0.25">
      <c r="A417" s="3" t="s">
        <v>353</v>
      </c>
      <c r="B417" s="6">
        <v>-22.227329999999998</v>
      </c>
      <c r="C417" s="6">
        <v>24.977799999999998</v>
      </c>
      <c r="D417" s="6"/>
      <c r="E417" s="6">
        <f t="shared" si="48"/>
        <v>48.205129999999997</v>
      </c>
    </row>
    <row r="418" spans="1:5" x14ac:dyDescent="0.25">
      <c r="A418" s="3" t="s">
        <v>354</v>
      </c>
      <c r="B418" s="6">
        <v>28.8</v>
      </c>
      <c r="C418" s="6">
        <v>48.479030000000002</v>
      </c>
      <c r="D418" s="6"/>
      <c r="E418" s="6">
        <f>(C418-B418)+1</f>
        <v>20.679030000000001</v>
      </c>
    </row>
    <row r="419" spans="1:5" x14ac:dyDescent="0.25">
      <c r="A419" s="3" t="s">
        <v>355</v>
      </c>
      <c r="B419" s="6">
        <v>-42.762700000000002</v>
      </c>
      <c r="C419" s="6">
        <v>34.650399999999998</v>
      </c>
      <c r="D419" s="6"/>
      <c r="E419" s="6">
        <f t="shared" ref="E419:E425" si="49">(ABS(B419)+C419)+1</f>
        <v>78.4131</v>
      </c>
    </row>
    <row r="420" spans="1:5" x14ac:dyDescent="0.25">
      <c r="A420" s="3" t="s">
        <v>356</v>
      </c>
      <c r="B420" s="6">
        <v>-23.46049</v>
      </c>
      <c r="C420" s="6">
        <v>30.56</v>
      </c>
      <c r="D420" s="6"/>
      <c r="E420" s="6">
        <f t="shared" si="49"/>
        <v>55.020489999999995</v>
      </c>
    </row>
    <row r="421" spans="1:5" x14ac:dyDescent="0.25">
      <c r="A421" s="3" t="s">
        <v>357</v>
      </c>
      <c r="B421" s="6">
        <v>-31.533000000000001</v>
      </c>
      <c r="C421" s="6">
        <v>28.38</v>
      </c>
      <c r="D421" s="6"/>
      <c r="E421" s="6">
        <f t="shared" si="49"/>
        <v>60.912999999999997</v>
      </c>
    </row>
    <row r="422" spans="1:5" x14ac:dyDescent="0.25">
      <c r="A422" s="3" t="s">
        <v>358</v>
      </c>
      <c r="B422" s="6">
        <v>-35.262839999999997</v>
      </c>
      <c r="C422" s="6">
        <v>32.501100000000001</v>
      </c>
      <c r="D422" s="6"/>
      <c r="E422" s="6">
        <f t="shared" si="49"/>
        <v>68.763939999999991</v>
      </c>
    </row>
    <row r="423" spans="1:5" x14ac:dyDescent="0.25">
      <c r="A423" s="3" t="s">
        <v>359</v>
      </c>
      <c r="B423" s="6">
        <v>-28.14611</v>
      </c>
      <c r="C423" s="6">
        <v>30.41911</v>
      </c>
      <c r="D423" s="6"/>
      <c r="E423" s="6">
        <f t="shared" si="49"/>
        <v>59.565219999999997</v>
      </c>
    </row>
    <row r="424" spans="1:5" x14ac:dyDescent="0.25">
      <c r="A424" s="3" t="s">
        <v>360</v>
      </c>
      <c r="B424" s="6">
        <v>-20.65</v>
      </c>
      <c r="C424" s="6">
        <v>28.45363</v>
      </c>
      <c r="D424" s="6"/>
      <c r="E424" s="6">
        <f t="shared" si="49"/>
        <v>50.103629999999995</v>
      </c>
    </row>
    <row r="425" spans="1:5" x14ac:dyDescent="0.25">
      <c r="A425" s="3" t="s">
        <v>361</v>
      </c>
      <c r="B425" s="6">
        <v>-27.52</v>
      </c>
      <c r="C425" s="6">
        <v>32.768909999999998</v>
      </c>
      <c r="D425" s="6"/>
      <c r="E425" s="6">
        <f t="shared" si="49"/>
        <v>61.288910000000001</v>
      </c>
    </row>
    <row r="426" spans="1:5" x14ac:dyDescent="0.25">
      <c r="A426" s="3" t="s">
        <v>362</v>
      </c>
      <c r="B426" s="6">
        <v>8.6167219999999993</v>
      </c>
      <c r="C426" s="6">
        <v>30.41911</v>
      </c>
      <c r="D426" s="6"/>
      <c r="E426" s="6">
        <f>(C426-B426)+1</f>
        <v>22.802388000000001</v>
      </c>
    </row>
    <row r="427" spans="1:5" x14ac:dyDescent="0.25">
      <c r="A427" s="3" t="s">
        <v>363</v>
      </c>
      <c r="B427" s="6">
        <v>-20.903729999999999</v>
      </c>
      <c r="C427" s="6">
        <v>28.43205</v>
      </c>
      <c r="D427" s="6"/>
      <c r="E427" s="6">
        <f>(ABS(B427)+C427)+1</f>
        <v>50.33578</v>
      </c>
    </row>
    <row r="428" spans="1:5" x14ac:dyDescent="0.25">
      <c r="A428" s="3" t="s">
        <v>364</v>
      </c>
      <c r="B428" s="6">
        <v>13.970470000000001</v>
      </c>
      <c r="C428" s="6">
        <v>13.970470000000001</v>
      </c>
      <c r="D428" s="6"/>
      <c r="E428" s="6">
        <f t="shared" ref="E428:E429" si="50">(C428-B428)+1</f>
        <v>1</v>
      </c>
    </row>
    <row r="429" spans="1:5" x14ac:dyDescent="0.25">
      <c r="A429" s="3" t="s">
        <v>365</v>
      </c>
      <c r="B429" s="6">
        <v>8.672167</v>
      </c>
      <c r="C429" s="6">
        <v>29.74851</v>
      </c>
      <c r="D429" s="6"/>
      <c r="E429" s="6">
        <f t="shared" si="50"/>
        <v>22.076343000000001</v>
      </c>
    </row>
    <row r="430" spans="1:5" x14ac:dyDescent="0.25">
      <c r="A430" s="3" t="s">
        <v>440</v>
      </c>
      <c r="B430" s="6">
        <v>-16.61</v>
      </c>
      <c r="C430" s="6">
        <v>29.25</v>
      </c>
      <c r="D430" s="6"/>
      <c r="E430" s="6">
        <f t="shared" ref="E430:E436" si="51">(ABS(B430)+C430)+1</f>
        <v>46.86</v>
      </c>
    </row>
    <row r="431" spans="1:5" x14ac:dyDescent="0.25">
      <c r="A431" s="3" t="s">
        <v>366</v>
      </c>
      <c r="B431" s="6">
        <v>-32.533329999999999</v>
      </c>
      <c r="C431" s="6">
        <v>33.43967</v>
      </c>
      <c r="D431" s="6"/>
      <c r="E431" s="6">
        <f t="shared" si="51"/>
        <v>66.972999999999999</v>
      </c>
    </row>
    <row r="432" spans="1:5" x14ac:dyDescent="0.25">
      <c r="A432" s="3" t="s">
        <v>367</v>
      </c>
      <c r="B432" s="6">
        <v>-31.75</v>
      </c>
      <c r="C432" s="6">
        <v>34.70693</v>
      </c>
      <c r="D432" s="6"/>
      <c r="E432" s="6">
        <f t="shared" si="51"/>
        <v>67.45693</v>
      </c>
    </row>
    <row r="433" spans="1:5" x14ac:dyDescent="0.25">
      <c r="A433" s="3" t="s">
        <v>368</v>
      </c>
      <c r="B433" s="6">
        <v>-32.033299999999997</v>
      </c>
      <c r="C433" s="6">
        <v>34.724400000000003</v>
      </c>
      <c r="D433" s="6"/>
      <c r="E433" s="6">
        <f t="shared" si="51"/>
        <v>67.7577</v>
      </c>
    </row>
    <row r="434" spans="1:5" x14ac:dyDescent="0.25">
      <c r="A434" s="3" t="s">
        <v>369</v>
      </c>
      <c r="B434" s="6">
        <v>-23.95</v>
      </c>
      <c r="C434" s="6">
        <v>24.977799999999998</v>
      </c>
      <c r="D434" s="6"/>
      <c r="E434" s="6">
        <f t="shared" si="51"/>
        <v>49.927799999999998</v>
      </c>
    </row>
    <row r="435" spans="1:5" x14ac:dyDescent="0.25">
      <c r="A435" t="s">
        <v>771</v>
      </c>
      <c r="B435" t="s">
        <v>443</v>
      </c>
      <c r="C435" t="s">
        <v>443</v>
      </c>
      <c r="D435" s="6"/>
      <c r="E435" t="s">
        <v>443</v>
      </c>
    </row>
    <row r="436" spans="1:5" x14ac:dyDescent="0.25">
      <c r="A436" s="3" t="s">
        <v>370</v>
      </c>
      <c r="B436" s="6">
        <v>-23.916</v>
      </c>
      <c r="C436" s="6">
        <v>27.77488</v>
      </c>
      <c r="D436" s="6"/>
      <c r="E436" s="6">
        <f t="shared" si="51"/>
        <v>52.69088</v>
      </c>
    </row>
    <row r="437" spans="1:5" x14ac:dyDescent="0.25">
      <c r="A437" s="3" t="s">
        <v>452</v>
      </c>
      <c r="B437" s="6">
        <v>24.236809999999998</v>
      </c>
      <c r="C437" s="6">
        <v>34.607129999999998</v>
      </c>
      <c r="D437" s="6"/>
      <c r="E437" s="6">
        <f t="shared" ref="E437:E438" si="52">(C437-B437)+1</f>
        <v>11.37032</v>
      </c>
    </row>
    <row r="438" spans="1:5" x14ac:dyDescent="0.25">
      <c r="A438" s="3" t="s">
        <v>371</v>
      </c>
      <c r="B438" s="6">
        <v>2.94</v>
      </c>
      <c r="C438" s="6">
        <v>31.343209999999999</v>
      </c>
      <c r="D438" s="6"/>
      <c r="E438" s="6">
        <f t="shared" si="52"/>
        <v>29.403209999999998</v>
      </c>
    </row>
    <row r="439" spans="1:5" x14ac:dyDescent="0.25">
      <c r="A439" s="3" t="s">
        <v>372</v>
      </c>
      <c r="B439" s="6">
        <v>-23.57</v>
      </c>
      <c r="C439" s="6">
        <v>32.332999999999998</v>
      </c>
      <c r="D439" s="6"/>
      <c r="E439" s="6">
        <f t="shared" ref="E439:E441" si="53">(ABS(B439)+C439)+1</f>
        <v>56.902999999999999</v>
      </c>
    </row>
    <row r="440" spans="1:5" x14ac:dyDescent="0.25">
      <c r="A440" s="3" t="s">
        <v>373</v>
      </c>
      <c r="B440" s="6">
        <v>-20.743120000000001</v>
      </c>
      <c r="C440" s="6">
        <v>12.1913</v>
      </c>
      <c r="D440" s="6"/>
      <c r="E440" s="6">
        <f t="shared" si="53"/>
        <v>33.934420000000003</v>
      </c>
    </row>
    <row r="441" spans="1:5" x14ac:dyDescent="0.25">
      <c r="A441" s="3" t="s">
        <v>374</v>
      </c>
      <c r="B441" s="6">
        <v>-23.42</v>
      </c>
      <c r="C441" s="6">
        <v>21.57</v>
      </c>
      <c r="D441" s="6"/>
      <c r="E441" s="6">
        <f t="shared" si="53"/>
        <v>45.99</v>
      </c>
    </row>
    <row r="442" spans="1:5" x14ac:dyDescent="0.25">
      <c r="A442" s="3" t="s">
        <v>375</v>
      </c>
      <c r="B442" s="6">
        <v>-14.2</v>
      </c>
      <c r="C442" s="6">
        <v>-14.177479999999999</v>
      </c>
      <c r="D442" s="6"/>
      <c r="E442" s="6">
        <f>(ABS(B442)-ABS(C442))+1</f>
        <v>1.0225200000000001</v>
      </c>
    </row>
    <row r="443" spans="1:5" x14ac:dyDescent="0.25">
      <c r="A443" s="3" t="s">
        <v>376</v>
      </c>
      <c r="B443" s="6">
        <v>-33.049999999999997</v>
      </c>
      <c r="C443" s="6">
        <v>28.16</v>
      </c>
      <c r="D443" s="6"/>
      <c r="E443" s="6">
        <f t="shared" ref="E443:E444" si="54">(ABS(B443)+C443)+1</f>
        <v>62.209999999999994</v>
      </c>
    </row>
    <row r="444" spans="1:5" x14ac:dyDescent="0.25">
      <c r="A444" s="3" t="s">
        <v>377</v>
      </c>
      <c r="B444" s="6">
        <v>-29.98</v>
      </c>
      <c r="C444" s="6">
        <v>30.56363</v>
      </c>
      <c r="D444" s="6"/>
      <c r="E444" s="6">
        <f t="shared" si="54"/>
        <v>61.54363</v>
      </c>
    </row>
    <row r="445" spans="1:5" x14ac:dyDescent="0.25">
      <c r="A445" s="3" t="s">
        <v>378</v>
      </c>
      <c r="B445" s="6">
        <v>22</v>
      </c>
      <c r="C445" s="6">
        <v>29.566669999999998</v>
      </c>
      <c r="D445" s="6"/>
      <c r="E445" s="6">
        <f t="shared" ref="E445:E446" si="55">(C445-B445)+1</f>
        <v>8.5666699999999985</v>
      </c>
    </row>
    <row r="446" spans="1:5" x14ac:dyDescent="0.25">
      <c r="A446" s="3" t="s">
        <v>379</v>
      </c>
      <c r="B446" s="6">
        <v>14.697800000000001</v>
      </c>
      <c r="C446" s="6">
        <v>38.28</v>
      </c>
      <c r="D446" s="6"/>
      <c r="E446" s="6">
        <f t="shared" si="55"/>
        <v>24.5822</v>
      </c>
    </row>
    <row r="447" spans="1:5" x14ac:dyDescent="0.25">
      <c r="A447" s="3" t="s">
        <v>381</v>
      </c>
      <c r="B447" s="6">
        <v>-31.533000000000001</v>
      </c>
      <c r="C447" s="6">
        <v>32.67089</v>
      </c>
      <c r="D447" s="6"/>
      <c r="E447" s="6">
        <f t="shared" ref="E447:E449" si="56">(ABS(B447)+C447)+1</f>
        <v>65.203890000000001</v>
      </c>
    </row>
    <row r="448" spans="1:5" x14ac:dyDescent="0.25">
      <c r="A448" s="3" t="s">
        <v>383</v>
      </c>
      <c r="B448" s="6">
        <v>-31.63</v>
      </c>
      <c r="C448" s="6">
        <v>33.166499999999999</v>
      </c>
      <c r="D448" s="6"/>
      <c r="E448" s="6">
        <f t="shared" si="56"/>
        <v>65.796499999999995</v>
      </c>
    </row>
    <row r="449" spans="1:5" x14ac:dyDescent="0.25">
      <c r="A449" s="3" t="s">
        <v>384</v>
      </c>
      <c r="B449" s="6">
        <v>-27.52</v>
      </c>
      <c r="C449" s="6">
        <v>28.45365</v>
      </c>
      <c r="D449" s="6"/>
      <c r="E449" s="6">
        <f t="shared" si="56"/>
        <v>56.973649999999999</v>
      </c>
    </row>
    <row r="450" spans="1:5" x14ac:dyDescent="0.25">
      <c r="A450" s="3" t="s">
        <v>385</v>
      </c>
      <c r="B450" s="6">
        <v>8.3699999999999992</v>
      </c>
      <c r="C450" s="6">
        <v>27.366700000000002</v>
      </c>
      <c r="D450" s="6"/>
      <c r="E450" s="6">
        <f t="shared" ref="E450:E452" si="57">(C450-B450)+1</f>
        <v>19.996700000000004</v>
      </c>
    </row>
    <row r="451" spans="1:5" x14ac:dyDescent="0.25">
      <c r="A451" s="3" t="s">
        <v>386</v>
      </c>
      <c r="B451" s="6">
        <v>8.3699999999999992</v>
      </c>
      <c r="C451" s="6">
        <v>32.501100000000001</v>
      </c>
      <c r="D451" s="6"/>
      <c r="E451" s="6">
        <f t="shared" si="57"/>
        <v>25.131100000000004</v>
      </c>
    </row>
    <row r="452" spans="1:5" x14ac:dyDescent="0.25">
      <c r="A452" s="3" t="s">
        <v>453</v>
      </c>
      <c r="B452" s="6">
        <v>21.93094</v>
      </c>
      <c r="C452" s="6">
        <v>26.164149999999999</v>
      </c>
      <c r="D452" s="6"/>
      <c r="E452" s="6">
        <f t="shared" si="57"/>
        <v>5.2332099999999997</v>
      </c>
    </row>
    <row r="453" spans="1:5" x14ac:dyDescent="0.25">
      <c r="A453" s="3" t="s">
        <v>387</v>
      </c>
      <c r="B453" s="6">
        <v>-27.52</v>
      </c>
      <c r="C453" s="6">
        <v>27.772200000000002</v>
      </c>
      <c r="D453" s="6"/>
      <c r="E453" s="6">
        <f t="shared" ref="E453:E454" si="58">(ABS(B453)+C453)+1</f>
        <v>56.292200000000001</v>
      </c>
    </row>
    <row r="454" spans="1:5" x14ac:dyDescent="0.25">
      <c r="A454" s="3" t="s">
        <v>388</v>
      </c>
      <c r="B454" s="6">
        <v>-28.683299999999999</v>
      </c>
      <c r="C454" s="6">
        <v>32.830019999999998</v>
      </c>
      <c r="D454" s="6"/>
      <c r="E454" s="6">
        <f t="shared" si="58"/>
        <v>62.513319999999993</v>
      </c>
    </row>
    <row r="455" spans="1:5" x14ac:dyDescent="0.25">
      <c r="A455" s="3" t="s">
        <v>454</v>
      </c>
      <c r="B455" s="6">
        <v>16.933920000000001</v>
      </c>
      <c r="C455" s="6">
        <v>16.948440000000002</v>
      </c>
      <c r="D455" s="6"/>
      <c r="E455" s="6">
        <f>(C455-B455)+1</f>
        <v>1.014520000000001</v>
      </c>
    </row>
    <row r="456" spans="1:5" x14ac:dyDescent="0.25">
      <c r="A456" s="3" t="s">
        <v>389</v>
      </c>
      <c r="B456" s="6">
        <v>-41.47</v>
      </c>
      <c r="C456" s="6">
        <v>30.41911</v>
      </c>
      <c r="D456" s="6"/>
      <c r="E456" s="6">
        <f t="shared" ref="E456:E471" si="59">(ABS(B456)+C456)+1</f>
        <v>72.889110000000002</v>
      </c>
    </row>
    <row r="457" spans="1:5" x14ac:dyDescent="0.25">
      <c r="A457" s="3" t="s">
        <v>390</v>
      </c>
      <c r="B457" s="6">
        <v>-27.793330000000001</v>
      </c>
      <c r="C457" s="6">
        <v>14</v>
      </c>
      <c r="D457" s="6"/>
      <c r="E457" s="6">
        <f t="shared" si="59"/>
        <v>42.793329999999997</v>
      </c>
    </row>
    <row r="458" spans="1:5" x14ac:dyDescent="0.25">
      <c r="A458" s="3" t="s">
        <v>391</v>
      </c>
      <c r="B458" s="6">
        <v>-29.508330000000001</v>
      </c>
      <c r="C458" s="6">
        <v>31.64</v>
      </c>
      <c r="D458" s="6"/>
      <c r="E458" s="6">
        <f t="shared" si="59"/>
        <v>62.148330000000001</v>
      </c>
    </row>
    <row r="459" spans="1:5" x14ac:dyDescent="0.25">
      <c r="A459" s="3" t="s">
        <v>392</v>
      </c>
      <c r="B459" s="6">
        <v>-37.469830000000002</v>
      </c>
      <c r="C459" s="6">
        <v>6.13</v>
      </c>
      <c r="D459" s="6"/>
      <c r="E459" s="6">
        <f t="shared" si="59"/>
        <v>44.599830000000004</v>
      </c>
    </row>
    <row r="460" spans="1:5" x14ac:dyDescent="0.25">
      <c r="A460" s="3" t="s">
        <v>393</v>
      </c>
      <c r="B460" s="6">
        <v>-33.484439999999999</v>
      </c>
      <c r="C460" s="6">
        <v>36.14</v>
      </c>
      <c r="D460" s="6"/>
      <c r="E460" s="6">
        <f t="shared" si="59"/>
        <v>70.624439999999993</v>
      </c>
    </row>
    <row r="461" spans="1:5" x14ac:dyDescent="0.25">
      <c r="A461" s="3" t="s">
        <v>394</v>
      </c>
      <c r="B461" s="6">
        <v>-28.02</v>
      </c>
      <c r="C461" s="6">
        <v>31.66</v>
      </c>
      <c r="D461" s="6"/>
      <c r="E461" s="6">
        <f t="shared" si="59"/>
        <v>60.68</v>
      </c>
    </row>
    <row r="462" spans="1:5" x14ac:dyDescent="0.25">
      <c r="A462" s="3" t="s">
        <v>395</v>
      </c>
      <c r="B462" s="6">
        <v>-22.3535</v>
      </c>
      <c r="C462" s="6">
        <v>24.718060000000001</v>
      </c>
      <c r="D462" s="6"/>
      <c r="E462" s="6">
        <f t="shared" si="59"/>
        <v>48.071560000000005</v>
      </c>
    </row>
    <row r="463" spans="1:5" x14ac:dyDescent="0.25">
      <c r="A463" s="3" t="s">
        <v>396</v>
      </c>
      <c r="B463" s="6">
        <v>-27.612179999999999</v>
      </c>
      <c r="C463" s="6">
        <v>28.28903</v>
      </c>
      <c r="D463" s="6"/>
      <c r="E463" s="6">
        <f t="shared" si="59"/>
        <v>56.901209999999999</v>
      </c>
    </row>
    <row r="464" spans="1:5" x14ac:dyDescent="0.25">
      <c r="A464" s="3" t="s">
        <v>262</v>
      </c>
      <c r="B464" s="6">
        <v>-28.73</v>
      </c>
      <c r="C464" s="6">
        <v>30.56363</v>
      </c>
      <c r="D464" s="6"/>
      <c r="E464" s="6">
        <f t="shared" si="59"/>
        <v>60.29363</v>
      </c>
    </row>
    <row r="465" spans="1:5" x14ac:dyDescent="0.25">
      <c r="A465" s="3" t="s">
        <v>397</v>
      </c>
      <c r="B465" s="6">
        <v>-17.97757</v>
      </c>
      <c r="C465" s="6">
        <v>32.501100000000001</v>
      </c>
      <c r="D465" s="6"/>
      <c r="E465" s="6">
        <f t="shared" si="59"/>
        <v>51.478670000000001</v>
      </c>
    </row>
    <row r="466" spans="1:5" x14ac:dyDescent="0.25">
      <c r="A466" s="3" t="s">
        <v>398</v>
      </c>
      <c r="B466" s="6">
        <v>-31.542570000000001</v>
      </c>
      <c r="C466" s="6">
        <v>28.65</v>
      </c>
      <c r="D466" s="6"/>
      <c r="E466" s="6">
        <f t="shared" si="59"/>
        <v>61.192570000000003</v>
      </c>
    </row>
    <row r="467" spans="1:5" x14ac:dyDescent="0.25">
      <c r="A467" s="3" t="s">
        <v>399</v>
      </c>
      <c r="B467" s="6">
        <v>-31.533000000000001</v>
      </c>
      <c r="C467" s="6">
        <v>28.65</v>
      </c>
      <c r="D467" s="6"/>
      <c r="E467" s="6">
        <f t="shared" si="59"/>
        <v>61.183</v>
      </c>
    </row>
    <row r="468" spans="1:5" x14ac:dyDescent="0.25">
      <c r="A468" s="3" t="s">
        <v>400</v>
      </c>
      <c r="B468" s="6">
        <v>-25.32</v>
      </c>
      <c r="C468" s="6">
        <v>35.933329999999998</v>
      </c>
      <c r="D468" s="6"/>
      <c r="E468" s="6">
        <f t="shared" si="59"/>
        <v>62.253329999999998</v>
      </c>
    </row>
    <row r="469" spans="1:5" x14ac:dyDescent="0.25">
      <c r="A469" s="3" t="s">
        <v>401</v>
      </c>
      <c r="B469" s="6">
        <v>-23.141940000000002</v>
      </c>
      <c r="C469" s="6">
        <v>28.66</v>
      </c>
      <c r="D469" s="6"/>
      <c r="E469" s="6">
        <f t="shared" si="59"/>
        <v>52.801940000000002</v>
      </c>
    </row>
    <row r="470" spans="1:5" x14ac:dyDescent="0.25">
      <c r="A470" s="3" t="s">
        <v>402</v>
      </c>
      <c r="B470" s="6">
        <v>-29.72</v>
      </c>
      <c r="C470" s="6">
        <v>34.395000000000003</v>
      </c>
      <c r="D470" s="6"/>
      <c r="E470" s="6">
        <f t="shared" si="59"/>
        <v>65.115000000000009</v>
      </c>
    </row>
    <row r="471" spans="1:5" x14ac:dyDescent="0.25">
      <c r="A471" s="3" t="s">
        <v>403</v>
      </c>
      <c r="B471" s="6">
        <v>-35.264279999999999</v>
      </c>
      <c r="C471" s="6">
        <v>16.197590000000002</v>
      </c>
      <c r="D471" s="6"/>
      <c r="E471" s="6">
        <f t="shared" si="59"/>
        <v>52.461870000000005</v>
      </c>
    </row>
    <row r="472" spans="1:5" x14ac:dyDescent="0.25">
      <c r="A472" s="3" t="s">
        <v>404</v>
      </c>
      <c r="B472" s="6">
        <v>7.5864000000000003</v>
      </c>
      <c r="C472" s="6">
        <v>27.140250000000002</v>
      </c>
      <c r="D472" s="6"/>
      <c r="E472" s="6">
        <f t="shared" ref="E472:E473" si="60">(C472-B472)+1</f>
        <v>20.553850000000001</v>
      </c>
    </row>
    <row r="473" spans="1:5" x14ac:dyDescent="0.25">
      <c r="A473" s="3" t="s">
        <v>405</v>
      </c>
      <c r="B473" s="6">
        <v>9.6940829999999991</v>
      </c>
      <c r="C473" s="6">
        <v>34.393329999999999</v>
      </c>
      <c r="D473" s="6"/>
      <c r="E473" s="6">
        <f t="shared" si="60"/>
        <v>25.699247</v>
      </c>
    </row>
    <row r="474" spans="1:5" x14ac:dyDescent="0.25">
      <c r="A474" s="3" t="s">
        <v>406</v>
      </c>
      <c r="B474" s="6">
        <v>-66</v>
      </c>
      <c r="C474" s="6">
        <v>62.963099999999997</v>
      </c>
      <c r="D474" s="6"/>
      <c r="E474" s="6">
        <f t="shared" ref="E474:E479" si="61">(ABS(B474)+C474)+1</f>
        <v>129.9631</v>
      </c>
    </row>
    <row r="475" spans="1:5" x14ac:dyDescent="0.25">
      <c r="A475" s="3" t="s">
        <v>407</v>
      </c>
      <c r="B475" s="6">
        <v>-53.933300000000003</v>
      </c>
      <c r="C475" s="6">
        <v>60.77</v>
      </c>
      <c r="D475" s="6"/>
      <c r="E475" s="6">
        <f t="shared" si="61"/>
        <v>115.70330000000001</v>
      </c>
    </row>
    <row r="476" spans="1:5" x14ac:dyDescent="0.25">
      <c r="A476" s="3" t="s">
        <v>408</v>
      </c>
      <c r="B476" s="6">
        <v>-19.149999999999999</v>
      </c>
      <c r="C476" s="6">
        <v>32.481549999999999</v>
      </c>
      <c r="D476" s="6"/>
      <c r="E476" s="6">
        <f t="shared" si="61"/>
        <v>52.631549999999997</v>
      </c>
    </row>
    <row r="477" spans="1:5" x14ac:dyDescent="0.25">
      <c r="A477" s="3" t="s">
        <v>1289</v>
      </c>
      <c r="B477" s="6">
        <v>-42.383330000000001</v>
      </c>
      <c r="C477" s="6">
        <v>39.75</v>
      </c>
      <c r="D477" s="6"/>
      <c r="E477" s="6">
        <f t="shared" si="61"/>
        <v>83.133330000000001</v>
      </c>
    </row>
    <row r="478" spans="1:5" x14ac:dyDescent="0.25">
      <c r="A478" s="3" t="s">
        <v>1277</v>
      </c>
      <c r="B478" s="6">
        <v>-38.1</v>
      </c>
      <c r="C478" s="6">
        <v>33.404200000000003</v>
      </c>
      <c r="D478" s="6"/>
      <c r="E478" s="6">
        <f t="shared" si="61"/>
        <v>72.504199999999997</v>
      </c>
    </row>
    <row r="479" spans="1:5" x14ac:dyDescent="0.25">
      <c r="A479" s="3" t="s">
        <v>1273</v>
      </c>
      <c r="B479" s="6">
        <v>-25.93</v>
      </c>
      <c r="C479" s="6">
        <v>51.58</v>
      </c>
      <c r="D479" s="6"/>
      <c r="E479" s="6">
        <f t="shared" si="61"/>
        <v>78.509999999999991</v>
      </c>
    </row>
    <row r="480" spans="1:5" x14ac:dyDescent="0.25">
      <c r="A480" s="3" t="s">
        <v>1269</v>
      </c>
      <c r="B480" s="6">
        <v>23</v>
      </c>
      <c r="C480" s="6">
        <v>62.72</v>
      </c>
      <c r="D480" s="6"/>
      <c r="E480" s="6">
        <f>(C480-B480)+1</f>
        <v>40.72</v>
      </c>
    </row>
    <row r="481" spans="1:5" x14ac:dyDescent="0.25">
      <c r="A481" s="3" t="s">
        <v>1334</v>
      </c>
      <c r="B481" s="6">
        <v>-31.083829999999999</v>
      </c>
      <c r="C481" s="6">
        <v>13.99</v>
      </c>
      <c r="D481" s="6"/>
      <c r="E481" s="6">
        <f>(ABS(B481)+C481)+1</f>
        <v>46.073830000000001</v>
      </c>
    </row>
    <row r="482" spans="1:5" x14ac:dyDescent="0.25">
      <c r="A482" s="3" t="s">
        <v>409</v>
      </c>
      <c r="B482" s="6">
        <v>-35.14</v>
      </c>
      <c r="C482" s="6">
        <v>-5.28</v>
      </c>
      <c r="D482" s="6"/>
      <c r="E482" s="6">
        <f>(ABS(B482)-ABS(C482))+1</f>
        <v>30.86</v>
      </c>
    </row>
    <row r="483" spans="1:5" x14ac:dyDescent="0.25">
      <c r="A483" s="3" t="s">
        <v>410</v>
      </c>
      <c r="B483" s="6">
        <v>-23.42</v>
      </c>
      <c r="C483" s="6">
        <v>26.686419999999998</v>
      </c>
      <c r="D483" s="6"/>
      <c r="E483" s="6">
        <f t="shared" ref="E483:E488" si="62">(ABS(B483)+C483)+1</f>
        <v>51.10642</v>
      </c>
    </row>
    <row r="484" spans="1:5" x14ac:dyDescent="0.25">
      <c r="A484" s="3" t="s">
        <v>411</v>
      </c>
      <c r="B484" s="6">
        <v>-29.5</v>
      </c>
      <c r="C484" s="6">
        <v>35.031570000000002</v>
      </c>
      <c r="D484" s="6"/>
      <c r="E484" s="6">
        <f t="shared" si="62"/>
        <v>65.531570000000002</v>
      </c>
    </row>
    <row r="485" spans="1:5" x14ac:dyDescent="0.25">
      <c r="A485" s="3" t="s">
        <v>412</v>
      </c>
      <c r="B485" s="6">
        <v>-31.533000000000001</v>
      </c>
      <c r="C485" s="6">
        <v>34.979999999999997</v>
      </c>
      <c r="D485" s="6"/>
      <c r="E485" s="6">
        <f t="shared" si="62"/>
        <v>67.513000000000005</v>
      </c>
    </row>
    <row r="486" spans="1:5" x14ac:dyDescent="0.25">
      <c r="A486" s="3" t="s">
        <v>413</v>
      </c>
      <c r="B486" s="6">
        <v>-16.61</v>
      </c>
      <c r="C486" s="6">
        <v>21.21</v>
      </c>
      <c r="D486" s="6"/>
      <c r="E486" s="6">
        <f t="shared" si="62"/>
        <v>38.82</v>
      </c>
    </row>
    <row r="487" spans="1:5" x14ac:dyDescent="0.25">
      <c r="A487" s="3" t="s">
        <v>414</v>
      </c>
      <c r="B487" s="6">
        <v>-34.35</v>
      </c>
      <c r="C487" s="6">
        <v>35.023350000000001</v>
      </c>
      <c r="D487" s="6"/>
      <c r="E487" s="6">
        <f t="shared" si="62"/>
        <v>70.373350000000002</v>
      </c>
    </row>
    <row r="488" spans="1:5" x14ac:dyDescent="0.25">
      <c r="A488" s="3" t="s">
        <v>415</v>
      </c>
      <c r="B488" s="6">
        <v>-16.61</v>
      </c>
      <c r="C488" s="6">
        <v>28.65</v>
      </c>
      <c r="D488" s="6"/>
      <c r="E488" s="6">
        <f t="shared" si="62"/>
        <v>46.26</v>
      </c>
    </row>
    <row r="489" spans="1:5" x14ac:dyDescent="0.25">
      <c r="A489" s="3" t="s">
        <v>416</v>
      </c>
      <c r="B489" s="6">
        <v>-48.691699999999997</v>
      </c>
      <c r="C489" s="6">
        <v>-36.49</v>
      </c>
      <c r="D489" s="6"/>
      <c r="E489" s="6">
        <f>(ABS(B489)-ABS(C489))+1</f>
        <v>13.201699999999995</v>
      </c>
    </row>
    <row r="490" spans="1:5" x14ac:dyDescent="0.25">
      <c r="A490" s="3" t="s">
        <v>417</v>
      </c>
      <c r="B490" s="6">
        <v>-32.35</v>
      </c>
      <c r="C490" s="6">
        <v>24.78</v>
      </c>
      <c r="D490" s="6"/>
      <c r="E490" s="6">
        <f>(ABS(B490)+C490)+1</f>
        <v>58.13</v>
      </c>
    </row>
    <row r="491" spans="1:5" x14ac:dyDescent="0.25">
      <c r="A491" s="3" t="s">
        <v>418</v>
      </c>
      <c r="B491" s="6">
        <v>19.33333</v>
      </c>
      <c r="C491" s="6">
        <v>43.700830000000003</v>
      </c>
      <c r="D491" s="6"/>
      <c r="E491" s="6">
        <f>(C491-B491)+1</f>
        <v>25.367500000000003</v>
      </c>
    </row>
    <row r="492" spans="1:5" x14ac:dyDescent="0.25">
      <c r="A492" s="3" t="s">
        <v>419</v>
      </c>
      <c r="B492" s="6">
        <v>-24.8018</v>
      </c>
      <c r="C492" s="6">
        <v>29.799700000000001</v>
      </c>
      <c r="D492" s="6"/>
      <c r="E492" s="6">
        <f>(ABS(B492)+C492)+1</f>
        <v>55.601500000000001</v>
      </c>
    </row>
    <row r="493" spans="1:5" x14ac:dyDescent="0.25">
      <c r="A493" s="3" t="s">
        <v>420</v>
      </c>
      <c r="B493" s="6">
        <v>15.53933</v>
      </c>
      <c r="C493" s="6">
        <v>33.577419999999996</v>
      </c>
      <c r="D493" s="6"/>
      <c r="E493" s="6">
        <f>(C493-B493)+1</f>
        <v>19.038089999999997</v>
      </c>
    </row>
    <row r="494" spans="1:5" x14ac:dyDescent="0.25">
      <c r="A494" s="3" t="s">
        <v>421</v>
      </c>
      <c r="B494" s="6">
        <v>-23.574999999999999</v>
      </c>
      <c r="C494" s="6">
        <v>33.711820000000003</v>
      </c>
      <c r="D494" s="6"/>
      <c r="E494" s="6">
        <f t="shared" ref="E494:E495" si="63">(ABS(B494)+C494)+1</f>
        <v>58.286820000000006</v>
      </c>
    </row>
    <row r="495" spans="1:5" x14ac:dyDescent="0.25">
      <c r="A495" s="3" t="s">
        <v>1275</v>
      </c>
      <c r="B495" s="6">
        <v>-27.808</v>
      </c>
      <c r="C495" s="6">
        <v>23.263549999999999</v>
      </c>
      <c r="D495" s="6"/>
      <c r="E495" s="6">
        <f t="shared" si="63"/>
        <v>52.071550000000002</v>
      </c>
    </row>
    <row r="496" spans="1:5" x14ac:dyDescent="0.25">
      <c r="A496" s="3" t="s">
        <v>1290</v>
      </c>
      <c r="B496" s="6">
        <v>-30.162330000000001</v>
      </c>
      <c r="C496" s="6">
        <v>-17.63</v>
      </c>
      <c r="D496" s="6"/>
      <c r="E496" s="6">
        <f>(ABS(B496)-ABS(C496))+1</f>
        <v>13.532330000000002</v>
      </c>
    </row>
    <row r="497" spans="1:5" x14ac:dyDescent="0.25">
      <c r="A497" s="3" t="s">
        <v>1291</v>
      </c>
      <c r="B497" s="6">
        <v>-42.798169999999999</v>
      </c>
      <c r="C497" s="6">
        <v>21</v>
      </c>
      <c r="D497" s="6"/>
      <c r="E497" s="6">
        <f>(ABS(B497)+C497)+1</f>
        <v>64.798169999999999</v>
      </c>
    </row>
    <row r="498" spans="1:5" x14ac:dyDescent="0.25">
      <c r="A498" s="3" t="s">
        <v>422</v>
      </c>
      <c r="B498" s="6">
        <v>-29.12</v>
      </c>
      <c r="C498" s="6">
        <v>-12.71</v>
      </c>
      <c r="D498" s="6"/>
      <c r="E498" s="6">
        <f>(ABS(B498)-ABS(C498))+1</f>
        <v>17.41</v>
      </c>
    </row>
    <row r="499" spans="1:5" x14ac:dyDescent="0.25">
      <c r="A499" s="3" t="s">
        <v>423</v>
      </c>
      <c r="B499" s="6">
        <v>-27.810300000000002</v>
      </c>
      <c r="C499" s="6">
        <v>34.92</v>
      </c>
      <c r="D499" s="6"/>
      <c r="E499" s="6">
        <f t="shared" ref="E499:E500" si="64">(ABS(B499)+C499)+1</f>
        <v>63.7303</v>
      </c>
    </row>
    <row r="500" spans="1:5" x14ac:dyDescent="0.25">
      <c r="A500" s="3" t="s">
        <v>424</v>
      </c>
      <c r="B500" s="6">
        <v>-28.14</v>
      </c>
      <c r="C500" s="6">
        <v>35.753329999999998</v>
      </c>
      <c r="D500" s="6"/>
      <c r="E500" s="6">
        <f t="shared" si="64"/>
        <v>64.893329999999992</v>
      </c>
    </row>
    <row r="501" spans="1:5" x14ac:dyDescent="0.25">
      <c r="A501" s="3" t="s">
        <v>425</v>
      </c>
      <c r="B501" s="6">
        <v>-22.076350000000001</v>
      </c>
      <c r="C501" s="6">
        <v>-10.933</v>
      </c>
      <c r="D501" s="6"/>
      <c r="E501" s="6">
        <f>(ABS(B501)-ABS(C501))+1</f>
        <v>12.143350000000002</v>
      </c>
    </row>
    <row r="502" spans="1:5" x14ac:dyDescent="0.25">
      <c r="A502" s="3" t="s">
        <v>426</v>
      </c>
      <c r="B502" s="6">
        <v>-25.907450000000001</v>
      </c>
      <c r="C502" s="6">
        <v>35.25</v>
      </c>
      <c r="D502" s="6"/>
      <c r="E502" s="6">
        <f t="shared" ref="E502:E505" si="65">(ABS(B502)+C502)+1</f>
        <v>62.157449999999997</v>
      </c>
    </row>
    <row r="503" spans="1:5" x14ac:dyDescent="0.25">
      <c r="A503" s="3" t="s">
        <v>427</v>
      </c>
      <c r="B503" s="6">
        <v>-34.9833</v>
      </c>
      <c r="C503" s="6">
        <v>38.03</v>
      </c>
      <c r="D503" s="6"/>
      <c r="E503" s="6">
        <f t="shared" si="65"/>
        <v>74.013300000000001</v>
      </c>
    </row>
    <row r="504" spans="1:5" x14ac:dyDescent="0.25">
      <c r="A504" s="3" t="s">
        <v>428</v>
      </c>
      <c r="B504" s="6">
        <v>-30.260400000000001</v>
      </c>
      <c r="C504" s="6">
        <v>38.03</v>
      </c>
      <c r="D504" s="6"/>
      <c r="E504" s="6">
        <f t="shared" si="65"/>
        <v>69.290400000000005</v>
      </c>
    </row>
    <row r="505" spans="1:5" x14ac:dyDescent="0.25">
      <c r="A505" s="3" t="s">
        <v>429</v>
      </c>
      <c r="B505" s="6">
        <v>-23.751000000000001</v>
      </c>
      <c r="C505" s="6">
        <v>26.158580000000001</v>
      </c>
      <c r="D505" s="6"/>
      <c r="E505" s="6">
        <f t="shared" si="65"/>
        <v>50.909580000000005</v>
      </c>
    </row>
    <row r="506" spans="1:5" x14ac:dyDescent="0.25">
      <c r="A506" s="3" t="s">
        <v>430</v>
      </c>
      <c r="B506" s="6">
        <v>-30.18</v>
      </c>
      <c r="C506" s="6">
        <v>-9.7609999999999992</v>
      </c>
      <c r="D506" s="6"/>
      <c r="E506" s="6">
        <f>(ABS(B506)-ABS(C506))+1</f>
        <v>21.419</v>
      </c>
    </row>
    <row r="507" spans="1:5" x14ac:dyDescent="0.25">
      <c r="A507" s="3" t="s">
        <v>431</v>
      </c>
      <c r="B507" s="6">
        <v>-27.520849999999999</v>
      </c>
      <c r="C507" s="6">
        <v>28.409600000000001</v>
      </c>
      <c r="D507" s="6"/>
      <c r="E507" s="6">
        <f t="shared" ref="E507:E512" si="66">(ABS(B507)+C507)+1</f>
        <v>56.93045</v>
      </c>
    </row>
    <row r="508" spans="1:5" x14ac:dyDescent="0.25">
      <c r="A508" s="3" t="s">
        <v>432</v>
      </c>
      <c r="B508" s="6">
        <v>-35.049999999999997</v>
      </c>
      <c r="C508" s="6">
        <v>34.166670000000003</v>
      </c>
      <c r="D508" s="6"/>
      <c r="E508" s="6">
        <f t="shared" si="66"/>
        <v>70.216669999999993</v>
      </c>
    </row>
    <row r="509" spans="1:5" x14ac:dyDescent="0.25">
      <c r="A509" s="3" t="s">
        <v>433</v>
      </c>
      <c r="B509" s="6">
        <v>-31.533000000000001</v>
      </c>
      <c r="C509" s="6">
        <v>10</v>
      </c>
      <c r="D509" s="6"/>
      <c r="E509" s="6">
        <f t="shared" si="66"/>
        <v>42.533000000000001</v>
      </c>
    </row>
    <row r="510" spans="1:5" x14ac:dyDescent="0.25">
      <c r="A510" s="3" t="s">
        <v>434</v>
      </c>
      <c r="B510" s="6">
        <v>-35.049999999999997</v>
      </c>
      <c r="C510" s="6">
        <v>37.200000000000003</v>
      </c>
      <c r="D510" s="6"/>
      <c r="E510" s="6">
        <f t="shared" si="66"/>
        <v>73.25</v>
      </c>
    </row>
    <row r="511" spans="1:5" x14ac:dyDescent="0.25">
      <c r="A511" s="3" t="s">
        <v>435</v>
      </c>
      <c r="B511" s="6">
        <v>-42.79</v>
      </c>
      <c r="C511" s="6">
        <v>58.61</v>
      </c>
      <c r="D511" s="6"/>
      <c r="E511" s="6">
        <f t="shared" si="66"/>
        <v>102.4</v>
      </c>
    </row>
    <row r="512" spans="1:5" x14ac:dyDescent="0.25">
      <c r="A512" s="3" t="s">
        <v>436</v>
      </c>
      <c r="B512" s="6">
        <v>-18.7666</v>
      </c>
      <c r="C512" s="6">
        <v>25</v>
      </c>
      <c r="D512" s="6"/>
      <c r="E512" s="6">
        <f t="shared" si="66"/>
        <v>44.766599999999997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 list</vt:lpstr>
      <vt:lpstr>Traits</vt:lpstr>
      <vt:lpstr>Depth</vt:lpstr>
      <vt:lpstr>Depth_reported</vt:lpstr>
      <vt:lpstr>Depth_conservative</vt:lpstr>
      <vt:lpstr>Depth_range</vt:lpstr>
      <vt:lpstr>Latitude</vt:lpstr>
      <vt:lpstr>Latitude2</vt:lpstr>
      <vt:lpstr>Latitude_range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 navarro campoy</cp:lastModifiedBy>
  <dcterms:created xsi:type="dcterms:W3CDTF">2015-06-05T18:17:20Z</dcterms:created>
  <dcterms:modified xsi:type="dcterms:W3CDTF">2023-03-16T19:11:29Z</dcterms:modified>
</cp:coreProperties>
</file>