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 firstSheet="3" activeTab="5"/>
  </bookViews>
  <sheets>
    <sheet name="Задача1" sheetId="1" r:id="rId1"/>
    <sheet name="Задача2" sheetId="2" r:id="rId2"/>
    <sheet name="Задача3" sheetId="3" r:id="rId3"/>
    <sheet name="Задача4" sheetId="4" r:id="rId4"/>
    <sheet name="Задача5" sheetId="5" r:id="rId5"/>
    <sheet name="Задача6" sheetId="6" r:id="rId6"/>
  </sheets>
  <calcPr calcId="125725"/>
</workbook>
</file>

<file path=xl/calcChain.xml><?xml version="1.0" encoding="utf-8"?>
<calcChain xmlns="http://schemas.openxmlformats.org/spreadsheetml/2006/main">
  <c r="G29" i="6" a="1"/>
  <c r="G29" s="1"/>
  <c r="H29"/>
  <c r="H30"/>
  <c r="G24" a="1"/>
  <c r="G24" s="1"/>
  <c r="H24"/>
  <c r="H25"/>
  <c r="G18" a="1"/>
  <c r="G18" s="1"/>
  <c r="G11" a="1"/>
  <c r="G11" s="1"/>
  <c r="H11"/>
  <c r="J11"/>
  <c r="H12"/>
  <c r="J12"/>
  <c r="H13"/>
  <c r="J13"/>
  <c r="H14"/>
  <c r="J14"/>
  <c r="G3" a="1"/>
  <c r="G3" s="1"/>
  <c r="H3"/>
  <c r="J3"/>
  <c r="G4"/>
  <c r="I4"/>
  <c r="K4"/>
  <c r="H5"/>
  <c r="J5"/>
  <c r="G6"/>
  <c r="I6"/>
  <c r="K6"/>
  <c r="H7"/>
  <c r="J7"/>
  <c r="G29" i="5"/>
  <c r="G24"/>
  <c r="G19"/>
  <c r="G11"/>
  <c r="G3"/>
  <c r="G32" i="4" a="1"/>
  <c r="G32" s="1"/>
  <c r="H32"/>
  <c r="G27" a="1"/>
  <c r="G27" s="1"/>
  <c r="H27"/>
  <c r="J27"/>
  <c r="G28"/>
  <c r="I28"/>
  <c r="K28"/>
  <c r="G19" a="1"/>
  <c r="G19" s="1"/>
  <c r="H19"/>
  <c r="H20"/>
  <c r="H21"/>
  <c r="H22"/>
  <c r="H23"/>
  <c r="G11" a="1"/>
  <c r="G11" s="1"/>
  <c r="G3" a="1"/>
  <c r="G3" s="1"/>
  <c r="H3"/>
  <c r="J3"/>
  <c r="G4"/>
  <c r="I4"/>
  <c r="K4"/>
  <c r="H5"/>
  <c r="J5"/>
  <c r="G6"/>
  <c r="I6"/>
  <c r="K6"/>
  <c r="H7"/>
  <c r="J7"/>
  <c r="G32" i="3" a="1"/>
  <c r="G32" s="1"/>
  <c r="G24" a="1"/>
  <c r="G24" s="1"/>
  <c r="G19" a="1"/>
  <c r="G19" s="1"/>
  <c r="G11" a="1"/>
  <c r="G11" s="1"/>
  <c r="G3" a="1"/>
  <c r="G3" s="1"/>
  <c r="G30" i="6" l="1"/>
  <c r="G25"/>
  <c r="H20"/>
  <c r="I19"/>
  <c r="G19"/>
  <c r="H18"/>
  <c r="I20"/>
  <c r="G20"/>
  <c r="H19"/>
  <c r="I18"/>
  <c r="I14"/>
  <c r="G14"/>
  <c r="I13"/>
  <c r="G13"/>
  <c r="I12"/>
  <c r="G12"/>
  <c r="I11"/>
  <c r="K7"/>
  <c r="I7"/>
  <c r="G7"/>
  <c r="J6"/>
  <c r="H6"/>
  <c r="K5"/>
  <c r="I5"/>
  <c r="G5"/>
  <c r="J4"/>
  <c r="H4"/>
  <c r="K3"/>
  <c r="I3"/>
  <c r="J28" i="4"/>
  <c r="H28"/>
  <c r="K27"/>
  <c r="I27"/>
  <c r="G23"/>
  <c r="G22"/>
  <c r="G21"/>
  <c r="G20"/>
  <c r="J15"/>
  <c r="H15"/>
  <c r="K14"/>
  <c r="I14"/>
  <c r="G14"/>
  <c r="J13"/>
  <c r="H13"/>
  <c r="K12"/>
  <c r="I12"/>
  <c r="G12"/>
  <c r="J11"/>
  <c r="H11"/>
  <c r="K15"/>
  <c r="I15"/>
  <c r="G15"/>
  <c r="J14"/>
  <c r="H14"/>
  <c r="K13"/>
  <c r="I13"/>
  <c r="G13"/>
  <c r="J12"/>
  <c r="H12"/>
  <c r="K11"/>
  <c r="I11"/>
  <c r="K7"/>
  <c r="I7"/>
  <c r="G7"/>
  <c r="J6"/>
  <c r="H6"/>
  <c r="K5"/>
  <c r="I5"/>
  <c r="G5"/>
  <c r="J4"/>
  <c r="H4"/>
  <c r="K3"/>
  <c r="I3"/>
  <c r="H36" i="3"/>
  <c r="H35"/>
  <c r="H34"/>
  <c r="H33"/>
  <c r="H32"/>
  <c r="G36"/>
  <c r="G35"/>
  <c r="G34"/>
  <c r="G33"/>
  <c r="H28"/>
  <c r="H27"/>
  <c r="H26"/>
  <c r="H25"/>
  <c r="H24"/>
  <c r="G28"/>
  <c r="G27"/>
  <c r="G26"/>
  <c r="G25"/>
  <c r="K20"/>
  <c r="I20"/>
  <c r="G20"/>
  <c r="J19"/>
  <c r="H19"/>
  <c r="J20"/>
  <c r="H20"/>
  <c r="K19"/>
  <c r="I19"/>
  <c r="J15"/>
  <c r="H15"/>
  <c r="K14"/>
  <c r="I14"/>
  <c r="G14"/>
  <c r="J13"/>
  <c r="H13"/>
  <c r="K12"/>
  <c r="I12"/>
  <c r="G12"/>
  <c r="J11"/>
  <c r="H11"/>
  <c r="K15"/>
  <c r="I15"/>
  <c r="G15"/>
  <c r="J14"/>
  <c r="H14"/>
  <c r="K13"/>
  <c r="I13"/>
  <c r="G13"/>
  <c r="J12"/>
  <c r="H12"/>
  <c r="K11"/>
  <c r="I11"/>
  <c r="J7"/>
  <c r="H7"/>
  <c r="K6"/>
  <c r="I6"/>
  <c r="G6"/>
  <c r="J5"/>
  <c r="H5"/>
  <c r="K4"/>
  <c r="I4"/>
  <c r="G4"/>
  <c r="J3"/>
  <c r="H3"/>
  <c r="K7"/>
  <c r="I7"/>
  <c r="G7"/>
  <c r="J6"/>
  <c r="H6"/>
  <c r="K5"/>
  <c r="I5"/>
  <c r="G5"/>
  <c r="J4"/>
  <c r="H4"/>
  <c r="K3"/>
  <c r="I3"/>
  <c r="A11" i="2" a="1"/>
  <c r="A11"/>
  <c r="B11"/>
  <c r="C11"/>
  <c r="D11"/>
  <c r="E11"/>
  <c r="F11"/>
  <c r="A12"/>
  <c r="B12"/>
  <c r="C12"/>
  <c r="D12"/>
  <c r="E12"/>
  <c r="F12"/>
  <c r="A13"/>
  <c r="B13"/>
  <c r="C13"/>
  <c r="D13"/>
  <c r="E13"/>
  <c r="F13"/>
  <c r="A14"/>
  <c r="B14"/>
  <c r="C14"/>
  <c r="D14"/>
  <c r="E14"/>
  <c r="F14"/>
  <c r="A15"/>
  <c r="B15"/>
  <c r="C15"/>
  <c r="D15"/>
  <c r="E15"/>
  <c r="F15"/>
  <c r="A16"/>
  <c r="B16"/>
  <c r="C16"/>
  <c r="D16"/>
  <c r="E16"/>
  <c r="F16"/>
  <c r="M3" a="1"/>
  <c r="M3"/>
  <c r="N3"/>
  <c r="O3"/>
  <c r="P3"/>
  <c r="Q3"/>
  <c r="M4"/>
  <c r="N4"/>
  <c r="O4"/>
  <c r="P4"/>
  <c r="Q4"/>
  <c r="M5"/>
  <c r="N5"/>
  <c r="O5"/>
  <c r="P5"/>
  <c r="Q5"/>
  <c r="M6"/>
  <c r="N6"/>
  <c r="O6"/>
  <c r="P6"/>
  <c r="Q6"/>
  <c r="M7"/>
  <c r="N7"/>
  <c r="O7"/>
  <c r="P7"/>
  <c r="Q7"/>
  <c r="H3" a="1"/>
  <c r="H3"/>
  <c r="I3"/>
  <c r="J3"/>
  <c r="K3"/>
  <c r="H4"/>
  <c r="I4"/>
  <c r="J4"/>
  <c r="K4"/>
  <c r="H5"/>
  <c r="I5"/>
  <c r="J5"/>
  <c r="K5"/>
  <c r="H6"/>
  <c r="I6"/>
  <c r="J6"/>
  <c r="K6"/>
  <c r="D3" a="1"/>
  <c r="D3"/>
  <c r="E3"/>
  <c r="F3"/>
  <c r="D4"/>
  <c r="E4"/>
  <c r="F4"/>
  <c r="D5"/>
  <c r="E5"/>
  <c r="F5"/>
  <c r="A3" a="1"/>
  <c r="A3"/>
  <c r="B3"/>
  <c r="A4"/>
  <c r="B4"/>
  <c r="T35" i="1"/>
  <c r="T36"/>
  <c r="T37"/>
  <c r="T38"/>
  <c r="T39"/>
  <c r="S36"/>
  <c r="S37"/>
  <c r="S38"/>
  <c r="S39"/>
  <c r="S35"/>
  <c r="T27"/>
  <c r="T28"/>
  <c r="T29"/>
  <c r="T30"/>
  <c r="T31"/>
  <c r="S28"/>
  <c r="S29"/>
  <c r="S30"/>
  <c r="S31"/>
  <c r="S27"/>
  <c r="T19"/>
  <c r="U19"/>
  <c r="V19"/>
  <c r="W19"/>
  <c r="T20"/>
  <c r="U20"/>
  <c r="V20"/>
  <c r="W20"/>
  <c r="T21"/>
  <c r="U21"/>
  <c r="V21"/>
  <c r="W21"/>
  <c r="T22"/>
  <c r="U22"/>
  <c r="V22"/>
  <c r="W22"/>
  <c r="T23"/>
  <c r="U23"/>
  <c r="V23"/>
  <c r="W23"/>
  <c r="S20"/>
  <c r="S21"/>
  <c r="S22"/>
  <c r="S23"/>
  <c r="S19"/>
  <c r="T11"/>
  <c r="U11"/>
  <c r="V11"/>
  <c r="W11"/>
  <c r="T12"/>
  <c r="U12"/>
  <c r="V12"/>
  <c r="W12"/>
  <c r="T13"/>
  <c r="U13"/>
  <c r="V13"/>
  <c r="W13"/>
  <c r="T14"/>
  <c r="U14"/>
  <c r="V14"/>
  <c r="W14"/>
  <c r="T15"/>
  <c r="U15"/>
  <c r="V15"/>
  <c r="W15"/>
  <c r="S12"/>
  <c r="S13"/>
  <c r="S14"/>
  <c r="S15"/>
  <c r="S11"/>
  <c r="S3"/>
  <c r="T3"/>
  <c r="U3"/>
  <c r="V3"/>
  <c r="W3"/>
  <c r="T4"/>
  <c r="U4"/>
  <c r="V4"/>
  <c r="W4"/>
  <c r="T5"/>
  <c r="U5"/>
  <c r="V5"/>
  <c r="W5"/>
  <c r="T6"/>
  <c r="U6"/>
  <c r="V6"/>
  <c r="W6"/>
  <c r="T7"/>
  <c r="U7"/>
  <c r="V7"/>
  <c r="W7"/>
  <c r="S4"/>
  <c r="S5"/>
  <c r="S6"/>
  <c r="S7"/>
  <c r="N35"/>
  <c r="N36"/>
  <c r="N37"/>
  <c r="N38"/>
  <c r="N39"/>
  <c r="M36"/>
  <c r="M37"/>
  <c r="M38"/>
  <c r="M39"/>
  <c r="M35"/>
  <c r="N27"/>
  <c r="N28"/>
  <c r="N29"/>
  <c r="N30"/>
  <c r="N31"/>
  <c r="M28"/>
  <c r="M29"/>
  <c r="M30"/>
  <c r="M31"/>
  <c r="M27"/>
  <c r="N19"/>
  <c r="O19"/>
  <c r="P19"/>
  <c r="Q19"/>
  <c r="N20"/>
  <c r="O20"/>
  <c r="P20"/>
  <c r="Q20"/>
  <c r="N21"/>
  <c r="O21"/>
  <c r="P21"/>
  <c r="Q21"/>
  <c r="N22"/>
  <c r="O22"/>
  <c r="P22"/>
  <c r="Q22"/>
  <c r="N23"/>
  <c r="O23"/>
  <c r="P23"/>
  <c r="Q23"/>
  <c r="M20"/>
  <c r="M21"/>
  <c r="M22"/>
  <c r="M23"/>
  <c r="M19"/>
  <c r="N11"/>
  <c r="O11"/>
  <c r="P11"/>
  <c r="Q11"/>
  <c r="N12"/>
  <c r="O12"/>
  <c r="P12"/>
  <c r="Q12"/>
  <c r="N13"/>
  <c r="O13"/>
  <c r="P13"/>
  <c r="Q13"/>
  <c r="N14"/>
  <c r="O14"/>
  <c r="P14"/>
  <c r="Q14"/>
  <c r="N15"/>
  <c r="O15"/>
  <c r="P15"/>
  <c r="Q15"/>
  <c r="M12"/>
  <c r="M13"/>
  <c r="M14"/>
  <c r="M15"/>
  <c r="M11"/>
  <c r="N3"/>
  <c r="O3"/>
  <c r="P3"/>
  <c r="Q3"/>
  <c r="N4"/>
  <c r="O4"/>
  <c r="P4"/>
  <c r="Q4"/>
  <c r="N5"/>
  <c r="O5"/>
  <c r="P5"/>
  <c r="Q5"/>
  <c r="N6"/>
  <c r="O6"/>
  <c r="P6"/>
  <c r="Q6"/>
  <c r="N7"/>
  <c r="O7"/>
  <c r="P7"/>
  <c r="Q7"/>
  <c r="M4"/>
  <c r="M5"/>
  <c r="M6"/>
  <c r="M7"/>
  <c r="M3"/>
  <c r="H35"/>
  <c r="H36"/>
  <c r="H37"/>
  <c r="H38"/>
  <c r="H39"/>
  <c r="G36"/>
  <c r="G37"/>
  <c r="G38"/>
  <c r="G39"/>
  <c r="G35"/>
  <c r="H27"/>
  <c r="H28"/>
  <c r="H29"/>
  <c r="H30"/>
  <c r="H31"/>
  <c r="G28"/>
  <c r="G29"/>
  <c r="G30"/>
  <c r="G31"/>
  <c r="G27"/>
  <c r="H19"/>
  <c r="I19"/>
  <c r="J19"/>
  <c r="K19"/>
  <c r="H20"/>
  <c r="I20"/>
  <c r="J20"/>
  <c r="K20"/>
  <c r="H21"/>
  <c r="I21"/>
  <c r="J21"/>
  <c r="K21"/>
  <c r="H22"/>
  <c r="I22"/>
  <c r="J22"/>
  <c r="K22"/>
  <c r="H23"/>
  <c r="I23"/>
  <c r="J23"/>
  <c r="K23"/>
  <c r="G20"/>
  <c r="G21"/>
  <c r="G22"/>
  <c r="G23"/>
  <c r="G19"/>
  <c r="H11"/>
  <c r="I11"/>
  <c r="J11"/>
  <c r="K11"/>
  <c r="H12"/>
  <c r="I12"/>
  <c r="J12"/>
  <c r="K12"/>
  <c r="H13"/>
  <c r="I13"/>
  <c r="J13"/>
  <c r="K13"/>
  <c r="H14"/>
  <c r="I14"/>
  <c r="J14"/>
  <c r="K14"/>
  <c r="H15"/>
  <c r="I15"/>
  <c r="J15"/>
  <c r="K15"/>
  <c r="G12"/>
  <c r="G13"/>
  <c r="G14"/>
  <c r="G15"/>
  <c r="G11"/>
  <c r="H3"/>
  <c r="I3"/>
  <c r="J3"/>
  <c r="K3"/>
  <c r="H4"/>
  <c r="I4"/>
  <c r="J4"/>
  <c r="K4"/>
  <c r="H5"/>
  <c r="I5"/>
  <c r="J5"/>
  <c r="K5"/>
  <c r="H6"/>
  <c r="I6"/>
  <c r="J6"/>
  <c r="K6"/>
  <c r="H7"/>
  <c r="I7"/>
  <c r="J7"/>
  <c r="K7"/>
  <c r="G4"/>
  <c r="G5"/>
  <c r="G6"/>
  <c r="G7"/>
  <c r="G3"/>
</calcChain>
</file>

<file path=xl/sharedStrings.xml><?xml version="1.0" encoding="utf-8"?>
<sst xmlns="http://schemas.openxmlformats.org/spreadsheetml/2006/main" count="66" uniqueCount="44">
  <si>
    <r>
      <rPr>
        <b/>
        <sz val="16"/>
        <color theme="1"/>
        <rFont val="Calibri"/>
        <family val="2"/>
        <charset val="204"/>
        <scheme val="minor"/>
      </rPr>
      <t>Матрица</t>
    </r>
    <r>
      <rPr>
        <sz val="16"/>
        <color theme="1"/>
        <rFont val="Calibri"/>
        <family val="2"/>
        <charset val="204"/>
        <scheme val="minor"/>
      </rPr>
      <t xml:space="preserve"> </t>
    </r>
    <r>
      <rPr>
        <b/>
        <sz val="16"/>
        <color theme="1"/>
        <rFont val="Calibri"/>
        <family val="2"/>
        <charset val="204"/>
        <scheme val="minor"/>
      </rPr>
      <t>А</t>
    </r>
  </si>
  <si>
    <t>Матрица В</t>
  </si>
  <si>
    <t>Матрица С</t>
  </si>
  <si>
    <t>Матрица K</t>
  </si>
  <si>
    <t>Матрица L</t>
  </si>
  <si>
    <t>Матрица Q = A + B</t>
  </si>
  <si>
    <t>Матрица S = A + C</t>
  </si>
  <si>
    <t>Матрица G = B + C</t>
  </si>
  <si>
    <t>Матрица P = K + L</t>
  </si>
  <si>
    <t>Матрица U</t>
  </si>
  <si>
    <t>Матрица Y = K + U</t>
  </si>
  <si>
    <t>Матрица W = B - C</t>
  </si>
  <si>
    <t>Матрица J = K - L</t>
  </si>
  <si>
    <t>Матрица V = K - U</t>
  </si>
  <si>
    <t>Матрица H = A - С</t>
  </si>
  <si>
    <t>Матрица X = A - B</t>
  </si>
  <si>
    <r>
      <rPr>
        <b/>
        <sz val="16"/>
        <color theme="1"/>
        <rFont val="Calibri"/>
        <family val="2"/>
        <charset val="204"/>
        <scheme val="minor"/>
      </rPr>
      <t xml:space="preserve">Число </t>
    </r>
    <r>
      <rPr>
        <b/>
        <sz val="16"/>
        <color theme="1"/>
        <rFont val="Calibri"/>
        <family val="2"/>
        <charset val="204"/>
      </rPr>
      <t>µ</t>
    </r>
  </si>
  <si>
    <r>
      <t xml:space="preserve">Матрица I = </t>
    </r>
    <r>
      <rPr>
        <b/>
        <sz val="16"/>
        <color theme="1"/>
        <rFont val="Calibri"/>
        <family val="2"/>
        <charset val="204"/>
      </rPr>
      <t>µ * A</t>
    </r>
  </si>
  <si>
    <t>Матрица N = µ * B</t>
  </si>
  <si>
    <t>Матрица M = µ * C</t>
  </si>
  <si>
    <t>Матрица Z = µ * K</t>
  </si>
  <si>
    <t>Матрица D = µ * L</t>
  </si>
  <si>
    <t>Матрица А</t>
  </si>
  <si>
    <t>Матрица D</t>
  </si>
  <si>
    <t>Матрица E</t>
  </si>
  <si>
    <t>Матрица B</t>
  </si>
  <si>
    <t>Матрица C</t>
  </si>
  <si>
    <t>Матрица F = A * B</t>
  </si>
  <si>
    <t>Матрица G = B * A</t>
  </si>
  <si>
    <t>Матрица H = C * B</t>
  </si>
  <si>
    <t>Матрица P = B * D</t>
  </si>
  <si>
    <t>Матрица J = A * D</t>
  </si>
  <si>
    <r>
      <t>Матрица E = A</t>
    </r>
    <r>
      <rPr>
        <b/>
        <vertAlign val="superscript"/>
        <sz val="16"/>
        <color theme="1"/>
        <rFont val="Calibri"/>
        <family val="2"/>
        <charset val="204"/>
        <scheme val="minor"/>
      </rPr>
      <t>T</t>
    </r>
  </si>
  <si>
    <r>
      <t>Матрица F = B</t>
    </r>
    <r>
      <rPr>
        <b/>
        <vertAlign val="superscript"/>
        <sz val="16"/>
        <color theme="1"/>
        <rFont val="Calibri"/>
        <family val="2"/>
        <charset val="204"/>
        <scheme val="minor"/>
      </rPr>
      <t>T</t>
    </r>
  </si>
  <si>
    <r>
      <t>Матрица G = C</t>
    </r>
    <r>
      <rPr>
        <b/>
        <vertAlign val="superscript"/>
        <sz val="16"/>
        <color theme="1"/>
        <rFont val="Calibri"/>
        <family val="2"/>
        <charset val="204"/>
        <scheme val="minor"/>
      </rPr>
      <t>T</t>
    </r>
  </si>
  <si>
    <r>
      <t>Матрица I = D</t>
    </r>
    <r>
      <rPr>
        <b/>
        <vertAlign val="superscript"/>
        <sz val="16"/>
        <color theme="1"/>
        <rFont val="Calibri"/>
        <family val="2"/>
        <charset val="204"/>
        <scheme val="minor"/>
      </rPr>
      <t>T</t>
    </r>
  </si>
  <si>
    <t>Матрица S</t>
  </si>
  <si>
    <r>
      <t>Mатрица Х = S</t>
    </r>
    <r>
      <rPr>
        <b/>
        <vertAlign val="superscript"/>
        <sz val="16"/>
        <color theme="1"/>
        <rFont val="Calibri"/>
        <family val="2"/>
        <charset val="204"/>
        <scheme val="minor"/>
      </rPr>
      <t>T</t>
    </r>
  </si>
  <si>
    <t>Определитель</t>
  </si>
  <si>
    <t>Обратная матрица А</t>
  </si>
  <si>
    <t>Обратная матрица В</t>
  </si>
  <si>
    <t>Обратная матрица С</t>
  </si>
  <si>
    <t>Обратная матрица D</t>
  </si>
  <si>
    <t>Обратная матрица 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</si>
</sst>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b/>
      <vertAlign val="superscript"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activeCell="L23" sqref="L23"/>
    </sheetView>
  </sheetViews>
  <sheetFormatPr defaultRowHeight="15.75"/>
  <sheetData>
    <row r="1" spans="1:23" ht="21">
      <c r="A1" s="1" t="s">
        <v>0</v>
      </c>
      <c r="G1" s="2" t="s">
        <v>5</v>
      </c>
      <c r="M1" s="5" t="s">
        <v>15</v>
      </c>
      <c r="S1" s="2" t="s">
        <v>17</v>
      </c>
    </row>
    <row r="3" spans="1:23">
      <c r="A3" s="3">
        <v>0</v>
      </c>
      <c r="B3" s="3">
        <v>4</v>
      </c>
      <c r="C3" s="3">
        <v>12</v>
      </c>
      <c r="D3" s="3">
        <v>-8</v>
      </c>
      <c r="E3" s="3">
        <v>10</v>
      </c>
      <c r="G3" s="3">
        <f t="shared" ref="G3:K7" si="0">A3+A11</f>
        <v>6</v>
      </c>
      <c r="H3" s="3">
        <f t="shared" si="0"/>
        <v>8</v>
      </c>
      <c r="I3" s="3">
        <f t="shared" si="0"/>
        <v>14</v>
      </c>
      <c r="J3" s="3">
        <f t="shared" si="0"/>
        <v>-15</v>
      </c>
      <c r="K3" s="3">
        <f t="shared" si="0"/>
        <v>20</v>
      </c>
      <c r="M3" s="3">
        <f>A3-A11</f>
        <v>-6</v>
      </c>
      <c r="N3" s="3">
        <f t="shared" ref="N3:Q7" si="1">B3-B11</f>
        <v>0</v>
      </c>
      <c r="O3" s="3">
        <f t="shared" si="1"/>
        <v>10</v>
      </c>
      <c r="P3" s="3">
        <f t="shared" si="1"/>
        <v>-1</v>
      </c>
      <c r="Q3" s="3">
        <f t="shared" si="1"/>
        <v>0</v>
      </c>
      <c r="S3" s="3">
        <f>$D$35*A3</f>
        <v>0</v>
      </c>
      <c r="T3" s="3">
        <f t="shared" ref="T3:W7" si="2">$D$35*B3</f>
        <v>16</v>
      </c>
      <c r="U3" s="3">
        <f t="shared" si="2"/>
        <v>48</v>
      </c>
      <c r="V3" s="3">
        <f t="shared" si="2"/>
        <v>-32</v>
      </c>
      <c r="W3" s="3">
        <f t="shared" si="2"/>
        <v>40</v>
      </c>
    </row>
    <row r="4" spans="1:23">
      <c r="A4" s="3">
        <v>67</v>
      </c>
      <c r="B4" s="3">
        <v>-22</v>
      </c>
      <c r="C4" s="3">
        <v>4</v>
      </c>
      <c r="D4" s="3">
        <v>7</v>
      </c>
      <c r="E4" s="3">
        <v>20</v>
      </c>
      <c r="G4" s="3">
        <f t="shared" si="0"/>
        <v>66</v>
      </c>
      <c r="H4" s="3">
        <f t="shared" si="0"/>
        <v>35</v>
      </c>
      <c r="I4" s="3">
        <f t="shared" si="0"/>
        <v>24</v>
      </c>
      <c r="J4" s="3">
        <f t="shared" si="0"/>
        <v>13</v>
      </c>
      <c r="K4" s="3">
        <f t="shared" si="0"/>
        <v>23</v>
      </c>
      <c r="M4" s="3">
        <f t="shared" ref="M4:M7" si="3">A4-A12</f>
        <v>68</v>
      </c>
      <c r="N4" s="3">
        <f t="shared" si="1"/>
        <v>-79</v>
      </c>
      <c r="O4" s="3">
        <f t="shared" si="1"/>
        <v>-16</v>
      </c>
      <c r="P4" s="3">
        <f t="shared" si="1"/>
        <v>1</v>
      </c>
      <c r="Q4" s="3">
        <f t="shared" si="1"/>
        <v>17</v>
      </c>
      <c r="S4" s="3">
        <f t="shared" ref="S4:S7" si="4">$D$35*A4</f>
        <v>268</v>
      </c>
      <c r="T4" s="3">
        <f t="shared" si="2"/>
        <v>-88</v>
      </c>
      <c r="U4" s="3">
        <f t="shared" si="2"/>
        <v>16</v>
      </c>
      <c r="V4" s="3">
        <f t="shared" si="2"/>
        <v>28</v>
      </c>
      <c r="W4" s="3">
        <f t="shared" si="2"/>
        <v>80</v>
      </c>
    </row>
    <row r="5" spans="1:23">
      <c r="A5" s="3">
        <v>75</v>
      </c>
      <c r="B5" s="3">
        <v>10</v>
      </c>
      <c r="C5" s="3">
        <v>-5</v>
      </c>
      <c r="D5" s="3">
        <v>-7</v>
      </c>
      <c r="E5" s="3">
        <v>46</v>
      </c>
      <c r="G5" s="3">
        <f t="shared" si="0"/>
        <v>78</v>
      </c>
      <c r="H5" s="3">
        <f t="shared" si="0"/>
        <v>17</v>
      </c>
      <c r="I5" s="3">
        <f t="shared" si="0"/>
        <v>30</v>
      </c>
      <c r="J5" s="3">
        <f t="shared" si="0"/>
        <v>-6</v>
      </c>
      <c r="K5" s="3">
        <f t="shared" si="0"/>
        <v>46</v>
      </c>
      <c r="M5" s="3">
        <f t="shared" si="3"/>
        <v>72</v>
      </c>
      <c r="N5" s="3">
        <f t="shared" si="1"/>
        <v>3</v>
      </c>
      <c r="O5" s="3">
        <f t="shared" si="1"/>
        <v>-40</v>
      </c>
      <c r="P5" s="3">
        <f t="shared" si="1"/>
        <v>-8</v>
      </c>
      <c r="Q5" s="3">
        <f t="shared" si="1"/>
        <v>46</v>
      </c>
      <c r="S5" s="3">
        <f t="shared" si="4"/>
        <v>300</v>
      </c>
      <c r="T5" s="3">
        <f t="shared" si="2"/>
        <v>40</v>
      </c>
      <c r="U5" s="3">
        <f t="shared" si="2"/>
        <v>-20</v>
      </c>
      <c r="V5" s="3">
        <f t="shared" si="2"/>
        <v>-28</v>
      </c>
      <c r="W5" s="3">
        <f t="shared" si="2"/>
        <v>184</v>
      </c>
    </row>
    <row r="6" spans="1:23">
      <c r="A6" s="3">
        <v>71</v>
      </c>
      <c r="B6" s="3">
        <v>11</v>
      </c>
      <c r="C6" s="3">
        <v>6</v>
      </c>
      <c r="D6" s="3">
        <v>7</v>
      </c>
      <c r="E6" s="3">
        <v>12</v>
      </c>
      <c r="G6" s="3">
        <f t="shared" si="0"/>
        <v>80</v>
      </c>
      <c r="H6" s="3">
        <f t="shared" si="0"/>
        <v>54</v>
      </c>
      <c r="I6" s="3">
        <f t="shared" si="0"/>
        <v>7</v>
      </c>
      <c r="J6" s="3">
        <f t="shared" si="0"/>
        <v>32</v>
      </c>
      <c r="K6" s="3">
        <f t="shared" si="0"/>
        <v>59</v>
      </c>
      <c r="M6" s="3">
        <f t="shared" si="3"/>
        <v>62</v>
      </c>
      <c r="N6" s="3">
        <f t="shared" si="1"/>
        <v>-32</v>
      </c>
      <c r="O6" s="3">
        <f t="shared" si="1"/>
        <v>5</v>
      </c>
      <c r="P6" s="3">
        <f t="shared" si="1"/>
        <v>-18</v>
      </c>
      <c r="Q6" s="3">
        <f t="shared" si="1"/>
        <v>-35</v>
      </c>
      <c r="S6" s="3">
        <f t="shared" si="4"/>
        <v>284</v>
      </c>
      <c r="T6" s="3">
        <f t="shared" si="2"/>
        <v>44</v>
      </c>
      <c r="U6" s="3">
        <f t="shared" si="2"/>
        <v>24</v>
      </c>
      <c r="V6" s="3">
        <f t="shared" si="2"/>
        <v>28</v>
      </c>
      <c r="W6" s="3">
        <f t="shared" si="2"/>
        <v>48</v>
      </c>
    </row>
    <row r="7" spans="1:23">
      <c r="A7" s="3">
        <v>0</v>
      </c>
      <c r="B7" s="3">
        <v>35</v>
      </c>
      <c r="C7" s="3">
        <v>-1</v>
      </c>
      <c r="D7" s="3">
        <v>20</v>
      </c>
      <c r="E7" s="3">
        <v>9</v>
      </c>
      <c r="G7" s="3">
        <f t="shared" si="0"/>
        <v>90</v>
      </c>
      <c r="H7" s="3">
        <f t="shared" si="0"/>
        <v>36</v>
      </c>
      <c r="I7" s="3">
        <f t="shared" si="0"/>
        <v>-1</v>
      </c>
      <c r="J7" s="3">
        <f t="shared" si="0"/>
        <v>52</v>
      </c>
      <c r="K7" s="3">
        <f t="shared" si="0"/>
        <v>-4</v>
      </c>
      <c r="M7" s="3">
        <f t="shared" si="3"/>
        <v>-90</v>
      </c>
      <c r="N7" s="3">
        <f t="shared" si="1"/>
        <v>34</v>
      </c>
      <c r="O7" s="3">
        <f t="shared" si="1"/>
        <v>-1</v>
      </c>
      <c r="P7" s="3">
        <f t="shared" si="1"/>
        <v>-12</v>
      </c>
      <c r="Q7" s="3">
        <f t="shared" si="1"/>
        <v>22</v>
      </c>
      <c r="S7" s="3">
        <f t="shared" si="4"/>
        <v>0</v>
      </c>
      <c r="T7" s="3">
        <f t="shared" si="2"/>
        <v>140</v>
      </c>
      <c r="U7" s="3">
        <f t="shared" si="2"/>
        <v>-4</v>
      </c>
      <c r="V7" s="3">
        <f t="shared" si="2"/>
        <v>80</v>
      </c>
      <c r="W7" s="3">
        <f t="shared" si="2"/>
        <v>36</v>
      </c>
    </row>
    <row r="9" spans="1:23" ht="21">
      <c r="A9" s="2" t="s">
        <v>1</v>
      </c>
      <c r="G9" s="2" t="s">
        <v>6</v>
      </c>
      <c r="M9" s="5" t="s">
        <v>14</v>
      </c>
      <c r="S9" s="6" t="s">
        <v>18</v>
      </c>
    </row>
    <row r="11" spans="1:23">
      <c r="A11" s="3">
        <v>6</v>
      </c>
      <c r="B11" s="3">
        <v>4</v>
      </c>
      <c r="C11" s="3">
        <v>2</v>
      </c>
      <c r="D11" s="3">
        <v>-7</v>
      </c>
      <c r="E11" s="3">
        <v>10</v>
      </c>
      <c r="G11" s="3">
        <f>A3+A19</f>
        <v>5</v>
      </c>
      <c r="H11" s="3">
        <f t="shared" ref="H11:K15" si="5">B3+B19</f>
        <v>8</v>
      </c>
      <c r="I11" s="3">
        <f t="shared" si="5"/>
        <v>90</v>
      </c>
      <c r="J11" s="3">
        <f t="shared" si="5"/>
        <v>-14</v>
      </c>
      <c r="K11" s="3">
        <f t="shared" si="5"/>
        <v>12</v>
      </c>
      <c r="M11" s="3">
        <f>A3-A19</f>
        <v>-5</v>
      </c>
      <c r="N11" s="3">
        <f t="shared" ref="N11:Q15" si="6">B3-B19</f>
        <v>0</v>
      </c>
      <c r="O11" s="3">
        <f t="shared" si="6"/>
        <v>-66</v>
      </c>
      <c r="P11" s="3">
        <f t="shared" si="6"/>
        <v>-2</v>
      </c>
      <c r="Q11" s="3">
        <f t="shared" si="6"/>
        <v>8</v>
      </c>
      <c r="S11" s="3">
        <f>$D$35*A11</f>
        <v>24</v>
      </c>
      <c r="T11" s="3">
        <f t="shared" ref="T11:W15" si="7">$D$35*B11</f>
        <v>16</v>
      </c>
      <c r="U11" s="3">
        <f t="shared" si="7"/>
        <v>8</v>
      </c>
      <c r="V11" s="3">
        <f t="shared" si="7"/>
        <v>-28</v>
      </c>
      <c r="W11" s="3">
        <f t="shared" si="7"/>
        <v>40</v>
      </c>
    </row>
    <row r="12" spans="1:23">
      <c r="A12" s="3">
        <v>-1</v>
      </c>
      <c r="B12" s="3">
        <v>57</v>
      </c>
      <c r="C12" s="3">
        <v>20</v>
      </c>
      <c r="D12" s="3">
        <v>6</v>
      </c>
      <c r="E12" s="3">
        <v>3</v>
      </c>
      <c r="G12" s="3">
        <f t="shared" ref="G12:G15" si="8">A4+A20</f>
        <v>112</v>
      </c>
      <c r="H12" s="3">
        <f t="shared" si="5"/>
        <v>-16</v>
      </c>
      <c r="I12" s="3">
        <f t="shared" si="5"/>
        <v>4</v>
      </c>
      <c r="J12" s="3">
        <f t="shared" si="5"/>
        <v>7</v>
      </c>
      <c r="K12" s="3">
        <f t="shared" si="5"/>
        <v>34</v>
      </c>
      <c r="M12" s="3">
        <f t="shared" ref="M12:M15" si="9">A4-A20</f>
        <v>22</v>
      </c>
      <c r="N12" s="3">
        <f t="shared" si="6"/>
        <v>-28</v>
      </c>
      <c r="O12" s="3">
        <f t="shared" si="6"/>
        <v>4</v>
      </c>
      <c r="P12" s="3">
        <f t="shared" si="6"/>
        <v>7</v>
      </c>
      <c r="Q12" s="3">
        <f t="shared" si="6"/>
        <v>6</v>
      </c>
      <c r="S12" s="3">
        <f t="shared" ref="S12:S15" si="10">$D$35*A12</f>
        <v>-4</v>
      </c>
      <c r="T12" s="3">
        <f t="shared" si="7"/>
        <v>228</v>
      </c>
      <c r="U12" s="3">
        <f t="shared" si="7"/>
        <v>80</v>
      </c>
      <c r="V12" s="3">
        <f t="shared" si="7"/>
        <v>24</v>
      </c>
      <c r="W12" s="3">
        <f t="shared" si="7"/>
        <v>12</v>
      </c>
    </row>
    <row r="13" spans="1:23">
      <c r="A13" s="3">
        <v>3</v>
      </c>
      <c r="B13" s="3">
        <v>7</v>
      </c>
      <c r="C13" s="3">
        <v>35</v>
      </c>
      <c r="D13" s="3">
        <v>1</v>
      </c>
      <c r="E13" s="3">
        <v>0</v>
      </c>
      <c r="G13" s="3">
        <f t="shared" si="8"/>
        <v>82</v>
      </c>
      <c r="H13" s="3">
        <f t="shared" si="5"/>
        <v>11</v>
      </c>
      <c r="I13" s="3">
        <f t="shared" si="5"/>
        <v>-9</v>
      </c>
      <c r="J13" s="3">
        <f t="shared" si="5"/>
        <v>2</v>
      </c>
      <c r="K13" s="3">
        <f t="shared" si="5"/>
        <v>149</v>
      </c>
      <c r="M13" s="3">
        <f t="shared" si="9"/>
        <v>68</v>
      </c>
      <c r="N13" s="3">
        <f t="shared" si="6"/>
        <v>9</v>
      </c>
      <c r="O13" s="3">
        <f t="shared" si="6"/>
        <v>-1</v>
      </c>
      <c r="P13" s="3">
        <f t="shared" si="6"/>
        <v>-16</v>
      </c>
      <c r="Q13" s="3">
        <f t="shared" si="6"/>
        <v>-57</v>
      </c>
      <c r="S13" s="3">
        <f t="shared" si="10"/>
        <v>12</v>
      </c>
      <c r="T13" s="3">
        <f t="shared" si="7"/>
        <v>28</v>
      </c>
      <c r="U13" s="3">
        <f t="shared" si="7"/>
        <v>140</v>
      </c>
      <c r="V13" s="3">
        <f t="shared" si="7"/>
        <v>4</v>
      </c>
      <c r="W13" s="3">
        <f t="shared" si="7"/>
        <v>0</v>
      </c>
    </row>
    <row r="14" spans="1:23">
      <c r="A14" s="3">
        <v>9</v>
      </c>
      <c r="B14" s="3">
        <v>43</v>
      </c>
      <c r="C14" s="3">
        <v>1</v>
      </c>
      <c r="D14" s="3">
        <v>25</v>
      </c>
      <c r="E14" s="3">
        <v>47</v>
      </c>
      <c r="G14" s="3">
        <f t="shared" si="8"/>
        <v>96</v>
      </c>
      <c r="H14" s="3">
        <f t="shared" si="5"/>
        <v>6</v>
      </c>
      <c r="I14" s="3">
        <f t="shared" si="5"/>
        <v>19</v>
      </c>
      <c r="J14" s="3">
        <f t="shared" si="5"/>
        <v>15</v>
      </c>
      <c r="K14" s="3">
        <f t="shared" si="5"/>
        <v>67</v>
      </c>
      <c r="M14" s="3">
        <f t="shared" si="9"/>
        <v>46</v>
      </c>
      <c r="N14" s="3">
        <f t="shared" si="6"/>
        <v>16</v>
      </c>
      <c r="O14" s="3">
        <f t="shared" si="6"/>
        <v>-7</v>
      </c>
      <c r="P14" s="3">
        <f t="shared" si="6"/>
        <v>-1</v>
      </c>
      <c r="Q14" s="3">
        <f t="shared" si="6"/>
        <v>-43</v>
      </c>
      <c r="S14" s="3">
        <f t="shared" si="10"/>
        <v>36</v>
      </c>
      <c r="T14" s="3">
        <f t="shared" si="7"/>
        <v>172</v>
      </c>
      <c r="U14" s="3">
        <f t="shared" si="7"/>
        <v>4</v>
      </c>
      <c r="V14" s="3">
        <f t="shared" si="7"/>
        <v>100</v>
      </c>
      <c r="W14" s="3">
        <f t="shared" si="7"/>
        <v>188</v>
      </c>
    </row>
    <row r="15" spans="1:23">
      <c r="A15" s="3">
        <v>90</v>
      </c>
      <c r="B15" s="3">
        <v>1</v>
      </c>
      <c r="C15" s="3">
        <v>0</v>
      </c>
      <c r="D15" s="3">
        <v>32</v>
      </c>
      <c r="E15" s="3">
        <v>-13</v>
      </c>
      <c r="G15" s="3">
        <f t="shared" si="8"/>
        <v>2</v>
      </c>
      <c r="H15" s="3">
        <f t="shared" si="5"/>
        <v>38</v>
      </c>
      <c r="I15" s="3">
        <f t="shared" si="5"/>
        <v>46</v>
      </c>
      <c r="J15" s="3">
        <f t="shared" si="5"/>
        <v>20</v>
      </c>
      <c r="K15" s="3">
        <f t="shared" si="5"/>
        <v>15</v>
      </c>
      <c r="M15" s="3">
        <f t="shared" si="9"/>
        <v>-2</v>
      </c>
      <c r="N15" s="3">
        <f t="shared" si="6"/>
        <v>32</v>
      </c>
      <c r="O15" s="3">
        <f t="shared" si="6"/>
        <v>-48</v>
      </c>
      <c r="P15" s="3">
        <f t="shared" si="6"/>
        <v>20</v>
      </c>
      <c r="Q15" s="3">
        <f t="shared" si="6"/>
        <v>3</v>
      </c>
      <c r="S15" s="3">
        <f t="shared" si="10"/>
        <v>360</v>
      </c>
      <c r="T15" s="3">
        <f t="shared" si="7"/>
        <v>4</v>
      </c>
      <c r="U15" s="3">
        <f t="shared" si="7"/>
        <v>0</v>
      </c>
      <c r="V15" s="3">
        <f t="shared" si="7"/>
        <v>128</v>
      </c>
      <c r="W15" s="3">
        <f t="shared" si="7"/>
        <v>-52</v>
      </c>
    </row>
    <row r="17" spans="1:23" ht="21">
      <c r="A17" s="2" t="s">
        <v>2</v>
      </c>
      <c r="G17" s="2" t="s">
        <v>7</v>
      </c>
      <c r="M17" s="5" t="s">
        <v>11</v>
      </c>
      <c r="S17" s="2" t="s">
        <v>19</v>
      </c>
    </row>
    <row r="19" spans="1:23">
      <c r="A19" s="3">
        <v>5</v>
      </c>
      <c r="B19" s="3">
        <v>4</v>
      </c>
      <c r="C19" s="3">
        <v>78</v>
      </c>
      <c r="D19" s="3">
        <v>-6</v>
      </c>
      <c r="E19" s="3">
        <v>2</v>
      </c>
      <c r="G19" s="3">
        <f>A11+A19</f>
        <v>11</v>
      </c>
      <c r="H19" s="3">
        <f t="shared" ref="H19:K23" si="11">B11+B19</f>
        <v>8</v>
      </c>
      <c r="I19" s="3">
        <f t="shared" si="11"/>
        <v>80</v>
      </c>
      <c r="J19" s="3">
        <f t="shared" si="11"/>
        <v>-13</v>
      </c>
      <c r="K19" s="3">
        <f t="shared" si="11"/>
        <v>12</v>
      </c>
      <c r="M19" s="3">
        <f>A11-A19</f>
        <v>1</v>
      </c>
      <c r="N19" s="3">
        <f t="shared" ref="N19:Q23" si="12">B11-B19</f>
        <v>0</v>
      </c>
      <c r="O19" s="3">
        <f t="shared" si="12"/>
        <v>-76</v>
      </c>
      <c r="P19" s="3">
        <f t="shared" si="12"/>
        <v>-1</v>
      </c>
      <c r="Q19" s="3">
        <f t="shared" si="12"/>
        <v>8</v>
      </c>
      <c r="S19" s="3">
        <f>$D$35*A19</f>
        <v>20</v>
      </c>
      <c r="T19" s="3">
        <f t="shared" ref="T19:W23" si="13">$D$35*B19</f>
        <v>16</v>
      </c>
      <c r="U19" s="3">
        <f t="shared" si="13"/>
        <v>312</v>
      </c>
      <c r="V19" s="3">
        <f t="shared" si="13"/>
        <v>-24</v>
      </c>
      <c r="W19" s="3">
        <f t="shared" si="13"/>
        <v>8</v>
      </c>
    </row>
    <row r="20" spans="1:23">
      <c r="A20" s="3">
        <v>45</v>
      </c>
      <c r="B20" s="3">
        <v>6</v>
      </c>
      <c r="C20" s="3">
        <v>0</v>
      </c>
      <c r="D20" s="3">
        <v>0</v>
      </c>
      <c r="E20" s="3">
        <v>14</v>
      </c>
      <c r="G20" s="3">
        <f t="shared" ref="G20:G23" si="14">A12+A20</f>
        <v>44</v>
      </c>
      <c r="H20" s="3">
        <f t="shared" si="11"/>
        <v>63</v>
      </c>
      <c r="I20" s="3">
        <f t="shared" si="11"/>
        <v>20</v>
      </c>
      <c r="J20" s="3">
        <f t="shared" si="11"/>
        <v>6</v>
      </c>
      <c r="K20" s="3">
        <f t="shared" si="11"/>
        <v>17</v>
      </c>
      <c r="M20" s="3">
        <f t="shared" ref="M20:M23" si="15">A12-A20</f>
        <v>-46</v>
      </c>
      <c r="N20" s="3">
        <f t="shared" si="12"/>
        <v>51</v>
      </c>
      <c r="O20" s="3">
        <f t="shared" si="12"/>
        <v>20</v>
      </c>
      <c r="P20" s="3">
        <f t="shared" si="12"/>
        <v>6</v>
      </c>
      <c r="Q20" s="3">
        <f t="shared" si="12"/>
        <v>-11</v>
      </c>
      <c r="S20" s="3">
        <f t="shared" ref="S20:S23" si="16">$D$35*A20</f>
        <v>180</v>
      </c>
      <c r="T20" s="3">
        <f t="shared" si="13"/>
        <v>24</v>
      </c>
      <c r="U20" s="3">
        <f t="shared" si="13"/>
        <v>0</v>
      </c>
      <c r="V20" s="3">
        <f t="shared" si="13"/>
        <v>0</v>
      </c>
      <c r="W20" s="3">
        <f t="shared" si="13"/>
        <v>56</v>
      </c>
    </row>
    <row r="21" spans="1:23">
      <c r="A21" s="3">
        <v>7</v>
      </c>
      <c r="B21" s="3">
        <v>1</v>
      </c>
      <c r="C21" s="3">
        <v>-4</v>
      </c>
      <c r="D21" s="3">
        <v>9</v>
      </c>
      <c r="E21" s="3">
        <v>103</v>
      </c>
      <c r="G21" s="3">
        <f t="shared" si="14"/>
        <v>10</v>
      </c>
      <c r="H21" s="3">
        <f t="shared" si="11"/>
        <v>8</v>
      </c>
      <c r="I21" s="3">
        <f t="shared" si="11"/>
        <v>31</v>
      </c>
      <c r="J21" s="3">
        <f t="shared" si="11"/>
        <v>10</v>
      </c>
      <c r="K21" s="3">
        <f t="shared" si="11"/>
        <v>103</v>
      </c>
      <c r="M21" s="3">
        <f t="shared" si="15"/>
        <v>-4</v>
      </c>
      <c r="N21" s="3">
        <f t="shared" si="12"/>
        <v>6</v>
      </c>
      <c r="O21" s="3">
        <f t="shared" si="12"/>
        <v>39</v>
      </c>
      <c r="P21" s="3">
        <f t="shared" si="12"/>
        <v>-8</v>
      </c>
      <c r="Q21" s="3">
        <f t="shared" si="12"/>
        <v>-103</v>
      </c>
      <c r="S21" s="3">
        <f t="shared" si="16"/>
        <v>28</v>
      </c>
      <c r="T21" s="3">
        <f t="shared" si="13"/>
        <v>4</v>
      </c>
      <c r="U21" s="3">
        <f t="shared" si="13"/>
        <v>-16</v>
      </c>
      <c r="V21" s="3">
        <f t="shared" si="13"/>
        <v>36</v>
      </c>
      <c r="W21" s="3">
        <f t="shared" si="13"/>
        <v>412</v>
      </c>
    </row>
    <row r="22" spans="1:23">
      <c r="A22" s="3">
        <v>25</v>
      </c>
      <c r="B22" s="3">
        <v>-5</v>
      </c>
      <c r="C22" s="3">
        <v>13</v>
      </c>
      <c r="D22" s="3">
        <v>8</v>
      </c>
      <c r="E22" s="3">
        <v>55</v>
      </c>
      <c r="G22" s="3">
        <f t="shared" si="14"/>
        <v>34</v>
      </c>
      <c r="H22" s="3">
        <f t="shared" si="11"/>
        <v>38</v>
      </c>
      <c r="I22" s="3">
        <f t="shared" si="11"/>
        <v>14</v>
      </c>
      <c r="J22" s="3">
        <f t="shared" si="11"/>
        <v>33</v>
      </c>
      <c r="K22" s="3">
        <f t="shared" si="11"/>
        <v>102</v>
      </c>
      <c r="M22" s="3">
        <f t="shared" si="15"/>
        <v>-16</v>
      </c>
      <c r="N22" s="3">
        <f t="shared" si="12"/>
        <v>48</v>
      </c>
      <c r="O22" s="3">
        <f t="shared" si="12"/>
        <v>-12</v>
      </c>
      <c r="P22" s="3">
        <f t="shared" si="12"/>
        <v>17</v>
      </c>
      <c r="Q22" s="3">
        <f t="shared" si="12"/>
        <v>-8</v>
      </c>
      <c r="S22" s="3">
        <f t="shared" si="16"/>
        <v>100</v>
      </c>
      <c r="T22" s="3">
        <f t="shared" si="13"/>
        <v>-20</v>
      </c>
      <c r="U22" s="3">
        <f t="shared" si="13"/>
        <v>52</v>
      </c>
      <c r="V22" s="3">
        <f t="shared" si="13"/>
        <v>32</v>
      </c>
      <c r="W22" s="3">
        <f t="shared" si="13"/>
        <v>220</v>
      </c>
    </row>
    <row r="23" spans="1:23">
      <c r="A23" s="3">
        <v>2</v>
      </c>
      <c r="B23" s="3">
        <v>3</v>
      </c>
      <c r="C23" s="3">
        <v>47</v>
      </c>
      <c r="D23" s="3">
        <v>0</v>
      </c>
      <c r="E23" s="3">
        <v>6</v>
      </c>
      <c r="G23" s="3">
        <f t="shared" si="14"/>
        <v>92</v>
      </c>
      <c r="H23" s="3">
        <f t="shared" si="11"/>
        <v>4</v>
      </c>
      <c r="I23" s="3">
        <f t="shared" si="11"/>
        <v>47</v>
      </c>
      <c r="J23" s="3">
        <f t="shared" si="11"/>
        <v>32</v>
      </c>
      <c r="K23" s="3">
        <f t="shared" si="11"/>
        <v>-7</v>
      </c>
      <c r="M23" s="3">
        <f t="shared" si="15"/>
        <v>88</v>
      </c>
      <c r="N23" s="3">
        <f t="shared" si="12"/>
        <v>-2</v>
      </c>
      <c r="O23" s="3">
        <f t="shared" si="12"/>
        <v>-47</v>
      </c>
      <c r="P23" s="3">
        <f t="shared" si="12"/>
        <v>32</v>
      </c>
      <c r="Q23" s="3">
        <f t="shared" si="12"/>
        <v>-19</v>
      </c>
      <c r="S23" s="3">
        <f t="shared" si="16"/>
        <v>8</v>
      </c>
      <c r="T23" s="3">
        <f t="shared" si="13"/>
        <v>12</v>
      </c>
      <c r="U23" s="3">
        <f t="shared" si="13"/>
        <v>188</v>
      </c>
      <c r="V23" s="3">
        <f t="shared" si="13"/>
        <v>0</v>
      </c>
      <c r="W23" s="3">
        <f t="shared" si="13"/>
        <v>24</v>
      </c>
    </row>
    <row r="25" spans="1:23" ht="21">
      <c r="A25" s="4" t="s">
        <v>3</v>
      </c>
      <c r="D25" s="2" t="s">
        <v>4</v>
      </c>
      <c r="G25" s="2" t="s">
        <v>8</v>
      </c>
      <c r="M25" s="5" t="s">
        <v>12</v>
      </c>
      <c r="S25" s="2" t="s">
        <v>20</v>
      </c>
    </row>
    <row r="27" spans="1:23">
      <c r="A27" s="3">
        <v>4</v>
      </c>
      <c r="B27" s="3">
        <v>9</v>
      </c>
      <c r="D27" s="3">
        <v>62</v>
      </c>
      <c r="E27" s="3">
        <v>1</v>
      </c>
      <c r="G27" s="3">
        <f>A27+D27</f>
        <v>66</v>
      </c>
      <c r="H27" s="3">
        <f>B27+E27</f>
        <v>10</v>
      </c>
      <c r="M27" s="3">
        <f>A27-D27</f>
        <v>-58</v>
      </c>
      <c r="N27" s="3">
        <f>B27-E27</f>
        <v>8</v>
      </c>
      <c r="S27" s="3">
        <f>$D$35*A27</f>
        <v>16</v>
      </c>
      <c r="T27" s="3">
        <f>$D$35*B27</f>
        <v>36</v>
      </c>
    </row>
    <row r="28" spans="1:23">
      <c r="A28" s="3">
        <v>15</v>
      </c>
      <c r="B28" s="3">
        <v>4</v>
      </c>
      <c r="D28" s="3">
        <v>7</v>
      </c>
      <c r="E28" s="3">
        <v>0</v>
      </c>
      <c r="G28" s="3">
        <f t="shared" ref="G28:H31" si="17">A28+D28</f>
        <v>22</v>
      </c>
      <c r="H28" s="3">
        <f t="shared" si="17"/>
        <v>4</v>
      </c>
      <c r="M28" s="3">
        <f t="shared" ref="M28:N31" si="18">A28-D28</f>
        <v>8</v>
      </c>
      <c r="N28" s="3">
        <f t="shared" si="18"/>
        <v>4</v>
      </c>
      <c r="S28" s="3">
        <f t="shared" ref="S28:T31" si="19">$D$35*A28</f>
        <v>60</v>
      </c>
      <c r="T28" s="3">
        <f t="shared" si="19"/>
        <v>16</v>
      </c>
    </row>
    <row r="29" spans="1:23">
      <c r="A29" s="3">
        <v>0</v>
      </c>
      <c r="B29" s="3">
        <v>6</v>
      </c>
      <c r="D29" s="3">
        <v>6</v>
      </c>
      <c r="E29" s="3">
        <v>14</v>
      </c>
      <c r="G29" s="3">
        <f t="shared" si="17"/>
        <v>6</v>
      </c>
      <c r="H29" s="3">
        <f t="shared" si="17"/>
        <v>20</v>
      </c>
      <c r="M29" s="3">
        <f t="shared" si="18"/>
        <v>-6</v>
      </c>
      <c r="N29" s="3">
        <f t="shared" si="18"/>
        <v>-8</v>
      </c>
      <c r="S29" s="3">
        <f t="shared" si="19"/>
        <v>0</v>
      </c>
      <c r="T29" s="3">
        <f t="shared" si="19"/>
        <v>24</v>
      </c>
    </row>
    <row r="30" spans="1:23">
      <c r="A30" s="3">
        <v>0</v>
      </c>
      <c r="B30" s="3">
        <v>78</v>
      </c>
      <c r="D30" s="3">
        <v>4</v>
      </c>
      <c r="E30" s="3">
        <v>63</v>
      </c>
      <c r="G30" s="3">
        <f t="shared" si="17"/>
        <v>4</v>
      </c>
      <c r="H30" s="3">
        <f t="shared" si="17"/>
        <v>141</v>
      </c>
      <c r="M30" s="3">
        <f t="shared" si="18"/>
        <v>-4</v>
      </c>
      <c r="N30" s="3">
        <f t="shared" si="18"/>
        <v>15</v>
      </c>
      <c r="S30" s="3">
        <f t="shared" si="19"/>
        <v>0</v>
      </c>
      <c r="T30" s="3">
        <f t="shared" si="19"/>
        <v>312</v>
      </c>
    </row>
    <row r="31" spans="1:23">
      <c r="A31" s="3">
        <v>1</v>
      </c>
      <c r="B31" s="3">
        <v>6</v>
      </c>
      <c r="D31" s="3">
        <v>12</v>
      </c>
      <c r="E31" s="3">
        <v>7</v>
      </c>
      <c r="G31" s="3">
        <f t="shared" si="17"/>
        <v>13</v>
      </c>
      <c r="H31" s="3">
        <f t="shared" si="17"/>
        <v>13</v>
      </c>
      <c r="M31" s="3">
        <f t="shared" si="18"/>
        <v>-11</v>
      </c>
      <c r="N31" s="3">
        <f t="shared" si="18"/>
        <v>-1</v>
      </c>
      <c r="S31" s="3">
        <f t="shared" si="19"/>
        <v>4</v>
      </c>
      <c r="T31" s="3">
        <f t="shared" si="19"/>
        <v>24</v>
      </c>
    </row>
    <row r="33" spans="1:20" ht="21">
      <c r="A33" s="2" t="s">
        <v>9</v>
      </c>
      <c r="D33" s="2" t="s">
        <v>16</v>
      </c>
      <c r="G33" s="2" t="s">
        <v>10</v>
      </c>
      <c r="M33" s="5" t="s">
        <v>13</v>
      </c>
      <c r="S33" s="2" t="s">
        <v>21</v>
      </c>
    </row>
    <row r="35" spans="1:20">
      <c r="A35" s="3">
        <v>4</v>
      </c>
      <c r="B35" s="3">
        <v>65</v>
      </c>
      <c r="D35" s="3">
        <v>4</v>
      </c>
      <c r="G35" s="3">
        <f>A27+A35</f>
        <v>8</v>
      </c>
      <c r="H35" s="3">
        <f>B27+B35</f>
        <v>74</v>
      </c>
      <c r="M35" s="3">
        <f>A27-A35</f>
        <v>0</v>
      </c>
      <c r="N35" s="3">
        <f>B27-B35</f>
        <v>-56</v>
      </c>
      <c r="S35" s="3">
        <f>$D$35*D27</f>
        <v>248</v>
      </c>
      <c r="T35" s="3">
        <f>$D$35*E27</f>
        <v>4</v>
      </c>
    </row>
    <row r="36" spans="1:20">
      <c r="A36" s="3">
        <v>5</v>
      </c>
      <c r="B36" s="3">
        <v>7</v>
      </c>
      <c r="G36" s="3">
        <f t="shared" ref="G36:H39" si="20">A28+A36</f>
        <v>20</v>
      </c>
      <c r="H36" s="3">
        <f t="shared" si="20"/>
        <v>11</v>
      </c>
      <c r="M36" s="3">
        <f t="shared" ref="M36:N39" si="21">A28-A36</f>
        <v>10</v>
      </c>
      <c r="N36" s="3">
        <f t="shared" si="21"/>
        <v>-3</v>
      </c>
      <c r="S36" s="3">
        <f t="shared" ref="S36:T39" si="22">$D$35*D28</f>
        <v>28</v>
      </c>
      <c r="T36" s="3">
        <f t="shared" si="22"/>
        <v>0</v>
      </c>
    </row>
    <row r="37" spans="1:20">
      <c r="A37" s="3">
        <v>0</v>
      </c>
      <c r="B37" s="3">
        <v>-1</v>
      </c>
      <c r="G37" s="3">
        <f t="shared" si="20"/>
        <v>0</v>
      </c>
      <c r="H37" s="3">
        <f t="shared" si="20"/>
        <v>5</v>
      </c>
      <c r="M37" s="3">
        <f t="shared" si="21"/>
        <v>0</v>
      </c>
      <c r="N37" s="3">
        <f t="shared" si="21"/>
        <v>7</v>
      </c>
      <c r="S37" s="3">
        <f t="shared" si="22"/>
        <v>24</v>
      </c>
      <c r="T37" s="3">
        <f t="shared" si="22"/>
        <v>56</v>
      </c>
    </row>
    <row r="38" spans="1:20">
      <c r="A38" s="3">
        <v>-47</v>
      </c>
      <c r="B38" s="3">
        <v>111</v>
      </c>
      <c r="G38" s="3">
        <f t="shared" si="20"/>
        <v>-47</v>
      </c>
      <c r="H38" s="3">
        <f t="shared" si="20"/>
        <v>189</v>
      </c>
      <c r="M38" s="3">
        <f t="shared" si="21"/>
        <v>47</v>
      </c>
      <c r="N38" s="3">
        <f t="shared" si="21"/>
        <v>-33</v>
      </c>
      <c r="S38" s="3">
        <f t="shared" si="22"/>
        <v>16</v>
      </c>
      <c r="T38" s="3">
        <f t="shared" si="22"/>
        <v>252</v>
      </c>
    </row>
    <row r="39" spans="1:20">
      <c r="A39" s="3">
        <v>3</v>
      </c>
      <c r="B39" s="3">
        <v>44</v>
      </c>
      <c r="G39" s="3">
        <f t="shared" si="20"/>
        <v>4</v>
      </c>
      <c r="H39" s="3">
        <f t="shared" si="20"/>
        <v>50</v>
      </c>
      <c r="M39" s="3">
        <f t="shared" si="21"/>
        <v>-2</v>
      </c>
      <c r="N39" s="3">
        <f t="shared" si="21"/>
        <v>-38</v>
      </c>
      <c r="S39" s="3">
        <f t="shared" si="22"/>
        <v>48</v>
      </c>
      <c r="T39" s="3">
        <f t="shared" si="22"/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8" sqref="A8"/>
    </sheetView>
  </sheetViews>
  <sheetFormatPr defaultRowHeight="15.75"/>
  <sheetData>
    <row r="1" spans="1:17" ht="21">
      <c r="A1" s="2" t="s">
        <v>22</v>
      </c>
      <c r="D1" s="2" t="s">
        <v>1</v>
      </c>
      <c r="H1" s="2" t="s">
        <v>2</v>
      </c>
      <c r="M1" s="2" t="s">
        <v>23</v>
      </c>
    </row>
    <row r="3" spans="1:17">
      <c r="A3" s="3">
        <f t="array" ref="A3:B4">_xlfn.MUNIT(2)</f>
        <v>1</v>
      </c>
      <c r="B3" s="3">
        <v>0</v>
      </c>
      <c r="D3" s="3">
        <f t="array" ref="D3:F5">_xlfn.MUNIT(3)</f>
        <v>1</v>
      </c>
      <c r="E3" s="3">
        <v>0</v>
      </c>
      <c r="F3" s="3">
        <v>0</v>
      </c>
      <c r="H3" s="3">
        <f t="array" ref="H3:K6">_xlfn.MUNIT(4)</f>
        <v>1</v>
      </c>
      <c r="I3" s="3">
        <v>0</v>
      </c>
      <c r="J3" s="3">
        <v>0</v>
      </c>
      <c r="K3" s="3">
        <v>0</v>
      </c>
      <c r="M3" s="3">
        <f t="array" ref="M3:Q7">_xlfn.MUNIT(5)</f>
        <v>1</v>
      </c>
      <c r="N3" s="3">
        <v>0</v>
      </c>
      <c r="O3" s="3">
        <v>0</v>
      </c>
      <c r="P3" s="3">
        <v>0</v>
      </c>
      <c r="Q3" s="3">
        <v>0</v>
      </c>
    </row>
    <row r="4" spans="1:17">
      <c r="A4" s="3">
        <v>0</v>
      </c>
      <c r="B4" s="3">
        <v>1</v>
      </c>
      <c r="D4" s="3">
        <v>0</v>
      </c>
      <c r="E4" s="3">
        <v>1</v>
      </c>
      <c r="F4" s="3">
        <v>0</v>
      </c>
      <c r="H4" s="3">
        <v>0</v>
      </c>
      <c r="I4" s="3">
        <v>1</v>
      </c>
      <c r="J4" s="3">
        <v>0</v>
      </c>
      <c r="K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</row>
    <row r="5" spans="1:17">
      <c r="D5" s="3">
        <v>0</v>
      </c>
      <c r="E5" s="3">
        <v>0</v>
      </c>
      <c r="F5" s="3">
        <v>1</v>
      </c>
      <c r="H5" s="3">
        <v>0</v>
      </c>
      <c r="I5" s="3">
        <v>0</v>
      </c>
      <c r="J5" s="3">
        <v>1</v>
      </c>
      <c r="K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</row>
    <row r="6" spans="1:17">
      <c r="H6" s="3">
        <v>0</v>
      </c>
      <c r="I6" s="3">
        <v>0</v>
      </c>
      <c r="J6" s="3">
        <v>0</v>
      </c>
      <c r="K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</row>
    <row r="7" spans="1:17">
      <c r="M7" s="3">
        <v>0</v>
      </c>
      <c r="N7" s="3">
        <v>0</v>
      </c>
      <c r="O7" s="3">
        <v>0</v>
      </c>
      <c r="P7" s="3">
        <v>0</v>
      </c>
      <c r="Q7" s="3">
        <v>1</v>
      </c>
    </row>
    <row r="9" spans="1:17" ht="21">
      <c r="A9" s="2" t="s">
        <v>24</v>
      </c>
    </row>
    <row r="11" spans="1:17">
      <c r="A11" s="3">
        <f t="array" ref="A11:F16">_xlfn.MUNIT(6)</f>
        <v>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17">
      <c r="A12" s="3">
        <v>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</row>
    <row r="13" spans="1:17">
      <c r="A13" s="3">
        <v>0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</row>
    <row r="14" spans="1:17">
      <c r="A14" s="3">
        <v>0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</row>
    <row r="15" spans="1:17">
      <c r="A15" s="3">
        <v>0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</row>
    <row r="16" spans="1:17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topLeftCell="A13" workbookViewId="0">
      <selection sqref="A1:E28"/>
    </sheetView>
  </sheetViews>
  <sheetFormatPr defaultRowHeight="15.75"/>
  <sheetData>
    <row r="1" spans="1:11" ht="21">
      <c r="A1" s="2" t="s">
        <v>22</v>
      </c>
      <c r="G1" s="2" t="s">
        <v>27</v>
      </c>
    </row>
    <row r="3" spans="1:11">
      <c r="A3" s="3">
        <v>5</v>
      </c>
      <c r="B3" s="3">
        <v>4</v>
      </c>
      <c r="C3" s="3">
        <v>-12</v>
      </c>
      <c r="D3" s="3">
        <v>80</v>
      </c>
      <c r="E3" s="3">
        <v>66</v>
      </c>
      <c r="G3" s="7">
        <f t="array" ref="G3:K7">MMULT(A3:E7,A11:E15)</f>
        <v>2061</v>
      </c>
      <c r="H3" s="7">
        <v>2918</v>
      </c>
      <c r="I3" s="7">
        <v>1808</v>
      </c>
      <c r="J3" s="7">
        <v>587</v>
      </c>
      <c r="K3" s="7">
        <v>57</v>
      </c>
    </row>
    <row r="4" spans="1:11">
      <c r="A4" s="3">
        <v>44</v>
      </c>
      <c r="B4" s="3">
        <v>12</v>
      </c>
      <c r="C4" s="3">
        <v>55</v>
      </c>
      <c r="D4" s="3">
        <v>0</v>
      </c>
      <c r="E4" s="3">
        <v>7</v>
      </c>
      <c r="G4" s="7">
        <v>342</v>
      </c>
      <c r="H4" s="7">
        <v>1215</v>
      </c>
      <c r="I4" s="7">
        <v>376</v>
      </c>
      <c r="J4" s="7">
        <v>31</v>
      </c>
      <c r="K4" s="7">
        <v>2644</v>
      </c>
    </row>
    <row r="5" spans="1:11">
      <c r="A5" s="3">
        <v>13</v>
      </c>
      <c r="B5" s="3">
        <v>33</v>
      </c>
      <c r="C5" s="3">
        <v>7</v>
      </c>
      <c r="D5" s="3">
        <v>0</v>
      </c>
      <c r="E5" s="3">
        <v>66</v>
      </c>
      <c r="G5" s="7">
        <v>715</v>
      </c>
      <c r="H5" s="7">
        <v>2908</v>
      </c>
      <c r="I5" s="7">
        <v>170</v>
      </c>
      <c r="J5" s="7">
        <v>328</v>
      </c>
      <c r="K5" s="7">
        <v>2514</v>
      </c>
    </row>
    <row r="6" spans="1:11">
      <c r="A6" s="3">
        <v>-45</v>
      </c>
      <c r="B6" s="3">
        <v>2</v>
      </c>
      <c r="C6" s="3">
        <v>1</v>
      </c>
      <c r="D6" s="3">
        <v>7</v>
      </c>
      <c r="E6" s="3">
        <v>5</v>
      </c>
      <c r="G6" s="7">
        <v>115</v>
      </c>
      <c r="H6" s="7">
        <v>86</v>
      </c>
      <c r="I6" s="7">
        <v>-202</v>
      </c>
      <c r="J6" s="7">
        <v>470</v>
      </c>
      <c r="K6" s="7">
        <v>20</v>
      </c>
    </row>
    <row r="7" spans="1:11">
      <c r="A7" s="3">
        <v>6</v>
      </c>
      <c r="B7" s="3">
        <v>-17</v>
      </c>
      <c r="C7" s="3">
        <v>-8</v>
      </c>
      <c r="D7" s="3">
        <v>15</v>
      </c>
      <c r="E7" s="3">
        <v>23</v>
      </c>
      <c r="G7" s="7">
        <v>740</v>
      </c>
      <c r="H7" s="7">
        <v>714</v>
      </c>
      <c r="I7" s="7">
        <v>344</v>
      </c>
      <c r="J7" s="7">
        <v>88</v>
      </c>
      <c r="K7" s="7">
        <v>-1048</v>
      </c>
    </row>
    <row r="9" spans="1:11" ht="21">
      <c r="A9" s="2" t="s">
        <v>25</v>
      </c>
      <c r="G9" s="2" t="s">
        <v>28</v>
      </c>
    </row>
    <row r="11" spans="1:11">
      <c r="A11" s="3">
        <v>1</v>
      </c>
      <c r="B11" s="3">
        <v>4</v>
      </c>
      <c r="C11" s="3">
        <v>8</v>
      </c>
      <c r="D11" s="3">
        <v>-9</v>
      </c>
      <c r="E11" s="3">
        <v>3</v>
      </c>
      <c r="G11" s="3">
        <f t="array" ref="G11:K15">MMULT(A11:E15,A3:E7)</f>
        <v>708</v>
      </c>
      <c r="H11" s="3">
        <v>247</v>
      </c>
      <c r="I11" s="3">
        <v>231</v>
      </c>
      <c r="J11" s="3">
        <v>62</v>
      </c>
      <c r="K11" s="3">
        <v>646</v>
      </c>
    </row>
    <row r="12" spans="1:11">
      <c r="A12" s="3">
        <v>-12</v>
      </c>
      <c r="B12" s="3">
        <v>10</v>
      </c>
      <c r="C12" s="3">
        <v>2</v>
      </c>
      <c r="D12" s="3">
        <v>0</v>
      </c>
      <c r="E12" s="3">
        <v>54</v>
      </c>
      <c r="G12" s="3">
        <v>730</v>
      </c>
      <c r="H12" s="3">
        <v>-780</v>
      </c>
      <c r="I12" s="3">
        <v>276</v>
      </c>
      <c r="J12" s="3">
        <v>-150</v>
      </c>
      <c r="K12" s="3">
        <v>652</v>
      </c>
    </row>
    <row r="13" spans="1:11">
      <c r="A13" s="3">
        <v>6</v>
      </c>
      <c r="B13" s="3">
        <v>12</v>
      </c>
      <c r="C13" s="3">
        <v>0</v>
      </c>
      <c r="D13" s="3">
        <v>7</v>
      </c>
      <c r="E13" s="3">
        <v>33</v>
      </c>
      <c r="G13" s="3">
        <v>441</v>
      </c>
      <c r="H13" s="3">
        <v>-379</v>
      </c>
      <c r="I13" s="3">
        <v>331</v>
      </c>
      <c r="J13" s="3">
        <v>1024</v>
      </c>
      <c r="K13" s="3">
        <v>1274</v>
      </c>
    </row>
    <row r="14" spans="1:11">
      <c r="A14" s="3">
        <v>14</v>
      </c>
      <c r="B14" s="3">
        <v>7</v>
      </c>
      <c r="C14" s="3">
        <v>22</v>
      </c>
      <c r="D14" s="3">
        <v>4</v>
      </c>
      <c r="E14" s="3">
        <v>-3</v>
      </c>
      <c r="G14" s="3">
        <v>466</v>
      </c>
      <c r="H14" s="3">
        <v>925</v>
      </c>
      <c r="I14" s="3">
        <v>399</v>
      </c>
      <c r="J14" s="3">
        <v>1103</v>
      </c>
      <c r="K14" s="3">
        <v>2376</v>
      </c>
    </row>
    <row r="15" spans="1:11">
      <c r="A15" s="3">
        <v>16</v>
      </c>
      <c r="B15" s="3">
        <v>37</v>
      </c>
      <c r="C15" s="3">
        <v>0</v>
      </c>
      <c r="D15" s="3">
        <v>6</v>
      </c>
      <c r="E15" s="3">
        <v>7</v>
      </c>
      <c r="G15" s="3">
        <v>1480</v>
      </c>
      <c r="H15" s="3">
        <v>401</v>
      </c>
      <c r="I15" s="3">
        <v>1793</v>
      </c>
      <c r="J15" s="3">
        <v>1427</v>
      </c>
      <c r="K15" s="3">
        <v>1506</v>
      </c>
    </row>
    <row r="17" spans="1:11" ht="21">
      <c r="A17" s="2" t="s">
        <v>26</v>
      </c>
      <c r="G17" s="2" t="s">
        <v>29</v>
      </c>
    </row>
    <row r="19" spans="1:11">
      <c r="A19" s="3">
        <v>6</v>
      </c>
      <c r="B19" s="3">
        <v>2</v>
      </c>
      <c r="C19" s="3">
        <v>-88</v>
      </c>
      <c r="D19" s="3">
        <v>10</v>
      </c>
      <c r="E19" s="3">
        <v>0</v>
      </c>
      <c r="G19" s="3">
        <f t="array" ref="G19:K20">MMULT(A19:E20,A11:E15)</f>
        <v>-406</v>
      </c>
      <c r="H19" s="3">
        <v>-942</v>
      </c>
      <c r="I19" s="3">
        <v>272</v>
      </c>
      <c r="J19" s="3">
        <v>-630</v>
      </c>
      <c r="K19" s="3">
        <v>-2808</v>
      </c>
    </row>
    <row r="20" spans="1:11">
      <c r="A20" s="3">
        <v>3</v>
      </c>
      <c r="B20" s="3">
        <v>7</v>
      </c>
      <c r="C20" s="3">
        <v>6</v>
      </c>
      <c r="D20" s="3">
        <v>-1</v>
      </c>
      <c r="E20" s="3">
        <v>1</v>
      </c>
      <c r="G20" s="3">
        <v>-43</v>
      </c>
      <c r="H20" s="3">
        <v>184</v>
      </c>
      <c r="I20" s="3">
        <v>16</v>
      </c>
      <c r="J20" s="3">
        <v>17</v>
      </c>
      <c r="K20" s="3">
        <v>595</v>
      </c>
    </row>
    <row r="22" spans="1:11" ht="21">
      <c r="A22" s="2" t="s">
        <v>23</v>
      </c>
      <c r="G22" s="2" t="s">
        <v>30</v>
      </c>
    </row>
    <row r="24" spans="1:11">
      <c r="A24" s="3">
        <v>6</v>
      </c>
      <c r="B24" s="3">
        <v>7</v>
      </c>
      <c r="G24" s="3">
        <f t="array" ref="G24:H28">MMULT(A11:E15,A24:B28)</f>
        <v>54</v>
      </c>
      <c r="H24" s="3">
        <v>6</v>
      </c>
    </row>
    <row r="25" spans="1:11">
      <c r="A25" s="3">
        <v>9</v>
      </c>
      <c r="B25" s="3">
        <v>-4</v>
      </c>
      <c r="G25" s="3">
        <v>678</v>
      </c>
      <c r="H25" s="3">
        <v>770</v>
      </c>
    </row>
    <row r="26" spans="1:11">
      <c r="A26" s="3">
        <v>6</v>
      </c>
      <c r="B26" s="3">
        <v>15</v>
      </c>
      <c r="G26" s="3">
        <v>596</v>
      </c>
      <c r="H26" s="3">
        <v>641</v>
      </c>
    </row>
    <row r="27" spans="1:11">
      <c r="A27" s="3">
        <v>8</v>
      </c>
      <c r="B27" s="3">
        <v>17</v>
      </c>
      <c r="G27" s="3">
        <v>275</v>
      </c>
      <c r="H27" s="3">
        <v>420</v>
      </c>
    </row>
    <row r="28" spans="1:11">
      <c r="A28" s="3">
        <v>12</v>
      </c>
      <c r="B28" s="3">
        <v>16</v>
      </c>
      <c r="G28" s="3">
        <v>561</v>
      </c>
      <c r="H28" s="3">
        <v>178</v>
      </c>
    </row>
    <row r="30" spans="1:11" ht="21">
      <c r="G30" s="2" t="s">
        <v>31</v>
      </c>
    </row>
    <row r="32" spans="1:11">
      <c r="G32" s="3">
        <f t="array" ref="G32:H36">MMULT(A3:E7,A24:B28)</f>
        <v>1426</v>
      </c>
      <c r="H32" s="3">
        <v>2255</v>
      </c>
    </row>
    <row r="33" spans="7:8">
      <c r="G33" s="3">
        <v>786</v>
      </c>
      <c r="H33" s="3">
        <v>1197</v>
      </c>
    </row>
    <row r="34" spans="7:8">
      <c r="G34" s="3">
        <v>1209</v>
      </c>
      <c r="H34" s="3">
        <v>1120</v>
      </c>
    </row>
    <row r="35" spans="7:8">
      <c r="G35" s="3">
        <v>-130</v>
      </c>
      <c r="H35" s="3">
        <v>-109</v>
      </c>
    </row>
    <row r="36" spans="7:8">
      <c r="G36" s="3">
        <v>231</v>
      </c>
      <c r="H36" s="3">
        <v>613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topLeftCell="A14" workbookViewId="0">
      <selection sqref="A1:E33"/>
    </sheetView>
  </sheetViews>
  <sheetFormatPr defaultRowHeight="15.75"/>
  <sheetData>
    <row r="1" spans="1:11" ht="23.25">
      <c r="A1" s="2" t="s">
        <v>22</v>
      </c>
      <c r="G1" s="2" t="s">
        <v>32</v>
      </c>
    </row>
    <row r="3" spans="1:11">
      <c r="A3" s="3">
        <v>5</v>
      </c>
      <c r="B3" s="3">
        <v>4</v>
      </c>
      <c r="C3" s="3">
        <v>-12</v>
      </c>
      <c r="D3" s="3">
        <v>80</v>
      </c>
      <c r="E3" s="3">
        <v>66</v>
      </c>
      <c r="G3" s="3">
        <f t="array" ref="G3:K7">TRANSPOSE(A3:E7)</f>
        <v>5</v>
      </c>
      <c r="H3" s="3">
        <v>44</v>
      </c>
      <c r="I3" s="3">
        <v>13</v>
      </c>
      <c r="J3" s="3">
        <v>-45</v>
      </c>
      <c r="K3" s="3">
        <v>6</v>
      </c>
    </row>
    <row r="4" spans="1:11">
      <c r="A4" s="3">
        <v>44</v>
      </c>
      <c r="B4" s="3">
        <v>12</v>
      </c>
      <c r="C4" s="3">
        <v>55</v>
      </c>
      <c r="D4" s="3">
        <v>0</v>
      </c>
      <c r="E4" s="3">
        <v>7</v>
      </c>
      <c r="G4" s="3">
        <v>4</v>
      </c>
      <c r="H4" s="3">
        <v>12</v>
      </c>
      <c r="I4" s="3">
        <v>33</v>
      </c>
      <c r="J4" s="3">
        <v>2</v>
      </c>
      <c r="K4" s="3">
        <v>-17</v>
      </c>
    </row>
    <row r="5" spans="1:11">
      <c r="A5" s="3">
        <v>13</v>
      </c>
      <c r="B5" s="3">
        <v>33</v>
      </c>
      <c r="C5" s="3">
        <v>7</v>
      </c>
      <c r="D5" s="3">
        <v>0</v>
      </c>
      <c r="E5" s="3">
        <v>66</v>
      </c>
      <c r="G5" s="3">
        <v>-12</v>
      </c>
      <c r="H5" s="3">
        <v>55</v>
      </c>
      <c r="I5" s="3">
        <v>7</v>
      </c>
      <c r="J5" s="3">
        <v>1</v>
      </c>
      <c r="K5" s="3">
        <v>-8</v>
      </c>
    </row>
    <row r="6" spans="1:11">
      <c r="A6" s="3">
        <v>-45</v>
      </c>
      <c r="B6" s="3">
        <v>2</v>
      </c>
      <c r="C6" s="3">
        <v>1</v>
      </c>
      <c r="D6" s="3">
        <v>7</v>
      </c>
      <c r="E6" s="3">
        <v>5</v>
      </c>
      <c r="G6" s="3">
        <v>80</v>
      </c>
      <c r="H6" s="3">
        <v>0</v>
      </c>
      <c r="I6" s="3">
        <v>0</v>
      </c>
      <c r="J6" s="3">
        <v>7</v>
      </c>
      <c r="K6" s="3">
        <v>15</v>
      </c>
    </row>
    <row r="7" spans="1:11">
      <c r="A7" s="3">
        <v>6</v>
      </c>
      <c r="B7" s="3">
        <v>-17</v>
      </c>
      <c r="C7" s="3">
        <v>-8</v>
      </c>
      <c r="D7" s="3">
        <v>15</v>
      </c>
      <c r="E7" s="3">
        <v>23</v>
      </c>
      <c r="G7" s="3">
        <v>66</v>
      </c>
      <c r="H7" s="3">
        <v>7</v>
      </c>
      <c r="I7" s="3">
        <v>66</v>
      </c>
      <c r="J7" s="3">
        <v>5</v>
      </c>
      <c r="K7" s="3">
        <v>23</v>
      </c>
    </row>
    <row r="9" spans="1:11" ht="23.25">
      <c r="A9" s="2" t="s">
        <v>25</v>
      </c>
      <c r="G9" s="2" t="s">
        <v>33</v>
      </c>
    </row>
    <row r="11" spans="1:11">
      <c r="A11" s="3">
        <v>1</v>
      </c>
      <c r="B11" s="3">
        <v>4</v>
      </c>
      <c r="C11" s="3">
        <v>8</v>
      </c>
      <c r="D11" s="3">
        <v>-9</v>
      </c>
      <c r="E11" s="3">
        <v>3</v>
      </c>
      <c r="G11" s="3">
        <f t="array" ref="G11:K15">TRANSPOSE(A11:E15)</f>
        <v>1</v>
      </c>
      <c r="H11" s="3">
        <v>-12</v>
      </c>
      <c r="I11" s="3">
        <v>6</v>
      </c>
      <c r="J11" s="3">
        <v>14</v>
      </c>
      <c r="K11" s="3">
        <v>16</v>
      </c>
    </row>
    <row r="12" spans="1:11">
      <c r="A12" s="3">
        <v>-12</v>
      </c>
      <c r="B12" s="3">
        <v>10</v>
      </c>
      <c r="C12" s="3">
        <v>2</v>
      </c>
      <c r="D12" s="3">
        <v>0</v>
      </c>
      <c r="E12" s="3">
        <v>54</v>
      </c>
      <c r="G12" s="3">
        <v>4</v>
      </c>
      <c r="H12" s="3">
        <v>10</v>
      </c>
      <c r="I12" s="3">
        <v>12</v>
      </c>
      <c r="J12" s="3">
        <v>7</v>
      </c>
      <c r="K12" s="3">
        <v>37</v>
      </c>
    </row>
    <row r="13" spans="1:11">
      <c r="A13" s="3">
        <v>6</v>
      </c>
      <c r="B13" s="3">
        <v>12</v>
      </c>
      <c r="C13" s="3">
        <v>0</v>
      </c>
      <c r="D13" s="3">
        <v>7</v>
      </c>
      <c r="E13" s="3">
        <v>33</v>
      </c>
      <c r="G13" s="3">
        <v>8</v>
      </c>
      <c r="H13" s="3">
        <v>2</v>
      </c>
      <c r="I13" s="3">
        <v>0</v>
      </c>
      <c r="J13" s="3">
        <v>22</v>
      </c>
      <c r="K13" s="3">
        <v>0</v>
      </c>
    </row>
    <row r="14" spans="1:11">
      <c r="A14" s="3">
        <v>14</v>
      </c>
      <c r="B14" s="3">
        <v>7</v>
      </c>
      <c r="C14" s="3">
        <v>22</v>
      </c>
      <c r="D14" s="3">
        <v>4</v>
      </c>
      <c r="E14" s="3">
        <v>-3</v>
      </c>
      <c r="G14" s="3">
        <v>-9</v>
      </c>
      <c r="H14" s="3">
        <v>0</v>
      </c>
      <c r="I14" s="3">
        <v>7</v>
      </c>
      <c r="J14" s="3">
        <v>4</v>
      </c>
      <c r="K14" s="3">
        <v>6</v>
      </c>
    </row>
    <row r="15" spans="1:11">
      <c r="A15" s="3">
        <v>16</v>
      </c>
      <c r="B15" s="3">
        <v>37</v>
      </c>
      <c r="C15" s="3">
        <v>0</v>
      </c>
      <c r="D15" s="3">
        <v>6</v>
      </c>
      <c r="E15" s="3">
        <v>7</v>
      </c>
      <c r="G15" s="3">
        <v>3</v>
      </c>
      <c r="H15" s="3">
        <v>54</v>
      </c>
      <c r="I15" s="3">
        <v>33</v>
      </c>
      <c r="J15" s="3">
        <v>-3</v>
      </c>
      <c r="K15" s="3">
        <v>7</v>
      </c>
    </row>
    <row r="17" spans="1:11" ht="23.25">
      <c r="A17" s="2" t="s">
        <v>26</v>
      </c>
      <c r="G17" s="2" t="s">
        <v>34</v>
      </c>
    </row>
    <row r="19" spans="1:11">
      <c r="A19" s="3">
        <v>6</v>
      </c>
      <c r="B19" s="3">
        <v>2</v>
      </c>
      <c r="C19" s="3">
        <v>-88</v>
      </c>
      <c r="D19" s="3">
        <v>10</v>
      </c>
      <c r="E19" s="3">
        <v>0</v>
      </c>
      <c r="G19" s="3">
        <f t="array" ref="G19:H23">TRANSPOSE(A19:E20)</f>
        <v>6</v>
      </c>
      <c r="H19" s="3">
        <v>3</v>
      </c>
    </row>
    <row r="20" spans="1:11">
      <c r="A20" s="3">
        <v>3</v>
      </c>
      <c r="B20" s="3">
        <v>7</v>
      </c>
      <c r="C20" s="3">
        <v>6</v>
      </c>
      <c r="D20" s="3">
        <v>-1</v>
      </c>
      <c r="E20" s="3">
        <v>1</v>
      </c>
      <c r="G20" s="3">
        <v>2</v>
      </c>
      <c r="H20" s="3">
        <v>7</v>
      </c>
    </row>
    <row r="21" spans="1:11">
      <c r="G21" s="3">
        <v>-88</v>
      </c>
      <c r="H21" s="3">
        <v>6</v>
      </c>
    </row>
    <row r="22" spans="1:11" ht="21">
      <c r="A22" s="2" t="s">
        <v>23</v>
      </c>
      <c r="G22" s="3">
        <v>10</v>
      </c>
      <c r="H22" s="3">
        <v>-1</v>
      </c>
    </row>
    <row r="23" spans="1:11">
      <c r="G23" s="3">
        <v>0</v>
      </c>
      <c r="H23" s="3">
        <v>1</v>
      </c>
    </row>
    <row r="24" spans="1:11">
      <c r="A24" s="3">
        <v>6</v>
      </c>
      <c r="B24" s="3">
        <v>7</v>
      </c>
      <c r="G24" s="8"/>
      <c r="H24" s="8"/>
    </row>
    <row r="25" spans="1:11" ht="23.25">
      <c r="A25" s="3">
        <v>9</v>
      </c>
      <c r="B25" s="3">
        <v>-4</v>
      </c>
      <c r="G25" s="2" t="s">
        <v>35</v>
      </c>
    </row>
    <row r="26" spans="1:11">
      <c r="A26" s="3">
        <v>6</v>
      </c>
      <c r="B26" s="3">
        <v>15</v>
      </c>
    </row>
    <row r="27" spans="1:11">
      <c r="A27" s="3">
        <v>8</v>
      </c>
      <c r="B27" s="3">
        <v>17</v>
      </c>
      <c r="G27" s="3">
        <f t="array" ref="G27:K28">TRANSPOSE(A24:B28)</f>
        <v>6</v>
      </c>
      <c r="H27" s="3">
        <v>9</v>
      </c>
      <c r="I27" s="3">
        <v>6</v>
      </c>
      <c r="J27" s="3">
        <v>8</v>
      </c>
      <c r="K27" s="3">
        <v>12</v>
      </c>
    </row>
    <row r="28" spans="1:11">
      <c r="A28" s="3">
        <v>12</v>
      </c>
      <c r="B28" s="3">
        <v>16</v>
      </c>
      <c r="G28" s="3">
        <v>7</v>
      </c>
      <c r="H28" s="3">
        <v>-4</v>
      </c>
      <c r="I28" s="3">
        <v>15</v>
      </c>
      <c r="J28" s="3">
        <v>17</v>
      </c>
      <c r="K28" s="3">
        <v>16</v>
      </c>
    </row>
    <row r="30" spans="1:11" ht="23.25">
      <c r="A30" s="2" t="s">
        <v>36</v>
      </c>
      <c r="G30" s="2" t="s">
        <v>37</v>
      </c>
    </row>
    <row r="32" spans="1:11">
      <c r="A32" s="3">
        <v>0</v>
      </c>
      <c r="G32" s="3">
        <f t="array" ref="G32:H32">TRANSPOSE(A32:A33)</f>
        <v>0</v>
      </c>
      <c r="H32" s="3">
        <v>0</v>
      </c>
    </row>
    <row r="33" spans="1:1">
      <c r="A33" s="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>
      <selection activeCell="F5" sqref="F5"/>
    </sheetView>
  </sheetViews>
  <sheetFormatPr defaultRowHeight="15.75"/>
  <cols>
    <col min="7" max="7" width="10.5" bestFit="1" customWidth="1"/>
  </cols>
  <sheetData>
    <row r="1" spans="1:7" ht="21">
      <c r="A1" s="2" t="s">
        <v>22</v>
      </c>
      <c r="G1" s="2" t="s">
        <v>38</v>
      </c>
    </row>
    <row r="3" spans="1:7">
      <c r="A3" s="3">
        <v>5</v>
      </c>
      <c r="B3" s="3">
        <v>4</v>
      </c>
      <c r="C3" s="3">
        <v>-12</v>
      </c>
      <c r="D3" s="3">
        <v>80</v>
      </c>
      <c r="E3" s="3">
        <v>66</v>
      </c>
      <c r="G3" s="3">
        <f>MDETERM(A3:E7)</f>
        <v>-291681656</v>
      </c>
    </row>
    <row r="4" spans="1:7">
      <c r="A4" s="3">
        <v>44</v>
      </c>
      <c r="B4" s="3">
        <v>12</v>
      </c>
      <c r="C4" s="3">
        <v>55</v>
      </c>
      <c r="D4" s="3">
        <v>0</v>
      </c>
      <c r="E4" s="3">
        <v>7</v>
      </c>
    </row>
    <row r="5" spans="1:7">
      <c r="A5" s="3">
        <v>13</v>
      </c>
      <c r="B5" s="3">
        <v>33</v>
      </c>
      <c r="C5" s="3">
        <v>7</v>
      </c>
      <c r="D5" s="3">
        <v>0</v>
      </c>
      <c r="E5" s="3">
        <v>66</v>
      </c>
    </row>
    <row r="6" spans="1:7">
      <c r="A6" s="3">
        <v>-45</v>
      </c>
      <c r="B6" s="3">
        <v>2</v>
      </c>
      <c r="C6" s="3">
        <v>1</v>
      </c>
      <c r="D6" s="3">
        <v>7</v>
      </c>
      <c r="E6" s="3">
        <v>5</v>
      </c>
    </row>
    <row r="7" spans="1:7">
      <c r="A7" s="3">
        <v>6</v>
      </c>
      <c r="B7" s="3">
        <v>-17</v>
      </c>
      <c r="C7" s="3">
        <v>-8</v>
      </c>
      <c r="D7" s="3">
        <v>15</v>
      </c>
      <c r="E7" s="3">
        <v>23</v>
      </c>
    </row>
    <row r="9" spans="1:7" ht="21">
      <c r="A9" s="2" t="s">
        <v>25</v>
      </c>
      <c r="G9" s="2" t="s">
        <v>38</v>
      </c>
    </row>
    <row r="11" spans="1:7">
      <c r="A11" s="3">
        <v>1</v>
      </c>
      <c r="B11" s="3">
        <v>4</v>
      </c>
      <c r="C11" s="3">
        <v>8</v>
      </c>
      <c r="D11" s="3">
        <v>-9</v>
      </c>
      <c r="E11" s="3">
        <v>3</v>
      </c>
      <c r="G11" s="3">
        <f>MDETERM(A11:E15)</f>
        <v>4027996</v>
      </c>
    </row>
    <row r="12" spans="1:7">
      <c r="A12" s="3">
        <v>-12</v>
      </c>
      <c r="B12" s="3">
        <v>10</v>
      </c>
      <c r="C12" s="3">
        <v>2</v>
      </c>
      <c r="D12" s="3">
        <v>0</v>
      </c>
      <c r="E12" s="3">
        <v>54</v>
      </c>
    </row>
    <row r="13" spans="1:7">
      <c r="A13" s="3">
        <v>6</v>
      </c>
      <c r="B13" s="3">
        <v>12</v>
      </c>
      <c r="C13" s="3">
        <v>0</v>
      </c>
      <c r="D13" s="3">
        <v>7</v>
      </c>
      <c r="E13" s="3">
        <v>33</v>
      </c>
    </row>
    <row r="14" spans="1:7">
      <c r="A14" s="3">
        <v>14</v>
      </c>
      <c r="B14" s="3">
        <v>7</v>
      </c>
      <c r="C14" s="3">
        <v>22</v>
      </c>
      <c r="D14" s="3">
        <v>4</v>
      </c>
      <c r="E14" s="3">
        <v>-3</v>
      </c>
    </row>
    <row r="15" spans="1:7">
      <c r="A15" s="3">
        <v>16</v>
      </c>
      <c r="B15" s="3">
        <v>37</v>
      </c>
      <c r="C15" s="3">
        <v>0</v>
      </c>
      <c r="D15" s="3">
        <v>6</v>
      </c>
      <c r="E15" s="3">
        <v>7</v>
      </c>
    </row>
    <row r="17" spans="1:7" ht="21">
      <c r="A17" s="2" t="s">
        <v>26</v>
      </c>
      <c r="G17" s="2" t="s">
        <v>38</v>
      </c>
    </row>
    <row r="19" spans="1:7">
      <c r="A19" s="3">
        <v>6</v>
      </c>
      <c r="B19" s="3">
        <v>2</v>
      </c>
      <c r="G19" s="3">
        <f>MDETERM(A19:B20)</f>
        <v>36</v>
      </c>
    </row>
    <row r="20" spans="1:7">
      <c r="A20" s="3">
        <v>3</v>
      </c>
      <c r="B20" s="3">
        <v>7</v>
      </c>
    </row>
    <row r="22" spans="1:7" ht="21">
      <c r="A22" s="2" t="s">
        <v>23</v>
      </c>
      <c r="G22" s="2" t="s">
        <v>38</v>
      </c>
    </row>
    <row r="24" spans="1:7">
      <c r="A24" s="3">
        <v>6</v>
      </c>
      <c r="B24" s="3">
        <v>7</v>
      </c>
      <c r="G24" s="3">
        <f>MDETERM(A24:B25)</f>
        <v>-87</v>
      </c>
    </row>
    <row r="25" spans="1:7">
      <c r="A25" s="3">
        <v>9</v>
      </c>
      <c r="B25" s="3">
        <v>-4</v>
      </c>
    </row>
    <row r="27" spans="1:7" ht="21">
      <c r="A27" s="2" t="s">
        <v>36</v>
      </c>
      <c r="G27" s="2" t="s">
        <v>38</v>
      </c>
    </row>
    <row r="29" spans="1:7">
      <c r="A29" s="3">
        <v>0</v>
      </c>
      <c r="G29" s="3">
        <f>MDETERM(A29)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D1" workbookViewId="0">
      <selection activeCell="H32" sqref="H32"/>
    </sheetView>
  </sheetViews>
  <sheetFormatPr defaultRowHeight="15.75"/>
  <sheetData>
    <row r="1" spans="1:11" ht="21">
      <c r="A1" s="2" t="s">
        <v>22</v>
      </c>
      <c r="G1" s="2" t="s">
        <v>39</v>
      </c>
    </row>
    <row r="3" spans="1:11">
      <c r="A3" s="3">
        <v>5</v>
      </c>
      <c r="B3" s="3">
        <v>4</v>
      </c>
      <c r="C3" s="3">
        <v>-12</v>
      </c>
      <c r="D3" s="3">
        <v>80</v>
      </c>
      <c r="E3" s="3">
        <v>66</v>
      </c>
      <c r="G3" s="3">
        <f t="array" ref="G3:K7">MINVERSE(A3:E7)</f>
        <v>2.2031004925452012E-3</v>
      </c>
      <c r="H3" s="3">
        <v>6.3650214602456868E-4</v>
      </c>
      <c r="I3" s="3">
        <v>-5.1720770537588832E-5</v>
      </c>
      <c r="J3" s="3">
        <v>-2.1593096001895989E-2</v>
      </c>
      <c r="K3" s="3">
        <v>-1.6730911593562812E-3</v>
      </c>
    </row>
    <row r="4" spans="1:11">
      <c r="A4" s="3">
        <v>44</v>
      </c>
      <c r="B4" s="3">
        <v>12</v>
      </c>
      <c r="C4" s="3">
        <v>55</v>
      </c>
      <c r="D4" s="3">
        <v>0</v>
      </c>
      <c r="E4" s="3">
        <v>7</v>
      </c>
      <c r="G4" s="3">
        <v>9.3673974478532158E-3</v>
      </c>
      <c r="H4" s="3">
        <v>-5.522664750641706E-3</v>
      </c>
      <c r="I4" s="3">
        <v>7.9141795601983308E-3</v>
      </c>
      <c r="J4" s="3">
        <v>-8.2224402894915012E-3</v>
      </c>
      <c r="K4" s="3">
        <v>-4.6122314253454463E-2</v>
      </c>
    </row>
    <row r="5" spans="1:11">
      <c r="A5" s="3">
        <v>13</v>
      </c>
      <c r="B5" s="3">
        <v>33</v>
      </c>
      <c r="C5" s="3">
        <v>7</v>
      </c>
      <c r="D5" s="3">
        <v>0</v>
      </c>
      <c r="E5" s="3">
        <v>66</v>
      </c>
      <c r="G5" s="3">
        <v>-3.1981099284488432E-3</v>
      </c>
      <c r="H5" s="3">
        <v>1.8795792903753949E-2</v>
      </c>
      <c r="I5" s="3">
        <v>-3.1539693397791184E-3</v>
      </c>
      <c r="J5" s="3">
        <v>1.8250256368538994E-2</v>
      </c>
      <c r="K5" s="3">
        <v>8.5397999797422984E-3</v>
      </c>
    </row>
    <row r="6" spans="1:11">
      <c r="A6" s="3">
        <v>-45</v>
      </c>
      <c r="B6" s="3">
        <v>2</v>
      </c>
      <c r="C6" s="3">
        <v>1</v>
      </c>
      <c r="D6" s="3">
        <v>7</v>
      </c>
      <c r="E6" s="3">
        <v>5</v>
      </c>
      <c r="G6" s="3">
        <v>1.5356440516094711E-2</v>
      </c>
      <c r="H6" s="3">
        <v>2.5256850571364017E-3</v>
      </c>
      <c r="I6" s="3">
        <v>-1.0385349704679407E-2</v>
      </c>
      <c r="J6" s="3">
        <v>-8.0550831760225659E-4</v>
      </c>
      <c r="K6" s="3">
        <v>-1.4858445537624075E-2</v>
      </c>
    </row>
    <row r="7" spans="1:11">
      <c r="A7" s="3">
        <v>6</v>
      </c>
      <c r="B7" s="3">
        <v>-17</v>
      </c>
      <c r="C7" s="3">
        <v>-8</v>
      </c>
      <c r="D7" s="3">
        <v>15</v>
      </c>
      <c r="E7" s="3">
        <v>23</v>
      </c>
      <c r="G7" s="3">
        <v>-4.7784492830773009E-3</v>
      </c>
      <c r="H7" s="3">
        <v>6.4246755373604939E-4</v>
      </c>
      <c r="I7" s="3">
        <v>1.153912469558936E-2</v>
      </c>
      <c r="J7" s="3">
        <v>6.4287724696680962E-3</v>
      </c>
      <c r="K7" s="3">
        <v>2.2484969023900497E-2</v>
      </c>
    </row>
    <row r="9" spans="1:11" ht="21">
      <c r="A9" s="2" t="s">
        <v>25</v>
      </c>
      <c r="G9" s="2" t="s">
        <v>40</v>
      </c>
    </row>
    <row r="11" spans="1:11">
      <c r="A11" s="3">
        <v>1</v>
      </c>
      <c r="B11" s="3">
        <v>4</v>
      </c>
      <c r="C11" s="3">
        <v>8</v>
      </c>
      <c r="D11" s="3">
        <v>-9</v>
      </c>
      <c r="G11" s="3">
        <f t="array" ref="G11:J14">MINVERSE(A11:D14)</f>
        <v>3.3314560499068578E-2</v>
      </c>
      <c r="H11" s="3">
        <v>-6.4636312437724733E-2</v>
      </c>
      <c r="I11" s="3">
        <v>4.6397781917428424E-2</v>
      </c>
      <c r="J11" s="3">
        <v>-6.2383572325954151E-3</v>
      </c>
    </row>
    <row r="12" spans="1:11">
      <c r="A12" s="3">
        <v>-12</v>
      </c>
      <c r="B12" s="3">
        <v>10</v>
      </c>
      <c r="C12" s="3">
        <v>2</v>
      </c>
      <c r="D12" s="3">
        <v>0</v>
      </c>
      <c r="G12" s="3">
        <v>4.323528137590435E-2</v>
      </c>
      <c r="H12" s="3">
        <v>1.6245721959883899E-2</v>
      </c>
      <c r="I12" s="3">
        <v>6.5416107091799167E-2</v>
      </c>
      <c r="J12" s="3">
        <v>-1.7198804314863751E-2</v>
      </c>
    </row>
    <row r="13" spans="1:11">
      <c r="A13" s="3">
        <v>6</v>
      </c>
      <c r="B13" s="3">
        <v>12</v>
      </c>
      <c r="C13" s="3">
        <v>0</v>
      </c>
      <c r="D13" s="3">
        <v>7</v>
      </c>
      <c r="G13" s="3">
        <v>-1.6289043885110255E-2</v>
      </c>
      <c r="H13" s="3">
        <v>3.0953515574232118E-2</v>
      </c>
      <c r="I13" s="3">
        <v>-4.8693843954425338E-2</v>
      </c>
      <c r="J13" s="3">
        <v>4.8563878178746259E-2</v>
      </c>
    </row>
    <row r="14" spans="1:11">
      <c r="A14" s="3">
        <v>14</v>
      </c>
      <c r="B14" s="3">
        <v>7</v>
      </c>
      <c r="C14" s="3">
        <v>22</v>
      </c>
      <c r="D14" s="3">
        <v>4</v>
      </c>
      <c r="G14" s="3">
        <v>-0.10267296278646623</v>
      </c>
      <c r="H14" s="3">
        <v>2.7552744443963089E-2</v>
      </c>
      <c r="I14" s="3">
        <v>-9.0542823723086269E-3</v>
      </c>
      <c r="J14" s="3">
        <v>3.4830827881991072E-2</v>
      </c>
    </row>
    <row r="16" spans="1:11" ht="21">
      <c r="A16" s="2" t="s">
        <v>26</v>
      </c>
      <c r="G16" s="2" t="s">
        <v>41</v>
      </c>
    </row>
    <row r="18" spans="1:9">
      <c r="A18" s="3">
        <v>6</v>
      </c>
      <c r="B18" s="3">
        <v>2</v>
      </c>
      <c r="C18" s="3">
        <v>-88</v>
      </c>
      <c r="G18" s="3">
        <f t="array" ref="G18:I20">MINVERSE(A18:C20)</f>
        <v>1.9649334945586461E-3</v>
      </c>
      <c r="H18" s="3">
        <v>1.2998790810157196E-2</v>
      </c>
      <c r="I18" s="3">
        <v>9.492140266021766E-2</v>
      </c>
    </row>
    <row r="19" spans="1:9">
      <c r="A19" s="3">
        <v>3</v>
      </c>
      <c r="B19" s="3">
        <v>7</v>
      </c>
      <c r="C19" s="3">
        <v>6</v>
      </c>
      <c r="G19" s="3">
        <v>8.6154776299879089E-3</v>
      </c>
      <c r="H19" s="3">
        <v>0.13391777509068925</v>
      </c>
      <c r="I19" s="3">
        <v>-4.5344619105199511E-2</v>
      </c>
    </row>
    <row r="20" spans="1:9">
      <c r="A20" s="3">
        <v>10</v>
      </c>
      <c r="B20" s="3">
        <v>-1</v>
      </c>
      <c r="C20" s="3">
        <v>1</v>
      </c>
      <c r="G20" s="7">
        <v>-1.103385731559855E-2</v>
      </c>
      <c r="H20" s="7">
        <v>3.9298669891172922E-3</v>
      </c>
      <c r="I20" s="7">
        <v>5.4413542926239422E-3</v>
      </c>
    </row>
    <row r="22" spans="1:9" ht="21">
      <c r="A22" s="2" t="s">
        <v>23</v>
      </c>
      <c r="G22" s="2" t="s">
        <v>42</v>
      </c>
    </row>
    <row r="24" spans="1:9">
      <c r="A24" s="3">
        <v>6</v>
      </c>
      <c r="B24" s="3">
        <v>7</v>
      </c>
      <c r="G24" s="7">
        <f t="array" ref="G24:H25">MINVERSE(A24:B25)</f>
        <v>4.597701149425288E-2</v>
      </c>
      <c r="H24" s="7">
        <v>8.0459770114942528E-2</v>
      </c>
    </row>
    <row r="25" spans="1:9">
      <c r="A25" s="3">
        <v>9</v>
      </c>
      <c r="B25" s="3">
        <v>-4</v>
      </c>
      <c r="G25" s="7">
        <v>0.10344827586206898</v>
      </c>
      <c r="H25" s="7">
        <v>-6.8965517241379309E-2</v>
      </c>
    </row>
    <row r="27" spans="1:9" ht="21">
      <c r="A27" s="2" t="s">
        <v>24</v>
      </c>
      <c r="G27" s="2" t="s">
        <v>43</v>
      </c>
    </row>
    <row r="29" spans="1:9">
      <c r="A29" s="3">
        <v>55</v>
      </c>
      <c r="B29" s="3">
        <v>4</v>
      </c>
      <c r="G29" s="3">
        <f t="array" ref="G29:H30">MINVERSE(A29:B30)</f>
        <v>1.9315188762071993E-2</v>
      </c>
      <c r="H29" s="3">
        <v>-8.7796312554872674E-4</v>
      </c>
    </row>
    <row r="30" spans="1:9">
      <c r="A30" s="3">
        <v>71</v>
      </c>
      <c r="B30" s="3">
        <v>88</v>
      </c>
      <c r="G30" s="3">
        <v>-1.5583845478489905E-2</v>
      </c>
      <c r="H30" s="3">
        <v>1.2071992976294995E-2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Задача1</vt:lpstr>
      <vt:lpstr>Задача2</vt:lpstr>
      <vt:lpstr>Задача3</vt:lpstr>
      <vt:lpstr>Задача4</vt:lpstr>
      <vt:lpstr>Задача5</vt:lpstr>
      <vt:lpstr>Задача6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2019-09-24T18:00:27Z</dcterms:created>
  <dcterms:modified xsi:type="dcterms:W3CDTF">2019-10-15T17:23:50Z</dcterms:modified>
</cp:coreProperties>
</file>