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0680" windowHeight="4695"/>
  </bookViews>
  <sheets>
    <sheet name="Задача" sheetId="1" r:id="rId1"/>
  </sheets>
  <calcPr calcId="125725"/>
</workbook>
</file>

<file path=xl/calcChain.xml><?xml version="1.0" encoding="utf-8"?>
<calcChain xmlns="http://schemas.openxmlformats.org/spreadsheetml/2006/main">
  <c r="BI16" i="1"/>
  <c r="BI17"/>
  <c r="BI18"/>
  <c r="BI19"/>
  <c r="BH16"/>
  <c r="BH17"/>
  <c r="BH18"/>
  <c r="BH19"/>
  <c r="BF16"/>
  <c r="BG16"/>
  <c r="BF17"/>
  <c r="BG17"/>
  <c r="BF18"/>
  <c r="BG18"/>
  <c r="BF19"/>
  <c r="BG19"/>
  <c r="BB16"/>
  <c r="BC16"/>
  <c r="BD16"/>
  <c r="BE16"/>
  <c r="BB17"/>
  <c r="BC17"/>
  <c r="BD17"/>
  <c r="BE17"/>
  <c r="BB18"/>
  <c r="BC18"/>
  <c r="BD18"/>
  <c r="BE18"/>
  <c r="BB19"/>
  <c r="BC19"/>
  <c r="BD19"/>
  <c r="BE19"/>
  <c r="AX16"/>
  <c r="AY16"/>
  <c r="AZ16"/>
  <c r="BA16"/>
  <c r="AX17"/>
  <c r="AY17"/>
  <c r="AZ17"/>
  <c r="BA17"/>
  <c r="AX18"/>
  <c r="AY18"/>
  <c r="AZ18"/>
  <c r="BA18"/>
  <c r="AX19"/>
  <c r="AY19"/>
  <c r="AZ19"/>
  <c r="BA19"/>
  <c r="AL16"/>
  <c r="AM16"/>
  <c r="AN16"/>
  <c r="AO16"/>
  <c r="AP16"/>
  <c r="AQ16"/>
  <c r="AR16"/>
  <c r="AS16"/>
  <c r="AT16"/>
  <c r="AU16"/>
  <c r="AV16"/>
  <c r="AW16"/>
  <c r="AL17"/>
  <c r="AM17"/>
  <c r="AN17"/>
  <c r="AO17"/>
  <c r="AP17"/>
  <c r="AQ17"/>
  <c r="AR17"/>
  <c r="AS17"/>
  <c r="AT17"/>
  <c r="AU17"/>
  <c r="AV17"/>
  <c r="AW17"/>
  <c r="AL18"/>
  <c r="AM18"/>
  <c r="AN18"/>
  <c r="AO18"/>
  <c r="AP18"/>
  <c r="AQ18"/>
  <c r="AR18"/>
  <c r="AS18"/>
  <c r="AT18"/>
  <c r="AU18"/>
  <c r="AV18"/>
  <c r="AW18"/>
  <c r="AL19"/>
  <c r="AM19"/>
  <c r="AN19"/>
  <c r="AO19"/>
  <c r="AP19"/>
  <c r="AQ19"/>
  <c r="AR19"/>
  <c r="AS19"/>
  <c r="AT19"/>
  <c r="AU19"/>
  <c r="AV19"/>
  <c r="AW19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C16"/>
  <c r="B17"/>
  <c r="B18"/>
  <c r="B19" s="1"/>
  <c r="C17"/>
  <c r="C18"/>
  <c r="C19" s="1"/>
  <c r="B16"/>
</calcChain>
</file>

<file path=xl/sharedStrings.xml><?xml version="1.0" encoding="utf-8"?>
<sst xmlns="http://schemas.openxmlformats.org/spreadsheetml/2006/main" count="17" uniqueCount="17">
  <si>
    <t>Начальные условия:</t>
  </si>
  <si>
    <t>Используемые формулы:</t>
  </si>
  <si>
    <t>Э.Д.С.</t>
  </si>
  <si>
    <t>ε</t>
  </si>
  <si>
    <t>Табличные значения:</t>
  </si>
  <si>
    <t>Внутреннее сопротивление</t>
  </si>
  <si>
    <t>P(I) = ε*I</t>
  </si>
  <si>
    <t>r</t>
  </si>
  <si>
    <t xml:space="preserve">η = </t>
  </si>
  <si>
    <t>Сила тока, I</t>
  </si>
  <si>
    <r>
      <t xml:space="preserve">U(I) = </t>
    </r>
    <r>
      <rPr>
        <sz val="15.35"/>
        <color theme="1"/>
        <rFont val="Cambria"/>
        <family val="1"/>
        <charset val="204"/>
        <scheme val="major"/>
      </rPr>
      <t>ε</t>
    </r>
    <r>
      <rPr>
        <sz val="16"/>
        <color theme="1"/>
        <rFont val="Cambria"/>
        <family val="1"/>
        <charset val="204"/>
        <scheme val="major"/>
      </rPr>
      <t>-I*r</t>
    </r>
  </si>
  <si>
    <r>
      <t>P</t>
    </r>
    <r>
      <rPr>
        <vertAlign val="subscript"/>
        <sz val="16"/>
        <color theme="1"/>
        <rFont val="Cambria"/>
        <family val="1"/>
        <charset val="204"/>
        <scheme val="major"/>
      </rPr>
      <t>п</t>
    </r>
    <r>
      <rPr>
        <sz val="16"/>
        <color theme="1"/>
        <rFont val="Cambria"/>
        <family val="1"/>
        <charset val="204"/>
        <scheme val="major"/>
      </rPr>
      <t>(I) =ε*I-I</t>
    </r>
    <r>
      <rPr>
        <vertAlign val="superscript"/>
        <sz val="16"/>
        <color theme="1"/>
        <rFont val="Cambria"/>
        <family val="1"/>
        <charset val="204"/>
        <scheme val="major"/>
      </rPr>
      <t>2</t>
    </r>
    <r>
      <rPr>
        <sz val="16"/>
        <color theme="1"/>
        <rFont val="Cambria"/>
        <family val="1"/>
        <charset val="204"/>
        <scheme val="major"/>
      </rPr>
      <t>*r</t>
    </r>
  </si>
  <si>
    <r>
      <t>Р</t>
    </r>
    <r>
      <rPr>
        <vertAlign val="subscript"/>
        <sz val="12"/>
        <color theme="1"/>
        <rFont val="Cambria"/>
        <family val="1"/>
        <charset val="204"/>
        <scheme val="major"/>
      </rPr>
      <t>п</t>
    </r>
    <r>
      <rPr>
        <u/>
        <vertAlign val="subscript"/>
        <sz val="12"/>
        <color theme="1"/>
        <rFont val="Cambria"/>
        <family val="1"/>
        <charset val="204"/>
        <scheme val="major"/>
      </rPr>
      <t xml:space="preserve">
</t>
    </r>
    <r>
      <rPr>
        <sz val="12"/>
        <color theme="1"/>
        <rFont val="Cambria"/>
        <family val="1"/>
        <charset val="204"/>
        <scheme val="major"/>
      </rPr>
      <t>Р</t>
    </r>
  </si>
  <si>
    <t>Напряжение, U</t>
  </si>
  <si>
    <t>Мощность, P</t>
  </si>
  <si>
    <r>
      <rPr>
        <sz val="12"/>
        <color theme="1"/>
        <rFont val="Cambria"/>
        <family val="1"/>
        <charset val="204"/>
        <scheme val="major"/>
      </rPr>
      <t>Полезная мощность, P</t>
    </r>
    <r>
      <rPr>
        <vertAlign val="subscript"/>
        <sz val="12"/>
        <color theme="1"/>
        <rFont val="Cambria"/>
        <family val="1"/>
        <charset val="204"/>
        <scheme val="major"/>
      </rPr>
      <t>п</t>
    </r>
  </si>
  <si>
    <t>К.П.Д., η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</si>
</sst>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6"/>
      <color theme="1"/>
      <name val="Calibri"/>
      <family val="2"/>
      <charset val="204"/>
      <scheme val="minor"/>
    </font>
    <font>
      <sz val="16"/>
      <color theme="1"/>
      <name val="Cambria"/>
      <family val="1"/>
      <charset val="204"/>
      <scheme val="major"/>
    </font>
    <font>
      <sz val="15.35"/>
      <color theme="1"/>
      <name val="Cambria"/>
      <family val="1"/>
      <charset val="204"/>
      <scheme val="major"/>
    </font>
    <font>
      <vertAlign val="subscript"/>
      <sz val="16"/>
      <color theme="1"/>
      <name val="Cambria"/>
      <family val="1"/>
      <charset val="204"/>
      <scheme val="major"/>
    </font>
    <font>
      <vertAlign val="superscript"/>
      <sz val="16"/>
      <color theme="1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u/>
      <sz val="12"/>
      <color theme="1"/>
      <name val="Cambria"/>
      <family val="1"/>
      <charset val="204"/>
      <scheme val="major"/>
    </font>
    <font>
      <vertAlign val="subscript"/>
      <sz val="12"/>
      <color theme="1"/>
      <name val="Cambria"/>
      <family val="1"/>
      <charset val="204"/>
      <scheme val="major"/>
    </font>
    <font>
      <u/>
      <vertAlign val="subscript"/>
      <sz val="12"/>
      <color theme="1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wrapText="1"/>
    </xf>
    <xf numFmtId="0" fontId="8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>
              <a:latin typeface="+mj-lt"/>
            </a:defRPr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v>U(I)</c:v>
          </c:tx>
          <c:marker>
            <c:symbol val="none"/>
          </c:marker>
          <c:xVal>
            <c:numRef>
              <c:f>Задача!$B$15:$BI$15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Задача!$B$16:$BI$16</c:f>
              <c:numCache>
                <c:formatCode>General</c:formatCode>
                <c:ptCount val="60"/>
                <c:pt idx="0">
                  <c:v>5.9</c:v>
                </c:pt>
                <c:pt idx="1">
                  <c:v>5.8</c:v>
                </c:pt>
                <c:pt idx="2">
                  <c:v>5.7</c:v>
                </c:pt>
                <c:pt idx="3">
                  <c:v>5.6</c:v>
                </c:pt>
                <c:pt idx="4">
                  <c:v>5.5</c:v>
                </c:pt>
                <c:pt idx="5">
                  <c:v>5.4</c:v>
                </c:pt>
                <c:pt idx="6">
                  <c:v>5.3</c:v>
                </c:pt>
                <c:pt idx="7">
                  <c:v>5.2</c:v>
                </c:pt>
                <c:pt idx="8">
                  <c:v>5.0999999999999996</c:v>
                </c:pt>
                <c:pt idx="9">
                  <c:v>5</c:v>
                </c:pt>
                <c:pt idx="10">
                  <c:v>4.9000000000000004</c:v>
                </c:pt>
                <c:pt idx="11">
                  <c:v>4.8</c:v>
                </c:pt>
                <c:pt idx="12">
                  <c:v>4.7</c:v>
                </c:pt>
                <c:pt idx="13">
                  <c:v>4.5999999999999996</c:v>
                </c:pt>
                <c:pt idx="14">
                  <c:v>4.5</c:v>
                </c:pt>
                <c:pt idx="15">
                  <c:v>4.4000000000000004</c:v>
                </c:pt>
                <c:pt idx="16">
                  <c:v>4.3</c:v>
                </c:pt>
                <c:pt idx="17">
                  <c:v>4.2</c:v>
                </c:pt>
                <c:pt idx="18">
                  <c:v>4.0999999999999996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3.6999999999999997</c:v>
                </c:pt>
                <c:pt idx="23">
                  <c:v>3.5999999999999996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3.1999999999999997</c:v>
                </c:pt>
                <c:pt idx="28">
                  <c:v>3.0999999999999996</c:v>
                </c:pt>
                <c:pt idx="29">
                  <c:v>3</c:v>
                </c:pt>
                <c:pt idx="30">
                  <c:v>2.9</c:v>
                </c:pt>
                <c:pt idx="31">
                  <c:v>2.8</c:v>
                </c:pt>
                <c:pt idx="32">
                  <c:v>2.6999999999999997</c:v>
                </c:pt>
                <c:pt idx="33">
                  <c:v>2.5999999999999996</c:v>
                </c:pt>
                <c:pt idx="34">
                  <c:v>2.5</c:v>
                </c:pt>
                <c:pt idx="35">
                  <c:v>2.4</c:v>
                </c:pt>
                <c:pt idx="36">
                  <c:v>2.2999999999999998</c:v>
                </c:pt>
                <c:pt idx="37">
                  <c:v>2.1999999999999997</c:v>
                </c:pt>
                <c:pt idx="38">
                  <c:v>2.0999999999999996</c:v>
                </c:pt>
                <c:pt idx="39">
                  <c:v>2</c:v>
                </c:pt>
                <c:pt idx="40">
                  <c:v>1.8999999999999995</c:v>
                </c:pt>
                <c:pt idx="41">
                  <c:v>1.7999999999999998</c:v>
                </c:pt>
                <c:pt idx="42">
                  <c:v>1.7000000000000002</c:v>
                </c:pt>
                <c:pt idx="43">
                  <c:v>1.5999999999999996</c:v>
                </c:pt>
                <c:pt idx="44">
                  <c:v>1.5</c:v>
                </c:pt>
                <c:pt idx="45">
                  <c:v>1.3999999999999995</c:v>
                </c:pt>
                <c:pt idx="46">
                  <c:v>1.2999999999999998</c:v>
                </c:pt>
                <c:pt idx="47">
                  <c:v>1.1999999999999993</c:v>
                </c:pt>
                <c:pt idx="48">
                  <c:v>1.0999999999999996</c:v>
                </c:pt>
                <c:pt idx="49">
                  <c:v>1</c:v>
                </c:pt>
                <c:pt idx="50">
                  <c:v>0.89999999999999947</c:v>
                </c:pt>
                <c:pt idx="51">
                  <c:v>0.79999999999999982</c:v>
                </c:pt>
                <c:pt idx="52">
                  <c:v>0.69999999999999929</c:v>
                </c:pt>
                <c:pt idx="53">
                  <c:v>0.59999999999999964</c:v>
                </c:pt>
                <c:pt idx="54">
                  <c:v>0.5</c:v>
                </c:pt>
                <c:pt idx="55">
                  <c:v>0.39999999999999947</c:v>
                </c:pt>
                <c:pt idx="56">
                  <c:v>0.29999999999999982</c:v>
                </c:pt>
                <c:pt idx="57">
                  <c:v>0.19999999999999929</c:v>
                </c:pt>
                <c:pt idx="58">
                  <c:v>9.9999999999999645E-2</c:v>
                </c:pt>
                <c:pt idx="59">
                  <c:v>0</c:v>
                </c:pt>
              </c:numCache>
            </c:numRef>
          </c:yVal>
          <c:smooth val="1"/>
        </c:ser>
        <c:axId val="62741504"/>
        <c:axId val="62776832"/>
      </c:scatterChart>
      <c:valAx>
        <c:axId val="6274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+mj-lt"/>
                  </a:defRPr>
                </a:pPr>
                <a:r>
                  <a:rPr lang="ru-RU">
                    <a:latin typeface="+mj-lt"/>
                  </a:rPr>
                  <a:t>Сила тока, </a:t>
                </a:r>
                <a:r>
                  <a:rPr lang="en-US">
                    <a:latin typeface="+mj-lt"/>
                  </a:rPr>
                  <a:t>I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2776832"/>
        <c:crosses val="autoZero"/>
        <c:crossBetween val="midCat"/>
      </c:valAx>
      <c:valAx>
        <c:axId val="62776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Напряжение, </a:t>
                </a:r>
                <a:r>
                  <a:rPr lang="en-US"/>
                  <a:t>U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274150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+mj-lt"/>
            </a:defRPr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>
              <a:latin typeface="+mj-lt"/>
            </a:defRPr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v>P(I)</c:v>
          </c:tx>
          <c:marker>
            <c:symbol val="none"/>
          </c:marker>
          <c:xVal>
            <c:numRef>
              <c:f>Задача!$B$15:$BI$15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Задача!$B$17:$BI$17</c:f>
              <c:numCache>
                <c:formatCode>General</c:formatCode>
                <c:ptCount val="6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348</c:v>
                </c:pt>
                <c:pt idx="58">
                  <c:v>354</c:v>
                </c:pt>
                <c:pt idx="59">
                  <c:v>360</c:v>
                </c:pt>
              </c:numCache>
            </c:numRef>
          </c:yVal>
          <c:smooth val="1"/>
        </c:ser>
        <c:axId val="62682624"/>
        <c:axId val="62684544"/>
      </c:scatterChart>
      <c:valAx>
        <c:axId val="626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+mj-lt"/>
                  </a:defRPr>
                </a:pPr>
                <a:r>
                  <a:rPr lang="ru-RU">
                    <a:latin typeface="+mj-lt"/>
                  </a:rPr>
                  <a:t>Сила тока, </a:t>
                </a:r>
                <a:r>
                  <a:rPr lang="en-US">
                    <a:latin typeface="+mj-lt"/>
                  </a:rPr>
                  <a:t>I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2684544"/>
        <c:crosses val="autoZero"/>
        <c:crossBetween val="midCat"/>
      </c:valAx>
      <c:valAx>
        <c:axId val="6268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+mj-lt"/>
                  </a:defRPr>
                </a:pPr>
                <a:r>
                  <a:rPr lang="ru-RU">
                    <a:latin typeface="+mj-lt"/>
                  </a:rPr>
                  <a:t>Мощность, </a:t>
                </a:r>
                <a:r>
                  <a:rPr lang="en-US">
                    <a:latin typeface="+mj-lt"/>
                  </a:rPr>
                  <a:t>P</a:t>
                </a:r>
                <a:endParaRPr lang="ru-RU"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268262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+mj-lt"/>
            </a:defRPr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en-US">
                <a:latin typeface="+mj-lt"/>
              </a:rPr>
              <a:t>P</a:t>
            </a:r>
            <a:r>
              <a:rPr lang="ru-RU" baseline="-25000">
                <a:latin typeface="+mj-lt"/>
              </a:rPr>
              <a:t>п</a:t>
            </a:r>
            <a:r>
              <a:rPr lang="ru-RU">
                <a:latin typeface="+mj-lt"/>
              </a:rPr>
              <a:t>(</a:t>
            </a:r>
            <a:r>
              <a:rPr lang="en-US">
                <a:latin typeface="+mj-lt"/>
              </a:rPr>
              <a:t>I)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Pп(I)</c:v>
          </c:tx>
          <c:marker>
            <c:symbol val="none"/>
          </c:marker>
          <c:xVal>
            <c:numRef>
              <c:f>Задача!$B$15:$BI$15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Задача!$B$18:$BI$18</c:f>
              <c:numCache>
                <c:formatCode>General</c:formatCode>
                <c:ptCount val="60"/>
                <c:pt idx="0">
                  <c:v>5.9</c:v>
                </c:pt>
                <c:pt idx="1">
                  <c:v>11.6</c:v>
                </c:pt>
                <c:pt idx="2">
                  <c:v>17.100000000000001</c:v>
                </c:pt>
                <c:pt idx="3">
                  <c:v>22.4</c:v>
                </c:pt>
                <c:pt idx="4">
                  <c:v>27.5</c:v>
                </c:pt>
                <c:pt idx="5">
                  <c:v>32.4</c:v>
                </c:pt>
                <c:pt idx="6">
                  <c:v>37.1</c:v>
                </c:pt>
                <c:pt idx="7">
                  <c:v>41.6</c:v>
                </c:pt>
                <c:pt idx="8">
                  <c:v>45.9</c:v>
                </c:pt>
                <c:pt idx="9">
                  <c:v>50</c:v>
                </c:pt>
                <c:pt idx="10">
                  <c:v>53.9</c:v>
                </c:pt>
                <c:pt idx="11">
                  <c:v>57.6</c:v>
                </c:pt>
                <c:pt idx="12">
                  <c:v>61.099999999999994</c:v>
                </c:pt>
                <c:pt idx="13">
                  <c:v>64.400000000000006</c:v>
                </c:pt>
                <c:pt idx="14">
                  <c:v>67.5</c:v>
                </c:pt>
                <c:pt idx="15">
                  <c:v>70.400000000000006</c:v>
                </c:pt>
                <c:pt idx="16">
                  <c:v>73.099999999999994</c:v>
                </c:pt>
                <c:pt idx="17">
                  <c:v>75.599999999999994</c:v>
                </c:pt>
                <c:pt idx="18">
                  <c:v>77.900000000000006</c:v>
                </c:pt>
                <c:pt idx="19">
                  <c:v>80</c:v>
                </c:pt>
                <c:pt idx="20">
                  <c:v>81.900000000000006</c:v>
                </c:pt>
                <c:pt idx="21">
                  <c:v>83.6</c:v>
                </c:pt>
                <c:pt idx="22">
                  <c:v>85.1</c:v>
                </c:pt>
                <c:pt idx="23">
                  <c:v>86.4</c:v>
                </c:pt>
                <c:pt idx="24">
                  <c:v>87.5</c:v>
                </c:pt>
                <c:pt idx="25">
                  <c:v>88.399999999999991</c:v>
                </c:pt>
                <c:pt idx="26">
                  <c:v>89.1</c:v>
                </c:pt>
                <c:pt idx="27">
                  <c:v>89.6</c:v>
                </c:pt>
                <c:pt idx="28">
                  <c:v>89.899999999999991</c:v>
                </c:pt>
                <c:pt idx="29">
                  <c:v>90</c:v>
                </c:pt>
                <c:pt idx="30">
                  <c:v>89.899999999999991</c:v>
                </c:pt>
                <c:pt idx="31">
                  <c:v>89.6</c:v>
                </c:pt>
                <c:pt idx="32">
                  <c:v>89.1</c:v>
                </c:pt>
                <c:pt idx="33">
                  <c:v>88.399999999999991</c:v>
                </c:pt>
                <c:pt idx="34">
                  <c:v>87.5</c:v>
                </c:pt>
                <c:pt idx="35">
                  <c:v>86.4</c:v>
                </c:pt>
                <c:pt idx="36">
                  <c:v>85.1</c:v>
                </c:pt>
                <c:pt idx="37">
                  <c:v>83.6</c:v>
                </c:pt>
                <c:pt idx="38">
                  <c:v>81.900000000000006</c:v>
                </c:pt>
                <c:pt idx="39">
                  <c:v>80</c:v>
                </c:pt>
                <c:pt idx="40">
                  <c:v>77.899999999999977</c:v>
                </c:pt>
                <c:pt idx="41">
                  <c:v>75.599999999999994</c:v>
                </c:pt>
                <c:pt idx="42">
                  <c:v>73.099999999999994</c:v>
                </c:pt>
                <c:pt idx="43">
                  <c:v>70.399999999999977</c:v>
                </c:pt>
                <c:pt idx="44">
                  <c:v>67.5</c:v>
                </c:pt>
                <c:pt idx="45">
                  <c:v>64.399999999999977</c:v>
                </c:pt>
                <c:pt idx="46">
                  <c:v>61.099999999999994</c:v>
                </c:pt>
                <c:pt idx="47">
                  <c:v>57.599999999999994</c:v>
                </c:pt>
                <c:pt idx="48">
                  <c:v>53.899999999999977</c:v>
                </c:pt>
                <c:pt idx="49">
                  <c:v>50</c:v>
                </c:pt>
                <c:pt idx="50">
                  <c:v>45.899999999999977</c:v>
                </c:pt>
                <c:pt idx="51">
                  <c:v>41.599999999999966</c:v>
                </c:pt>
                <c:pt idx="52">
                  <c:v>37.099999999999966</c:v>
                </c:pt>
                <c:pt idx="53">
                  <c:v>32.399999999999977</c:v>
                </c:pt>
                <c:pt idx="54">
                  <c:v>27.5</c:v>
                </c:pt>
                <c:pt idx="55">
                  <c:v>22.399999999999977</c:v>
                </c:pt>
                <c:pt idx="56">
                  <c:v>17.099999999999966</c:v>
                </c:pt>
                <c:pt idx="57">
                  <c:v>11.599999999999966</c:v>
                </c:pt>
                <c:pt idx="58">
                  <c:v>5.8999999999999773</c:v>
                </c:pt>
                <c:pt idx="59">
                  <c:v>0</c:v>
                </c:pt>
              </c:numCache>
            </c:numRef>
          </c:yVal>
          <c:smooth val="1"/>
        </c:ser>
        <c:axId val="64359808"/>
        <c:axId val="64366080"/>
      </c:scatterChart>
      <c:valAx>
        <c:axId val="6435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Сила тока, </a:t>
                </a:r>
                <a:r>
                  <a:rPr lang="en-US"/>
                  <a:t>I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4366080"/>
        <c:crosses val="autoZero"/>
        <c:crossBetween val="midCat"/>
      </c:valAx>
      <c:valAx>
        <c:axId val="6436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Полезная мощность, </a:t>
                </a:r>
                <a:r>
                  <a:rPr lang="en-US"/>
                  <a:t>P</a:t>
                </a:r>
                <a:r>
                  <a:rPr lang="ru-RU"/>
                  <a:t>п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43598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+mj-lt"/>
            </a:defRPr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>
                <a:latin typeface="+mj-lt"/>
              </a:defRPr>
            </a:pPr>
            <a:r>
              <a:rPr lang="ru-RU">
                <a:latin typeface="+mj-lt"/>
              </a:rPr>
              <a:t>КПД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КПД</c:v>
          </c:tx>
          <c:marker>
            <c:symbol val="none"/>
          </c:marker>
          <c:xVal>
            <c:numRef>
              <c:f>Задача!$B$15:$BI$15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Задача!$B$19:$BI$19</c:f>
              <c:numCache>
                <c:formatCode>General</c:formatCode>
                <c:ptCount val="60"/>
                <c:pt idx="0">
                  <c:v>0.98333333333333339</c:v>
                </c:pt>
                <c:pt idx="1">
                  <c:v>0.96666666666666667</c:v>
                </c:pt>
                <c:pt idx="2">
                  <c:v>0.95000000000000007</c:v>
                </c:pt>
                <c:pt idx="3">
                  <c:v>0.93333333333333324</c:v>
                </c:pt>
                <c:pt idx="4">
                  <c:v>0.91666666666666663</c:v>
                </c:pt>
                <c:pt idx="5">
                  <c:v>0.89999999999999991</c:v>
                </c:pt>
                <c:pt idx="6">
                  <c:v>0.88333333333333341</c:v>
                </c:pt>
                <c:pt idx="7">
                  <c:v>0.8666666666666667</c:v>
                </c:pt>
                <c:pt idx="8">
                  <c:v>0.85</c:v>
                </c:pt>
                <c:pt idx="9">
                  <c:v>0.83333333333333337</c:v>
                </c:pt>
                <c:pt idx="10">
                  <c:v>0.81666666666666665</c:v>
                </c:pt>
                <c:pt idx="11">
                  <c:v>0.8</c:v>
                </c:pt>
                <c:pt idx="12">
                  <c:v>0.78333333333333321</c:v>
                </c:pt>
                <c:pt idx="13">
                  <c:v>0.76666666666666672</c:v>
                </c:pt>
                <c:pt idx="14">
                  <c:v>0.75</c:v>
                </c:pt>
                <c:pt idx="15">
                  <c:v>0.73333333333333339</c:v>
                </c:pt>
                <c:pt idx="16">
                  <c:v>0.71666666666666656</c:v>
                </c:pt>
                <c:pt idx="17">
                  <c:v>0.7</c:v>
                </c:pt>
                <c:pt idx="18">
                  <c:v>0.68333333333333335</c:v>
                </c:pt>
                <c:pt idx="19">
                  <c:v>0.66666666666666663</c:v>
                </c:pt>
                <c:pt idx="20">
                  <c:v>0.65</c:v>
                </c:pt>
                <c:pt idx="21">
                  <c:v>0.6333333333333333</c:v>
                </c:pt>
                <c:pt idx="22">
                  <c:v>0.61666666666666659</c:v>
                </c:pt>
                <c:pt idx="23">
                  <c:v>0.60000000000000009</c:v>
                </c:pt>
                <c:pt idx="24">
                  <c:v>0.58333333333333337</c:v>
                </c:pt>
                <c:pt idx="25">
                  <c:v>0.56666666666666665</c:v>
                </c:pt>
                <c:pt idx="26">
                  <c:v>0.54999999999999993</c:v>
                </c:pt>
                <c:pt idx="27">
                  <c:v>0.53333333333333333</c:v>
                </c:pt>
                <c:pt idx="28">
                  <c:v>0.51666666666666661</c:v>
                </c:pt>
                <c:pt idx="29">
                  <c:v>0.5</c:v>
                </c:pt>
                <c:pt idx="30">
                  <c:v>0.48333333333333328</c:v>
                </c:pt>
                <c:pt idx="31">
                  <c:v>0.46666666666666662</c:v>
                </c:pt>
                <c:pt idx="32">
                  <c:v>0.44999999999999996</c:v>
                </c:pt>
                <c:pt idx="33">
                  <c:v>0.43333333333333329</c:v>
                </c:pt>
                <c:pt idx="34">
                  <c:v>0.41666666666666669</c:v>
                </c:pt>
                <c:pt idx="35">
                  <c:v>0.4</c:v>
                </c:pt>
                <c:pt idx="36">
                  <c:v>0.3833333333333333</c:v>
                </c:pt>
                <c:pt idx="37">
                  <c:v>0.36666666666666664</c:v>
                </c:pt>
                <c:pt idx="38">
                  <c:v>0.35000000000000003</c:v>
                </c:pt>
                <c:pt idx="39">
                  <c:v>0.33333333333333331</c:v>
                </c:pt>
                <c:pt idx="40">
                  <c:v>0.3166666666666666</c:v>
                </c:pt>
                <c:pt idx="41">
                  <c:v>0.3</c:v>
                </c:pt>
                <c:pt idx="42">
                  <c:v>0.28333333333333333</c:v>
                </c:pt>
                <c:pt idx="43">
                  <c:v>0.26666666666666661</c:v>
                </c:pt>
                <c:pt idx="44">
                  <c:v>0.25</c:v>
                </c:pt>
                <c:pt idx="45">
                  <c:v>0.23333333333333325</c:v>
                </c:pt>
                <c:pt idx="46">
                  <c:v>0.21666666666666665</c:v>
                </c:pt>
                <c:pt idx="47">
                  <c:v>0.19999999999999998</c:v>
                </c:pt>
                <c:pt idx="48">
                  <c:v>0.18333333333333326</c:v>
                </c:pt>
                <c:pt idx="49">
                  <c:v>0.16666666666666666</c:v>
                </c:pt>
                <c:pt idx="50">
                  <c:v>0.14999999999999994</c:v>
                </c:pt>
                <c:pt idx="51">
                  <c:v>0.13333333333333322</c:v>
                </c:pt>
                <c:pt idx="52">
                  <c:v>0.11666666666666656</c:v>
                </c:pt>
                <c:pt idx="53">
                  <c:v>9.9999999999999936E-2</c:v>
                </c:pt>
                <c:pt idx="54">
                  <c:v>8.3333333333333329E-2</c:v>
                </c:pt>
                <c:pt idx="55">
                  <c:v>6.6666666666666596E-2</c:v>
                </c:pt>
                <c:pt idx="56">
                  <c:v>4.9999999999999899E-2</c:v>
                </c:pt>
                <c:pt idx="57">
                  <c:v>3.3333333333333236E-2</c:v>
                </c:pt>
                <c:pt idx="58">
                  <c:v>1.6666666666666604E-2</c:v>
                </c:pt>
                <c:pt idx="59">
                  <c:v>0</c:v>
                </c:pt>
              </c:numCache>
            </c:numRef>
          </c:yVal>
          <c:smooth val="1"/>
        </c:ser>
        <c:axId val="64409984"/>
        <c:axId val="64411904"/>
      </c:scatterChart>
      <c:valAx>
        <c:axId val="6440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+mj-lt"/>
                  </a:defRPr>
                </a:pPr>
                <a:r>
                  <a:rPr lang="ru-RU">
                    <a:latin typeface="+mj-lt"/>
                  </a:rPr>
                  <a:t>Сила тока, </a:t>
                </a:r>
                <a:r>
                  <a:rPr lang="en-US">
                    <a:latin typeface="+mj-lt"/>
                  </a:rPr>
                  <a:t>I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4411904"/>
        <c:crosses val="autoZero"/>
        <c:crossBetween val="midCat"/>
      </c:valAx>
      <c:valAx>
        <c:axId val="6441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+mj-lt"/>
                  </a:defRPr>
                </a:pPr>
                <a:r>
                  <a:rPr lang="ru-RU">
                    <a:latin typeface="+mj-lt"/>
                  </a:rPr>
                  <a:t>КПД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6440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39000" cy="561975"/>
    <xdr:sp macro="" textlink="">
      <xdr:nvSpPr>
        <xdr:cNvPr id="2" name="TextBox 1"/>
        <xdr:cNvSpPr txBox="1"/>
      </xdr:nvSpPr>
      <xdr:spPr>
        <a:xfrm>
          <a:off x="0" y="0"/>
          <a:ext cx="7239000" cy="5619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1400"/>
            <a:t>Найти зависимость</a:t>
          </a:r>
          <a:r>
            <a:rPr lang="en-US" sz="1400" baseline="0"/>
            <a:t> </a:t>
          </a:r>
          <a:r>
            <a:rPr lang="ru-RU" sz="1400"/>
            <a:t>напряжения на нагрузке </a:t>
          </a:r>
          <a:r>
            <a:rPr lang="en-US" sz="1400"/>
            <a:t>U , </a:t>
          </a:r>
          <a:r>
            <a:rPr lang="ru-RU" sz="1400"/>
            <a:t>полной мощности </a:t>
          </a:r>
          <a:r>
            <a:rPr lang="en-US" sz="1400"/>
            <a:t>P, </a:t>
          </a:r>
          <a:r>
            <a:rPr lang="ru-RU" sz="1400"/>
            <a:t>полезной</a:t>
          </a:r>
          <a:r>
            <a:rPr lang="en-US" sz="1400" baseline="0"/>
            <a:t> </a:t>
          </a:r>
          <a:r>
            <a:rPr lang="ru-RU" sz="1400"/>
            <a:t>мощности </a:t>
          </a:r>
          <a:r>
            <a:rPr lang="en-US" sz="1400"/>
            <a:t>P</a:t>
          </a:r>
          <a:r>
            <a:rPr lang="ru-RU" sz="1400" baseline="-25000"/>
            <a:t>п </a:t>
          </a:r>
          <a:r>
            <a:rPr lang="ru-RU" sz="1400"/>
            <a:t>и</a:t>
          </a:r>
          <a:r>
            <a:rPr lang="en-US" sz="1400" baseline="0"/>
            <a:t> </a:t>
          </a:r>
          <a:r>
            <a:rPr lang="ru-RU" sz="1400"/>
            <a:t>коэффициента полезного действия </a:t>
          </a:r>
          <a:r>
            <a:rPr lang="el-GR" sz="1400"/>
            <a:t>η </a:t>
          </a:r>
          <a:r>
            <a:rPr lang="ru-RU" sz="1400"/>
            <a:t>от</a:t>
          </a:r>
          <a:r>
            <a:rPr lang="en-US" sz="1400" baseline="0"/>
            <a:t> </a:t>
          </a:r>
          <a:r>
            <a:rPr lang="ru-RU" sz="1400"/>
            <a:t>создаваемого источником тока </a:t>
          </a:r>
          <a:r>
            <a:rPr lang="en-US" sz="1400"/>
            <a:t>I.</a:t>
          </a:r>
          <a:endParaRPr lang="ru-RU" sz="1400"/>
        </a:p>
      </xdr:txBody>
    </xdr:sp>
    <xdr:clientData/>
  </xdr:oneCellAnchor>
  <xdr:twoCellAnchor>
    <xdr:from>
      <xdr:col>0</xdr:col>
      <xdr:colOff>9525</xdr:colOff>
      <xdr:row>20</xdr:row>
      <xdr:rowOff>0</xdr:rowOff>
    </xdr:from>
    <xdr:to>
      <xdr:col>5</xdr:col>
      <xdr:colOff>47625</xdr:colOff>
      <xdr:row>33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19</xdr:row>
      <xdr:rowOff>190500</xdr:rowOff>
    </xdr:from>
    <xdr:to>
      <xdr:col>11</xdr:col>
      <xdr:colOff>571500</xdr:colOff>
      <xdr:row>33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0</xdr:rowOff>
    </xdr:from>
    <xdr:to>
      <xdr:col>5</xdr:col>
      <xdr:colOff>57150</xdr:colOff>
      <xdr:row>47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104775</xdr:colOff>
      <xdr:row>34</xdr:row>
      <xdr:rowOff>0</xdr:rowOff>
    </xdr:from>
    <xdr:to>
      <xdr:col>11</xdr:col>
      <xdr:colOff>561975</xdr:colOff>
      <xdr:row>47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I19"/>
  <sheetViews>
    <sheetView tabSelected="1" topLeftCell="A28" workbookViewId="0">
      <selection activeCell="N43" sqref="N43"/>
    </sheetView>
  </sheetViews>
  <sheetFormatPr defaultRowHeight="15.75"/>
  <cols>
    <col min="1" max="1" width="23.5" customWidth="1"/>
  </cols>
  <sheetData>
    <row r="4" spans="1:61">
      <c r="A4" s="1"/>
      <c r="B4" s="1"/>
      <c r="C4" s="1"/>
      <c r="D4" s="1"/>
      <c r="E4" s="1"/>
      <c r="F4" s="1"/>
      <c r="G4" s="1"/>
      <c r="H4" s="1"/>
      <c r="I4" s="1"/>
    </row>
    <row r="5" spans="1:61" ht="21">
      <c r="A5" s="10" t="s">
        <v>0</v>
      </c>
      <c r="B5" s="1"/>
      <c r="C5" s="1"/>
      <c r="D5" s="1"/>
      <c r="E5" s="10" t="s">
        <v>1</v>
      </c>
      <c r="F5" s="1"/>
      <c r="G5" s="1"/>
      <c r="H5" s="1"/>
      <c r="I5" s="1"/>
    </row>
    <row r="6" spans="1:61" ht="20.25">
      <c r="A6" s="7" t="s">
        <v>2</v>
      </c>
      <c r="B6" s="4" t="s">
        <v>3</v>
      </c>
      <c r="C6" s="4">
        <v>6</v>
      </c>
      <c r="D6" s="1"/>
      <c r="E6" s="11" t="s">
        <v>10</v>
      </c>
      <c r="F6" s="1"/>
      <c r="G6" s="1"/>
      <c r="H6" s="1"/>
      <c r="I6" s="1"/>
    </row>
    <row r="7" spans="1:61" ht="31.5">
      <c r="A7" s="9" t="s">
        <v>5</v>
      </c>
      <c r="B7" s="4" t="s">
        <v>7</v>
      </c>
      <c r="C7" s="4">
        <v>0.1</v>
      </c>
      <c r="D7" s="1"/>
      <c r="E7" s="11" t="s">
        <v>6</v>
      </c>
      <c r="F7" s="1"/>
      <c r="G7" s="1"/>
      <c r="H7" s="1"/>
      <c r="I7" s="1"/>
    </row>
    <row r="8" spans="1:61" ht="23.25">
      <c r="D8" s="1"/>
      <c r="E8" s="12" t="s">
        <v>11</v>
      </c>
      <c r="F8" s="8"/>
      <c r="G8" s="1"/>
      <c r="H8" s="1"/>
      <c r="I8" s="1"/>
    </row>
    <row r="9" spans="1:61" ht="33" customHeight="1">
      <c r="D9" s="1"/>
      <c r="E9" s="13" t="s">
        <v>8</v>
      </c>
      <c r="F9" s="14" t="s">
        <v>12</v>
      </c>
      <c r="G9" s="1"/>
      <c r="H9" s="1"/>
      <c r="I9" s="1"/>
    </row>
    <row r="10" spans="1:61">
      <c r="A10" s="6"/>
      <c r="B10" s="1"/>
      <c r="C10" s="1"/>
      <c r="D10" s="1"/>
      <c r="E10" s="1"/>
      <c r="F10" s="1"/>
      <c r="G10" s="1"/>
      <c r="H10" s="1"/>
      <c r="I10" s="1"/>
    </row>
    <row r="11" spans="1:61">
      <c r="D11" s="1"/>
      <c r="E11" s="1"/>
      <c r="F11" s="1"/>
      <c r="G11" s="1"/>
      <c r="H11" s="1"/>
      <c r="I11" s="1"/>
    </row>
    <row r="13" spans="1:61">
      <c r="A13" s="2"/>
      <c r="B13" s="2"/>
      <c r="C13" s="1"/>
      <c r="D13" s="1"/>
      <c r="E13" s="1"/>
      <c r="F13" s="1"/>
      <c r="G13" s="1"/>
      <c r="H13" s="1"/>
      <c r="I13" s="1"/>
      <c r="J13" s="1"/>
    </row>
    <row r="14" spans="1:61" ht="21">
      <c r="A14" s="5" t="s">
        <v>4</v>
      </c>
      <c r="B14" s="2"/>
      <c r="C14" s="1"/>
      <c r="D14" s="1"/>
      <c r="E14" s="1"/>
      <c r="F14" s="1"/>
      <c r="G14" s="1"/>
      <c r="H14" s="1"/>
      <c r="I14" s="1"/>
    </row>
    <row r="15" spans="1:61">
      <c r="A15" s="15" t="s">
        <v>9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</row>
    <row r="16" spans="1:61">
      <c r="A16" s="15" t="s">
        <v>13</v>
      </c>
      <c r="B16" s="3">
        <f>$C$6-B$15*$C$7</f>
        <v>5.9</v>
      </c>
      <c r="C16" s="3">
        <f>$C$6-C$15*$C$7</f>
        <v>5.8</v>
      </c>
      <c r="D16" s="3">
        <f t="shared" ref="D16:AK16" si="0">$C$6-D$15*$C$7</f>
        <v>5.7</v>
      </c>
      <c r="E16" s="3">
        <f t="shared" si="0"/>
        <v>5.6</v>
      </c>
      <c r="F16" s="3">
        <f t="shared" si="0"/>
        <v>5.5</v>
      </c>
      <c r="G16" s="3">
        <f t="shared" si="0"/>
        <v>5.4</v>
      </c>
      <c r="H16" s="3">
        <f t="shared" si="0"/>
        <v>5.3</v>
      </c>
      <c r="I16" s="3">
        <f t="shared" si="0"/>
        <v>5.2</v>
      </c>
      <c r="J16" s="3">
        <f t="shared" si="0"/>
        <v>5.0999999999999996</v>
      </c>
      <c r="K16" s="3">
        <f t="shared" si="0"/>
        <v>5</v>
      </c>
      <c r="L16" s="3">
        <f t="shared" si="0"/>
        <v>4.9000000000000004</v>
      </c>
      <c r="M16" s="3">
        <f t="shared" si="0"/>
        <v>4.8</v>
      </c>
      <c r="N16" s="3">
        <f t="shared" si="0"/>
        <v>4.7</v>
      </c>
      <c r="O16" s="3">
        <f t="shared" si="0"/>
        <v>4.5999999999999996</v>
      </c>
      <c r="P16" s="3">
        <f t="shared" si="0"/>
        <v>4.5</v>
      </c>
      <c r="Q16" s="3">
        <f t="shared" si="0"/>
        <v>4.4000000000000004</v>
      </c>
      <c r="R16" s="3">
        <f t="shared" si="0"/>
        <v>4.3</v>
      </c>
      <c r="S16" s="3">
        <f t="shared" si="0"/>
        <v>4.2</v>
      </c>
      <c r="T16" s="3">
        <f t="shared" si="0"/>
        <v>4.0999999999999996</v>
      </c>
      <c r="U16" s="3">
        <f t="shared" si="0"/>
        <v>4</v>
      </c>
      <c r="V16" s="3">
        <f t="shared" si="0"/>
        <v>3.9</v>
      </c>
      <c r="W16" s="3">
        <f t="shared" si="0"/>
        <v>3.8</v>
      </c>
      <c r="X16" s="3">
        <f t="shared" si="0"/>
        <v>3.6999999999999997</v>
      </c>
      <c r="Y16" s="3">
        <f t="shared" si="0"/>
        <v>3.5999999999999996</v>
      </c>
      <c r="Z16" s="3">
        <f t="shared" si="0"/>
        <v>3.5</v>
      </c>
      <c r="AA16" s="3">
        <f t="shared" si="0"/>
        <v>3.4</v>
      </c>
      <c r="AB16" s="3">
        <f t="shared" si="0"/>
        <v>3.3</v>
      </c>
      <c r="AC16" s="3">
        <f t="shared" si="0"/>
        <v>3.1999999999999997</v>
      </c>
      <c r="AD16" s="3">
        <f t="shared" si="0"/>
        <v>3.0999999999999996</v>
      </c>
      <c r="AE16" s="3">
        <f t="shared" si="0"/>
        <v>3</v>
      </c>
      <c r="AF16" s="3">
        <f t="shared" si="0"/>
        <v>2.9</v>
      </c>
      <c r="AG16" s="3">
        <f t="shared" si="0"/>
        <v>2.8</v>
      </c>
      <c r="AH16" s="3">
        <f t="shared" si="0"/>
        <v>2.6999999999999997</v>
      </c>
      <c r="AI16" s="3">
        <f t="shared" si="0"/>
        <v>2.5999999999999996</v>
      </c>
      <c r="AJ16" s="3">
        <f t="shared" si="0"/>
        <v>2.5</v>
      </c>
      <c r="AK16" s="3">
        <f t="shared" si="0"/>
        <v>2.4</v>
      </c>
      <c r="AL16" s="3">
        <f>$C$6-AL$15*$C$7</f>
        <v>2.2999999999999998</v>
      </c>
      <c r="AM16" s="3">
        <f>$C$6-AM$15*$C$7</f>
        <v>2.1999999999999997</v>
      </c>
      <c r="AN16" s="3">
        <f t="shared" ref="AN16:AW16" si="1">$C$6-AN$15*$C$7</f>
        <v>2.0999999999999996</v>
      </c>
      <c r="AO16" s="3">
        <f t="shared" si="1"/>
        <v>2</v>
      </c>
      <c r="AP16" s="3">
        <f t="shared" si="1"/>
        <v>1.8999999999999995</v>
      </c>
      <c r="AQ16" s="3">
        <f t="shared" si="1"/>
        <v>1.7999999999999998</v>
      </c>
      <c r="AR16" s="3">
        <f t="shared" si="1"/>
        <v>1.7000000000000002</v>
      </c>
      <c r="AS16" s="3">
        <f t="shared" si="1"/>
        <v>1.5999999999999996</v>
      </c>
      <c r="AT16" s="3">
        <f t="shared" si="1"/>
        <v>1.5</v>
      </c>
      <c r="AU16" s="3">
        <f t="shared" si="1"/>
        <v>1.3999999999999995</v>
      </c>
      <c r="AV16" s="3">
        <f t="shared" si="1"/>
        <v>1.2999999999999998</v>
      </c>
      <c r="AW16" s="3">
        <f t="shared" si="1"/>
        <v>1.1999999999999993</v>
      </c>
      <c r="AX16" s="3">
        <f>$C$6-AX$15*$C$7</f>
        <v>1.0999999999999996</v>
      </c>
      <c r="AY16" s="3">
        <f>$C$6-AY$15*$C$7</f>
        <v>1</v>
      </c>
      <c r="AZ16" s="3">
        <f t="shared" ref="AZ16:BA16" si="2">$C$6-AZ$15*$C$7</f>
        <v>0.89999999999999947</v>
      </c>
      <c r="BA16" s="3">
        <f t="shared" si="2"/>
        <v>0.79999999999999982</v>
      </c>
      <c r="BB16" s="3">
        <f>$C$6-BB$15*$C$7</f>
        <v>0.69999999999999929</v>
      </c>
      <c r="BC16" s="3">
        <f>$C$6-BC$15*$C$7</f>
        <v>0.59999999999999964</v>
      </c>
      <c r="BD16" s="3">
        <f t="shared" ref="BD16:BE16" si="3">$C$6-BD$15*$C$7</f>
        <v>0.5</v>
      </c>
      <c r="BE16" s="3">
        <f t="shared" si="3"/>
        <v>0.39999999999999947</v>
      </c>
      <c r="BF16" s="3">
        <f>$C$6-BF$15*$C$7</f>
        <v>0.29999999999999982</v>
      </c>
      <c r="BG16" s="3">
        <f>$C$6-BG$15*$C$7</f>
        <v>0.19999999999999929</v>
      </c>
      <c r="BH16" s="3">
        <f>$C$6-BH$15*$C$7</f>
        <v>9.9999999999999645E-2</v>
      </c>
      <c r="BI16" s="3">
        <f>$C$6-BI$15*$C$7</f>
        <v>0</v>
      </c>
    </row>
    <row r="17" spans="1:61">
      <c r="A17" s="15" t="s">
        <v>14</v>
      </c>
      <c r="B17" s="3">
        <f>$C$6*B$15</f>
        <v>6</v>
      </c>
      <c r="C17" s="3">
        <f>$C$6*C$15</f>
        <v>12</v>
      </c>
      <c r="D17" s="3">
        <f t="shared" ref="D17:AK17" si="4">$C$6*D$15</f>
        <v>18</v>
      </c>
      <c r="E17" s="3">
        <f t="shared" si="4"/>
        <v>24</v>
      </c>
      <c r="F17" s="3">
        <f t="shared" si="4"/>
        <v>30</v>
      </c>
      <c r="G17" s="3">
        <f t="shared" si="4"/>
        <v>36</v>
      </c>
      <c r="H17" s="3">
        <f t="shared" si="4"/>
        <v>42</v>
      </c>
      <c r="I17" s="3">
        <f t="shared" si="4"/>
        <v>48</v>
      </c>
      <c r="J17" s="3">
        <f t="shared" si="4"/>
        <v>54</v>
      </c>
      <c r="K17" s="3">
        <f t="shared" si="4"/>
        <v>60</v>
      </c>
      <c r="L17" s="3">
        <f t="shared" si="4"/>
        <v>66</v>
      </c>
      <c r="M17" s="3">
        <f t="shared" si="4"/>
        <v>72</v>
      </c>
      <c r="N17" s="3">
        <f t="shared" si="4"/>
        <v>78</v>
      </c>
      <c r="O17" s="3">
        <f t="shared" si="4"/>
        <v>84</v>
      </c>
      <c r="P17" s="3">
        <f t="shared" si="4"/>
        <v>90</v>
      </c>
      <c r="Q17" s="3">
        <f t="shared" si="4"/>
        <v>96</v>
      </c>
      <c r="R17" s="3">
        <f t="shared" si="4"/>
        <v>102</v>
      </c>
      <c r="S17" s="3">
        <f t="shared" si="4"/>
        <v>108</v>
      </c>
      <c r="T17" s="3">
        <f t="shared" si="4"/>
        <v>114</v>
      </c>
      <c r="U17" s="3">
        <f t="shared" si="4"/>
        <v>120</v>
      </c>
      <c r="V17" s="3">
        <f t="shared" si="4"/>
        <v>126</v>
      </c>
      <c r="W17" s="3">
        <f t="shared" si="4"/>
        <v>132</v>
      </c>
      <c r="X17" s="3">
        <f t="shared" si="4"/>
        <v>138</v>
      </c>
      <c r="Y17" s="3">
        <f t="shared" si="4"/>
        <v>144</v>
      </c>
      <c r="Z17" s="3">
        <f t="shared" si="4"/>
        <v>150</v>
      </c>
      <c r="AA17" s="3">
        <f t="shared" si="4"/>
        <v>156</v>
      </c>
      <c r="AB17" s="3">
        <f t="shared" si="4"/>
        <v>162</v>
      </c>
      <c r="AC17" s="3">
        <f t="shared" si="4"/>
        <v>168</v>
      </c>
      <c r="AD17" s="3">
        <f t="shared" si="4"/>
        <v>174</v>
      </c>
      <c r="AE17" s="3">
        <f t="shared" si="4"/>
        <v>180</v>
      </c>
      <c r="AF17" s="3">
        <f t="shared" si="4"/>
        <v>186</v>
      </c>
      <c r="AG17" s="3">
        <f t="shared" si="4"/>
        <v>192</v>
      </c>
      <c r="AH17" s="3">
        <f t="shared" si="4"/>
        <v>198</v>
      </c>
      <c r="AI17" s="3">
        <f t="shared" si="4"/>
        <v>204</v>
      </c>
      <c r="AJ17" s="3">
        <f t="shared" si="4"/>
        <v>210</v>
      </c>
      <c r="AK17" s="3">
        <f t="shared" si="4"/>
        <v>216</v>
      </c>
      <c r="AL17" s="3">
        <f>$C$6*AL$15</f>
        <v>222</v>
      </c>
      <c r="AM17" s="3">
        <f>$C$6*AM$15</f>
        <v>228</v>
      </c>
      <c r="AN17" s="3">
        <f t="shared" ref="AN17:AW17" si="5">$C$6*AN$15</f>
        <v>234</v>
      </c>
      <c r="AO17" s="3">
        <f t="shared" si="5"/>
        <v>240</v>
      </c>
      <c r="AP17" s="3">
        <f t="shared" si="5"/>
        <v>246</v>
      </c>
      <c r="AQ17" s="3">
        <f t="shared" si="5"/>
        <v>252</v>
      </c>
      <c r="AR17" s="3">
        <f t="shared" si="5"/>
        <v>258</v>
      </c>
      <c r="AS17" s="3">
        <f t="shared" si="5"/>
        <v>264</v>
      </c>
      <c r="AT17" s="3">
        <f t="shared" si="5"/>
        <v>270</v>
      </c>
      <c r="AU17" s="3">
        <f t="shared" si="5"/>
        <v>276</v>
      </c>
      <c r="AV17" s="3">
        <f t="shared" si="5"/>
        <v>282</v>
      </c>
      <c r="AW17" s="3">
        <f t="shared" si="5"/>
        <v>288</v>
      </c>
      <c r="AX17" s="3">
        <f>$C$6*AX$15</f>
        <v>294</v>
      </c>
      <c r="AY17" s="3">
        <f>$C$6*AY$15</f>
        <v>300</v>
      </c>
      <c r="AZ17" s="3">
        <f t="shared" ref="AZ17:BA17" si="6">$C$6*AZ$15</f>
        <v>306</v>
      </c>
      <c r="BA17" s="3">
        <f t="shared" si="6"/>
        <v>312</v>
      </c>
      <c r="BB17" s="3">
        <f>$C$6*BB$15</f>
        <v>318</v>
      </c>
      <c r="BC17" s="3">
        <f>$C$6*BC$15</f>
        <v>324</v>
      </c>
      <c r="BD17" s="3">
        <f t="shared" ref="BD17:BE17" si="7">$C$6*BD$15</f>
        <v>330</v>
      </c>
      <c r="BE17" s="3">
        <f t="shared" si="7"/>
        <v>336</v>
      </c>
      <c r="BF17" s="3">
        <f>$C$6*BF$15</f>
        <v>342</v>
      </c>
      <c r="BG17" s="3">
        <f>$C$6*BG$15</f>
        <v>348</v>
      </c>
      <c r="BH17" s="3">
        <f>$C$6*BH$15</f>
        <v>354</v>
      </c>
      <c r="BI17" s="3">
        <f>$C$6*BI$15</f>
        <v>360</v>
      </c>
    </row>
    <row r="18" spans="1:61" ht="17.25">
      <c r="A18" s="15" t="s">
        <v>15</v>
      </c>
      <c r="B18" s="3">
        <f>$C$6*B$15-B$15*B$15*$C$7</f>
        <v>5.9</v>
      </c>
      <c r="C18" s="3">
        <f>$C$6*C$15-C$15*C$15*$C$7</f>
        <v>11.6</v>
      </c>
      <c r="D18" s="3">
        <f t="shared" ref="D18:AK18" si="8">$C$6*D$15-D$15*D$15*$C$7</f>
        <v>17.100000000000001</v>
      </c>
      <c r="E18" s="3">
        <f t="shared" si="8"/>
        <v>22.4</v>
      </c>
      <c r="F18" s="3">
        <f t="shared" si="8"/>
        <v>27.5</v>
      </c>
      <c r="G18" s="3">
        <f t="shared" si="8"/>
        <v>32.4</v>
      </c>
      <c r="H18" s="3">
        <f t="shared" si="8"/>
        <v>37.1</v>
      </c>
      <c r="I18" s="3">
        <f t="shared" si="8"/>
        <v>41.6</v>
      </c>
      <c r="J18" s="3">
        <f t="shared" si="8"/>
        <v>45.9</v>
      </c>
      <c r="K18" s="3">
        <f t="shared" si="8"/>
        <v>50</v>
      </c>
      <c r="L18" s="3">
        <f t="shared" si="8"/>
        <v>53.9</v>
      </c>
      <c r="M18" s="3">
        <f t="shared" si="8"/>
        <v>57.6</v>
      </c>
      <c r="N18" s="3">
        <f t="shared" si="8"/>
        <v>61.099999999999994</v>
      </c>
      <c r="O18" s="3">
        <f t="shared" si="8"/>
        <v>64.400000000000006</v>
      </c>
      <c r="P18" s="3">
        <f t="shared" si="8"/>
        <v>67.5</v>
      </c>
      <c r="Q18" s="3">
        <f t="shared" si="8"/>
        <v>70.400000000000006</v>
      </c>
      <c r="R18" s="3">
        <f t="shared" si="8"/>
        <v>73.099999999999994</v>
      </c>
      <c r="S18" s="3">
        <f t="shared" si="8"/>
        <v>75.599999999999994</v>
      </c>
      <c r="T18" s="3">
        <f t="shared" si="8"/>
        <v>77.900000000000006</v>
      </c>
      <c r="U18" s="3">
        <f t="shared" si="8"/>
        <v>80</v>
      </c>
      <c r="V18" s="3">
        <f t="shared" si="8"/>
        <v>81.900000000000006</v>
      </c>
      <c r="W18" s="3">
        <f t="shared" si="8"/>
        <v>83.6</v>
      </c>
      <c r="X18" s="3">
        <f t="shared" si="8"/>
        <v>85.1</v>
      </c>
      <c r="Y18" s="3">
        <f t="shared" si="8"/>
        <v>86.4</v>
      </c>
      <c r="Z18" s="3">
        <f t="shared" si="8"/>
        <v>87.5</v>
      </c>
      <c r="AA18" s="3">
        <f t="shared" si="8"/>
        <v>88.399999999999991</v>
      </c>
      <c r="AB18" s="3">
        <f t="shared" si="8"/>
        <v>89.1</v>
      </c>
      <c r="AC18" s="3">
        <f t="shared" si="8"/>
        <v>89.6</v>
      </c>
      <c r="AD18" s="3">
        <f t="shared" si="8"/>
        <v>89.899999999999991</v>
      </c>
      <c r="AE18" s="3">
        <f t="shared" si="8"/>
        <v>90</v>
      </c>
      <c r="AF18" s="3">
        <f t="shared" si="8"/>
        <v>89.899999999999991</v>
      </c>
      <c r="AG18" s="3">
        <f t="shared" si="8"/>
        <v>89.6</v>
      </c>
      <c r="AH18" s="3">
        <f t="shared" si="8"/>
        <v>89.1</v>
      </c>
      <c r="AI18" s="3">
        <f t="shared" si="8"/>
        <v>88.399999999999991</v>
      </c>
      <c r="AJ18" s="3">
        <f t="shared" si="8"/>
        <v>87.5</v>
      </c>
      <c r="AK18" s="3">
        <f t="shared" si="8"/>
        <v>86.4</v>
      </c>
      <c r="AL18" s="3">
        <f>$C$6*AL$15-AL$15*AL$15*$C$7</f>
        <v>85.1</v>
      </c>
      <c r="AM18" s="3">
        <f>$C$6*AM$15-AM$15*AM$15*$C$7</f>
        <v>83.6</v>
      </c>
      <c r="AN18" s="3">
        <f t="shared" ref="AN18:AW18" si="9">$C$6*AN$15-AN$15*AN$15*$C$7</f>
        <v>81.900000000000006</v>
      </c>
      <c r="AO18" s="3">
        <f t="shared" si="9"/>
        <v>80</v>
      </c>
      <c r="AP18" s="3">
        <f t="shared" si="9"/>
        <v>77.899999999999977</v>
      </c>
      <c r="AQ18" s="3">
        <f t="shared" si="9"/>
        <v>75.599999999999994</v>
      </c>
      <c r="AR18" s="3">
        <f t="shared" si="9"/>
        <v>73.099999999999994</v>
      </c>
      <c r="AS18" s="3">
        <f t="shared" si="9"/>
        <v>70.399999999999977</v>
      </c>
      <c r="AT18" s="3">
        <f t="shared" si="9"/>
        <v>67.5</v>
      </c>
      <c r="AU18" s="3">
        <f t="shared" si="9"/>
        <v>64.399999999999977</v>
      </c>
      <c r="AV18" s="3">
        <f t="shared" si="9"/>
        <v>61.099999999999994</v>
      </c>
      <c r="AW18" s="3">
        <f t="shared" si="9"/>
        <v>57.599999999999994</v>
      </c>
      <c r="AX18" s="3">
        <f>$C$6*AX$15-AX$15*AX$15*$C$7</f>
        <v>53.899999999999977</v>
      </c>
      <c r="AY18" s="3">
        <f>$C$6*AY$15-AY$15*AY$15*$C$7</f>
        <v>50</v>
      </c>
      <c r="AZ18" s="3">
        <f t="shared" ref="AZ18:BA18" si="10">$C$6*AZ$15-AZ$15*AZ$15*$C$7</f>
        <v>45.899999999999977</v>
      </c>
      <c r="BA18" s="3">
        <f t="shared" si="10"/>
        <v>41.599999999999966</v>
      </c>
      <c r="BB18" s="3">
        <f>$C$6*BB$15-BB$15*BB$15*$C$7</f>
        <v>37.099999999999966</v>
      </c>
      <c r="BC18" s="3">
        <f>$C$6*BC$15-BC$15*BC$15*$C$7</f>
        <v>32.399999999999977</v>
      </c>
      <c r="BD18" s="3">
        <f t="shared" ref="BD18:BE18" si="11">$C$6*BD$15-BD$15*BD$15*$C$7</f>
        <v>27.5</v>
      </c>
      <c r="BE18" s="3">
        <f t="shared" si="11"/>
        <v>22.399999999999977</v>
      </c>
      <c r="BF18" s="3">
        <f>$C$6*BF$15-BF$15*BF$15*$C$7</f>
        <v>17.099999999999966</v>
      </c>
      <c r="BG18" s="3">
        <f>$C$6*BG$15-BG$15*BG$15*$C$7</f>
        <v>11.599999999999966</v>
      </c>
      <c r="BH18" s="3">
        <f>$C$6*BH$15-BH$15*BH$15*$C$7</f>
        <v>5.8999999999999773</v>
      </c>
      <c r="BI18" s="3">
        <f>$C$6*BI$15-BI$15*BI$15*$C$7</f>
        <v>0</v>
      </c>
    </row>
    <row r="19" spans="1:61">
      <c r="A19" s="15" t="s">
        <v>16</v>
      </c>
      <c r="B19" s="3">
        <f>B18/B17</f>
        <v>0.98333333333333339</v>
      </c>
      <c r="C19" s="3">
        <f>C18/C17</f>
        <v>0.96666666666666667</v>
      </c>
      <c r="D19" s="3">
        <f t="shared" ref="D19:AK19" si="12">D18/D17</f>
        <v>0.95000000000000007</v>
      </c>
      <c r="E19" s="3">
        <f t="shared" si="12"/>
        <v>0.93333333333333324</v>
      </c>
      <c r="F19" s="3">
        <f t="shared" si="12"/>
        <v>0.91666666666666663</v>
      </c>
      <c r="G19" s="3">
        <f t="shared" si="12"/>
        <v>0.89999999999999991</v>
      </c>
      <c r="H19" s="3">
        <f t="shared" si="12"/>
        <v>0.88333333333333341</v>
      </c>
      <c r="I19" s="3">
        <f t="shared" si="12"/>
        <v>0.8666666666666667</v>
      </c>
      <c r="J19" s="3">
        <f t="shared" si="12"/>
        <v>0.85</v>
      </c>
      <c r="K19" s="3">
        <f t="shared" si="12"/>
        <v>0.83333333333333337</v>
      </c>
      <c r="L19" s="3">
        <f t="shared" si="12"/>
        <v>0.81666666666666665</v>
      </c>
      <c r="M19" s="3">
        <f t="shared" si="12"/>
        <v>0.8</v>
      </c>
      <c r="N19" s="3">
        <f t="shared" si="12"/>
        <v>0.78333333333333321</v>
      </c>
      <c r="O19" s="3">
        <f t="shared" si="12"/>
        <v>0.76666666666666672</v>
      </c>
      <c r="P19" s="3">
        <f t="shared" si="12"/>
        <v>0.75</v>
      </c>
      <c r="Q19" s="3">
        <f t="shared" si="12"/>
        <v>0.73333333333333339</v>
      </c>
      <c r="R19" s="3">
        <f t="shared" si="12"/>
        <v>0.71666666666666656</v>
      </c>
      <c r="S19" s="3">
        <f t="shared" si="12"/>
        <v>0.7</v>
      </c>
      <c r="T19" s="3">
        <f t="shared" si="12"/>
        <v>0.68333333333333335</v>
      </c>
      <c r="U19" s="3">
        <f t="shared" si="12"/>
        <v>0.66666666666666663</v>
      </c>
      <c r="V19" s="3">
        <f t="shared" si="12"/>
        <v>0.65</v>
      </c>
      <c r="W19" s="3">
        <f t="shared" si="12"/>
        <v>0.6333333333333333</v>
      </c>
      <c r="X19" s="3">
        <f t="shared" si="12"/>
        <v>0.61666666666666659</v>
      </c>
      <c r="Y19" s="3">
        <f t="shared" si="12"/>
        <v>0.60000000000000009</v>
      </c>
      <c r="Z19" s="3">
        <f t="shared" si="12"/>
        <v>0.58333333333333337</v>
      </c>
      <c r="AA19" s="3">
        <f t="shared" si="12"/>
        <v>0.56666666666666665</v>
      </c>
      <c r="AB19" s="3">
        <f t="shared" si="12"/>
        <v>0.54999999999999993</v>
      </c>
      <c r="AC19" s="3">
        <f t="shared" si="12"/>
        <v>0.53333333333333333</v>
      </c>
      <c r="AD19" s="3">
        <f t="shared" si="12"/>
        <v>0.51666666666666661</v>
      </c>
      <c r="AE19" s="3">
        <f t="shared" si="12"/>
        <v>0.5</v>
      </c>
      <c r="AF19" s="3">
        <f t="shared" si="12"/>
        <v>0.48333333333333328</v>
      </c>
      <c r="AG19" s="3">
        <f t="shared" si="12"/>
        <v>0.46666666666666662</v>
      </c>
      <c r="AH19" s="3">
        <f t="shared" si="12"/>
        <v>0.44999999999999996</v>
      </c>
      <c r="AI19" s="3">
        <f t="shared" si="12"/>
        <v>0.43333333333333329</v>
      </c>
      <c r="AJ19" s="3">
        <f t="shared" si="12"/>
        <v>0.41666666666666669</v>
      </c>
      <c r="AK19" s="3">
        <f t="shared" si="12"/>
        <v>0.4</v>
      </c>
      <c r="AL19" s="3">
        <f>AL18/AL17</f>
        <v>0.3833333333333333</v>
      </c>
      <c r="AM19" s="3">
        <f>AM18/AM17</f>
        <v>0.36666666666666664</v>
      </c>
      <c r="AN19" s="3">
        <f t="shared" ref="AN19" si="13">AN18/AN17</f>
        <v>0.35000000000000003</v>
      </c>
      <c r="AO19" s="3">
        <f t="shared" ref="AO19" si="14">AO18/AO17</f>
        <v>0.33333333333333331</v>
      </c>
      <c r="AP19" s="3">
        <f t="shared" ref="AP19" si="15">AP18/AP17</f>
        <v>0.3166666666666666</v>
      </c>
      <c r="AQ19" s="3">
        <f t="shared" ref="AQ19" si="16">AQ18/AQ17</f>
        <v>0.3</v>
      </c>
      <c r="AR19" s="3">
        <f t="shared" ref="AR19" si="17">AR18/AR17</f>
        <v>0.28333333333333333</v>
      </c>
      <c r="AS19" s="3">
        <f t="shared" ref="AS19" si="18">AS18/AS17</f>
        <v>0.26666666666666661</v>
      </c>
      <c r="AT19" s="3">
        <f t="shared" ref="AT19" si="19">AT18/AT17</f>
        <v>0.25</v>
      </c>
      <c r="AU19" s="3">
        <f t="shared" ref="AU19" si="20">AU18/AU17</f>
        <v>0.23333333333333325</v>
      </c>
      <c r="AV19" s="3">
        <f t="shared" ref="AV19" si="21">AV18/AV17</f>
        <v>0.21666666666666665</v>
      </c>
      <c r="AW19" s="3">
        <f t="shared" ref="AW19" si="22">AW18/AW17</f>
        <v>0.19999999999999998</v>
      </c>
      <c r="AX19" s="3">
        <f>AX18/AX17</f>
        <v>0.18333333333333326</v>
      </c>
      <c r="AY19" s="3">
        <f>AY18/AY17</f>
        <v>0.16666666666666666</v>
      </c>
      <c r="AZ19" s="3">
        <f t="shared" ref="AZ19" si="23">AZ18/AZ17</f>
        <v>0.14999999999999994</v>
      </c>
      <c r="BA19" s="3">
        <f t="shared" ref="BA19" si="24">BA18/BA17</f>
        <v>0.13333333333333322</v>
      </c>
      <c r="BB19" s="3">
        <f>BB18/BB17</f>
        <v>0.11666666666666656</v>
      </c>
      <c r="BC19" s="3">
        <f>BC18/BC17</f>
        <v>9.9999999999999936E-2</v>
      </c>
      <c r="BD19" s="3">
        <f t="shared" ref="BD19" si="25">BD18/BD17</f>
        <v>8.3333333333333329E-2</v>
      </c>
      <c r="BE19" s="3">
        <f t="shared" ref="BE19" si="26">BE18/BE17</f>
        <v>6.6666666666666596E-2</v>
      </c>
      <c r="BF19" s="3">
        <f>BF18/BF17</f>
        <v>4.9999999999999899E-2</v>
      </c>
      <c r="BG19" s="3">
        <f>BG18/BG17</f>
        <v>3.3333333333333236E-2</v>
      </c>
      <c r="BH19" s="3">
        <f>BH18/BH17</f>
        <v>1.6666666666666604E-2</v>
      </c>
      <c r="BI19" s="3">
        <f>BI18/BI17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2019-11-07T10:44:23Z</dcterms:created>
  <dcterms:modified xsi:type="dcterms:W3CDTF">2019-11-07T11:54:54Z</dcterms:modified>
</cp:coreProperties>
</file>