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ingrid_v_smith_civ_army_mil/Documents/Desktop/BTSS/5. PWS/Technical Exhibits/"/>
    </mc:Choice>
  </mc:AlternateContent>
  <xr:revisionPtr revIDLastSave="0" documentId="8_{76CDE60D-BF25-43EF-83EB-51E15672C2B9}" xr6:coauthVersionLast="47" xr6:coauthVersionMax="47" xr10:uidLastSave="{00000000-0000-0000-0000-000000000000}"/>
  <bookViews>
    <workbookView xWindow="28680" yWindow="120" windowWidth="29040" windowHeight="15480" xr2:uid="{35DB57F3-52F8-4279-A15F-0090F6A28059}"/>
  </bookViews>
  <sheets>
    <sheet name="Fac. Log" sheetId="1" r:id="rId1"/>
    <sheet name="WFH Footprint" sheetId="2" r:id="rId2"/>
    <sheet name="TSC_Motor Pool" sheetId="3" r:id="rId3"/>
    <sheet name="Radio Hill" sheetId="4" r:id="rId4"/>
    <sheet name="FTC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048562" i="1"/>
</calcChain>
</file>

<file path=xl/sharedStrings.xml><?xml version="1.0" encoding="utf-8"?>
<sst xmlns="http://schemas.openxmlformats.org/spreadsheetml/2006/main" count="66" uniqueCount="53">
  <si>
    <t>Building Name</t>
  </si>
  <si>
    <t>Building Number</t>
  </si>
  <si>
    <t>Square Feet</t>
  </si>
  <si>
    <t>CAT CODE</t>
  </si>
  <si>
    <t>Facility Class:</t>
  </si>
  <si>
    <t>Address</t>
  </si>
  <si>
    <t>Year Built</t>
  </si>
  <si>
    <t>Used For</t>
  </si>
  <si>
    <t>31920-LAB/TST GP</t>
  </si>
  <si>
    <t>AVTD, MTD, SCIF</t>
  </si>
  <si>
    <t>533 W HEADQUARTERS AVE </t>
  </si>
  <si>
    <t>ADMIN/MTD/AVTD/SCIF</t>
  </si>
  <si>
    <t>Westech Admin</t>
  </si>
  <si>
    <t>388 W HEADQUARTERS AVE </t>
  </si>
  <si>
    <t>ADMIN- PM TSC</t>
  </si>
  <si>
    <t>31720- DETECT EQ</t>
  </si>
  <si>
    <t>Gardner Shop/Maintenance</t>
  </si>
  <si>
    <t>21885- MNT GP</t>
  </si>
  <si>
    <t>Multi-use bldg: 21885 (Main. Gen.)1345 sq. ft. 31920 lab/test 2741 sq. ft.</t>
  </si>
  <si>
    <t>424 MUSTANG RD </t>
  </si>
  <si>
    <t>A/C REPAIR/ LAB  LAB/TST-TSC</t>
  </si>
  <si>
    <t>Wash Station</t>
  </si>
  <si>
    <t>14955- WASH PLAT ORG</t>
  </si>
  <si>
    <t>Wash platform @ 91065</t>
  </si>
  <si>
    <t>WASHRACK- FAC DIV.</t>
  </si>
  <si>
    <t>Old Gardner Shop</t>
  </si>
  <si>
    <t>31410- GND TRAN EQP</t>
  </si>
  <si>
    <t>320 MUSTANG RD </t>
  </si>
  <si>
    <t>GROUNDS SHOP- FAC DIV.</t>
  </si>
  <si>
    <t>Bunker</t>
  </si>
  <si>
    <t>1241 SUPPLY RD </t>
  </si>
  <si>
    <t>STORAGE BUNKER</t>
  </si>
  <si>
    <t>Motor Pool</t>
  </si>
  <si>
    <t>439 OUTER FENCE RD </t>
  </si>
  <si>
    <t>GND TRAN EQP-TSC</t>
  </si>
  <si>
    <t>14113- ACCESS CNT</t>
  </si>
  <si>
    <t>GUARDHOUSE- TSC</t>
  </si>
  <si>
    <t>44228- HAZ MAT STR INS</t>
  </si>
  <si>
    <t xml:space="preserve">439 OUTER FENCE RD </t>
  </si>
  <si>
    <t>HAZMAT STORAGE- TSC</t>
  </si>
  <si>
    <t>INST/ELEC WAREHOUSE-TSC</t>
  </si>
  <si>
    <t>89520-POLL CATCH BAS</t>
  </si>
  <si>
    <t>Paved parking @ 94010</t>
  </si>
  <si>
    <t>USED ANTIFREEZE BAS-TSC</t>
  </si>
  <si>
    <t>Pollutant catch basin @ 94010</t>
  </si>
  <si>
    <t>USED OIL BASE- TSC</t>
  </si>
  <si>
    <t xml:space="preserve">Motor Pool </t>
  </si>
  <si>
    <t>44220- STORAGE GP INST</t>
  </si>
  <si>
    <t>TSC WAREHOUSE- TSC</t>
  </si>
  <si>
    <t>Motor Pool Storage</t>
  </si>
  <si>
    <t>439 OUTER FENCE RD</t>
  </si>
  <si>
    <t>INSTR INSTALL YARD-TSC</t>
  </si>
  <si>
    <t>Aprox.Total Square Footage of Real Property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</si>
</sst>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vertical="top" wrapText="1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9"/>
        </patternFill>
      </fill>
    </dxf>
    <dxf>
      <fill>
        <patternFill>
          <bgColor theme="7" tint="-0.24994659260841701"/>
        </patternFill>
      </fill>
    </dxf>
    <dxf>
      <fill>
        <patternFill>
          <bgColor theme="5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auto="1"/>
          <bgColor theme="3" tint="0.39994506668294322"/>
        </patternFill>
      </fill>
    </dxf>
    <dxf>
      <fill>
        <patternFill>
          <bgColor rgb="FF9900FF"/>
        </patternFill>
      </fill>
    </dxf>
    <dxf>
      <fill>
        <patternFill>
          <bgColor rgb="FF99CC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sv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sv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0</xdr:row>
      <xdr:rowOff>161924</xdr:rowOff>
    </xdr:from>
    <xdr:ext cx="3019425" cy="101917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2F63BCE-5F40-45AE-A6A3-1D3D0EDCD539}"/>
            </a:ext>
          </a:extLst>
        </xdr:cNvPr>
        <xdr:cNvSpPr txBox="1"/>
      </xdr:nvSpPr>
      <xdr:spPr>
        <a:xfrm>
          <a:off x="1257300" y="161924"/>
          <a:ext cx="3019425" cy="10191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</xdr:col>
      <xdr:colOff>0</xdr:colOff>
      <xdr:row>0</xdr:row>
      <xdr:rowOff>0</xdr:rowOff>
    </xdr:from>
    <xdr:to>
      <xdr:col>5</xdr:col>
      <xdr:colOff>9525</xdr:colOff>
      <xdr:row>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82279A5-D1EA-4E8B-A56C-22DE69B555AA}"/>
            </a:ext>
          </a:extLst>
        </xdr:cNvPr>
        <xdr:cNvSpPr txBox="1"/>
      </xdr:nvSpPr>
      <xdr:spPr>
        <a:xfrm>
          <a:off x="1123950" y="0"/>
          <a:ext cx="7343775" cy="142875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UIC: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9525</xdr:colOff>
      <xdr:row>8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25C934-5C42-ADE1-81D9-A4DEC9E43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189845" cy="6606540"/>
        </a:xfrm>
        <a:prstGeom prst="rect">
          <a:avLst/>
        </a:prstGeom>
      </xdr:spPr>
    </xdr:pic>
    <xdr:clientData/>
  </xdr:twoCellAnchor>
  <xdr:twoCellAnchor>
    <xdr:from>
      <xdr:col>6</xdr:col>
      <xdr:colOff>143934</xdr:colOff>
      <xdr:row>0</xdr:row>
      <xdr:rowOff>440267</xdr:rowOff>
    </xdr:from>
    <xdr:to>
      <xdr:col>8</xdr:col>
      <xdr:colOff>220134</xdr:colOff>
      <xdr:row>0</xdr:row>
      <xdr:rowOff>736600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3CB0FFC-80AE-0C26-99AC-11201AB7732E}"/>
            </a:ext>
          </a:extLst>
        </xdr:cNvPr>
        <xdr:cNvSpPr/>
      </xdr:nvSpPr>
      <xdr:spPr>
        <a:xfrm>
          <a:off x="8492067" y="440267"/>
          <a:ext cx="1295400" cy="296333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/>
            <a:t>91012-OEC HQ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28575</xdr:colOff>
      <xdr:row>43</xdr:row>
      <xdr:rowOff>59531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ED517ABA-B97C-480B-385B-B8EC51273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1001375" cy="8251031"/>
        </a:xfrm>
        <a:prstGeom prst="rect">
          <a:avLst/>
        </a:prstGeom>
      </xdr:spPr>
    </xdr:pic>
    <xdr:clientData/>
  </xdr:twoCellAnchor>
  <xdr:twoCellAnchor>
    <xdr:from>
      <xdr:col>10</xdr:col>
      <xdr:colOff>243840</xdr:colOff>
      <xdr:row>39</xdr:row>
      <xdr:rowOff>167640</xdr:rowOff>
    </xdr:from>
    <xdr:to>
      <xdr:col>15</xdr:col>
      <xdr:colOff>160020</xdr:colOff>
      <xdr:row>40</xdr:row>
      <xdr:rowOff>175260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7F99D4C-C744-4D0E-85E7-37128858194D}"/>
            </a:ext>
          </a:extLst>
        </xdr:cNvPr>
        <xdr:cNvSpPr/>
      </xdr:nvSpPr>
      <xdr:spPr>
        <a:xfrm>
          <a:off x="6339840" y="7299960"/>
          <a:ext cx="2964180" cy="1905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121920</xdr:colOff>
      <xdr:row>31</xdr:row>
      <xdr:rowOff>76200</xdr:rowOff>
    </xdr:from>
    <xdr:to>
      <xdr:col>13</xdr:col>
      <xdr:colOff>68580</xdr:colOff>
      <xdr:row>32</xdr:row>
      <xdr:rowOff>167640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F478DC6-F8CB-44E5-8FAF-F23B6B5AB555}"/>
            </a:ext>
          </a:extLst>
        </xdr:cNvPr>
        <xdr:cNvSpPr/>
      </xdr:nvSpPr>
      <xdr:spPr>
        <a:xfrm rot="687913">
          <a:off x="6217920" y="5745480"/>
          <a:ext cx="1775460" cy="27432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900" b="1"/>
            <a:t>92003 OEC Resilency Building</a:t>
          </a:r>
        </a:p>
      </xdr:txBody>
    </xdr:sp>
    <xdr:clientData/>
  </xdr:twoCellAnchor>
  <xdr:twoCellAnchor>
    <xdr:from>
      <xdr:col>2</xdr:col>
      <xdr:colOff>30480</xdr:colOff>
      <xdr:row>0</xdr:row>
      <xdr:rowOff>175260</xdr:rowOff>
    </xdr:from>
    <xdr:to>
      <xdr:col>3</xdr:col>
      <xdr:colOff>487680</xdr:colOff>
      <xdr:row>6</xdr:row>
      <xdr:rowOff>114300</xdr:rowOff>
    </xdr:to>
    <xdr:sp macro="" textlink="">
      <xdr:nvSpPr>
        <xdr:cNvPr id="3" name="Flowchart: Connector 2">
          <a:extLst>
            <a:ext uri="{FF2B5EF4-FFF2-40B4-BE49-F238E27FC236}">
              <a16:creationId xmlns:a16="http://schemas.microsoft.com/office/drawing/2014/main" id="{FBFF08AE-A226-4E09-A4B1-1C435C3A4AEC}"/>
            </a:ext>
          </a:extLst>
        </xdr:cNvPr>
        <xdr:cNvSpPr/>
      </xdr:nvSpPr>
      <xdr:spPr>
        <a:xfrm>
          <a:off x="1249680" y="175260"/>
          <a:ext cx="1066800" cy="1036320"/>
        </a:xfrm>
        <a:prstGeom prst="flowChartConnector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457200</xdr:colOff>
      <xdr:row>45</xdr:row>
      <xdr:rowOff>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CE05970E-B641-8526-2D33-0B3EDB17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1430000" cy="8572500"/>
        </a:xfrm>
        <a:prstGeom prst="rect">
          <a:avLst/>
        </a:prstGeom>
      </xdr:spPr>
    </xdr:pic>
    <xdr:clientData/>
  </xdr:twoCellAnchor>
  <xdr:twoCellAnchor>
    <xdr:from>
      <xdr:col>10</xdr:col>
      <xdr:colOff>518160</xdr:colOff>
      <xdr:row>41</xdr:row>
      <xdr:rowOff>121920</xdr:rowOff>
    </xdr:from>
    <xdr:to>
      <xdr:col>15</xdr:col>
      <xdr:colOff>434340</xdr:colOff>
      <xdr:row>42</xdr:row>
      <xdr:rowOff>129540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0241213-8E04-899E-1AE5-003D48728582}"/>
            </a:ext>
          </a:extLst>
        </xdr:cNvPr>
        <xdr:cNvSpPr/>
      </xdr:nvSpPr>
      <xdr:spPr>
        <a:xfrm>
          <a:off x="6614160" y="7620000"/>
          <a:ext cx="2964180" cy="1905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82307</xdr:colOff>
      <xdr:row>10</xdr:row>
      <xdr:rowOff>156351</xdr:rowOff>
    </xdr:from>
    <xdr:to>
      <xdr:col>15</xdr:col>
      <xdr:colOff>268057</xdr:colOff>
      <xdr:row>16</xdr:row>
      <xdr:rowOff>110631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F2C4ABA-E791-473E-933B-E206B8D0A489}"/>
            </a:ext>
          </a:extLst>
        </xdr:cNvPr>
        <xdr:cNvSpPr/>
      </xdr:nvSpPr>
      <xdr:spPr>
        <a:xfrm rot="1101964">
          <a:off x="6787907" y="1985151"/>
          <a:ext cx="2624150" cy="1051560"/>
        </a:xfrm>
        <a:prstGeom prst="rect">
          <a:avLst/>
        </a:prstGeom>
        <a:solidFill>
          <a:srgbClr val="FF0000"/>
        </a:solidFill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600">
              <a:solidFill>
                <a:sysClr val="windowText" lastClr="000000"/>
              </a:solidFill>
            </a:rPr>
            <a:t>TURNED-IN</a:t>
          </a:r>
        </a:p>
      </xdr:txBody>
    </xdr:sp>
    <xdr:clientData/>
  </xdr:twoCellAnchor>
  <xdr:twoCellAnchor>
    <xdr:from>
      <xdr:col>2</xdr:col>
      <xdr:colOff>38100</xdr:colOff>
      <xdr:row>0</xdr:row>
      <xdr:rowOff>121920</xdr:rowOff>
    </xdr:from>
    <xdr:to>
      <xdr:col>3</xdr:col>
      <xdr:colOff>579120</xdr:colOff>
      <xdr:row>6</xdr:row>
      <xdr:rowOff>167640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CDEC5F8C-276A-750C-2D37-7967CD9DE462}"/>
            </a:ext>
          </a:extLst>
        </xdr:cNvPr>
        <xdr:cNvSpPr/>
      </xdr:nvSpPr>
      <xdr:spPr>
        <a:xfrm>
          <a:off x="1257300" y="121920"/>
          <a:ext cx="1150620" cy="1143000"/>
        </a:xfrm>
        <a:prstGeom prst="flowChartConnector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457200</xdr:colOff>
      <xdr:row>45</xdr:row>
      <xdr:rowOff>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DE180D7-F673-3DA4-3916-043029440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1430000" cy="8572500"/>
        </a:xfrm>
        <a:prstGeom prst="rect">
          <a:avLst/>
        </a:prstGeom>
      </xdr:spPr>
    </xdr:pic>
    <xdr:clientData/>
  </xdr:twoCellAnchor>
  <xdr:twoCellAnchor>
    <xdr:from>
      <xdr:col>10</xdr:col>
      <xdr:colOff>533400</xdr:colOff>
      <xdr:row>41</xdr:row>
      <xdr:rowOff>114300</xdr:rowOff>
    </xdr:from>
    <xdr:to>
      <xdr:col>15</xdr:col>
      <xdr:colOff>449580</xdr:colOff>
      <xdr:row>42</xdr:row>
      <xdr:rowOff>121920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5838665-51CD-4FCD-986A-550D60DBF0AC}"/>
            </a:ext>
          </a:extLst>
        </xdr:cNvPr>
        <xdr:cNvSpPr/>
      </xdr:nvSpPr>
      <xdr:spPr>
        <a:xfrm>
          <a:off x="6629400" y="7612380"/>
          <a:ext cx="2964180" cy="19050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53340</xdr:colOff>
      <xdr:row>1</xdr:row>
      <xdr:rowOff>0</xdr:rowOff>
    </xdr:from>
    <xdr:to>
      <xdr:col>4</xdr:col>
      <xdr:colOff>7620</xdr:colOff>
      <xdr:row>7</xdr:row>
      <xdr:rowOff>22860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3E366036-1283-4779-B4B2-9BE925D040DD}"/>
            </a:ext>
          </a:extLst>
        </xdr:cNvPr>
        <xdr:cNvSpPr/>
      </xdr:nvSpPr>
      <xdr:spPr>
        <a:xfrm>
          <a:off x="1272540" y="182880"/>
          <a:ext cx="1173480" cy="1120140"/>
        </a:xfrm>
        <a:prstGeom prst="flowChartConnector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6100-B4FF-4E23-9C09-72F082269D54}">
  <dimension ref="A1:H1048562"/>
  <sheetViews>
    <sheetView tabSelected="1" workbookViewId="0">
      <selection activeCell="E5" sqref="E5"/>
    </sheetView>
  </sheetViews>
  <sheetFormatPr defaultRowHeight="14.4" x14ac:dyDescent="0.3"/>
  <cols>
    <col min="1" max="1" width="16.88671875" style="3" customWidth="1"/>
    <col min="2" max="2" width="18.109375" customWidth="1"/>
    <col min="3" max="3" width="14.33203125" customWidth="1"/>
    <col min="4" max="4" width="23.109375" customWidth="1"/>
    <col min="5" max="5" width="21.44140625" style="3" customWidth="1"/>
    <col min="6" max="6" width="27.88671875" style="10" bestFit="1" customWidth="1"/>
    <col min="7" max="7" width="13.6640625" customWidth="1"/>
    <col min="8" max="8" width="22.33203125" style="3" customWidth="1"/>
  </cols>
  <sheetData>
    <row r="1" spans="1:8" s="2" customFormat="1" ht="112.5" customHeight="1" x14ac:dyDescent="0.3">
      <c r="A1" s="1"/>
      <c r="E1" s="3"/>
      <c r="F1" s="4"/>
      <c r="H1" s="1"/>
    </row>
    <row r="2" spans="1:8" s="6" customFormat="1" ht="35.25" customHeight="1" x14ac:dyDescent="0.3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  <c r="F2" s="6" t="s">
        <v>5</v>
      </c>
      <c r="G2" s="6" t="s">
        <v>6</v>
      </c>
      <c r="H2" s="5" t="s">
        <v>7</v>
      </c>
    </row>
    <row r="3" spans="1:8" x14ac:dyDescent="0.3">
      <c r="A3" s="3" t="s">
        <v>9</v>
      </c>
      <c r="B3">
        <v>91002</v>
      </c>
      <c r="C3">
        <v>36867</v>
      </c>
      <c r="D3" t="s">
        <v>8</v>
      </c>
      <c r="F3" t="s">
        <v>10</v>
      </c>
      <c r="G3">
        <v>1969</v>
      </c>
      <c r="H3" s="3" t="s">
        <v>11</v>
      </c>
    </row>
    <row r="4" spans="1:8" x14ac:dyDescent="0.3">
      <c r="A4" s="3" t="s">
        <v>12</v>
      </c>
      <c r="B4">
        <v>91024</v>
      </c>
      <c r="C4">
        <v>4093</v>
      </c>
      <c r="D4" t="s">
        <v>8</v>
      </c>
      <c r="F4" t="s">
        <v>13</v>
      </c>
      <c r="G4">
        <v>2007</v>
      </c>
      <c r="H4" s="3" t="s">
        <v>14</v>
      </c>
    </row>
    <row r="5" spans="1:8" ht="57.6" x14ac:dyDescent="0.3">
      <c r="A5" s="3" t="s">
        <v>16</v>
      </c>
      <c r="B5">
        <v>91059</v>
      </c>
      <c r="C5">
        <v>4086</v>
      </c>
      <c r="D5" t="s">
        <v>17</v>
      </c>
      <c r="E5" s="3" t="s">
        <v>18</v>
      </c>
      <c r="F5" t="s">
        <v>19</v>
      </c>
      <c r="G5">
        <v>1969</v>
      </c>
      <c r="H5" s="3" t="s">
        <v>20</v>
      </c>
    </row>
    <row r="6" spans="1:8" x14ac:dyDescent="0.3">
      <c r="A6" s="3" t="s">
        <v>21</v>
      </c>
      <c r="B6" s="7">
        <v>91064</v>
      </c>
      <c r="C6" s="7">
        <v>1</v>
      </c>
      <c r="D6" t="s">
        <v>22</v>
      </c>
      <c r="F6" t="s">
        <v>23</v>
      </c>
      <c r="G6">
        <v>1969</v>
      </c>
      <c r="H6" s="3" t="s">
        <v>24</v>
      </c>
    </row>
    <row r="7" spans="1:8" ht="28.8" x14ac:dyDescent="0.3">
      <c r="A7" s="3" t="s">
        <v>25</v>
      </c>
      <c r="B7">
        <v>91065</v>
      </c>
      <c r="C7">
        <v>1003</v>
      </c>
      <c r="D7" t="s">
        <v>26</v>
      </c>
      <c r="F7" t="s">
        <v>27</v>
      </c>
      <c r="G7">
        <v>1969</v>
      </c>
      <c r="H7" s="3" t="s">
        <v>28</v>
      </c>
    </row>
    <row r="8" spans="1:8" ht="19.95" customHeight="1" x14ac:dyDescent="0.3">
      <c r="A8" s="3" t="s">
        <v>29</v>
      </c>
      <c r="B8">
        <v>92161</v>
      </c>
      <c r="C8">
        <v>2857</v>
      </c>
      <c r="D8" t="s">
        <v>15</v>
      </c>
      <c r="F8" t="s">
        <v>30</v>
      </c>
      <c r="G8">
        <v>1969</v>
      </c>
      <c r="H8" s="3" t="s">
        <v>31</v>
      </c>
    </row>
    <row r="9" spans="1:8" x14ac:dyDescent="0.3">
      <c r="A9" s="3" t="s">
        <v>32</v>
      </c>
      <c r="B9">
        <v>94010</v>
      </c>
      <c r="C9">
        <v>16452</v>
      </c>
      <c r="D9" t="s">
        <v>26</v>
      </c>
      <c r="F9" t="s">
        <v>33</v>
      </c>
      <c r="G9">
        <v>1995</v>
      </c>
      <c r="H9" s="3" t="s">
        <v>34</v>
      </c>
    </row>
    <row r="10" spans="1:8" x14ac:dyDescent="0.3">
      <c r="A10" s="3" t="s">
        <v>32</v>
      </c>
      <c r="B10">
        <v>94012</v>
      </c>
      <c r="C10">
        <v>36</v>
      </c>
      <c r="D10" t="s">
        <v>35</v>
      </c>
      <c r="F10" t="s">
        <v>33</v>
      </c>
      <c r="G10">
        <v>1995</v>
      </c>
      <c r="H10" s="3" t="s">
        <v>36</v>
      </c>
    </row>
    <row r="11" spans="1:8" x14ac:dyDescent="0.3">
      <c r="A11" s="3" t="s">
        <v>32</v>
      </c>
      <c r="B11">
        <v>94014</v>
      </c>
      <c r="C11">
        <v>356</v>
      </c>
      <c r="D11" t="s">
        <v>37</v>
      </c>
      <c r="F11" t="s">
        <v>38</v>
      </c>
      <c r="G11">
        <v>1995</v>
      </c>
      <c r="H11" s="3" t="s">
        <v>39</v>
      </c>
    </row>
    <row r="12" spans="1:8" ht="28.8" x14ac:dyDescent="0.3">
      <c r="A12" s="3" t="s">
        <v>32</v>
      </c>
      <c r="B12">
        <v>94015</v>
      </c>
      <c r="C12">
        <v>26055</v>
      </c>
      <c r="D12" t="s">
        <v>17</v>
      </c>
      <c r="F12" t="s">
        <v>33</v>
      </c>
      <c r="G12">
        <v>1995</v>
      </c>
      <c r="H12" s="3" t="s">
        <v>40</v>
      </c>
    </row>
    <row r="13" spans="1:8" ht="28.8" x14ac:dyDescent="0.3">
      <c r="A13" s="3" t="s">
        <v>32</v>
      </c>
      <c r="B13" s="7">
        <v>94016</v>
      </c>
      <c r="C13" s="7">
        <v>1</v>
      </c>
      <c r="D13" t="s">
        <v>41</v>
      </c>
      <c r="F13" t="s">
        <v>42</v>
      </c>
      <c r="G13">
        <v>1995</v>
      </c>
      <c r="H13" s="3" t="s">
        <v>43</v>
      </c>
    </row>
    <row r="14" spans="1:8" x14ac:dyDescent="0.3">
      <c r="A14" s="3" t="s">
        <v>32</v>
      </c>
      <c r="B14" s="7">
        <v>94017</v>
      </c>
      <c r="C14" s="7">
        <v>1</v>
      </c>
      <c r="D14" t="s">
        <v>41</v>
      </c>
      <c r="F14" t="s">
        <v>44</v>
      </c>
      <c r="G14">
        <v>1995</v>
      </c>
      <c r="H14" s="3" t="s">
        <v>45</v>
      </c>
    </row>
    <row r="15" spans="1:8" x14ac:dyDescent="0.3">
      <c r="A15" s="3" t="s">
        <v>46</v>
      </c>
      <c r="B15">
        <v>94020</v>
      </c>
      <c r="C15">
        <v>23936</v>
      </c>
      <c r="D15" t="s">
        <v>47</v>
      </c>
      <c r="F15" t="s">
        <v>33</v>
      </c>
      <c r="G15">
        <v>1995</v>
      </c>
      <c r="H15" s="3" t="s">
        <v>48</v>
      </c>
    </row>
    <row r="16" spans="1:8" s="13" customFormat="1" x14ac:dyDescent="0.3">
      <c r="A16" s="12" t="s">
        <v>49</v>
      </c>
      <c r="B16" s="13">
        <v>94035</v>
      </c>
      <c r="C16" s="13">
        <v>3526</v>
      </c>
      <c r="D16" s="13" t="s">
        <v>47</v>
      </c>
      <c r="E16" s="12"/>
      <c r="F16" s="13" t="s">
        <v>50</v>
      </c>
      <c r="G16" s="13">
        <v>2001</v>
      </c>
      <c r="H16" s="12" t="s">
        <v>51</v>
      </c>
    </row>
    <row r="17" spans="2:4" ht="30" customHeight="1" x14ac:dyDescent="0.3">
      <c r="B17" s="8" t="s">
        <v>52</v>
      </c>
      <c r="C17" s="9">
        <f ca="1">SUM(C3:C19)</f>
        <v>119270</v>
      </c>
      <c r="D17" s="9"/>
    </row>
    <row r="29" spans="2:4" ht="106.5" customHeight="1" x14ac:dyDescent="0.3">
      <c r="B29" s="11"/>
    </row>
    <row r="40" spans="2:4" ht="32.25" customHeight="1" x14ac:dyDescent="0.3">
      <c r="B40" s="3"/>
      <c r="C40" s="9"/>
      <c r="D40" s="9"/>
    </row>
    <row r="1048562" spans="3:3" x14ac:dyDescent="0.3">
      <c r="C1048562">
        <f ca="1">SUM(C1:C1048561)</f>
        <v>238540</v>
      </c>
    </row>
  </sheetData>
  <conditionalFormatting sqref="D1:D17 D29:D1048576">
    <cfRule type="containsText" dxfId="17" priority="2" operator="containsText" text="OTHER">
      <formula>NOT(ISERROR(SEARCH("OTHER",D1)))</formula>
    </cfRule>
    <cfRule type="containsText" dxfId="16" priority="6" operator="containsText" text="14955">
      <formula>NOT(ISERROR(SEARCH("14955",D1)))</formula>
    </cfRule>
    <cfRule type="containsText" dxfId="15" priority="7" operator="containsText" text="89520">
      <formula>NOT(ISERROR(SEARCH("89520",D1)))</formula>
    </cfRule>
    <cfRule type="containsText" dxfId="14" priority="8" operator="containsText" text="44228">
      <formula>NOT(ISERROR(SEARCH("44228",D1)))</formula>
    </cfRule>
    <cfRule type="containsText" dxfId="13" priority="9" operator="containsText" text="14113">
      <formula>NOT(ISERROR(SEARCH("14113",D1)))</formula>
    </cfRule>
    <cfRule type="containsText" dxfId="12" priority="10" operator="containsText" text="31410">
      <formula>NOT(ISERROR(SEARCH("31410",D1)))</formula>
    </cfRule>
    <cfRule type="cellIs" dxfId="11" priority="11" operator="equal">
      <formula>14955</formula>
    </cfRule>
    <cfRule type="containsText" dxfId="10" priority="12" operator="containsText" text="44220">
      <formula>NOT(ISERROR(SEARCH("44220",D1)))</formula>
    </cfRule>
    <cfRule type="containsText" dxfId="9" priority="13" operator="containsText" text="21885">
      <formula>NOT(ISERROR(SEARCH("21885",D1)))</formula>
    </cfRule>
    <cfRule type="containsText" dxfId="8" priority="14" operator="containsText" text="31720">
      <formula>NOT(ISERROR(SEARCH("31720",D1)))</formula>
    </cfRule>
    <cfRule type="containsText" dxfId="7" priority="15" operator="containsText" text="75052">
      <formula>NOT(ISERROR(SEARCH("75052",D1)))</formula>
    </cfRule>
    <cfRule type="containsText" dxfId="6" priority="16" operator="containsText" text="14190">
      <formula>NOT(ISERROR(SEARCH("14190",D1)))</formula>
    </cfRule>
    <cfRule type="containsText" dxfId="5" priority="17" operator="containsText" text="61050">
      <formula>NOT(ISERROR(SEARCH("61050",D1)))</formula>
    </cfRule>
    <cfRule type="containsText" dxfId="4" priority="18" operator="containsText" text="31920">
      <formula>NOT(ISERROR(SEARCH("31920",D1)))</formula>
    </cfRule>
    <cfRule type="containsText" dxfId="3" priority="20" operator="containsText" text="17211 ">
      <formula>NOT(ISERROR(SEARCH("17211 ",D1)))</formula>
    </cfRule>
  </conditionalFormatting>
  <conditionalFormatting sqref="E1:E17 E29:E1048576">
    <cfRule type="containsText" dxfId="2" priority="3" operator="containsText" text="Modular">
      <formula>NOT(ISERROR(SEARCH("Modular",E1)))</formula>
    </cfRule>
    <cfRule type="containsText" dxfId="1" priority="4" operator="containsText" text="RLB">
      <formula>NOT(ISERROR(SEARCH("RLB",E1)))</formula>
    </cfRule>
    <cfRule type="containsText" dxfId="0" priority="5" operator="containsText" text="Real Property">
      <formula>NOT(ISERROR(SEARCH("Real Property",E1)))</formula>
    </cfRule>
  </conditionalFormatting>
  <dataValidations count="1">
    <dataValidation type="list" allowBlank="1" showInputMessage="1" showErrorMessage="1" sqref="D1:D17 D29:D1048576" xr:uid="{A1561ADA-EE9C-42F7-BDBA-E2C491EC7FB4}">
      <formula1>"17211 SIM NON-MOT, 31920-LAB/TST GP, 61050-ADMIN GP, 14190-EAB C2F, 75052- REC SHLTR, 31720- DETECT EQ, 21885- MNT GP, 44220- STORAGE GP INST, 14955- WASH PLAT ORG, 31410- GND TRAN EQP, 14113- ACCESS CNT, 44228- HAZ MAT STR INS, 89520-POLL CATCH BAS,OTHER"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59F9-DE1B-42A9-A6F0-BC48803FB3BE}">
  <dimension ref="A1"/>
  <sheetViews>
    <sheetView zoomScale="90" zoomScaleNormal="90" workbookViewId="0">
      <selection activeCell="J1" sqref="J1"/>
    </sheetView>
  </sheetViews>
  <sheetFormatPr defaultRowHeight="14.4" x14ac:dyDescent="0.3"/>
  <cols>
    <col min="1" max="1" width="77.33203125" customWidth="1"/>
  </cols>
  <sheetData>
    <row r="1" ht="409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69CB7-FE3D-44E4-A64A-18D2727573A0}">
  <dimension ref="A1"/>
  <sheetViews>
    <sheetView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1F7A-E060-490F-8AFD-2E32DD41D770}">
  <dimension ref="A1"/>
  <sheetViews>
    <sheetView workbookViewId="0">
      <selection sqref="A1:XFD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8E70A-15D6-4C97-98A5-13CBB31BF62C}">
  <dimension ref="A1"/>
  <sheetViews>
    <sheetView topLeftCell="A13" workbookViewId="0">
      <selection activeCell="W38" sqref="W38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DFFC08CBB06549A948EC605ED86B6A" ma:contentTypeVersion="5" ma:contentTypeDescription="Create a new document." ma:contentTypeScope="" ma:versionID="29929e9001e44f6c3586c58a7fff59d7">
  <xsd:schema xmlns:xsd="http://www.w3.org/2001/XMLSchema" xmlns:xs="http://www.w3.org/2001/XMLSchema" xmlns:p="http://schemas.microsoft.com/office/2006/metadata/properties" xmlns:ns1="http://schemas.microsoft.com/sharepoint/v3" xmlns:ns2="fc03679a-9719-45db-ae5c-f62c988005c9" targetNamespace="http://schemas.microsoft.com/office/2006/metadata/properties" ma:root="true" ma:fieldsID="63fc7ef44b2fb16c050838e4ef6a751c" ns1:_="" ns2:_="">
    <xsd:import namespace="http://schemas.microsoft.com/sharepoint/v3"/>
    <xsd:import namespace="fc03679a-9719-45db-ae5c-f62c98800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03679a-9719-45db-ae5c-f62c988005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A3E83E-FCB8-42EA-AAAA-78FF6245C62D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9EF1C735-5BA8-4264-9AEE-A65C4B603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8AB847-4D4C-47E1-92DF-44EA152B1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c03679a-9719-45db-ae5c-f62c98800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Fac. Log</vt:lpstr>
      <vt:lpstr>WFH Footprint</vt:lpstr>
      <vt:lpstr>TSC_Motor Pool</vt:lpstr>
      <vt:lpstr>Radio Hill</vt:lpstr>
      <vt:lpstr>FTC</vt:lpstr>
    </vt:vector>
  </TitlesOfParts>
  <Company>Army Golden Master Program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Cannon, Antwinett J CIV USARMY ATEC (USA)</dc:creator>
  <cp:lastModifiedBy>Smith, Ingrid V CIV USARMY ACC MICC (USA)</cp:lastModifiedBy>
  <dcterms:created xsi:type="dcterms:W3CDTF">2025-09-10T17:27:28Z</dcterms:created>
  <dcterms:modified xsi:type="dcterms:W3CDTF">2026-01-27T18:48:42Z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0x0101008EDFFC08CBB06549A948EC605ED86B6A</vt:lpwstr>
  </property>
</Properties>
</file>