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nrfkfs101v.nadsusea.nads.navy.mil\navfac2$\LRNX\NFECL\PW\PW2\CON SHARED FOLDER\24-R-0003 Sigonella BOS\PWS to CON for RFP\Section J\Annex 15 Facilities Support\"/>
    </mc:Choice>
  </mc:AlternateContent>
  <xr:revisionPtr revIDLastSave="0" documentId="13_ncr:1_{02676796-F881-4BD8-B0E6-19937F63BAE5}" xr6:coauthVersionLast="47" xr6:coauthVersionMax="47" xr10:uidLastSave="{00000000-0000-0000-0000-000000000000}"/>
  <bookViews>
    <workbookView xWindow="-100" yWindow="17" windowWidth="16181" windowHeight="8473" tabRatio="924" xr2:uid="{00000000-000D-0000-FFFF-FFFF00000000}"/>
  </bookViews>
  <sheets>
    <sheet name="Tab 1 - Ext Waste Containers" sheetId="14" r:id="rId1"/>
    <sheet name="Tab 2 - Containers Samples" sheetId="15" r:id="rId2"/>
  </sheets>
  <externalReferences>
    <externalReference r:id="rId3"/>
    <externalReference r:id="rId4"/>
  </externalReferences>
  <definedNames>
    <definedName name="BOSSC">#REF!</definedName>
    <definedName name="BOSSC2">#REF!</definedName>
    <definedName name="cost2003" localSheetId="0">#REF!</definedName>
    <definedName name="cost2003">#REF!</definedName>
    <definedName name="Description">'[1]Working Sheet'!$A$11:$A$227</definedName>
    <definedName name="MEANS">'[2]MEANS PM'!$A:$IV</definedName>
    <definedName name="MPEN" localSheetId="0">#REF!</definedName>
    <definedName name="MPEN">#REF!</definedName>
    <definedName name="_xlnm.Print_Area" localSheetId="0">'Tab 1 - Ext Waste Containers'!$A$1:$G$77</definedName>
    <definedName name="_xlnm.Print_Area" localSheetId="1">'Tab 2 - Containers Samples'!$A$1:$I$108</definedName>
    <definedName name="_xlnm.Print_Titles" localSheetId="0">'Tab 1 - Ext Waste Containers'!$1:$4</definedName>
    <definedName name="UHW" localSheetId="0">#REF!</definedName>
    <definedName name="UH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4" l="1"/>
  <c r="D69" i="14" l="1"/>
  <c r="C69" i="14"/>
  <c r="D31" i="14"/>
  <c r="C31" i="14"/>
  <c r="C29" i="14"/>
  <c r="C67" i="14"/>
  <c r="D67" i="14"/>
  <c r="C68" i="14"/>
  <c r="C30" i="14"/>
  <c r="D68" i="14"/>
  <c r="D30" i="14"/>
  <c r="D32" i="14" s="1"/>
  <c r="C70" i="14" l="1"/>
  <c r="D70" i="14"/>
  <c r="D72" i="14" s="1"/>
  <c r="C32" i="14"/>
  <c r="C72" i="14" l="1"/>
</calcChain>
</file>

<file path=xl/sharedStrings.xml><?xml version="1.0" encoding="utf-8"?>
<sst xmlns="http://schemas.openxmlformats.org/spreadsheetml/2006/main" count="200" uniqueCount="87">
  <si>
    <t>Post Office</t>
  </si>
  <si>
    <t>Waste Containers</t>
  </si>
  <si>
    <t>MWR Offices</t>
  </si>
  <si>
    <t>Security Office</t>
  </si>
  <si>
    <t>Chapel</t>
  </si>
  <si>
    <t>Bachelor Enlisted Quarters</t>
  </si>
  <si>
    <t>Admin/Training Facility</t>
  </si>
  <si>
    <t>2W</t>
  </si>
  <si>
    <t>W</t>
  </si>
  <si>
    <t>2D</t>
  </si>
  <si>
    <t>Bachelor Officers' Quarters</t>
  </si>
  <si>
    <t>Recreational Fields Restrooms</t>
  </si>
  <si>
    <t>Fuel Farm Office</t>
  </si>
  <si>
    <t>ICO Admin</t>
  </si>
  <si>
    <t>Educ Dev Intervent Svcs (EDIS)</t>
  </si>
  <si>
    <t>Pool Bath House (MWR)</t>
  </si>
  <si>
    <t>Gymnasium (MWR)</t>
  </si>
  <si>
    <t>Jox Sports Bar (MWR)</t>
  </si>
  <si>
    <t>Take 5 Recreation Center (MWR)</t>
  </si>
  <si>
    <t>Air Passenger Terminal (Common)</t>
  </si>
  <si>
    <t>Galley</t>
  </si>
  <si>
    <t>MWR Complex (MWR)</t>
  </si>
  <si>
    <t>Chapel &amp; Community Bldg</t>
  </si>
  <si>
    <t>MWR (1st Floor)</t>
  </si>
  <si>
    <t>Big Al's</t>
  </si>
  <si>
    <t>East Energy Building</t>
  </si>
  <si>
    <t>NEX/DECA/Food Court</t>
  </si>
  <si>
    <t>NGIS</t>
  </si>
  <si>
    <t>Parking Garage</t>
  </si>
  <si>
    <t>NEX Minimart</t>
  </si>
  <si>
    <t>Recycling Containers</t>
  </si>
  <si>
    <t>Memorial Park Playground</t>
  </si>
  <si>
    <t>Frequency</t>
  </si>
  <si>
    <t xml:space="preserve">Total CNRE: </t>
  </si>
  <si>
    <t xml:space="preserve">Total NAS I: </t>
  </si>
  <si>
    <t xml:space="preserve">Total NAS II: </t>
  </si>
  <si>
    <t xml:space="preserve">Grand Total: </t>
  </si>
  <si>
    <t>Child Development Center (MWR)</t>
  </si>
  <si>
    <t>Hospital/Dental Clinic</t>
  </si>
  <si>
    <t>Cookout Area West of Bldg 273</t>
  </si>
  <si>
    <t>Topsy</t>
  </si>
  <si>
    <t>Gemini</t>
  </si>
  <si>
    <t>552 SW</t>
  </si>
  <si>
    <t>552 NW</t>
  </si>
  <si>
    <t>Turf field</t>
  </si>
  <si>
    <t>555 NE</t>
  </si>
  <si>
    <t>Type (1)</t>
  </si>
  <si>
    <t xml:space="preserve">(1) </t>
  </si>
  <si>
    <t>SAMPLES OF EXTERIOR WASTE AND RECYCLING CONTAINERS</t>
  </si>
  <si>
    <t>GEMINI:</t>
  </si>
  <si>
    <t>Height:  1100 mm</t>
  </si>
  <si>
    <t>Depth:  492 mm</t>
  </si>
  <si>
    <t>Width:  1020 mm</t>
  </si>
  <si>
    <t>Capacity/ Size (Lt)</t>
  </si>
  <si>
    <t>TOPSY:</t>
  </si>
  <si>
    <t>Height:  100 cm</t>
  </si>
  <si>
    <t>Diamether:  54,5 cm</t>
  </si>
  <si>
    <t>NEX / Commisary</t>
  </si>
  <si>
    <t>Bus Stop</t>
  </si>
  <si>
    <t>Wall-Mounted</t>
  </si>
  <si>
    <t>AIMD/NAVFAC</t>
  </si>
  <si>
    <t>Gym/Minimart</t>
  </si>
  <si>
    <t>Fire Department</t>
  </si>
  <si>
    <t>NCTS</t>
  </si>
  <si>
    <t>Air Passenger Terminal</t>
  </si>
  <si>
    <t xml:space="preserve">Total CNRE (AMC): </t>
  </si>
  <si>
    <t>EXTERIOR WASTE AND RECYCLING CONTAINERS INVENTORY</t>
  </si>
  <si>
    <t>Main Gate</t>
  </si>
  <si>
    <t>Recreational Field Covered Shed</t>
  </si>
  <si>
    <t>Total NGIS</t>
  </si>
  <si>
    <t>ATTACHMENT J-1503050-09</t>
  </si>
  <si>
    <r>
      <t xml:space="preserve">Location:  </t>
    </r>
    <r>
      <rPr>
        <sz val="10"/>
        <rFont val="Times New Roman"/>
        <family val="1"/>
      </rPr>
      <t>NAS I</t>
    </r>
  </si>
  <si>
    <r>
      <t xml:space="preserve">Funding Command: </t>
    </r>
    <r>
      <rPr>
        <sz val="10"/>
        <rFont val="Times New Roman"/>
        <family val="1"/>
      </rPr>
      <t xml:space="preserve"> NGIS</t>
    </r>
  </si>
  <si>
    <r>
      <t>Funding Command:</t>
    </r>
    <r>
      <rPr>
        <sz val="10"/>
        <rFont val="Times New Roman"/>
        <family val="1"/>
      </rPr>
      <t xml:space="preserve"> CNRE (Region)</t>
    </r>
  </si>
  <si>
    <r>
      <t xml:space="preserve">Location:   </t>
    </r>
    <r>
      <rPr>
        <sz val="10"/>
        <rFont val="Times New Roman"/>
        <family val="1"/>
      </rPr>
      <t>NAS II</t>
    </r>
  </si>
  <si>
    <r>
      <t xml:space="preserve">Funding Command:  </t>
    </r>
    <r>
      <rPr>
        <sz val="10"/>
        <rFont val="Times New Roman"/>
        <family val="1"/>
      </rPr>
      <t>NGIS</t>
    </r>
  </si>
  <si>
    <r>
      <t xml:space="preserve">Funding Command:  </t>
    </r>
    <r>
      <rPr>
        <sz val="10"/>
        <rFont val="Times New Roman"/>
        <family val="1"/>
      </rPr>
      <t>CNRE - Air Mobility Command (AMC)</t>
    </r>
  </si>
  <si>
    <r>
      <rPr>
        <b/>
        <sz val="10"/>
        <rFont val="Times New Roman"/>
        <family val="1"/>
      </rPr>
      <t>Topsy:</t>
    </r>
    <r>
      <rPr>
        <sz val="10"/>
        <rFont val="Times New Roman"/>
        <family val="1"/>
      </rPr>
      <t xml:space="preserve">  each set includes 4 containers.  </t>
    </r>
    <r>
      <rPr>
        <b/>
        <sz val="10"/>
        <rFont val="Times New Roman"/>
        <family val="1"/>
      </rPr>
      <t>Green</t>
    </r>
    <r>
      <rPr>
        <sz val="10"/>
        <rFont val="Times New Roman"/>
        <family val="1"/>
      </rPr>
      <t xml:space="preserve"> = GENERAL REFUSE (with cigarette tray on top); </t>
    </r>
    <r>
      <rPr>
        <b/>
        <sz val="10"/>
        <rFont val="Times New Roman"/>
        <family val="1"/>
      </rPr>
      <t>Yellow</t>
    </r>
    <r>
      <rPr>
        <sz val="10"/>
        <rFont val="Times New Roman"/>
        <family val="1"/>
      </rPr>
      <t xml:space="preserve"> = GLASS/CANS; </t>
    </r>
    <r>
      <rPr>
        <b/>
        <sz val="10"/>
        <rFont val="Times New Roman"/>
        <family val="1"/>
      </rPr>
      <t>Blue</t>
    </r>
    <r>
      <rPr>
        <sz val="10"/>
        <rFont val="Times New Roman"/>
        <family val="1"/>
      </rPr>
      <t xml:space="preserve"> = PLASTIC; </t>
    </r>
    <r>
      <rPr>
        <b/>
        <sz val="10"/>
        <rFont val="Times New Roman"/>
        <family val="1"/>
      </rPr>
      <t>White</t>
    </r>
    <r>
      <rPr>
        <sz val="10"/>
        <rFont val="Times New Roman"/>
        <family val="1"/>
      </rPr>
      <t xml:space="preserve"> = PAPER/CARDBOARD</t>
    </r>
  </si>
  <si>
    <r>
      <rPr>
        <b/>
        <sz val="10"/>
        <rFont val="Times New Roman"/>
        <family val="1"/>
      </rPr>
      <t xml:space="preserve">Gemini:  </t>
    </r>
    <r>
      <rPr>
        <sz val="10"/>
        <rFont val="Times New Roman"/>
        <family val="1"/>
      </rPr>
      <t xml:space="preserve">each set includes 2 containers (2 streams per containers).  Collection point include:  1 container with 2 sections:  </t>
    </r>
    <r>
      <rPr>
        <b/>
        <sz val="10"/>
        <rFont val="Times New Roman"/>
        <family val="1"/>
      </rPr>
      <t>Yellow</t>
    </r>
    <r>
      <rPr>
        <sz val="10"/>
        <rFont val="Times New Roman"/>
        <family val="1"/>
      </rPr>
      <t xml:space="preserve"> = GLASS/CANS and </t>
    </r>
    <r>
      <rPr>
        <b/>
        <sz val="10"/>
        <rFont val="Times New Roman"/>
        <family val="1"/>
      </rPr>
      <t>Green</t>
    </r>
    <r>
      <rPr>
        <sz val="10"/>
        <rFont val="Times New Roman"/>
        <family val="1"/>
      </rPr>
      <t xml:space="preserve"> = GENERAL REFUSE; 1 container with 2 sections:  </t>
    </r>
    <r>
      <rPr>
        <b/>
        <sz val="10"/>
        <rFont val="Times New Roman"/>
        <family val="1"/>
      </rPr>
      <t>Blue</t>
    </r>
    <r>
      <rPr>
        <sz val="10"/>
        <rFont val="Times New Roman"/>
        <family val="1"/>
      </rPr>
      <t xml:space="preserve"> = PLASTIC and </t>
    </r>
    <r>
      <rPr>
        <b/>
        <sz val="10"/>
        <rFont val="Times New Roman"/>
        <family val="1"/>
      </rPr>
      <t>White</t>
    </r>
    <r>
      <rPr>
        <sz val="10"/>
        <rFont val="Times New Roman"/>
        <family val="1"/>
      </rPr>
      <t xml:space="preserve"> = PAPER/CARDBOARD</t>
    </r>
  </si>
  <si>
    <r>
      <rPr>
        <b/>
        <sz val="10"/>
        <rFont val="Times New Roman"/>
        <family val="1"/>
      </rPr>
      <t>Bus Stop Containers</t>
    </r>
    <r>
      <rPr>
        <sz val="10"/>
        <rFont val="Times New Roman"/>
        <family val="1"/>
      </rPr>
      <t>:  each set includes 3 containers = 1 GENERAL REFUSE; 1 GLASS; 1 PLASTIC</t>
    </r>
  </si>
  <si>
    <t>NOTES:</t>
  </si>
  <si>
    <r>
      <t xml:space="preserve">Funding Command:  </t>
    </r>
    <r>
      <rPr>
        <sz val="10"/>
        <rFont val="Times New Roman"/>
        <family val="1"/>
      </rPr>
      <t>DHA (Naval Hospital)</t>
    </r>
  </si>
  <si>
    <t xml:space="preserve">Total DHA: </t>
  </si>
  <si>
    <t>Bldg. No.</t>
  </si>
  <si>
    <t>Bldg. Description</t>
  </si>
  <si>
    <t>ATTACHMENT J-1503050-08</t>
  </si>
  <si>
    <r>
      <t xml:space="preserve">Funding Command: </t>
    </r>
    <r>
      <rPr>
        <sz val="10"/>
        <rFont val="Times New Roman"/>
        <family val="1"/>
      </rPr>
      <t xml:space="preserve"> CNRE (Region)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</si>
</sst>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]\ * #,##0.00_-;\-[$€]\ * #,##0.00_-;_-[$€]\ * &quot;-&quot;??_-;_-@_-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F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0" borderId="1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" fontId="2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1" fontId="3" fillId="0" borderId="0" xfId="0" applyNumberFormat="1" applyFont="1" applyAlignment="1">
      <alignment vertical="top"/>
    </xf>
    <xf numFmtId="0" fontId="3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vertical="center"/>
    </xf>
    <xf numFmtId="1" fontId="4" fillId="0" borderId="0" xfId="0" applyNumberFormat="1" applyFont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left" vertical="top" wrapText="1"/>
    </xf>
    <xf numFmtId="1" fontId="3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2" fillId="3" borderId="2" xfId="0" applyNumberFormat="1" applyFont="1" applyFill="1" applyBorder="1" applyAlignment="1">
      <alignment horizontal="left" vertical="center" wrapText="1"/>
    </xf>
    <xf numFmtId="1" fontId="2" fillId="3" borderId="3" xfId="0" applyNumberFormat="1" applyFont="1" applyFill="1" applyBorder="1" applyAlignment="1">
      <alignment horizontal="left" vertical="center" wrapText="1"/>
    </xf>
    <xf numFmtId="1" fontId="2" fillId="3" borderId="4" xfId="0" applyNumberFormat="1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left" vertical="center"/>
    </xf>
    <xf numFmtId="1" fontId="2" fillId="4" borderId="3" xfId="0" applyNumberFormat="1" applyFont="1" applyFill="1" applyBorder="1" applyAlignment="1">
      <alignment horizontal="left" vertical="center"/>
    </xf>
    <xf numFmtId="1" fontId="2" fillId="4" borderId="4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right" vertical="center"/>
    </xf>
  </cellXfs>
  <cellStyles count="3">
    <cellStyle name="Euro" xfId="1" xr:uid="{00000000-0005-0000-0000-000000000000}"/>
    <cellStyle name="Normal" xfId="0" builtinId="0"/>
    <cellStyle name="Normale 2" xfId="2" xr:uid="{00000000-0005-0000-0000-000002000000}"/>
  </cellStyles>
  <dxfs count="0"/>
  <tableStyles count="0" defaultTableStyle="TableStyleMedium9" defaultPivotStyle="PivotStyleLight16"/>
  <colors>
    <mruColors>
      <color rgb="FFFFFFCC"/>
      <color rgb="FFF3FFF3"/>
      <color rgb="FFFFFFFF"/>
      <color rgb="FFCCFFCC"/>
      <color rgb="FF99FF99"/>
      <color rgb="FFCCFFFF"/>
      <color rgb="FF00FF00"/>
      <color rgb="FFFFCC0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76207</xdr:colOff>
      <xdr:row>8</xdr:row>
      <xdr:rowOff>7620</xdr:rowOff>
    </xdr:from>
    <xdr:to>
      <xdr:col>6</xdr:col>
      <xdr:colOff>537520</xdr:colOff>
      <xdr:row>27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7" y="1348740"/>
          <a:ext cx="3204513" cy="3200400"/>
        </a:xfrm>
        <a:prstGeom prst="rect">
          <a:avLst/>
        </a:prstGeom>
        <a:ln>
          <a:solidFill>
            <a:schemeClr val="tx1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99060</xdr:colOff>
      <xdr:row>28</xdr:row>
      <xdr:rowOff>38109</xdr:rowOff>
    </xdr:from>
    <xdr:to>
      <xdr:col>4</xdr:col>
      <xdr:colOff>556260</xdr:colOff>
      <xdr:row>40</xdr:row>
      <xdr:rowOff>125047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4732029"/>
          <a:ext cx="3200400" cy="2098618"/>
        </a:xfrm>
        <a:prstGeom prst="rect">
          <a:avLst/>
        </a:prstGeom>
        <a:ln>
          <a:solidFill>
            <a:schemeClr val="tx1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647701</xdr:colOff>
      <xdr:row>28</xdr:row>
      <xdr:rowOff>45720</xdr:rowOff>
    </xdr:from>
    <xdr:to>
      <xdr:col>8</xdr:col>
      <xdr:colOff>456459</xdr:colOff>
      <xdr:row>43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4739640"/>
          <a:ext cx="2399558" cy="2560320"/>
        </a:xfrm>
        <a:prstGeom prst="rect">
          <a:avLst/>
        </a:prstGeom>
        <a:ln>
          <a:solidFill>
            <a:schemeClr val="tx1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480060</xdr:colOff>
      <xdr:row>60</xdr:row>
      <xdr:rowOff>22860</xdr:rowOff>
    </xdr:from>
    <xdr:to>
      <xdr:col>8</xdr:col>
      <xdr:colOff>350520</xdr:colOff>
      <xdr:row>75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10416540"/>
          <a:ext cx="5204460" cy="2529840"/>
        </a:xfrm>
        <a:prstGeom prst="rect">
          <a:avLst/>
        </a:prstGeom>
        <a:ln>
          <a:solidFill>
            <a:schemeClr val="tx1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121920</xdr:colOff>
      <xdr:row>76</xdr:row>
      <xdr:rowOff>137160</xdr:rowOff>
    </xdr:from>
    <xdr:to>
      <xdr:col>6</xdr:col>
      <xdr:colOff>579120</xdr:colOff>
      <xdr:row>105</xdr:row>
      <xdr:rowOff>87086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7063" y="12546874"/>
          <a:ext cx="3287486" cy="4685212"/>
        </a:xfrm>
        <a:prstGeom prst="rect">
          <a:avLst/>
        </a:prstGeom>
        <a:ln>
          <a:solidFill>
            <a:schemeClr val="tx1"/>
          </a:solidFill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odified%20Pricing%20BOS%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Owner\My%20Documents\Strategic%20Consulting%20Solutions\WSI\POTAX\FINALPOTINV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 2003"/>
      <sheetName val="Working Sheet"/>
      <sheetName val="Explanation"/>
    </sheetNames>
    <sheetDataSet>
      <sheetData sheetId="0" refreshError="1"/>
      <sheetData sheetId="1">
        <row r="11">
          <cell r="A11" t="str">
            <v>C.5 FIXED PRICE WORK</v>
          </cell>
        </row>
        <row r="12">
          <cell r="A12" t="str">
            <v>Develop Preventive Maintenace (PM) Program</v>
          </cell>
        </row>
        <row r="13">
          <cell r="A13" t="str">
            <v>Backlogged Service Calls</v>
          </cell>
        </row>
        <row r="14">
          <cell r="A14" t="str">
            <v>Emergency Service Calls (Naval Station)</v>
          </cell>
        </row>
        <row r="15">
          <cell r="A15" t="str">
            <v>Urgent Service Calls  (Naval Station)</v>
          </cell>
        </row>
        <row r="16">
          <cell r="A16" t="str">
            <v>Routine Service Calls  (Naval Station)</v>
          </cell>
        </row>
        <row r="17">
          <cell r="A17" t="str">
            <v>Family Housing Emergency Calls</v>
          </cell>
        </row>
        <row r="18">
          <cell r="A18" t="str">
            <v>Family Housing Urgent Calls</v>
          </cell>
        </row>
        <row r="19">
          <cell r="A19" t="str">
            <v>Family Housing Routine Calls</v>
          </cell>
        </row>
        <row r="21">
          <cell r="A21" t="str">
            <v>C.7 PEST CONTROL SERVICES</v>
          </cell>
        </row>
        <row r="22">
          <cell r="A22" t="str">
            <v>Monthly Arthropod Pest Control</v>
          </cell>
        </row>
        <row r="23">
          <cell r="A23" t="str">
            <v>Bi-Monthly Arthropod Pest Control</v>
          </cell>
        </row>
        <row r="24">
          <cell r="A24" t="str">
            <v>Quarterly Arthropod Pest Control</v>
          </cell>
        </row>
        <row r="25">
          <cell r="A25" t="str">
            <v>Adult Mosquito Control</v>
          </cell>
        </row>
        <row r="26">
          <cell r="A26" t="str">
            <v>Maintain Rat, Mice and Rodent Poison Bait Stations</v>
          </cell>
        </row>
        <row r="27">
          <cell r="A27" t="str">
            <v>Commissary Store Rodent Control</v>
          </cell>
        </row>
        <row r="29">
          <cell r="A29" t="str">
            <v>C.8 ELECTRICAL DISTRIBUTION SYSTEMS</v>
          </cell>
        </row>
        <row r="30">
          <cell r="A30" t="str">
            <v>Exterior Lightning</v>
          </cell>
        </row>
        <row r="31">
          <cell r="A31" t="str">
            <v>All Airfield Lightning, Markers, Aircraft Beacons and Obstruction Lights</v>
          </cell>
        </row>
        <row r="32">
          <cell r="A32" t="str">
            <v>Maintenance and Repair of High and Low Voltage Electrical Distribution Systems (EDS)</v>
          </cell>
        </row>
        <row r="33">
          <cell r="A33" t="str">
            <v>Maintenace and Repair of Electrical Distribution Systems at Vieques (mt Pirata, ROTHR)</v>
          </cell>
        </row>
        <row r="34">
          <cell r="A34" t="str">
            <v>Maintenance and Repair of Emergency Generators</v>
          </cell>
        </row>
        <row r="35">
          <cell r="A35" t="str">
            <v>Maintenance and Repair of Cathodic Protector Systems</v>
          </cell>
        </row>
        <row r="36">
          <cell r="A36" t="str">
            <v>Maintenance and Repair of Static Ground Systems</v>
          </cell>
        </row>
        <row r="37">
          <cell r="A37" t="str">
            <v>Maintenance and Repair of Government Owned Portable Equipment</v>
          </cell>
        </row>
        <row r="39">
          <cell r="A39" t="str">
            <v>C.9 BOILERS AND WATER HEATERS</v>
          </cell>
        </row>
        <row r="40">
          <cell r="A40" t="str">
            <v>Naval Station Boilers Maintenance and Repair</v>
          </cell>
        </row>
        <row r="41">
          <cell r="A41" t="str">
            <v>Gas/Oil Water Heaters Maintenance and Repair</v>
          </cell>
        </row>
        <row r="42">
          <cell r="A42" t="str">
            <v>Annual Boiler Inspection and Certification</v>
          </cell>
        </row>
        <row r="44">
          <cell r="A44" t="str">
            <v>C.10 WATER TREATMENT PLANTS AND DISTRIBUTION SYSTEMS</v>
          </cell>
        </row>
        <row r="45">
          <cell r="A45" t="str">
            <v>Water Treatment Plant and System Operation</v>
          </cell>
        </row>
        <row r="46">
          <cell r="A46" t="str">
            <v>Water Treatment Plant and System Maintenacnce</v>
          </cell>
        </row>
        <row r="47">
          <cell r="A47" t="str">
            <v>Pico del Este Water Treatment Equipment Operation</v>
          </cell>
        </row>
        <row r="48">
          <cell r="A48" t="str">
            <v>Pico del Este Water Treatment Equipment Maintenance</v>
          </cell>
        </row>
        <row r="50">
          <cell r="A50" t="str">
            <v>C.11 WASTEWATER TREATMENT PLANTS AND COLLECTION SYSTEMS</v>
          </cell>
        </row>
        <row r="51">
          <cell r="A51" t="str">
            <v>Forrestal Wastewater Treatment Plant Operation</v>
          </cell>
        </row>
        <row r="52">
          <cell r="A52" t="str">
            <v>Forrestal Wastewater Treatment Plant Maintenance</v>
          </cell>
        </row>
        <row r="53">
          <cell r="A53" t="str">
            <v>Bundy Wastewater Treatment Plant Operation</v>
          </cell>
        </row>
        <row r="54">
          <cell r="A54" t="str">
            <v>Bundy Wastewater Treatment Plant Maintenance</v>
          </cell>
        </row>
        <row r="55">
          <cell r="A55" t="str">
            <v>Capehart Wastewater Treatment Plant Operation</v>
          </cell>
        </row>
        <row r="56">
          <cell r="A56" t="str">
            <v>Capehart Wastewater Treatment Plant Maintenance</v>
          </cell>
        </row>
        <row r="57">
          <cell r="A57" t="str">
            <v>Lift Station, Collection Systems, and Septic Tank Systems</v>
          </cell>
        </row>
        <row r="58">
          <cell r="A58" t="str">
            <v>Operation and Maintenance of BOWTS</v>
          </cell>
        </row>
        <row r="60">
          <cell r="A60" t="str">
            <v>C.12 REFRIGERATION AND AIR CONDITIONING EQUIPMENT SERVICES</v>
          </cell>
        </row>
        <row r="61">
          <cell r="A61" t="str">
            <v>Maintenance and repair of air consitioning, ventilation and refrigeration equipment and related systems</v>
          </cell>
        </row>
        <row r="62">
          <cell r="A62" t="str">
            <v>Chilled water units</v>
          </cell>
        </row>
        <row r="63">
          <cell r="A63" t="str">
            <v>Refrigeration System</v>
          </cell>
        </row>
        <row r="64">
          <cell r="A64" t="str">
            <v>Cold Storage Refrigeration</v>
          </cell>
        </row>
        <row r="65">
          <cell r="A65" t="str">
            <v>AHU Split and Chilled water</v>
          </cell>
        </row>
        <row r="66">
          <cell r="A66" t="str">
            <v>Cooling water</v>
          </cell>
        </row>
        <row r="67">
          <cell r="A67" t="str">
            <v>A/C Package Unit, &lt;25</v>
          </cell>
        </row>
        <row r="68">
          <cell r="A68" t="str">
            <v xml:space="preserve">A/C Package Unit, &gt;25 </v>
          </cell>
        </row>
        <row r="69">
          <cell r="A69" t="str">
            <v>Split A/C System &lt;25</v>
          </cell>
        </row>
        <row r="70">
          <cell r="A70" t="str">
            <v>Split A/C System, &gt;25</v>
          </cell>
        </row>
        <row r="71">
          <cell r="A71" t="str">
            <v>Computarized A/C Unit</v>
          </cell>
        </row>
        <row r="72">
          <cell r="A72" t="str">
            <v>Ventilation System</v>
          </cell>
        </row>
        <row r="73">
          <cell r="A73" t="str">
            <v>Fan Type Cooling Coils</v>
          </cell>
        </row>
        <row r="74">
          <cell r="A74" t="str">
            <v>Electronic Digital Control and monitor System</v>
          </cell>
        </row>
        <row r="75">
          <cell r="A75" t="str">
            <v>Treated Water System</v>
          </cell>
        </row>
        <row r="76">
          <cell r="A76" t="str">
            <v>Centrifugal water chiller</v>
          </cell>
        </row>
        <row r="77">
          <cell r="A77" t="str">
            <v>A/C Services at Commissary Building</v>
          </cell>
        </row>
        <row r="79">
          <cell r="A79" t="str">
            <v>C.13 FAMILY HOUSING</v>
          </cell>
        </row>
        <row r="80">
          <cell r="A80" t="str">
            <v>Change of Occupancy Maintenance</v>
          </cell>
        </row>
        <row r="81">
          <cell r="A81" t="str">
            <v>Change Of Occupancy Custodial Services</v>
          </cell>
        </row>
        <row r="82">
          <cell r="A82" t="str">
            <v>Management of Loaner Furniture Program</v>
          </cell>
        </row>
        <row r="83">
          <cell r="A83" t="str">
            <v>Family Housing Self Help Store (Bldg. 793)</v>
          </cell>
        </row>
        <row r="84">
          <cell r="A84" t="str">
            <v>Appliance Pool and Replacement</v>
          </cell>
        </row>
        <row r="85">
          <cell r="A85" t="str">
            <v>Playground and Picnic Equipment</v>
          </cell>
        </row>
        <row r="86">
          <cell r="A86" t="str">
            <v xml:space="preserve"> A/C Filter Changes in Family Housing</v>
          </cell>
        </row>
        <row r="87">
          <cell r="A87" t="str">
            <v>A/C Preventive Maintenance in Family Housing</v>
          </cell>
        </row>
        <row r="89">
          <cell r="A89" t="str">
            <v>C.14 BUILDINGS AND STRUCTURES, OTHER THAN FAMILY HOUSING</v>
          </cell>
        </row>
        <row r="90">
          <cell r="A90" t="str">
            <v>Equipment/System Maintenace and Repair</v>
          </cell>
        </row>
        <row r="91">
          <cell r="A91" t="str">
            <v>Elevator Certification</v>
          </cell>
        </row>
        <row r="92">
          <cell r="A92" t="str">
            <v>Load Test Cranes/Hoists</v>
          </cell>
        </row>
        <row r="93">
          <cell r="A93" t="str">
            <v>Inspection of Rigging Gear Equipment</v>
          </cell>
        </row>
        <row r="94">
          <cell r="A94" t="str">
            <v>Unfired Pressure Vessels Certification</v>
          </cell>
        </row>
        <row r="96">
          <cell r="A96" t="str">
            <v>C.16 FIRE PROTECTION</v>
          </cell>
        </row>
        <row r="97">
          <cell r="A97" t="str">
            <v>Inspection, Testing and Maintenance of Fire Protection Systems</v>
          </cell>
        </row>
        <row r="98">
          <cell r="A98" t="str">
            <v>Inspection, Testing and Maintenance of Fire Alarm Systems/Radio Transmiters (XMTRs)</v>
          </cell>
        </row>
        <row r="99">
          <cell r="A99" t="str">
            <v>Inspection, Testing and Maintenance of FireHydrants and Pumps</v>
          </cell>
        </row>
        <row r="101">
          <cell r="A101" t="str">
            <v>C.17 TRANSPORTATION SERVICES</v>
          </cell>
        </row>
        <row r="102">
          <cell r="A102" t="str">
            <v>Repairs</v>
          </cell>
        </row>
        <row r="103">
          <cell r="A103" t="str">
            <v>Battery Replacement Services ALPHA code A through U and ALPHA Code X through Z Equipment</v>
          </cell>
        </row>
        <row r="104">
          <cell r="A104" t="str">
            <v>Battery Replacement Service. ALPHA code R Battery Powered Equipment</v>
          </cell>
        </row>
        <row r="105">
          <cell r="A105" t="str">
            <v xml:space="preserve">Courier Service </v>
          </cell>
        </row>
        <row r="106">
          <cell r="A106" t="str">
            <v>Construction Equipment Operation Support Services</v>
          </cell>
        </row>
        <row r="107">
          <cell r="A107" t="str">
            <v>Pick-up, Delivery, Transfer of Equipment, Cargo and Civil Engineering Support Equipment</v>
          </cell>
        </row>
        <row r="108">
          <cell r="A108" t="str">
            <v>Transfer of Equipment Components, assemblies &amp; sub assemblies</v>
          </cell>
        </row>
        <row r="109">
          <cell r="A109" t="str">
            <v>Material Handling Equipment (mHE) and Weight Handling Equipment (WHE) Operation Support Services</v>
          </cell>
        </row>
        <row r="110">
          <cell r="A110" t="str">
            <v>Towing Services</v>
          </cell>
        </row>
        <row r="111">
          <cell r="A111" t="str">
            <v>Tire Repair and Replacement Services</v>
          </cell>
        </row>
        <row r="112">
          <cell r="A112" t="str">
            <v>Driver Testing/ and Licensing</v>
          </cell>
        </row>
        <row r="113">
          <cell r="A113" t="str">
            <v>Base Shuttle Bus Service</v>
          </cell>
        </row>
        <row r="114">
          <cell r="A114" t="str">
            <v>Certification of WHE and MHE</v>
          </cell>
        </row>
        <row r="115">
          <cell r="A115" t="str">
            <v>CESE Preventive Maintenance, ALPHA Code A</v>
          </cell>
        </row>
        <row r="116">
          <cell r="A116" t="str">
            <v>CESE Preventive Maintenance, ALPHA Code G</v>
          </cell>
        </row>
        <row r="117">
          <cell r="A117" t="str">
            <v>CESE at Vieques Preventive Maintenance, ALPHA Code G</v>
          </cell>
        </row>
        <row r="118">
          <cell r="A118" t="str">
            <v>CESE Preventive Maintenance, ALPHA Code H</v>
          </cell>
        </row>
        <row r="119">
          <cell r="A119" t="str">
            <v>CESE at Vieques Preventive Maintenance, ALPHA Code H</v>
          </cell>
        </row>
        <row r="120">
          <cell r="A120" t="str">
            <v>CESE Preventive Maintenance, ALPHA Code I</v>
          </cell>
        </row>
        <row r="121">
          <cell r="A121" t="str">
            <v>CESE at Vieques Preventive Maintenance, ALPHA Code I</v>
          </cell>
        </row>
        <row r="122">
          <cell r="A122" t="str">
            <v>CESE Preventive Maintenance, ALPHA Code M</v>
          </cell>
        </row>
        <row r="123">
          <cell r="A123" t="str">
            <v>CESE at Vieques Preventive Maintenance, ALPHA Code M</v>
          </cell>
        </row>
        <row r="124">
          <cell r="A124" t="str">
            <v>CESE Preventive Maintenance, ALPHA Code O</v>
          </cell>
        </row>
        <row r="125">
          <cell r="A125" t="str">
            <v>CESE at Vieques Preventive Maintenance, ALPHA Code O</v>
          </cell>
        </row>
        <row r="126">
          <cell r="A126" t="str">
            <v>CESE Preventive Maintenance, ALPHA Code P</v>
          </cell>
        </row>
        <row r="127">
          <cell r="A127" t="str">
            <v>CESE Preventive Maintenance, ALPHA Code Q</v>
          </cell>
        </row>
        <row r="128">
          <cell r="A128" t="str">
            <v>CESE Preventive Maintenance, ALPHA Code R</v>
          </cell>
        </row>
        <row r="129">
          <cell r="A129" t="str">
            <v>CESE at Vieques Preventive Maintenance, ALPHA Code R</v>
          </cell>
        </row>
        <row r="130">
          <cell r="A130" t="str">
            <v>CESE Preventive Maintenance, ALPHA Code S</v>
          </cell>
        </row>
        <row r="131">
          <cell r="A131" t="str">
            <v>CESE at Vieques Preventive Maintenance, ALPHA Code S</v>
          </cell>
        </row>
        <row r="132">
          <cell r="A132" t="str">
            <v>CESE Preventive Maintenance, ALPHA Code U</v>
          </cell>
        </row>
        <row r="133">
          <cell r="A133" t="str">
            <v>CESE at Vieques Preventive Maintenance, ALPHA Code U</v>
          </cell>
        </row>
        <row r="134">
          <cell r="A134" t="str">
            <v>CESE Preventive Maintenance, ALPHA Code X</v>
          </cell>
        </row>
        <row r="135">
          <cell r="A135" t="str">
            <v>CESE Preventive Maintenance, ALPHA Code Y</v>
          </cell>
        </row>
        <row r="137">
          <cell r="A137" t="str">
            <v>C.18 ENVIRONMENTAL</v>
          </cell>
        </row>
        <row r="138">
          <cell r="A138" t="str">
            <v>Monitoring of Hazardous Wastes, Accumulation Sites and Permit Facilities</v>
          </cell>
        </row>
        <row r="139">
          <cell r="A139" t="str">
            <v>Sampling and Laboratory Analyses</v>
          </cell>
        </row>
        <row r="140">
          <cell r="A140" t="str">
            <v>Management of Hazardous Wastes</v>
          </cell>
        </row>
        <row r="141">
          <cell r="A141" t="str">
            <v>Monitoring Underground Storage Tanks (UST)</v>
          </cell>
        </row>
        <row r="142">
          <cell r="A142" t="str">
            <v>Monitoring Aboveground Storage Tanks (AST)</v>
          </cell>
        </row>
        <row r="143">
          <cell r="A143" t="str">
            <v xml:space="preserve">Operation of Less Than 90 Day Storage Facility </v>
          </cell>
        </row>
        <row r="145">
          <cell r="A145" t="str">
            <v>C.19 SWIMMING POOLS</v>
          </cell>
        </row>
        <row r="146">
          <cell r="A146" t="str">
            <v>Maintain Water Quality</v>
          </cell>
        </row>
        <row r="147">
          <cell r="A147" t="str">
            <v>Maintenance and Repair</v>
          </cell>
        </row>
        <row r="149">
          <cell r="A149" t="str">
            <v xml:space="preserve">C.20 GROUNDS MAINTENANCE </v>
          </cell>
        </row>
        <row r="150">
          <cell r="A150" t="str">
            <v>Type "A" Grass Cutting</v>
          </cell>
        </row>
        <row r="151">
          <cell r="A151" t="str">
            <v>Type "B" Grass Cutting</v>
          </cell>
        </row>
        <row r="152">
          <cell r="A152" t="str">
            <v>Type "C" Grass Cutting</v>
          </cell>
        </row>
        <row r="153">
          <cell r="A153" t="str">
            <v>Type "D" Grass Cutting</v>
          </cell>
        </row>
        <row r="154">
          <cell r="A154" t="str">
            <v>Roadside and Utility Line Right-of-Way-sides, Tree and Shrub Trim</v>
          </cell>
        </row>
        <row r="155">
          <cell r="A155" t="str">
            <v>Fence Line Maintenance</v>
          </cell>
        </row>
        <row r="156">
          <cell r="A156" t="str">
            <v>Special Area Grounds Maintenance</v>
          </cell>
        </row>
        <row r="157">
          <cell r="A157" t="str">
            <v>Special Area Cultivation and Gravel</v>
          </cell>
        </row>
        <row r="158">
          <cell r="A158" t="str">
            <v>Vacant Quarters Maintenance</v>
          </cell>
        </row>
        <row r="159">
          <cell r="A159" t="str">
            <v>Family Housing Palm Tree Pruning</v>
          </cell>
        </row>
        <row r="160">
          <cell r="A160" t="str">
            <v>Storm Drainage Ditch Maintenance</v>
          </cell>
        </row>
        <row r="161">
          <cell r="A161" t="str">
            <v>Grass Cutting in Common Areas in Housing</v>
          </cell>
        </row>
        <row r="163">
          <cell r="A163" t="str">
            <v xml:space="preserve">C.21 CUSTODIAL </v>
          </cell>
        </row>
        <row r="164">
          <cell r="A164" t="str">
            <v>Provide Naval Station Class A Service</v>
          </cell>
        </row>
        <row r="165">
          <cell r="A165" t="str">
            <v>Provide Naval Station Class B Service</v>
          </cell>
        </row>
        <row r="166">
          <cell r="A166" t="str">
            <v>Provide Naval Station Class C Service</v>
          </cell>
        </row>
        <row r="167">
          <cell r="A167" t="str">
            <v>Provide Naval Station Class D Service</v>
          </cell>
        </row>
        <row r="168">
          <cell r="A168" t="str">
            <v>Provide Naval Station Class E Service</v>
          </cell>
        </row>
        <row r="169">
          <cell r="A169" t="str">
            <v>Provide Reimbursable Class AR Service</v>
          </cell>
        </row>
        <row r="170">
          <cell r="A170" t="str">
            <v>Provide Reimbursable Class BR Service</v>
          </cell>
        </row>
        <row r="171">
          <cell r="A171" t="str">
            <v>Provide Reimbursable Class CR Service</v>
          </cell>
        </row>
        <row r="172">
          <cell r="A172" t="str">
            <v>Provide Reimbursable Class DR Service</v>
          </cell>
        </row>
        <row r="173">
          <cell r="A173" t="str">
            <v>Provide Reimbursable Class ER Service</v>
          </cell>
        </row>
        <row r="174">
          <cell r="A174" t="str">
            <v>Provide Recyclabe Materials Pick -Up Service</v>
          </cell>
        </row>
        <row r="176">
          <cell r="A176" t="str">
            <v>C.22 REFUSE COLLECTION, DISPOSAL, AND LANDFILL OPERATION</v>
          </cell>
        </row>
        <row r="177">
          <cell r="A177" t="str">
            <v>Base &amp; Tenant Activities Type II Collection and Type I Containers for Pico del Este</v>
          </cell>
        </row>
        <row r="178">
          <cell r="A178" t="str">
            <v>Family Housing Collection</v>
          </cell>
        </row>
        <row r="179">
          <cell r="A179" t="str">
            <v>FDR Daily Policing</v>
          </cell>
        </row>
        <row r="180">
          <cell r="A180" t="str">
            <v>Refuse Collection at  Housing Playground Areas</v>
          </cell>
        </row>
        <row r="181">
          <cell r="A181" t="str">
            <v>Operation Solid Waste Sanitary Landfill</v>
          </cell>
        </row>
        <row r="183">
          <cell r="A183" t="str">
            <v>C.23 US NAVAL STATION HOSPITAL</v>
          </cell>
        </row>
        <row r="184">
          <cell r="A184" t="str">
            <v>Maintenance and Repair of the Emergency Generator Transfer Switch, Installed Emergency Generators Sets and the Power Supply Systems</v>
          </cell>
        </row>
        <row r="185">
          <cell r="A185" t="str">
            <v>Maintenance and Repair of the Medical Gas System</v>
          </cell>
        </row>
        <row r="186">
          <cell r="A186" t="str">
            <v>Maintenance and Repair of the Elevators</v>
          </cell>
        </row>
        <row r="187">
          <cell r="A187" t="str">
            <v>Maintenance and Repair of the of the A/C Chillers, Air Handlers, Split A/C Systems, Exhaust Fans, Air Make Up and Related Systems</v>
          </cell>
        </row>
        <row r="188">
          <cell r="A188" t="str">
            <v>Maintenance and Repair of Boilers, Water Heaters and Related Systems</v>
          </cell>
        </row>
        <row r="189">
          <cell r="A189" t="str">
            <v>Maintenance and Repair of the Walk-Inn Freezers, Walk-Inn Coolers and Morgue Cooler</v>
          </cell>
        </row>
        <row r="190">
          <cell r="A190" t="str">
            <v>Maintenance and Repair of the Electric Doors</v>
          </cell>
        </row>
        <row r="191">
          <cell r="A191" t="str">
            <v>Maintenance and Repair of the Dishwasher and Pot Washer</v>
          </cell>
        </row>
        <row r="192">
          <cell r="A192" t="str">
            <v>Maintenance and Repair of the Transmitter</v>
          </cell>
        </row>
        <row r="193">
          <cell r="A193" t="str">
            <v>Annual Elevator Certification</v>
          </cell>
        </row>
        <row r="194">
          <cell r="A194" t="str">
            <v>Annual Boiler Inspection and Certification</v>
          </cell>
        </row>
        <row r="195">
          <cell r="A195" t="str">
            <v>Hydrostatic Preassure and Operational Test</v>
          </cell>
        </row>
        <row r="196">
          <cell r="A196" t="str">
            <v>Hospital Mechanical Room and Systems Operation</v>
          </cell>
        </row>
        <row r="198">
          <cell r="A198" t="str">
            <v>C.24 SABANA SECA  SERVICES</v>
          </cell>
        </row>
        <row r="199">
          <cell r="A199" t="str">
            <v>Change of Occupancy Maintenance</v>
          </cell>
        </row>
        <row r="200">
          <cell r="A200" t="str">
            <v>Loaner Furniture Program</v>
          </cell>
        </row>
        <row r="201">
          <cell r="A201" t="str">
            <v>Pest Control Services</v>
          </cell>
        </row>
        <row r="202">
          <cell r="A202" t="str">
            <v>Appliance Pool and Replacement</v>
          </cell>
        </row>
        <row r="203">
          <cell r="A203" t="str">
            <v>Palm Tree Pruning</v>
          </cell>
        </row>
        <row r="204">
          <cell r="A204" t="str">
            <v>Lawn Maintenace</v>
          </cell>
        </row>
        <row r="205">
          <cell r="A205" t="str">
            <v>Office Custodial Services</v>
          </cell>
        </row>
        <row r="206">
          <cell r="A206" t="str">
            <v>Playground Equipment</v>
          </cell>
        </row>
        <row r="207">
          <cell r="A207" t="str">
            <v>A/C Filter Changes</v>
          </cell>
        </row>
        <row r="208">
          <cell r="A208" t="str">
            <v>A/C Preventive Maintenance</v>
          </cell>
        </row>
        <row r="209">
          <cell r="A209" t="str">
            <v>Inspection, Testing and Maintenace of Automatic Wet Type Sprinkler Systems</v>
          </cell>
        </row>
        <row r="210">
          <cell r="A210" t="str">
            <v>Inspection, Testing and Maintenace of Fire Alarms and Radio Transmitter Systems</v>
          </cell>
        </row>
        <row r="211">
          <cell r="A211" t="str">
            <v>Inspection, Testing and Maintenace of Fire Hydrants</v>
          </cell>
        </row>
        <row r="212">
          <cell r="A212" t="str">
            <v>Inspection, Testing and Maintenace of Post Indicatior Valves</v>
          </cell>
        </row>
        <row r="213">
          <cell r="A213" t="str">
            <v>Inspection, Testing and Maintenace of Security Alarm Systems</v>
          </cell>
        </row>
        <row r="215">
          <cell r="A215" t="str">
            <v>C.25</v>
          </cell>
        </row>
        <row r="216">
          <cell r="A216" t="str">
            <v>Vieques Services</v>
          </cell>
        </row>
        <row r="218">
          <cell r="A218" t="str">
            <v>C.26 AIR TERMINAL AND GROUND HANDLING SERVICES</v>
          </cell>
        </row>
        <row r="219">
          <cell r="A219" t="str">
            <v>Provide Preventive Maintenance</v>
          </cell>
        </row>
        <row r="220">
          <cell r="A220" t="str">
            <v>Provide Air Terminal and Ground Handling Services</v>
          </cell>
        </row>
        <row r="221">
          <cell r="A221" t="str">
            <v>Provide Air Terminal Operations Center</v>
          </cell>
        </row>
        <row r="222">
          <cell r="A222" t="str">
            <v>Provide Air craft Handling</v>
          </cell>
        </row>
        <row r="223">
          <cell r="A223" t="str">
            <v>Provide Air Craft Services</v>
          </cell>
        </row>
        <row r="224">
          <cell r="A224" t="str">
            <v>Provide Airfield Spport Service</v>
          </cell>
        </row>
        <row r="225">
          <cell r="A225" t="str">
            <v>Provide Electronic Data Interchange, Records and Reports</v>
          </cell>
        </row>
        <row r="226">
          <cell r="A226" t="str">
            <v>Prime Knight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NS PM"/>
      <sheetName val="safety_lighting"/>
      <sheetName val="fire_protection"/>
      <sheetName val="elevator"/>
      <sheetName val="HVAC FILTER CHANGE"/>
      <sheetName val="HVAC FOR PM"/>
    </sheetNames>
    <sheetDataSet>
      <sheetData sheetId="0">
        <row r="1">
          <cell r="A1" t="str">
            <v>PM-01</v>
          </cell>
          <cell r="B1" t="str">
            <v>Hydraulic Elevator</v>
          </cell>
          <cell r="D1">
            <v>10.307</v>
          </cell>
          <cell r="E1">
            <v>965</v>
          </cell>
        </row>
        <row r="4">
          <cell r="A4" t="str">
            <v>PM-02</v>
          </cell>
          <cell r="B4" t="str">
            <v>Fire Alarm Annunciator Systems</v>
          </cell>
          <cell r="D4">
            <v>8.0609999999999982</v>
          </cell>
          <cell r="E4">
            <v>100</v>
          </cell>
        </row>
        <row r="7">
          <cell r="A7" t="str">
            <v>PM-03</v>
          </cell>
          <cell r="B7" t="str">
            <v>Wet Pipe Exting. System</v>
          </cell>
          <cell r="D7">
            <v>12.988999999999999</v>
          </cell>
          <cell r="E7">
            <v>110</v>
          </cell>
        </row>
        <row r="10">
          <cell r="A10" t="str">
            <v>PM-04</v>
          </cell>
          <cell r="B10" t="str">
            <v>Dry Pipe System</v>
          </cell>
          <cell r="D10">
            <v>16.991000000000003</v>
          </cell>
          <cell r="E10">
            <v>140</v>
          </cell>
        </row>
        <row r="13">
          <cell r="A13" t="str">
            <v>PM-05</v>
          </cell>
          <cell r="B13" t="str">
            <v>Gate Valve</v>
          </cell>
          <cell r="D13">
            <v>0.16</v>
          </cell>
          <cell r="E13">
            <v>5</v>
          </cell>
        </row>
        <row r="16">
          <cell r="A16" t="str">
            <v>PM-06</v>
          </cell>
          <cell r="B16" t="str">
            <v>Package Unit, Air Cooled</v>
          </cell>
          <cell r="D16">
            <v>2.1579999999999999</v>
          </cell>
          <cell r="E16">
            <v>50</v>
          </cell>
        </row>
        <row r="19">
          <cell r="A19" t="str">
            <v>PM-07</v>
          </cell>
          <cell r="B19" t="str">
            <v>Condensing Unit Air Cooled</v>
          </cell>
          <cell r="D19">
            <v>3.5840000000000005</v>
          </cell>
          <cell r="E19">
            <v>60</v>
          </cell>
        </row>
        <row r="22">
          <cell r="A22" t="str">
            <v>PM-08</v>
          </cell>
          <cell r="B22" t="str">
            <v>Air Handling Unit over 50</v>
          </cell>
          <cell r="D22">
            <v>4.0130000000000008</v>
          </cell>
          <cell r="E22">
            <v>67</v>
          </cell>
        </row>
        <row r="25">
          <cell r="A25" t="str">
            <v>PM-09</v>
          </cell>
          <cell r="B25" t="str">
            <v>Air Handling Unit</v>
          </cell>
          <cell r="D25">
            <v>2.7710000000000008</v>
          </cell>
          <cell r="E25">
            <v>67</v>
          </cell>
        </row>
        <row r="28">
          <cell r="A28" t="str">
            <v>PM-10</v>
          </cell>
          <cell r="B28" t="str">
            <v>Dry filter</v>
          </cell>
          <cell r="D28">
            <v>0.32800000000000001</v>
          </cell>
          <cell r="E28">
            <v>8.25</v>
          </cell>
        </row>
        <row r="30">
          <cell r="A30" t="str">
            <v>Exit Light</v>
          </cell>
          <cell r="D30">
            <v>8.6999999999999994E-2</v>
          </cell>
          <cell r="E30">
            <v>5.25</v>
          </cell>
        </row>
        <row r="32">
          <cell r="A32" t="str">
            <v>Emergency Light</v>
          </cell>
          <cell r="D32">
            <v>0.39600000000000002</v>
          </cell>
          <cell r="E32">
            <v>21</v>
          </cell>
        </row>
        <row r="35">
          <cell r="A35" t="str">
            <v>SUMMARY:</v>
          </cell>
        </row>
        <row r="37">
          <cell r="A37" t="str">
            <v>Safety Lighting:</v>
          </cell>
          <cell r="D37">
            <v>70.083000000000283</v>
          </cell>
          <cell r="E37">
            <v>3806.25</v>
          </cell>
        </row>
        <row r="39">
          <cell r="A39" t="str">
            <v>Fire Protection:</v>
          </cell>
          <cell r="D39">
            <v>214.387</v>
          </cell>
          <cell r="E39">
            <v>2235</v>
          </cell>
        </row>
        <row r="41">
          <cell r="A41" t="str">
            <v>Elevator:</v>
          </cell>
          <cell r="D41">
            <v>30.920999999999999</v>
          </cell>
          <cell r="E41">
            <v>2895</v>
          </cell>
        </row>
        <row r="43">
          <cell r="A43" t="str">
            <v>HVAC Filters:</v>
          </cell>
          <cell r="D43">
            <v>71.504000000000062</v>
          </cell>
          <cell r="E43">
            <v>1798.5</v>
          </cell>
        </row>
        <row r="45">
          <cell r="A45" t="str">
            <v>HVAC PM:</v>
          </cell>
          <cell r="D45">
            <v>310.39000000000044</v>
          </cell>
          <cell r="E45">
            <v>6266</v>
          </cell>
        </row>
        <row r="47">
          <cell r="A47" t="str">
            <v>TOTAL:</v>
          </cell>
          <cell r="D47">
            <v>697.28500000000076</v>
          </cell>
          <cell r="E47">
            <v>17000.75</v>
          </cell>
        </row>
        <row r="49">
          <cell r="D49">
            <v>0.36776635021097087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G77"/>
  <sheetViews>
    <sheetView showGridLines="0" tabSelected="1" zoomScaleNormal="100" zoomScaleSheetLayoutView="115" workbookViewId="0">
      <selection activeCell="A4" sqref="A4"/>
    </sheetView>
  </sheetViews>
  <sheetFormatPr defaultColWidth="9.15234375" defaultRowHeight="12.9" x14ac:dyDescent="0.35"/>
  <cols>
    <col min="1" max="1" width="10" style="11" customWidth="1"/>
    <col min="2" max="2" width="33.3828125" style="5" customWidth="1"/>
    <col min="3" max="5" width="10" style="14" customWidth="1"/>
    <col min="6" max="7" width="10" style="8" customWidth="1"/>
    <col min="8" max="16384" width="9.15234375" style="5"/>
  </cols>
  <sheetData>
    <row r="1" spans="1:7" x14ac:dyDescent="0.35">
      <c r="A1" s="39" t="s">
        <v>85</v>
      </c>
      <c r="B1" s="39"/>
      <c r="C1" s="39"/>
      <c r="D1" s="39"/>
      <c r="E1" s="39"/>
      <c r="F1" s="39"/>
      <c r="G1" s="39"/>
    </row>
    <row r="2" spans="1:7" x14ac:dyDescent="0.35">
      <c r="A2" s="40" t="s">
        <v>66</v>
      </c>
      <c r="B2" s="39"/>
      <c r="C2" s="39"/>
      <c r="D2" s="39"/>
      <c r="E2" s="39"/>
      <c r="F2" s="39"/>
      <c r="G2" s="39"/>
    </row>
    <row r="3" spans="1:7" x14ac:dyDescent="0.35">
      <c r="A3" s="39"/>
      <c r="B3" s="39"/>
      <c r="C3" s="39"/>
      <c r="D3" s="39"/>
      <c r="E3" s="39"/>
      <c r="F3" s="39"/>
      <c r="G3" s="39"/>
    </row>
    <row r="4" spans="1:7" s="7" customFormat="1" ht="36" customHeight="1" x14ac:dyDescent="0.35">
      <c r="A4" s="37" t="s">
        <v>83</v>
      </c>
      <c r="B4" s="37" t="s">
        <v>84</v>
      </c>
      <c r="C4" s="37" t="s">
        <v>1</v>
      </c>
      <c r="D4" s="37" t="s">
        <v>30</v>
      </c>
      <c r="E4" s="37" t="s">
        <v>32</v>
      </c>
      <c r="F4" s="37" t="s">
        <v>46</v>
      </c>
      <c r="G4" s="37" t="s">
        <v>53</v>
      </c>
    </row>
    <row r="5" spans="1:7" s="7" customFormat="1" ht="18" customHeight="1" x14ac:dyDescent="0.35">
      <c r="A5" s="41" t="s">
        <v>71</v>
      </c>
      <c r="B5" s="42"/>
      <c r="C5" s="42"/>
      <c r="D5" s="42"/>
      <c r="E5" s="42"/>
      <c r="F5" s="42"/>
      <c r="G5" s="43"/>
    </row>
    <row r="6" spans="1:7" s="7" customFormat="1" ht="18" customHeight="1" x14ac:dyDescent="0.35">
      <c r="A6" s="44" t="s">
        <v>86</v>
      </c>
      <c r="B6" s="45"/>
      <c r="C6" s="45"/>
      <c r="D6" s="45"/>
      <c r="E6" s="45"/>
      <c r="F6" s="45"/>
      <c r="G6" s="46"/>
    </row>
    <row r="7" spans="1:7" x14ac:dyDescent="0.35">
      <c r="A7" s="3">
        <v>146</v>
      </c>
      <c r="B7" s="4" t="s">
        <v>11</v>
      </c>
      <c r="C7" s="36">
        <v>2</v>
      </c>
      <c r="D7" s="36">
        <v>6</v>
      </c>
      <c r="E7" s="36" t="s">
        <v>8</v>
      </c>
      <c r="F7" s="3" t="s">
        <v>40</v>
      </c>
      <c r="G7" s="3">
        <v>90</v>
      </c>
    </row>
    <row r="8" spans="1:7" x14ac:dyDescent="0.35">
      <c r="A8" s="3">
        <v>156</v>
      </c>
      <c r="B8" s="4" t="s">
        <v>25</v>
      </c>
      <c r="C8" s="36">
        <v>1</v>
      </c>
      <c r="D8" s="36">
        <v>3</v>
      </c>
      <c r="E8" s="36" t="s">
        <v>8</v>
      </c>
      <c r="F8" s="3" t="s">
        <v>40</v>
      </c>
      <c r="G8" s="3">
        <v>90</v>
      </c>
    </row>
    <row r="9" spans="1:7" x14ac:dyDescent="0.35">
      <c r="A9" s="3">
        <v>157</v>
      </c>
      <c r="B9" s="2" t="s">
        <v>23</v>
      </c>
      <c r="C9" s="36">
        <v>2</v>
      </c>
      <c r="D9" s="36">
        <v>6</v>
      </c>
      <c r="E9" s="36" t="s">
        <v>8</v>
      </c>
      <c r="F9" s="3" t="s">
        <v>40</v>
      </c>
      <c r="G9" s="3">
        <v>90</v>
      </c>
    </row>
    <row r="10" spans="1:7" s="10" customFormat="1" ht="12.8" customHeight="1" x14ac:dyDescent="0.35">
      <c r="A10" s="3">
        <v>170</v>
      </c>
      <c r="B10" s="6" t="s">
        <v>5</v>
      </c>
      <c r="C10" s="36">
        <v>1</v>
      </c>
      <c r="D10" s="36">
        <v>3</v>
      </c>
      <c r="E10" s="36" t="s">
        <v>8</v>
      </c>
      <c r="F10" s="3" t="s">
        <v>40</v>
      </c>
      <c r="G10" s="3">
        <v>90</v>
      </c>
    </row>
    <row r="11" spans="1:7" x14ac:dyDescent="0.35">
      <c r="A11" s="3">
        <v>175</v>
      </c>
      <c r="B11" s="6" t="s">
        <v>21</v>
      </c>
      <c r="C11" s="36">
        <v>2</v>
      </c>
      <c r="D11" s="36">
        <v>6</v>
      </c>
      <c r="E11" s="36" t="s">
        <v>8</v>
      </c>
      <c r="F11" s="3" t="s">
        <v>40</v>
      </c>
      <c r="G11" s="3">
        <v>90</v>
      </c>
    </row>
    <row r="12" spans="1:7" x14ac:dyDescent="0.35">
      <c r="A12" s="3">
        <v>202</v>
      </c>
      <c r="B12" s="6" t="s">
        <v>2</v>
      </c>
      <c r="C12" s="36">
        <v>1</v>
      </c>
      <c r="D12" s="36">
        <v>3</v>
      </c>
      <c r="E12" s="36" t="s">
        <v>8</v>
      </c>
      <c r="F12" s="3" t="s">
        <v>40</v>
      </c>
      <c r="G12" s="3">
        <v>90</v>
      </c>
    </row>
    <row r="13" spans="1:7" x14ac:dyDescent="0.35">
      <c r="A13" s="3">
        <v>204</v>
      </c>
      <c r="B13" s="6" t="s">
        <v>31</v>
      </c>
      <c r="C13" s="36">
        <v>2</v>
      </c>
      <c r="D13" s="36">
        <v>6</v>
      </c>
      <c r="E13" s="36" t="s">
        <v>8</v>
      </c>
      <c r="F13" s="3" t="s">
        <v>40</v>
      </c>
      <c r="G13" s="3">
        <v>90</v>
      </c>
    </row>
    <row r="14" spans="1:7" x14ac:dyDescent="0.35">
      <c r="A14" s="3">
        <v>225</v>
      </c>
      <c r="B14" s="6" t="s">
        <v>26</v>
      </c>
      <c r="C14" s="36">
        <v>6</v>
      </c>
      <c r="D14" s="36">
        <v>18</v>
      </c>
      <c r="E14" s="36" t="s">
        <v>8</v>
      </c>
      <c r="F14" s="3" t="s">
        <v>40</v>
      </c>
      <c r="G14" s="3">
        <v>90</v>
      </c>
    </row>
    <row r="15" spans="1:7" x14ac:dyDescent="0.35">
      <c r="A15" s="3">
        <v>303</v>
      </c>
      <c r="B15" s="6" t="s">
        <v>5</v>
      </c>
      <c r="C15" s="36">
        <v>1</v>
      </c>
      <c r="D15" s="36">
        <v>3</v>
      </c>
      <c r="E15" s="36" t="s">
        <v>8</v>
      </c>
      <c r="F15" s="3" t="s">
        <v>40</v>
      </c>
      <c r="G15" s="3">
        <v>90</v>
      </c>
    </row>
    <row r="16" spans="1:7" x14ac:dyDescent="0.35">
      <c r="A16" s="3">
        <v>314</v>
      </c>
      <c r="B16" s="4" t="s">
        <v>37</v>
      </c>
      <c r="C16" s="36">
        <v>1</v>
      </c>
      <c r="D16" s="36">
        <v>3</v>
      </c>
      <c r="E16" s="36" t="s">
        <v>7</v>
      </c>
      <c r="F16" s="3" t="s">
        <v>40</v>
      </c>
      <c r="G16" s="3">
        <v>90</v>
      </c>
    </row>
    <row r="17" spans="1:7" x14ac:dyDescent="0.35">
      <c r="A17" s="3">
        <v>317</v>
      </c>
      <c r="B17" s="4" t="s">
        <v>22</v>
      </c>
      <c r="C17" s="36">
        <v>2</v>
      </c>
      <c r="D17" s="36">
        <v>6</v>
      </c>
      <c r="E17" s="36" t="s">
        <v>8</v>
      </c>
      <c r="F17" s="3" t="s">
        <v>40</v>
      </c>
      <c r="G17" s="3">
        <v>90</v>
      </c>
    </row>
    <row r="18" spans="1:7" s="9" customFormat="1" x14ac:dyDescent="0.35">
      <c r="A18" s="3">
        <v>318</v>
      </c>
      <c r="B18" s="4" t="s">
        <v>0</v>
      </c>
      <c r="C18" s="36">
        <v>1</v>
      </c>
      <c r="D18" s="36">
        <v>3</v>
      </c>
      <c r="E18" s="36" t="s">
        <v>8</v>
      </c>
      <c r="F18" s="3" t="s">
        <v>40</v>
      </c>
      <c r="G18" s="3">
        <v>90</v>
      </c>
    </row>
    <row r="19" spans="1:7" ht="12.8" customHeight="1" x14ac:dyDescent="0.35">
      <c r="A19" s="3">
        <v>320</v>
      </c>
      <c r="B19" s="4" t="s">
        <v>3</v>
      </c>
      <c r="C19" s="36">
        <v>1</v>
      </c>
      <c r="D19" s="36">
        <v>3</v>
      </c>
      <c r="E19" s="36" t="s">
        <v>8</v>
      </c>
      <c r="F19" s="3" t="s">
        <v>40</v>
      </c>
      <c r="G19" s="3">
        <v>90</v>
      </c>
    </row>
    <row r="20" spans="1:7" s="29" customFormat="1" ht="25.8" x14ac:dyDescent="0.35">
      <c r="A20" s="26" t="s">
        <v>58</v>
      </c>
      <c r="B20" s="27" t="s">
        <v>67</v>
      </c>
      <c r="C20" s="36">
        <v>1</v>
      </c>
      <c r="D20" s="36">
        <v>2</v>
      </c>
      <c r="E20" s="36" t="s">
        <v>8</v>
      </c>
      <c r="F20" s="30" t="s">
        <v>59</v>
      </c>
      <c r="G20" s="28">
        <v>30</v>
      </c>
    </row>
    <row r="21" spans="1:7" s="9" customFormat="1" ht="25.8" x14ac:dyDescent="0.35">
      <c r="A21" s="1" t="s">
        <v>58</v>
      </c>
      <c r="B21" s="2" t="s">
        <v>57</v>
      </c>
      <c r="C21" s="36">
        <v>1</v>
      </c>
      <c r="D21" s="36">
        <v>2</v>
      </c>
      <c r="E21" s="36" t="s">
        <v>8</v>
      </c>
      <c r="F21" s="25" t="s">
        <v>59</v>
      </c>
      <c r="G21" s="3">
        <v>30</v>
      </c>
    </row>
    <row r="22" spans="1:7" ht="18" customHeight="1" x14ac:dyDescent="0.35">
      <c r="A22" s="44" t="s">
        <v>81</v>
      </c>
      <c r="B22" s="45"/>
      <c r="C22" s="45"/>
      <c r="D22" s="45"/>
      <c r="E22" s="45"/>
      <c r="F22" s="45"/>
      <c r="G22" s="46"/>
    </row>
    <row r="23" spans="1:7" x14ac:dyDescent="0.35">
      <c r="A23" s="3">
        <v>272</v>
      </c>
      <c r="B23" s="4" t="s">
        <v>14</v>
      </c>
      <c r="C23" s="36">
        <v>1</v>
      </c>
      <c r="D23" s="36">
        <v>3</v>
      </c>
      <c r="E23" s="36" t="s">
        <v>8</v>
      </c>
      <c r="F23" s="3" t="s">
        <v>40</v>
      </c>
      <c r="G23" s="3">
        <v>90</v>
      </c>
    </row>
    <row r="24" spans="1:7" x14ac:dyDescent="0.35">
      <c r="A24" s="3">
        <v>273</v>
      </c>
      <c r="B24" s="4" t="s">
        <v>38</v>
      </c>
      <c r="C24" s="36">
        <v>3</v>
      </c>
      <c r="D24" s="36">
        <v>9</v>
      </c>
      <c r="E24" s="36" t="s">
        <v>8</v>
      </c>
      <c r="F24" s="3" t="s">
        <v>40</v>
      </c>
      <c r="G24" s="3">
        <v>90</v>
      </c>
    </row>
    <row r="25" spans="1:7" x14ac:dyDescent="0.35">
      <c r="A25" s="3">
        <v>273</v>
      </c>
      <c r="B25" s="4" t="s">
        <v>39</v>
      </c>
      <c r="C25" s="36">
        <v>1</v>
      </c>
      <c r="D25" s="36">
        <v>3</v>
      </c>
      <c r="E25" s="36" t="s">
        <v>8</v>
      </c>
      <c r="F25" s="3" t="s">
        <v>40</v>
      </c>
      <c r="G25" s="3">
        <v>90</v>
      </c>
    </row>
    <row r="26" spans="1:7" x14ac:dyDescent="0.35">
      <c r="A26" s="3">
        <v>310</v>
      </c>
      <c r="B26" s="4" t="s">
        <v>6</v>
      </c>
      <c r="C26" s="36">
        <v>1</v>
      </c>
      <c r="D26" s="36">
        <v>3</v>
      </c>
      <c r="E26" s="36" t="s">
        <v>8</v>
      </c>
      <c r="F26" s="3" t="s">
        <v>40</v>
      </c>
      <c r="G26" s="3">
        <v>90</v>
      </c>
    </row>
    <row r="27" spans="1:7" s="7" customFormat="1" ht="18" customHeight="1" x14ac:dyDescent="0.35">
      <c r="A27" s="44" t="s">
        <v>72</v>
      </c>
      <c r="B27" s="45"/>
      <c r="C27" s="45"/>
      <c r="D27" s="45"/>
      <c r="E27" s="45"/>
      <c r="F27" s="45"/>
      <c r="G27" s="46"/>
    </row>
    <row r="28" spans="1:7" x14ac:dyDescent="0.35">
      <c r="A28" s="31">
        <v>173</v>
      </c>
      <c r="B28" s="32" t="s">
        <v>27</v>
      </c>
      <c r="C28" s="36">
        <v>1</v>
      </c>
      <c r="D28" s="36">
        <v>3</v>
      </c>
      <c r="E28" s="36" t="s">
        <v>8</v>
      </c>
      <c r="F28" s="31" t="s">
        <v>40</v>
      </c>
      <c r="G28" s="31">
        <v>90</v>
      </c>
    </row>
    <row r="29" spans="1:7" ht="18" customHeight="1" x14ac:dyDescent="0.35">
      <c r="A29" s="47" t="s">
        <v>33</v>
      </c>
      <c r="B29" s="47"/>
      <c r="C29" s="35">
        <f>SUM(C7:C21)</f>
        <v>25</v>
      </c>
      <c r="D29" s="35">
        <f>SUM(D7:D21)</f>
        <v>73</v>
      </c>
      <c r="E29" s="15"/>
    </row>
    <row r="30" spans="1:7" ht="18" customHeight="1" x14ac:dyDescent="0.35">
      <c r="A30" s="47" t="s">
        <v>82</v>
      </c>
      <c r="B30" s="47"/>
      <c r="C30" s="35">
        <f>SUM(C23:C26)</f>
        <v>6</v>
      </c>
      <c r="D30" s="35">
        <f>SUM(D23:D26)</f>
        <v>18</v>
      </c>
      <c r="E30" s="15"/>
    </row>
    <row r="31" spans="1:7" ht="18" customHeight="1" x14ac:dyDescent="0.35">
      <c r="A31" s="47" t="s">
        <v>69</v>
      </c>
      <c r="B31" s="47"/>
      <c r="C31" s="35">
        <f>C28</f>
        <v>1</v>
      </c>
      <c r="D31" s="35">
        <f>D28</f>
        <v>3</v>
      </c>
      <c r="E31" s="15"/>
    </row>
    <row r="32" spans="1:7" ht="18" customHeight="1" x14ac:dyDescent="0.35">
      <c r="A32" s="49" t="s">
        <v>34</v>
      </c>
      <c r="B32" s="49"/>
      <c r="C32" s="34">
        <f>SUM(C29:C31)</f>
        <v>32</v>
      </c>
      <c r="D32" s="34">
        <f>SUM(D29:D31)</f>
        <v>94</v>
      </c>
      <c r="E32" s="15"/>
    </row>
    <row r="33" spans="1:7" x14ac:dyDescent="0.35">
      <c r="A33" s="24"/>
    </row>
    <row r="34" spans="1:7" ht="18" customHeight="1" x14ac:dyDescent="0.35">
      <c r="A34" s="41" t="s">
        <v>74</v>
      </c>
      <c r="B34" s="42"/>
      <c r="C34" s="42"/>
      <c r="D34" s="42"/>
      <c r="E34" s="42"/>
      <c r="F34" s="42"/>
      <c r="G34" s="43"/>
    </row>
    <row r="35" spans="1:7" ht="18" customHeight="1" x14ac:dyDescent="0.35">
      <c r="A35" s="44" t="s">
        <v>73</v>
      </c>
      <c r="B35" s="45"/>
      <c r="C35" s="45"/>
      <c r="D35" s="45"/>
      <c r="E35" s="45"/>
      <c r="F35" s="45"/>
      <c r="G35" s="46"/>
    </row>
    <row r="36" spans="1:7" s="13" customFormat="1" x14ac:dyDescent="0.35">
      <c r="A36" s="3">
        <v>414</v>
      </c>
      <c r="B36" s="4" t="s">
        <v>28</v>
      </c>
      <c r="C36" s="36">
        <v>1</v>
      </c>
      <c r="D36" s="36">
        <v>3</v>
      </c>
      <c r="E36" s="36" t="s">
        <v>8</v>
      </c>
      <c r="F36" s="3" t="s">
        <v>41</v>
      </c>
      <c r="G36" s="3">
        <v>200</v>
      </c>
    </row>
    <row r="37" spans="1:7" s="13" customFormat="1" x14ac:dyDescent="0.35">
      <c r="A37" s="3">
        <v>466</v>
      </c>
      <c r="B37" s="4" t="s">
        <v>12</v>
      </c>
      <c r="C37" s="36">
        <v>1</v>
      </c>
      <c r="D37" s="36">
        <v>3</v>
      </c>
      <c r="E37" s="36" t="s">
        <v>8</v>
      </c>
      <c r="F37" s="3" t="s">
        <v>40</v>
      </c>
      <c r="G37" s="3">
        <v>90</v>
      </c>
    </row>
    <row r="38" spans="1:7" x14ac:dyDescent="0.35">
      <c r="A38" s="3">
        <v>533</v>
      </c>
      <c r="B38" s="4" t="s">
        <v>20</v>
      </c>
      <c r="C38" s="36">
        <v>1</v>
      </c>
      <c r="D38" s="36">
        <v>3</v>
      </c>
      <c r="E38" s="36" t="s">
        <v>8</v>
      </c>
      <c r="F38" s="3" t="s">
        <v>40</v>
      </c>
      <c r="G38" s="3">
        <v>90</v>
      </c>
    </row>
    <row r="39" spans="1:7" x14ac:dyDescent="0.35">
      <c r="A39" s="3">
        <v>544</v>
      </c>
      <c r="B39" s="4" t="s">
        <v>15</v>
      </c>
      <c r="C39" s="36">
        <v>0</v>
      </c>
      <c r="D39" s="36">
        <v>2</v>
      </c>
      <c r="E39" s="36" t="s">
        <v>8</v>
      </c>
      <c r="F39" s="3" t="s">
        <v>41</v>
      </c>
      <c r="G39" s="3">
        <v>200</v>
      </c>
    </row>
    <row r="40" spans="1:7" x14ac:dyDescent="0.35">
      <c r="A40" s="3">
        <v>548</v>
      </c>
      <c r="B40" s="4" t="s">
        <v>16</v>
      </c>
      <c r="C40" s="36">
        <v>1</v>
      </c>
      <c r="D40" s="36">
        <v>3</v>
      </c>
      <c r="E40" s="36" t="s">
        <v>8</v>
      </c>
      <c r="F40" s="3" t="s">
        <v>40</v>
      </c>
      <c r="G40" s="3">
        <v>90</v>
      </c>
    </row>
    <row r="41" spans="1:7" s="13" customFormat="1" x14ac:dyDescent="0.35">
      <c r="A41" s="3">
        <v>549</v>
      </c>
      <c r="B41" s="4" t="s">
        <v>29</v>
      </c>
      <c r="C41" s="36">
        <v>1</v>
      </c>
      <c r="D41" s="36">
        <v>3</v>
      </c>
      <c r="E41" s="36" t="s">
        <v>8</v>
      </c>
      <c r="F41" s="3" t="s">
        <v>40</v>
      </c>
      <c r="G41" s="3">
        <v>90</v>
      </c>
    </row>
    <row r="42" spans="1:7" s="13" customFormat="1" x14ac:dyDescent="0.35">
      <c r="A42" s="3" t="s">
        <v>42</v>
      </c>
      <c r="B42" s="4" t="s">
        <v>44</v>
      </c>
      <c r="C42" s="36">
        <v>1</v>
      </c>
      <c r="D42" s="36">
        <v>3</v>
      </c>
      <c r="E42" s="36" t="s">
        <v>8</v>
      </c>
      <c r="F42" s="3" t="s">
        <v>40</v>
      </c>
      <c r="G42" s="3">
        <v>90</v>
      </c>
    </row>
    <row r="43" spans="1:7" s="13" customFormat="1" x14ac:dyDescent="0.35">
      <c r="A43" s="3" t="s">
        <v>43</v>
      </c>
      <c r="B43" s="4" t="s">
        <v>44</v>
      </c>
      <c r="C43" s="36">
        <v>1</v>
      </c>
      <c r="D43" s="36">
        <v>3</v>
      </c>
      <c r="E43" s="36" t="s">
        <v>8</v>
      </c>
      <c r="F43" s="3" t="s">
        <v>41</v>
      </c>
      <c r="G43" s="3">
        <v>200</v>
      </c>
    </row>
    <row r="44" spans="1:7" s="13" customFormat="1" x14ac:dyDescent="0.35">
      <c r="A44" s="3">
        <v>555</v>
      </c>
      <c r="B44" s="4" t="s">
        <v>28</v>
      </c>
      <c r="C44" s="36">
        <v>1</v>
      </c>
      <c r="D44" s="36">
        <v>3</v>
      </c>
      <c r="E44" s="36" t="s">
        <v>8</v>
      </c>
      <c r="F44" s="3" t="s">
        <v>40</v>
      </c>
      <c r="G44" s="3">
        <v>90</v>
      </c>
    </row>
    <row r="45" spans="1:7" s="13" customFormat="1" x14ac:dyDescent="0.35">
      <c r="A45" s="3" t="s">
        <v>45</v>
      </c>
      <c r="B45" s="4" t="s">
        <v>28</v>
      </c>
      <c r="C45" s="36">
        <v>1</v>
      </c>
      <c r="D45" s="36">
        <v>3</v>
      </c>
      <c r="E45" s="36" t="s">
        <v>8</v>
      </c>
      <c r="F45" s="3" t="s">
        <v>41</v>
      </c>
      <c r="G45" s="3">
        <v>200</v>
      </c>
    </row>
    <row r="46" spans="1:7" s="13" customFormat="1" x14ac:dyDescent="0.35">
      <c r="A46" s="3">
        <v>560</v>
      </c>
      <c r="B46" s="4" t="s">
        <v>5</v>
      </c>
      <c r="C46" s="36">
        <v>1</v>
      </c>
      <c r="D46" s="36">
        <v>3</v>
      </c>
      <c r="E46" s="36" t="s">
        <v>8</v>
      </c>
      <c r="F46" s="3" t="s">
        <v>40</v>
      </c>
      <c r="G46" s="3">
        <v>90</v>
      </c>
    </row>
    <row r="47" spans="1:7" s="13" customFormat="1" x14ac:dyDescent="0.35">
      <c r="A47" s="3">
        <v>562</v>
      </c>
      <c r="B47" s="4" t="s">
        <v>5</v>
      </c>
      <c r="C47" s="36">
        <v>2</v>
      </c>
      <c r="D47" s="36">
        <v>6</v>
      </c>
      <c r="E47" s="36" t="s">
        <v>8</v>
      </c>
      <c r="F47" s="3" t="s">
        <v>40</v>
      </c>
      <c r="G47" s="3">
        <v>90</v>
      </c>
    </row>
    <row r="48" spans="1:7" s="13" customFormat="1" x14ac:dyDescent="0.35">
      <c r="A48" s="3">
        <v>568</v>
      </c>
      <c r="B48" s="4" t="s">
        <v>24</v>
      </c>
      <c r="C48" s="36">
        <v>1</v>
      </c>
      <c r="D48" s="36">
        <v>3</v>
      </c>
      <c r="E48" s="36" t="s">
        <v>8</v>
      </c>
      <c r="F48" s="3" t="s">
        <v>40</v>
      </c>
      <c r="G48" s="3">
        <v>90</v>
      </c>
    </row>
    <row r="49" spans="1:7" s="13" customFormat="1" x14ac:dyDescent="0.35">
      <c r="A49" s="3">
        <v>568</v>
      </c>
      <c r="B49" s="4" t="s">
        <v>17</v>
      </c>
      <c r="C49" s="36">
        <v>1</v>
      </c>
      <c r="D49" s="36">
        <v>3</v>
      </c>
      <c r="E49" s="36" t="s">
        <v>8</v>
      </c>
      <c r="F49" s="3" t="s">
        <v>40</v>
      </c>
      <c r="G49" s="3">
        <v>90</v>
      </c>
    </row>
    <row r="50" spans="1:7" s="13" customFormat="1" x14ac:dyDescent="0.35">
      <c r="A50" s="3">
        <v>568</v>
      </c>
      <c r="B50" s="4" t="s">
        <v>18</v>
      </c>
      <c r="C50" s="36">
        <v>1</v>
      </c>
      <c r="D50" s="36">
        <v>3</v>
      </c>
      <c r="E50" s="36" t="s">
        <v>8</v>
      </c>
      <c r="F50" s="3" t="s">
        <v>40</v>
      </c>
      <c r="G50" s="3">
        <v>90</v>
      </c>
    </row>
    <row r="51" spans="1:7" s="33" customFormat="1" x14ac:dyDescent="0.35">
      <c r="A51" s="31">
        <v>574</v>
      </c>
      <c r="B51" s="32" t="s">
        <v>68</v>
      </c>
      <c r="C51" s="36">
        <v>1</v>
      </c>
      <c r="D51" s="36">
        <v>3</v>
      </c>
      <c r="E51" s="36" t="s">
        <v>8</v>
      </c>
      <c r="F51" s="31" t="s">
        <v>40</v>
      </c>
      <c r="G51" s="31">
        <v>90</v>
      </c>
    </row>
    <row r="52" spans="1:7" x14ac:dyDescent="0.35">
      <c r="A52" s="12">
        <v>606</v>
      </c>
      <c r="B52" s="6" t="s">
        <v>3</v>
      </c>
      <c r="C52" s="36">
        <v>1</v>
      </c>
      <c r="D52" s="36">
        <v>3</v>
      </c>
      <c r="E52" s="36" t="s">
        <v>8</v>
      </c>
      <c r="F52" s="3" t="s">
        <v>40</v>
      </c>
      <c r="G52" s="3">
        <v>90</v>
      </c>
    </row>
    <row r="53" spans="1:7" x14ac:dyDescent="0.35">
      <c r="A53" s="3">
        <v>618</v>
      </c>
      <c r="B53" s="4" t="s">
        <v>13</v>
      </c>
      <c r="C53" s="36">
        <v>2</v>
      </c>
      <c r="D53" s="36">
        <v>6</v>
      </c>
      <c r="E53" s="36" t="s">
        <v>8</v>
      </c>
      <c r="F53" s="3" t="s">
        <v>40</v>
      </c>
      <c r="G53" s="3">
        <v>90</v>
      </c>
    </row>
    <row r="54" spans="1:7" x14ac:dyDescent="0.35">
      <c r="A54" s="3">
        <v>623</v>
      </c>
      <c r="B54" s="6" t="s">
        <v>5</v>
      </c>
      <c r="C54" s="36">
        <v>3</v>
      </c>
      <c r="D54" s="36">
        <v>9</v>
      </c>
      <c r="E54" s="36" t="s">
        <v>8</v>
      </c>
      <c r="F54" s="3" t="s">
        <v>40</v>
      </c>
      <c r="G54" s="3">
        <v>90</v>
      </c>
    </row>
    <row r="55" spans="1:7" x14ac:dyDescent="0.35">
      <c r="A55" s="3">
        <v>742</v>
      </c>
      <c r="B55" s="6" t="s">
        <v>4</v>
      </c>
      <c r="C55" s="36">
        <v>1</v>
      </c>
      <c r="D55" s="36">
        <v>3</v>
      </c>
      <c r="E55" s="36" t="s">
        <v>8</v>
      </c>
      <c r="F55" s="3" t="s">
        <v>40</v>
      </c>
      <c r="G55" s="3">
        <v>90</v>
      </c>
    </row>
    <row r="56" spans="1:7" ht="25.8" x14ac:dyDescent="0.35">
      <c r="A56" s="1" t="s">
        <v>58</v>
      </c>
      <c r="B56" s="6" t="s">
        <v>64</v>
      </c>
      <c r="C56" s="36">
        <v>1</v>
      </c>
      <c r="D56" s="36">
        <v>2</v>
      </c>
      <c r="E56" s="36" t="s">
        <v>8</v>
      </c>
      <c r="F56" s="25" t="s">
        <v>59</v>
      </c>
      <c r="G56" s="3">
        <v>30</v>
      </c>
    </row>
    <row r="57" spans="1:7" ht="25.8" x14ac:dyDescent="0.35">
      <c r="A57" s="1" t="s">
        <v>58</v>
      </c>
      <c r="B57" s="6" t="s">
        <v>60</v>
      </c>
      <c r="C57" s="36">
        <v>1</v>
      </c>
      <c r="D57" s="36">
        <v>2</v>
      </c>
      <c r="E57" s="36" t="s">
        <v>8</v>
      </c>
      <c r="F57" s="25" t="s">
        <v>59</v>
      </c>
      <c r="G57" s="3">
        <v>30</v>
      </c>
    </row>
    <row r="58" spans="1:7" ht="25.8" x14ac:dyDescent="0.35">
      <c r="A58" s="1" t="s">
        <v>58</v>
      </c>
      <c r="B58" s="6" t="s">
        <v>61</v>
      </c>
      <c r="C58" s="36">
        <v>1</v>
      </c>
      <c r="D58" s="36">
        <v>2</v>
      </c>
      <c r="E58" s="36" t="s">
        <v>8</v>
      </c>
      <c r="F58" s="25" t="s">
        <v>59</v>
      </c>
      <c r="G58" s="3">
        <v>30</v>
      </c>
    </row>
    <row r="59" spans="1:7" ht="25.8" x14ac:dyDescent="0.35">
      <c r="A59" s="1" t="s">
        <v>58</v>
      </c>
      <c r="B59" s="6" t="s">
        <v>20</v>
      </c>
      <c r="C59" s="36">
        <v>1</v>
      </c>
      <c r="D59" s="36">
        <v>2</v>
      </c>
      <c r="E59" s="36" t="s">
        <v>8</v>
      </c>
      <c r="F59" s="25" t="s">
        <v>59</v>
      </c>
      <c r="G59" s="3">
        <v>30</v>
      </c>
    </row>
    <row r="60" spans="1:7" ht="25.8" x14ac:dyDescent="0.35">
      <c r="A60" s="1" t="s">
        <v>58</v>
      </c>
      <c r="B60" s="6" t="s">
        <v>62</v>
      </c>
      <c r="C60" s="36">
        <v>1</v>
      </c>
      <c r="D60" s="36">
        <v>2</v>
      </c>
      <c r="E60" s="36" t="s">
        <v>8</v>
      </c>
      <c r="F60" s="25" t="s">
        <v>59</v>
      </c>
      <c r="G60" s="3">
        <v>30</v>
      </c>
    </row>
    <row r="61" spans="1:7" ht="25.8" x14ac:dyDescent="0.35">
      <c r="A61" s="1" t="s">
        <v>58</v>
      </c>
      <c r="B61" s="6" t="s">
        <v>63</v>
      </c>
      <c r="C61" s="36">
        <v>1</v>
      </c>
      <c r="D61" s="36">
        <v>2</v>
      </c>
      <c r="E61" s="36" t="s">
        <v>8</v>
      </c>
      <c r="F61" s="25" t="s">
        <v>59</v>
      </c>
      <c r="G61" s="3">
        <v>30</v>
      </c>
    </row>
    <row r="62" spans="1:7" ht="18" customHeight="1" x14ac:dyDescent="0.35">
      <c r="A62" s="44" t="s">
        <v>76</v>
      </c>
      <c r="B62" s="45"/>
      <c r="C62" s="45"/>
      <c r="D62" s="45"/>
      <c r="E62" s="45"/>
      <c r="F62" s="45"/>
      <c r="G62" s="46"/>
    </row>
    <row r="63" spans="1:7" x14ac:dyDescent="0.35">
      <c r="A63" s="3">
        <v>436</v>
      </c>
      <c r="B63" s="4" t="s">
        <v>19</v>
      </c>
      <c r="C63" s="36">
        <v>1</v>
      </c>
      <c r="D63" s="36">
        <v>3</v>
      </c>
      <c r="E63" s="36" t="s">
        <v>9</v>
      </c>
      <c r="F63" s="3" t="s">
        <v>40</v>
      </c>
      <c r="G63" s="3">
        <v>90</v>
      </c>
    </row>
    <row r="64" spans="1:7" ht="18" customHeight="1" x14ac:dyDescent="0.35">
      <c r="A64" s="44" t="s">
        <v>75</v>
      </c>
      <c r="B64" s="45"/>
      <c r="C64" s="45"/>
      <c r="D64" s="45"/>
      <c r="E64" s="45"/>
      <c r="F64" s="45"/>
      <c r="G64" s="46"/>
    </row>
    <row r="65" spans="1:7" x14ac:dyDescent="0.35">
      <c r="A65" s="31">
        <v>545</v>
      </c>
      <c r="B65" s="32" t="s">
        <v>10</v>
      </c>
      <c r="C65" s="36">
        <v>2</v>
      </c>
      <c r="D65" s="36">
        <v>6</v>
      </c>
      <c r="E65" s="36" t="s">
        <v>8</v>
      </c>
      <c r="F65" s="31" t="s">
        <v>40</v>
      </c>
      <c r="G65" s="31">
        <v>90</v>
      </c>
    </row>
    <row r="66" spans="1:7" x14ac:dyDescent="0.35">
      <c r="A66" s="31">
        <v>557</v>
      </c>
      <c r="B66" s="32" t="s">
        <v>27</v>
      </c>
      <c r="C66" s="36">
        <v>2</v>
      </c>
      <c r="D66" s="36">
        <v>6</v>
      </c>
      <c r="E66" s="36" t="s">
        <v>8</v>
      </c>
      <c r="F66" s="31" t="s">
        <v>40</v>
      </c>
      <c r="G66" s="31">
        <v>90</v>
      </c>
    </row>
    <row r="67" spans="1:7" ht="18" customHeight="1" x14ac:dyDescent="0.35">
      <c r="A67" s="47" t="s">
        <v>33</v>
      </c>
      <c r="B67" s="47"/>
      <c r="C67" s="35">
        <f>SUM(C36:C61)</f>
        <v>29</v>
      </c>
      <c r="D67" s="35">
        <f>SUM(D36:D61)</f>
        <v>83</v>
      </c>
      <c r="E67" s="15"/>
      <c r="F67" s="7"/>
      <c r="G67" s="7"/>
    </row>
    <row r="68" spans="1:7" ht="18" customHeight="1" x14ac:dyDescent="0.35">
      <c r="A68" s="47" t="s">
        <v>65</v>
      </c>
      <c r="B68" s="47"/>
      <c r="C68" s="35">
        <f>SUM(C63:C63)</f>
        <v>1</v>
      </c>
      <c r="D68" s="35">
        <f>SUM(D63:D63)</f>
        <v>3</v>
      </c>
      <c r="E68" s="15"/>
      <c r="F68" s="5"/>
      <c r="G68" s="5"/>
    </row>
    <row r="69" spans="1:7" ht="18" customHeight="1" x14ac:dyDescent="0.35">
      <c r="A69" s="47" t="s">
        <v>69</v>
      </c>
      <c r="B69" s="47"/>
      <c r="C69" s="35">
        <f>SUM(C65:C66)</f>
        <v>4</v>
      </c>
      <c r="D69" s="35">
        <f>SUM(D65:D66)</f>
        <v>12</v>
      </c>
      <c r="E69" s="15"/>
    </row>
    <row r="70" spans="1:7" ht="18" customHeight="1" x14ac:dyDescent="0.35">
      <c r="A70" s="47" t="s">
        <v>35</v>
      </c>
      <c r="B70" s="47"/>
      <c r="C70" s="35">
        <f>SUM(C67:C69)</f>
        <v>34</v>
      </c>
      <c r="D70" s="35">
        <f>SUM(D67:D69)</f>
        <v>98</v>
      </c>
      <c r="E70" s="15"/>
      <c r="F70" s="5"/>
      <c r="G70" s="5"/>
    </row>
    <row r="71" spans="1:7" ht="9.0500000000000007" customHeight="1" x14ac:dyDescent="0.35">
      <c r="A71" s="48"/>
      <c r="B71" s="48"/>
      <c r="C71" s="48"/>
      <c r="D71" s="48"/>
      <c r="E71" s="5"/>
      <c r="F71" s="5"/>
      <c r="G71" s="5"/>
    </row>
    <row r="72" spans="1:7" ht="18" customHeight="1" x14ac:dyDescent="0.35">
      <c r="A72" s="49" t="s">
        <v>36</v>
      </c>
      <c r="B72" s="49"/>
      <c r="C72" s="34">
        <f>SUM(C32,C70)</f>
        <v>66</v>
      </c>
      <c r="D72" s="34">
        <f>SUM(D32,D70)</f>
        <v>192</v>
      </c>
      <c r="E72" s="15"/>
      <c r="F72" s="5"/>
      <c r="G72" s="5"/>
    </row>
    <row r="74" spans="1:7" x14ac:dyDescent="0.35">
      <c r="A74" s="16" t="s">
        <v>80</v>
      </c>
    </row>
    <row r="75" spans="1:7" ht="30.7" customHeight="1" x14ac:dyDescent="0.35">
      <c r="A75" s="23" t="s">
        <v>47</v>
      </c>
      <c r="B75" s="38" t="s">
        <v>77</v>
      </c>
      <c r="C75" s="38"/>
      <c r="D75" s="38"/>
      <c r="E75" s="38"/>
      <c r="F75" s="38"/>
      <c r="G75" s="17"/>
    </row>
    <row r="76" spans="1:7" s="20" customFormat="1" ht="43.4" customHeight="1" x14ac:dyDescent="0.35">
      <c r="A76" s="18"/>
      <c r="B76" s="38" t="s">
        <v>78</v>
      </c>
      <c r="C76" s="38"/>
      <c r="D76" s="38"/>
      <c r="E76" s="38"/>
      <c r="F76" s="38"/>
      <c r="G76" s="19"/>
    </row>
    <row r="77" spans="1:7" ht="30.7" customHeight="1" x14ac:dyDescent="0.35">
      <c r="A77" s="23"/>
      <c r="B77" s="38" t="s">
        <v>79</v>
      </c>
      <c r="C77" s="38"/>
      <c r="D77" s="38"/>
      <c r="E77" s="38"/>
      <c r="F77" s="38"/>
      <c r="G77" s="17"/>
    </row>
  </sheetData>
  <mergeCells count="24">
    <mergeCell ref="A27:G27"/>
    <mergeCell ref="A31:B31"/>
    <mergeCell ref="A64:G64"/>
    <mergeCell ref="A69:B69"/>
    <mergeCell ref="A29:B29"/>
    <mergeCell ref="A67:B67"/>
    <mergeCell ref="A68:B68"/>
    <mergeCell ref="A32:B32"/>
    <mergeCell ref="B77:F77"/>
    <mergeCell ref="B76:F76"/>
    <mergeCell ref="A1:G1"/>
    <mergeCell ref="A2:G2"/>
    <mergeCell ref="A3:G3"/>
    <mergeCell ref="A5:G5"/>
    <mergeCell ref="A6:G6"/>
    <mergeCell ref="A22:G22"/>
    <mergeCell ref="A35:G35"/>
    <mergeCell ref="A62:G62"/>
    <mergeCell ref="A34:G34"/>
    <mergeCell ref="B75:F75"/>
    <mergeCell ref="A70:B70"/>
    <mergeCell ref="A71:D71"/>
    <mergeCell ref="A72:B72"/>
    <mergeCell ref="A30:B30"/>
  </mergeCells>
  <printOptions horizontalCentered="1"/>
  <pageMargins left="0.7" right="0.7" top="0.53" bottom="0.52" header="0.3" footer="0.3"/>
  <pageSetup paperSize="9" scale="95" fitToHeight="0" orientation="portrait" r:id="rId1"/>
  <headerFooter>
    <oddFooter>&amp;C&amp;"Times New Roman,Regular"&amp;P of &amp;N</oddFooter>
  </headerFooter>
  <ignoredErrors>
    <ignoredError sqref="A75 G75:XFD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I59"/>
  <sheetViews>
    <sheetView workbookViewId="0">
      <selection activeCell="A3" sqref="A3"/>
    </sheetView>
  </sheetViews>
  <sheetFormatPr defaultColWidth="8.84375" defaultRowHeight="12.9" x14ac:dyDescent="0.35"/>
  <cols>
    <col min="1" max="6" width="10" style="21" customWidth="1"/>
    <col min="7" max="16384" width="8.84375" style="21"/>
  </cols>
  <sheetData>
    <row r="1" spans="1:9" x14ac:dyDescent="0.35">
      <c r="A1" s="39" t="s">
        <v>85</v>
      </c>
      <c r="B1" s="39"/>
      <c r="C1" s="39"/>
      <c r="D1" s="39"/>
      <c r="E1" s="39"/>
      <c r="F1" s="39"/>
      <c r="G1" s="39"/>
      <c r="H1" s="39"/>
      <c r="I1" s="39"/>
    </row>
    <row r="2" spans="1:9" x14ac:dyDescent="0.35">
      <c r="A2" s="40" t="s">
        <v>48</v>
      </c>
      <c r="B2" s="40"/>
      <c r="C2" s="40"/>
      <c r="D2" s="40"/>
      <c r="E2" s="40"/>
      <c r="F2" s="40"/>
      <c r="G2" s="40"/>
      <c r="H2" s="40"/>
      <c r="I2" s="40"/>
    </row>
    <row r="4" spans="1:9" x14ac:dyDescent="0.35">
      <c r="A4" s="22" t="s">
        <v>49</v>
      </c>
    </row>
    <row r="5" spans="1:9" x14ac:dyDescent="0.35">
      <c r="A5" s="21" t="s">
        <v>50</v>
      </c>
    </row>
    <row r="6" spans="1:9" x14ac:dyDescent="0.35">
      <c r="A6" s="21" t="s">
        <v>52</v>
      </c>
    </row>
    <row r="7" spans="1:9" x14ac:dyDescent="0.35">
      <c r="A7" s="21" t="s">
        <v>51</v>
      </c>
    </row>
    <row r="54" spans="1:9" x14ac:dyDescent="0.35">
      <c r="A54" s="39" t="s">
        <v>70</v>
      </c>
      <c r="B54" s="39"/>
      <c r="C54" s="39"/>
      <c r="D54" s="39"/>
      <c r="E54" s="39"/>
      <c r="F54" s="39"/>
      <c r="G54" s="39"/>
      <c r="H54" s="39"/>
      <c r="I54" s="39"/>
    </row>
    <row r="55" spans="1:9" x14ac:dyDescent="0.35">
      <c r="A55" s="40" t="s">
        <v>48</v>
      </c>
      <c r="B55" s="40"/>
      <c r="C55" s="40"/>
      <c r="D55" s="40"/>
      <c r="E55" s="40"/>
      <c r="F55" s="40"/>
      <c r="G55" s="40"/>
      <c r="H55" s="40"/>
      <c r="I55" s="40"/>
    </row>
    <row r="57" spans="1:9" x14ac:dyDescent="0.35">
      <c r="A57" s="22" t="s">
        <v>54</v>
      </c>
    </row>
    <row r="58" spans="1:9" x14ac:dyDescent="0.35">
      <c r="A58" s="21" t="s">
        <v>55</v>
      </c>
    </row>
    <row r="59" spans="1:9" x14ac:dyDescent="0.35">
      <c r="A59" s="21" t="s">
        <v>56</v>
      </c>
    </row>
  </sheetData>
  <mergeCells count="4">
    <mergeCell ref="A2:I2"/>
    <mergeCell ref="A1:I1"/>
    <mergeCell ref="A54:I54"/>
    <mergeCell ref="A55:I55"/>
  </mergeCells>
  <printOptions horizontalCentered="1"/>
  <pageMargins left="0.7" right="0.7" top="0.75" bottom="0.75" header="0.3" footer="0.3"/>
  <pageSetup orientation="portrait" r:id="rId1"/>
  <headerFooter>
    <oddFooter>&amp;C&amp;"Times New Roman,Regular"Page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5" ma:contentTypeDescription="Create a new document." ma:contentTypeScope="" ma:versionID="79b1228eacc2c5295c3682cfd522566e">
  <xsd:schema xmlns:xsd="http://www.w3.org/2001/XMLSchema" xmlns:xs="http://www.w3.org/2001/XMLSchema" xmlns:p="http://schemas.microsoft.com/office/2006/metadata/properties" xmlns:ns3="30e15a99-2787-4658-9a49-e1375a37af84" xmlns:ns4="f29e537e-536d-4c3d-a73c-f40e94626c0e" targetNamespace="http://schemas.microsoft.com/office/2006/metadata/properties" ma:root="true" ma:fieldsID="49085806a5e8a1dc5c2fda16b41cf662" ns3:_="" ns4:_="">
    <xsd:import namespace="30e15a99-2787-4658-9a49-e1375a37af84"/>
    <xsd:import namespace="f29e537e-536d-4c3d-a73c-f40e94626c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Props1.xml><?xml version="1.0" encoding="utf-8"?>
<ds:datastoreItem xmlns:ds="http://schemas.openxmlformats.org/officeDocument/2006/customXml" ds:itemID="{38A419AD-D531-490B-83E9-406F305596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4F69FC-208F-4FDA-A538-9FA1AD114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15a99-2787-4658-9a49-e1375a37af84"/>
    <ds:schemaRef ds:uri="f29e537e-536d-4c3d-a73c-f40e94626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A8AC45-853A-4729-9EEC-77FA13F697B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0e15a99-2787-4658-9a49-e1375a37af84"/>
    <ds:schemaRef ds:uri="http://purl.org/dc/elements/1.1/"/>
    <ds:schemaRef ds:uri="http://schemas.microsoft.com/office/2006/metadata/properties"/>
    <ds:schemaRef ds:uri="http://schemas.microsoft.com/office/infopath/2007/PartnerControls"/>
    <ds:schemaRef ds:uri="f29e537e-536d-4c3d-a73c-f40e94626c0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Tab 1 - Ext Waste Containers</vt:lpstr>
      <vt:lpstr>Tab 2 - Containers Samples</vt:lpstr>
      <vt:lpstr>'Tab 1 - Ext Waste Containers'!Print_Area</vt:lpstr>
      <vt:lpstr>'Tab 2 - Containers Samples'!Print_Area</vt:lpstr>
      <vt:lpstr>'Tab 1 - Ext Waste Containers'!Print_Titles</vt:lpstr>
    </vt:vector>
  </TitlesOfParts>
  <Company>NAVFAC Atlantic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ecb</dc:creator>
  <cp:lastModifiedBy>Bellinger, Emma C CIV USN NAVFAC LANT NOR VA (USA)</cp:lastModifiedBy>
  <cp:lastPrinted>2024-08-12T13:19:22Z</cp:lastPrinted>
  <dcterms:created xsi:type="dcterms:W3CDTF">2005-02-28T19:48:53Z</dcterms:created>
  <dcterms:modified xsi:type="dcterms:W3CDTF">2025-07-30T18:47:46Z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