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ACR19111" sheetId="3" r:id="rId1"/>
    <sheet name="SACR18145" sheetId="2" r:id="rId2"/>
  </sheets>
  <calcPr calcId="144525"/>
</workbook>
</file>

<file path=xl/sharedStrings.xml><?xml version="1.0" encoding="utf-8"?>
<sst xmlns="http://schemas.openxmlformats.org/spreadsheetml/2006/main" count="69" uniqueCount="51">
  <si>
    <t>订单行号</t>
  </si>
  <si>
    <t>索引号</t>
  </si>
  <si>
    <t>物料代码</t>
  </si>
  <si>
    <t>名称</t>
  </si>
  <si>
    <t>牌号</t>
  </si>
  <si>
    <t>规范</t>
  </si>
  <si>
    <t>规格</t>
  </si>
  <si>
    <t>宽</t>
  </si>
  <si>
    <t>长</t>
  </si>
  <si>
    <t>包装规格</t>
  </si>
  <si>
    <t>订单数量</t>
  </si>
  <si>
    <t>订单单位</t>
  </si>
  <si>
    <t>币种</t>
  </si>
  <si>
    <t>单价</t>
  </si>
  <si>
    <t>总价</t>
  </si>
  <si>
    <t>计划单位</t>
  </si>
  <si>
    <t>折算关系</t>
  </si>
  <si>
    <t>交货日期</t>
  </si>
  <si>
    <t>制造商</t>
  </si>
  <si>
    <t>原产国</t>
  </si>
  <si>
    <t>ARJ-BPR-8000-M21099-1</t>
  </si>
  <si>
    <t>铝蜂窝</t>
  </si>
  <si>
    <t>PEP 3.1 3/16 .0010 5052 N</t>
  </si>
  <si>
    <r>
      <rPr>
        <sz val="9"/>
        <color indexed="8"/>
        <rFont val="宋体"/>
        <charset val="134"/>
      </rPr>
      <t>CMS-CP-401  Type 1</t>
    </r>
    <r>
      <rPr>
        <sz val="10"/>
        <rFont val="宋体"/>
        <charset val="134"/>
      </rPr>
      <t>，</t>
    </r>
    <r>
      <rPr>
        <sz val="10"/>
        <rFont val="Arial"/>
        <charset val="134"/>
      </rPr>
      <t>Class 1 , Grade 3.1</t>
    </r>
    <r>
      <rPr>
        <sz val="10"/>
        <rFont val="宋体"/>
        <charset val="134"/>
      </rPr>
      <t>，</t>
    </r>
    <r>
      <rPr>
        <sz val="10"/>
        <rFont val="Arial"/>
        <charset val="134"/>
      </rPr>
      <t>Form B</t>
    </r>
  </si>
  <si>
    <t>PC</t>
  </si>
  <si>
    <t>USD</t>
  </si>
  <si>
    <t>2020.1.1</t>
  </si>
  <si>
    <t>Gill</t>
  </si>
  <si>
    <t>美国</t>
  </si>
  <si>
    <t>ARJ-BPR-8000-M21099-2</t>
  </si>
  <si>
    <t>PO SACR19111 APPENDIX</t>
  </si>
  <si>
    <t>S/N</t>
  </si>
  <si>
    <t>SACC CODE</t>
  </si>
  <si>
    <t>Alloy</t>
  </si>
  <si>
    <t>Spec.</t>
  </si>
  <si>
    <t>Thickness</t>
  </si>
  <si>
    <t>WTH</t>
  </si>
  <si>
    <t>LTH</t>
  </si>
  <si>
    <t>Qty / EA</t>
  </si>
  <si>
    <t>Unit Price</t>
  </si>
  <si>
    <t>Tot Amount</t>
  </si>
  <si>
    <t>Delivery date</t>
  </si>
  <si>
    <t>Manufacturer</t>
  </si>
  <si>
    <r>
      <rPr>
        <sz val="10"/>
        <rFont val="Arial"/>
        <charset val="134"/>
      </rPr>
      <t>CMS-CP-401  Type 1</t>
    </r>
    <r>
      <rPr>
        <sz val="10"/>
        <rFont val="宋体"/>
        <charset val="134"/>
      </rPr>
      <t>，</t>
    </r>
    <r>
      <rPr>
        <sz val="10"/>
        <rFont val="Arial"/>
        <charset val="134"/>
      </rPr>
      <t>Class 1 , Grade 3.1</t>
    </r>
    <r>
      <rPr>
        <sz val="10"/>
        <rFont val="宋体"/>
        <charset val="134"/>
      </rPr>
      <t>，</t>
    </r>
    <r>
      <rPr>
        <sz val="10"/>
        <rFont val="Arial"/>
        <charset val="134"/>
      </rPr>
      <t>Form B</t>
    </r>
  </si>
  <si>
    <t xml:space="preserve"> Gill</t>
  </si>
  <si>
    <t>Packaging Charge</t>
  </si>
  <si>
    <t>Total</t>
  </si>
  <si>
    <t>AVIC SAC Commercial Aircraft Company Ltd. (SACC)</t>
  </si>
  <si>
    <t>The Gill Corporation-Maryland</t>
  </si>
  <si>
    <t>Released by：</t>
  </si>
  <si>
    <t>Authorized signature：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</si>
</sst>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176" formatCode="\$#,##0.00;\-\$#,##0.00"/>
    <numFmt numFmtId="177" formatCode="0.00_);[Red]\(0.00\)"/>
    <numFmt numFmtId="178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26" formatCode="\$#,##0.00_);[Red]\(\$#,##0.00\)"/>
  </numFmts>
  <fonts count="30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Arial Unicode MS"/>
      <charset val="134"/>
    </font>
    <font>
      <sz val="10"/>
      <name val="Arial"/>
      <charset val="134"/>
    </font>
    <font>
      <sz val="9"/>
      <name val="Arial"/>
      <charset val="134"/>
    </font>
    <font>
      <sz val="11"/>
      <name val="Arial"/>
      <charset val="134"/>
    </font>
    <font>
      <sz val="10"/>
      <color theme="1"/>
      <name val="Arial"/>
      <charset val="134"/>
    </font>
    <font>
      <sz val="9"/>
      <color indexed="8"/>
      <name val="宋体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6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5" fillId="23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0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14" borderId="6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0" fillId="0" borderId="0">
      <alignment vertical="center"/>
    </xf>
    <xf numFmtId="0" fontId="15" fillId="9" borderId="4" applyNumberForma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8" fillId="0" borderId="0"/>
    <xf numFmtId="0" fontId="14" fillId="0" borderId="0">
      <alignment vertical="center"/>
    </xf>
    <xf numFmtId="0" fontId="8" fillId="0" borderId="0"/>
    <xf numFmtId="0" fontId="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Fill="1">
      <alignment vertical="center"/>
    </xf>
    <xf numFmtId="178" fontId="1" fillId="0" borderId="0" xfId="0" applyNumberFormat="1" applyFont="1" applyFill="1">
      <alignment vertical="center"/>
    </xf>
    <xf numFmtId="177" fontId="1" fillId="0" borderId="0" xfId="0" applyNumberFormat="1" applyFont="1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178" fontId="3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7" fontId="4" fillId="0" borderId="2" xfId="0" applyNumberFormat="1" applyFont="1" applyFill="1" applyBorder="1" applyAlignment="1">
      <alignment horizontal="center" vertical="center"/>
    </xf>
    <xf numFmtId="26" fontId="4" fillId="0" borderId="3" xfId="0" applyNumberFormat="1" applyFont="1" applyFill="1" applyBorder="1" applyAlignment="1">
      <alignment horizontal="center" vertical="center" wrapText="1"/>
    </xf>
    <xf numFmtId="14" fontId="5" fillId="0" borderId="0" xfId="0" applyNumberFormat="1" applyFont="1" applyFill="1">
      <alignment vertical="center"/>
    </xf>
    <xf numFmtId="26" fontId="1" fillId="0" borderId="0" xfId="0" applyNumberFormat="1" applyFont="1" applyFill="1">
      <alignment vertical="center"/>
    </xf>
    <xf numFmtId="14" fontId="1" fillId="0" borderId="0" xfId="0" applyNumberFormat="1" applyFont="1" applyFill="1">
      <alignment vertical="center"/>
    </xf>
    <xf numFmtId="0" fontId="1" fillId="0" borderId="1" xfId="52" applyNumberFormat="1" applyFont="1" applyFill="1" applyBorder="1" applyAlignment="1">
      <alignment horizontal="center" vertical="center" wrapText="1"/>
    </xf>
    <xf numFmtId="0" fontId="1" fillId="0" borderId="1" xfId="18" applyNumberFormat="1" applyFont="1" applyFill="1" applyBorder="1" applyAlignment="1">
      <alignment horizontal="center" vertical="center" wrapText="1"/>
    </xf>
    <xf numFmtId="0" fontId="7" fillId="2" borderId="1" xfId="59" applyFont="1" applyFill="1" applyBorder="1" applyAlignment="1">
      <alignment horizontal="center" vertical="center" wrapText="1"/>
    </xf>
    <xf numFmtId="178" fontId="1" fillId="0" borderId="1" xfId="52" applyNumberFormat="1" applyFont="1" applyFill="1" applyBorder="1" applyAlignment="1">
      <alignment horizontal="center" vertical="center"/>
    </xf>
    <xf numFmtId="14" fontId="1" fillId="0" borderId="1" xfId="52" applyNumberFormat="1" applyFont="1" applyFill="1" applyBorder="1" applyAlignment="1">
      <alignment horizontal="center" vertical="center"/>
    </xf>
  </cellXfs>
  <cellStyles count="6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10 11" xfId="18"/>
    <cellStyle name="解释性文本" xfId="19" builtinId="53"/>
    <cellStyle name="常规 8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常规 2 3 2 2 13" xfId="28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7 5" xfId="47"/>
    <cellStyle name="常规 7 76" xfId="48"/>
    <cellStyle name="40% - 强调文字颜色 5" xfId="49" builtinId="47"/>
    <cellStyle name="60% - 强调文字颜色 5" xfId="50" builtinId="48"/>
    <cellStyle name="强调文字颜色 6" xfId="51" builtinId="49"/>
    <cellStyle name="常规 2 3" xfId="52"/>
    <cellStyle name="40% - 强调文字颜色 6" xfId="53" builtinId="51"/>
    <cellStyle name="60% - 强调文字颜色 6" xfId="54" builtinId="52"/>
    <cellStyle name=" 3]_x000d_&#10;Zoomed=1_x000d_&#10;Row=0_x000d_&#10;Column=0_x000d_&#10;Height=300_x000d_&#10;Width=300_x000d_&#10;FontName=細明體_x000d_&#10;FontStyle=0_x000d_&#10;FontSize=9_x000d_&#10;PrtFontName=Co 117" xfId="55"/>
    <cellStyle name="常规 13" xfId="56"/>
    <cellStyle name="常规 2" xfId="57"/>
    <cellStyle name="常规 3" xfId="58"/>
    <cellStyle name="常规 4" xfId="59"/>
    <cellStyle name="常规 5" xfId="60"/>
    <cellStyle name="常规 7 10" xfId="6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"/>
  <sheetViews>
    <sheetView tabSelected="1" workbookViewId="0">
      <selection activeCell="P7" sqref="P7"/>
    </sheetView>
  </sheetViews>
  <sheetFormatPr defaultColWidth="9" defaultRowHeight="13.5" outlineLevelRow="2"/>
  <cols>
    <col min="2" max="2" width="11.375" customWidth="1"/>
    <col min="4" max="4" width="6" customWidth="1"/>
    <col min="6" max="6" width="15.875" customWidth="1"/>
    <col min="7" max="7" width="5.875" customWidth="1"/>
    <col min="8" max="9" width="3.375" customWidth="1"/>
    <col min="13" max="13" width="5.25" customWidth="1"/>
    <col min="14" max="14" width="6.75" customWidth="1"/>
    <col min="15" max="15" width="8.5" customWidth="1"/>
    <col min="19" max="20" width="7.125" customWidth="1"/>
  </cols>
  <sheetData>
    <row r="1" spans="1:20">
      <c r="A1" s="18" t="s">
        <v>0</v>
      </c>
      <c r="B1" s="18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2" t="s">
        <v>17</v>
      </c>
      <c r="S1" s="21" t="s">
        <v>18</v>
      </c>
      <c r="T1" s="21" t="s">
        <v>19</v>
      </c>
    </row>
    <row r="2" ht="37.5" spans="1:20">
      <c r="A2" s="20">
        <v>1</v>
      </c>
      <c r="B2" s="20" t="s">
        <v>20</v>
      </c>
      <c r="C2" s="7">
        <v>100729</v>
      </c>
      <c r="D2" s="20" t="s">
        <v>21</v>
      </c>
      <c r="E2" s="20" t="s">
        <v>22</v>
      </c>
      <c r="F2" s="20" t="s">
        <v>23</v>
      </c>
      <c r="G2" s="7">
        <v>0.472</v>
      </c>
      <c r="H2" s="7">
        <v>48</v>
      </c>
      <c r="I2" s="7">
        <v>96</v>
      </c>
      <c r="J2" s="7">
        <v>2.97</v>
      </c>
      <c r="K2" s="7">
        <v>38</v>
      </c>
      <c r="L2" s="7" t="s">
        <v>24</v>
      </c>
      <c r="M2" s="7" t="s">
        <v>25</v>
      </c>
      <c r="N2" s="7">
        <v>373.51</v>
      </c>
      <c r="O2" s="7">
        <v>14193.38</v>
      </c>
      <c r="P2" s="7">
        <v>2.97</v>
      </c>
      <c r="Q2" s="7"/>
      <c r="R2" s="7" t="s">
        <v>26</v>
      </c>
      <c r="S2" s="7" t="s">
        <v>27</v>
      </c>
      <c r="T2" s="7" t="s">
        <v>28</v>
      </c>
    </row>
    <row r="3" ht="37.5" spans="1:20">
      <c r="A3" s="20">
        <v>2</v>
      </c>
      <c r="B3" s="20" t="s">
        <v>29</v>
      </c>
      <c r="C3" s="7">
        <v>100730</v>
      </c>
      <c r="D3" s="20" t="s">
        <v>21</v>
      </c>
      <c r="E3" s="20" t="s">
        <v>22</v>
      </c>
      <c r="F3" s="20" t="s">
        <v>23</v>
      </c>
      <c r="G3" s="7">
        <v>0.236</v>
      </c>
      <c r="H3" s="7">
        <v>48</v>
      </c>
      <c r="I3" s="7">
        <v>96</v>
      </c>
      <c r="J3" s="7"/>
      <c r="K3" s="7">
        <v>14</v>
      </c>
      <c r="L3" s="7" t="s">
        <v>24</v>
      </c>
      <c r="M3" s="7" t="s">
        <v>25</v>
      </c>
      <c r="N3" s="7">
        <v>316.51</v>
      </c>
      <c r="O3" s="7">
        <v>4431.14</v>
      </c>
      <c r="P3" s="7">
        <v>2.97</v>
      </c>
      <c r="Q3" s="7">
        <v>2.97</v>
      </c>
      <c r="R3" s="7" t="s">
        <v>26</v>
      </c>
      <c r="S3" s="7" t="s">
        <v>27</v>
      </c>
      <c r="T3" s="7" t="s">
        <v>28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39"/>
  <sheetViews>
    <sheetView workbookViewId="0">
      <selection activeCell="I4" sqref="I4:J5"/>
    </sheetView>
  </sheetViews>
  <sheetFormatPr defaultColWidth="9" defaultRowHeight="13.5"/>
  <cols>
    <col min="1" max="1" width="4.25" style="1" customWidth="1"/>
    <col min="2" max="2" width="10.25" style="1" customWidth="1"/>
    <col min="3" max="3" width="23.625" style="1" customWidth="1"/>
    <col min="4" max="4" width="26.625" style="1" customWidth="1"/>
    <col min="5" max="5" width="8.625" style="1" customWidth="1"/>
    <col min="6" max="6" width="4.875" style="1" customWidth="1"/>
    <col min="7" max="7" width="7.25" style="1" customWidth="1"/>
    <col min="8" max="8" width="6.625" style="1" customWidth="1"/>
    <col min="9" max="9" width="8.625" style="2" customWidth="1"/>
    <col min="10" max="10" width="9.875" style="3" customWidth="1"/>
    <col min="11" max="11" width="10.875" style="3" customWidth="1"/>
    <col min="12" max="12" width="11" style="1" customWidth="1"/>
    <col min="13" max="16384" width="9" style="1"/>
  </cols>
  <sheetData>
    <row r="1" ht="26.25" customHeight="1" spans="1:12">
      <c r="A1" s="4" t="s">
        <v>30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ht="26.25" customHeight="1" spans="1:13">
      <c r="A2" s="5" t="s">
        <v>31</v>
      </c>
      <c r="B2" s="6" t="s">
        <v>32</v>
      </c>
      <c r="C2" s="6" t="s">
        <v>33</v>
      </c>
      <c r="D2" s="6" t="s">
        <v>34</v>
      </c>
      <c r="E2" s="6" t="s">
        <v>35</v>
      </c>
      <c r="F2" s="6" t="s">
        <v>36</v>
      </c>
      <c r="G2" s="6" t="s">
        <v>37</v>
      </c>
      <c r="H2" s="6" t="s">
        <v>38</v>
      </c>
      <c r="I2" s="9" t="s">
        <v>39</v>
      </c>
      <c r="J2" s="9" t="s">
        <v>40</v>
      </c>
      <c r="K2" s="9" t="s">
        <v>41</v>
      </c>
      <c r="L2" s="9" t="s">
        <v>42</v>
      </c>
      <c r="M2" s="2"/>
    </row>
    <row r="3" ht="25.5" spans="1:13">
      <c r="A3" s="7">
        <v>754</v>
      </c>
      <c r="B3" s="7">
        <v>100729</v>
      </c>
      <c r="C3" s="5" t="s">
        <v>22</v>
      </c>
      <c r="D3" s="5" t="s">
        <v>43</v>
      </c>
      <c r="E3" s="7">
        <v>0.472</v>
      </c>
      <c r="F3" s="7">
        <v>48</v>
      </c>
      <c r="G3" s="7">
        <v>96</v>
      </c>
      <c r="H3" s="7">
        <v>38</v>
      </c>
      <c r="I3" s="10">
        <v>373.51</v>
      </c>
      <c r="J3" s="10">
        <f>I3*H3</f>
        <v>14193.38</v>
      </c>
      <c r="K3" s="11">
        <v>43849</v>
      </c>
      <c r="L3" s="9" t="s">
        <v>44</v>
      </c>
      <c r="M3" s="2"/>
    </row>
    <row r="4" ht="25.5" spans="1:13">
      <c r="A4" s="7">
        <v>755</v>
      </c>
      <c r="B4" s="7">
        <v>100729</v>
      </c>
      <c r="C4" s="5" t="s">
        <v>22</v>
      </c>
      <c r="D4" s="5" t="s">
        <v>43</v>
      </c>
      <c r="E4" s="7">
        <v>0.472</v>
      </c>
      <c r="F4" s="7">
        <v>48</v>
      </c>
      <c r="G4" s="7">
        <v>96</v>
      </c>
      <c r="H4" s="7">
        <v>38</v>
      </c>
      <c r="I4" s="10">
        <v>373.51</v>
      </c>
      <c r="J4" s="10">
        <f t="shared" ref="J4:J7" si="0">I4*H4</f>
        <v>14193.38</v>
      </c>
      <c r="K4" s="11">
        <v>44031</v>
      </c>
      <c r="L4" s="9" t="s">
        <v>44</v>
      </c>
      <c r="M4" s="2"/>
    </row>
    <row r="5" ht="25.5" spans="1:13">
      <c r="A5" s="7">
        <v>756</v>
      </c>
      <c r="B5" s="7">
        <v>100730</v>
      </c>
      <c r="C5" s="5" t="s">
        <v>22</v>
      </c>
      <c r="D5" s="5" t="s">
        <v>43</v>
      </c>
      <c r="E5" s="7">
        <v>0.236</v>
      </c>
      <c r="F5" s="7">
        <v>48</v>
      </c>
      <c r="G5" s="7">
        <v>96</v>
      </c>
      <c r="H5" s="7">
        <v>14</v>
      </c>
      <c r="I5" s="10">
        <v>316.51</v>
      </c>
      <c r="J5" s="10">
        <f t="shared" si="0"/>
        <v>4431.14</v>
      </c>
      <c r="K5" s="11">
        <v>43849</v>
      </c>
      <c r="L5" s="9" t="s">
        <v>44</v>
      </c>
      <c r="M5" s="2"/>
    </row>
    <row r="6" ht="25.5" spans="1:13">
      <c r="A6" s="7">
        <v>757</v>
      </c>
      <c r="B6" s="7">
        <v>100730</v>
      </c>
      <c r="C6" s="5" t="s">
        <v>22</v>
      </c>
      <c r="D6" s="5" t="s">
        <v>43</v>
      </c>
      <c r="E6" s="7">
        <v>0.236</v>
      </c>
      <c r="F6" s="7">
        <v>48</v>
      </c>
      <c r="G6" s="7">
        <v>96</v>
      </c>
      <c r="H6" s="7">
        <v>13</v>
      </c>
      <c r="I6" s="10">
        <v>316.51</v>
      </c>
      <c r="J6" s="10">
        <f t="shared" si="0"/>
        <v>4114.63</v>
      </c>
      <c r="K6" s="11">
        <v>44031</v>
      </c>
      <c r="L6" s="9" t="s">
        <v>44</v>
      </c>
      <c r="M6" s="2"/>
    </row>
    <row r="7" ht="27.75" customHeight="1" spans="1:13">
      <c r="A7" s="7" t="s">
        <v>45</v>
      </c>
      <c r="B7" s="7"/>
      <c r="C7" s="7"/>
      <c r="D7" s="7"/>
      <c r="E7" s="7"/>
      <c r="F7" s="7"/>
      <c r="G7" s="7"/>
      <c r="H7" s="7">
        <v>4</v>
      </c>
      <c r="I7" s="10">
        <v>175</v>
      </c>
      <c r="J7" s="10">
        <f t="shared" si="0"/>
        <v>700</v>
      </c>
      <c r="K7" s="12"/>
      <c r="L7" s="9"/>
      <c r="M7" s="2"/>
    </row>
    <row r="8" ht="24.75" customHeight="1" spans="1:12">
      <c r="A8" s="8"/>
      <c r="B8" s="8"/>
      <c r="C8" s="8"/>
      <c r="D8" s="8"/>
      <c r="E8" s="8"/>
      <c r="F8" s="8"/>
      <c r="G8" s="8"/>
      <c r="H8" s="8"/>
      <c r="I8" s="13" t="s">
        <v>46</v>
      </c>
      <c r="J8" s="14">
        <f>SUM(J3:J7)</f>
        <v>37632.53</v>
      </c>
      <c r="K8" s="1"/>
      <c r="L8" s="15"/>
    </row>
    <row r="11" spans="2:11">
      <c r="B11" s="1" t="s">
        <v>47</v>
      </c>
      <c r="G11" s="3" t="s">
        <v>48</v>
      </c>
      <c r="K11" s="1"/>
    </row>
    <row r="12" spans="7:7">
      <c r="G12" s="3"/>
    </row>
    <row r="13" spans="7:7">
      <c r="G13" s="3"/>
    </row>
    <row r="14" spans="7:7">
      <c r="G14" s="3"/>
    </row>
    <row r="15" spans="2:11">
      <c r="B15" s="1" t="s">
        <v>49</v>
      </c>
      <c r="G15" s="3" t="s">
        <v>50</v>
      </c>
      <c r="K15" s="1"/>
    </row>
    <row r="39" spans="8:12">
      <c r="H39" s="2"/>
      <c r="I39" s="3"/>
      <c r="K39" s="16"/>
      <c r="L39" s="17"/>
    </row>
  </sheetData>
  <mergeCells count="2">
    <mergeCell ref="A1:L1"/>
    <mergeCell ref="A7:G7"/>
  </mergeCells>
  <pageMargins left="0.708661417322835" right="0.708661417322835" top="0.748031496062992" bottom="0.748031496062992" header="0.31496062992126" footer="0.31496062992126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SACR19111</vt:lpstr>
      <vt:lpstr>SACR18145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潘泓澈</cp:lastModifiedBy>
  <dcterms:created xsi:type="dcterms:W3CDTF">2006-09-13T11:21:00Z</dcterms:created>
  <dcterms:modified xsi:type="dcterms:W3CDTF">2021-03-01T08:30:18Z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