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bu\Downloads\python_work\streamlit\"/>
    </mc:Choice>
  </mc:AlternateContent>
  <xr:revisionPtr revIDLastSave="0" documentId="13_ncr:1_{01854B67-45AA-48D7-BA36-682AB8E205FF}" xr6:coauthVersionLast="47" xr6:coauthVersionMax="47" xr10:uidLastSave="{00000000-0000-0000-0000-000000000000}"/>
  <bookViews>
    <workbookView xWindow="-110" yWindow="-110" windowWidth="19420" windowHeight="10300" xr2:uid="{1E6C14DE-1A3A-4BEF-A427-06101811839F}"/>
  </bookViews>
  <sheets>
    <sheet name="Status" sheetId="1" r:id="rId1"/>
    <sheet name="Incide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F2" i="1"/>
</calcChain>
</file>

<file path=xl/sharedStrings.xml><?xml version="1.0" encoding="utf-8"?>
<sst xmlns="http://schemas.openxmlformats.org/spreadsheetml/2006/main" count="155" uniqueCount="62">
  <si>
    <t>Downstream</t>
  </si>
  <si>
    <t>WCRV</t>
  </si>
  <si>
    <t>SABER</t>
  </si>
  <si>
    <t>CED</t>
  </si>
  <si>
    <t>WCADS</t>
  </si>
  <si>
    <t>FEED1</t>
  </si>
  <si>
    <t>FEED2</t>
  </si>
  <si>
    <t>Feed3</t>
  </si>
  <si>
    <t>FileArrival</t>
  </si>
  <si>
    <t>Running</t>
  </si>
  <si>
    <t>Completed</t>
  </si>
  <si>
    <t>Job Status</t>
  </si>
  <si>
    <t>SLA</t>
  </si>
  <si>
    <t>on_Time</t>
  </si>
  <si>
    <t>Breached</t>
  </si>
  <si>
    <t>None</t>
  </si>
  <si>
    <t>Yellow</t>
  </si>
  <si>
    <t>Red</t>
  </si>
  <si>
    <t>Green</t>
  </si>
  <si>
    <t>None/White</t>
  </si>
  <si>
    <t>Failed</t>
  </si>
  <si>
    <t>Batch</t>
  </si>
  <si>
    <t>Delivery</t>
  </si>
  <si>
    <t>NotStarted</t>
  </si>
  <si>
    <t>BatchID</t>
  </si>
  <si>
    <t>D1</t>
  </si>
  <si>
    <t>JobID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</si>
  <si>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</si>
  <si>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</si>
  <si>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</si>
  <si>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</si>
  <si>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</si>
  <si>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</si>
  <si>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</si>
  <si>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</si>
  <si>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</si>
  <si>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</si>
  <si>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</si>
  <si>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</si>
  <si>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</si>
  <si>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</si>
  <si>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</si>
  <si>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Incident</t>
  </si>
  <si>
    <t>Description</t>
  </si>
  <si>
    <t>IN1</t>
  </si>
  <si>
    <t>IN2</t>
  </si>
  <si>
    <t>IN3</t>
  </si>
  <si>
    <t>IN4</t>
  </si>
  <si>
    <t>Upstream delay</t>
  </si>
  <si>
    <t>File corrupted</t>
  </si>
  <si>
    <t>Delay in batch processing</t>
  </si>
  <si>
    <t>Job on hold</t>
  </si>
  <si>
    <t>StartTime</t>
  </si>
  <si>
    <t>EndTime</t>
  </si>
  <si>
    <t>ExpectedEndTime</t>
  </si>
  <si>
    <t>Status=Completed &amp;&amp; EndTime &gt; ExpectedEndTime</t>
  </si>
  <si>
    <t>Status=Completed &amp;&amp; EndTime &lt;= ExpectedEndTime</t>
  </si>
  <si>
    <t>status = NotCompleted &amp;&amp; CurrentTime &gt; ExpectedEndTime</t>
  </si>
  <si>
    <t>status = NotCompleted &amp;&amp; CurrentTime &lt; ExpectedEndTime</t>
  </si>
  <si>
    <t>UpstreamFeed</t>
  </si>
  <si>
    <t>JobType</t>
  </si>
  <si>
    <t>JobStatus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</si>
</sst>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0" borderId="0" xfId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3CA75-B01B-4BA7-9C14-D6A19B44BE20}">
  <dimension ref="A1:T16"/>
  <sheetViews>
    <sheetView tabSelected="1" workbookViewId="0">
      <selection activeCell="A2" sqref="A2:J16"/>
    </sheetView>
  </sheetViews>
  <sheetFormatPr defaultRowHeight="14.5" x14ac:dyDescent="0.35"/>
  <cols>
    <col min="3" max="3" width="11.54296875" bestFit="1" customWidth="1"/>
    <col min="5" max="5" width="9.08984375" bestFit="1" customWidth="1"/>
    <col min="6" max="8" width="17.81640625" bestFit="1" customWidth="1"/>
    <col min="9" max="9" width="12.08984375" bestFit="1" customWidth="1"/>
    <col min="10" max="10" width="11.7265625" bestFit="1" customWidth="1"/>
    <col min="11" max="11" width="15.453125" bestFit="1" customWidth="1"/>
    <col min="12" max="12" width="6.6328125" bestFit="1" customWidth="1"/>
    <col min="13" max="13" width="10.54296875" bestFit="1" customWidth="1"/>
    <col min="15" max="15" width="11.08984375" bestFit="1" customWidth="1"/>
    <col min="16" max="16" width="11.453125" bestFit="1" customWidth="1"/>
  </cols>
  <sheetData>
    <row r="1" spans="1:20" x14ac:dyDescent="0.35">
      <c r="A1" s="1" t="s">
        <v>24</v>
      </c>
      <c r="B1" s="1" t="s">
        <v>26</v>
      </c>
      <c r="C1" s="1" t="s">
        <v>0</v>
      </c>
      <c r="D1" s="1" t="s">
        <v>59</v>
      </c>
      <c r="E1" s="1" t="s">
        <v>60</v>
      </c>
      <c r="F1" s="1" t="s">
        <v>52</v>
      </c>
      <c r="G1" s="1" t="s">
        <v>53</v>
      </c>
      <c r="H1" s="1" t="s">
        <v>54</v>
      </c>
      <c r="I1" s="1" t="s">
        <v>61</v>
      </c>
      <c r="J1" s="1" t="s">
        <v>12</v>
      </c>
      <c r="P1" s="1" t="s">
        <v>11</v>
      </c>
      <c r="Q1" s="1" t="s">
        <v>12</v>
      </c>
    </row>
    <row r="2" spans="1:20" x14ac:dyDescent="0.35">
      <c r="A2" t="s">
        <v>25</v>
      </c>
      <c r="B2" t="s">
        <v>27</v>
      </c>
      <c r="C2" t="s">
        <v>1</v>
      </c>
      <c r="D2" t="s">
        <v>3</v>
      </c>
      <c r="E2" t="s">
        <v>8</v>
      </c>
      <c r="F2" s="3">
        <f ca="1">NOW()+1</f>
        <v>45340.867422916665</v>
      </c>
      <c r="G2" s="3">
        <f ca="1">NOW()+2</f>
        <v>45341.867422916665</v>
      </c>
      <c r="H2" s="3">
        <f ca="1">NOW()+2</f>
        <v>45341.867422916665</v>
      </c>
      <c r="I2" t="s">
        <v>23</v>
      </c>
      <c r="J2" t="s">
        <v>15</v>
      </c>
      <c r="O2" t="s">
        <v>19</v>
      </c>
      <c r="P2" t="s">
        <v>23</v>
      </c>
      <c r="Q2" t="s">
        <v>15</v>
      </c>
      <c r="R2" t="s">
        <v>19</v>
      </c>
      <c r="S2" t="s">
        <v>58</v>
      </c>
    </row>
    <row r="3" spans="1:20" x14ac:dyDescent="0.35">
      <c r="A3" t="s">
        <v>25</v>
      </c>
      <c r="B3" t="s">
        <v>28</v>
      </c>
      <c r="C3" t="s">
        <v>1</v>
      </c>
      <c r="D3" t="s">
        <v>3</v>
      </c>
      <c r="E3" t="s">
        <v>21</v>
      </c>
      <c r="F3" s="3">
        <f ca="1">NOW()+2</f>
        <v>45341.867422916665</v>
      </c>
      <c r="G3" s="3">
        <f ca="1">NOW()+4</f>
        <v>45343.867422916665</v>
      </c>
      <c r="H3" s="3">
        <f ca="1">NOW()+4</f>
        <v>45343.867422916665</v>
      </c>
      <c r="I3" t="s">
        <v>9</v>
      </c>
      <c r="J3" t="s">
        <v>13</v>
      </c>
      <c r="O3" t="s">
        <v>16</v>
      </c>
      <c r="P3" t="s">
        <v>9</v>
      </c>
      <c r="Q3" t="s">
        <v>13</v>
      </c>
      <c r="R3" t="s">
        <v>18</v>
      </c>
      <c r="S3" t="s">
        <v>56</v>
      </c>
    </row>
    <row r="4" spans="1:20" x14ac:dyDescent="0.35">
      <c r="A4" t="s">
        <v>25</v>
      </c>
      <c r="B4" t="s">
        <v>29</v>
      </c>
      <c r="C4" t="s">
        <v>1</v>
      </c>
      <c r="D4" t="s">
        <v>3</v>
      </c>
      <c r="E4" t="s">
        <v>22</v>
      </c>
      <c r="F4" s="3">
        <f t="shared" ref="F4:F16" ca="1" si="0">NOW()+1</f>
        <v>45340.867422916665</v>
      </c>
      <c r="G4" s="3">
        <f t="shared" ref="G4:H16" ca="1" si="1">NOW()+2</f>
        <v>45341.867422916665</v>
      </c>
      <c r="H4" s="3">
        <f t="shared" ca="1" si="1"/>
        <v>45341.867422916665</v>
      </c>
      <c r="I4" t="s">
        <v>20</v>
      </c>
      <c r="J4" t="s">
        <v>14</v>
      </c>
      <c r="O4" t="s">
        <v>17</v>
      </c>
      <c r="P4" t="s">
        <v>20</v>
      </c>
      <c r="Q4" t="s">
        <v>14</v>
      </c>
      <c r="R4" t="s">
        <v>17</v>
      </c>
      <c r="S4" t="s">
        <v>55</v>
      </c>
      <c r="T4" t="s">
        <v>57</v>
      </c>
    </row>
    <row r="5" spans="1:20" x14ac:dyDescent="0.35">
      <c r="A5" t="s">
        <v>25</v>
      </c>
      <c r="B5" t="s">
        <v>30</v>
      </c>
      <c r="C5" t="s">
        <v>1</v>
      </c>
      <c r="D5" t="s">
        <v>4</v>
      </c>
      <c r="E5" t="s">
        <v>8</v>
      </c>
      <c r="F5" s="3">
        <f t="shared" ref="F5:F16" ca="1" si="2">NOW()+2</f>
        <v>45341.867422916665</v>
      </c>
      <c r="G5" s="3">
        <f t="shared" ref="G5:H16" ca="1" si="3">NOW()+4</f>
        <v>45343.867422916665</v>
      </c>
      <c r="H5" s="3">
        <f t="shared" ca="1" si="3"/>
        <v>45343.867422916665</v>
      </c>
      <c r="I5" t="s">
        <v>10</v>
      </c>
      <c r="J5" t="s">
        <v>15</v>
      </c>
      <c r="O5" t="s">
        <v>18</v>
      </c>
      <c r="P5" t="s">
        <v>10</v>
      </c>
    </row>
    <row r="6" spans="1:20" x14ac:dyDescent="0.35">
      <c r="A6" t="s">
        <v>25</v>
      </c>
      <c r="B6" t="s">
        <v>31</v>
      </c>
      <c r="C6" t="s">
        <v>1</v>
      </c>
      <c r="D6" t="s">
        <v>4</v>
      </c>
      <c r="E6" t="s">
        <v>21</v>
      </c>
      <c r="F6" s="3">
        <f t="shared" ref="F6:F16" ca="1" si="4">NOW()+1</f>
        <v>45340.867422916665</v>
      </c>
      <c r="G6" s="3">
        <f t="shared" ref="G6:H16" ca="1" si="5">NOW()+2</f>
        <v>45341.867422916665</v>
      </c>
      <c r="H6" s="3">
        <f t="shared" ca="1" si="5"/>
        <v>45341.867422916665</v>
      </c>
      <c r="I6" t="s">
        <v>23</v>
      </c>
      <c r="J6" t="s">
        <v>13</v>
      </c>
    </row>
    <row r="7" spans="1:20" x14ac:dyDescent="0.35">
      <c r="A7" t="s">
        <v>25</v>
      </c>
      <c r="B7" t="s">
        <v>32</v>
      </c>
      <c r="C7" t="s">
        <v>1</v>
      </c>
      <c r="D7" t="s">
        <v>4</v>
      </c>
      <c r="E7" t="s">
        <v>22</v>
      </c>
      <c r="F7" s="3">
        <f t="shared" ref="F7:F16" ca="1" si="6">NOW()+2</f>
        <v>45341.867422916665</v>
      </c>
      <c r="G7" s="3">
        <f t="shared" ref="G7:H16" ca="1" si="7">NOW()+4</f>
        <v>45343.867422916665</v>
      </c>
      <c r="H7" s="3">
        <f t="shared" ca="1" si="7"/>
        <v>45343.867422916665</v>
      </c>
      <c r="I7" t="s">
        <v>9</v>
      </c>
      <c r="J7" t="s">
        <v>14</v>
      </c>
    </row>
    <row r="8" spans="1:20" x14ac:dyDescent="0.35">
      <c r="A8" t="s">
        <v>25</v>
      </c>
      <c r="B8" t="s">
        <v>33</v>
      </c>
      <c r="C8" t="s">
        <v>2</v>
      </c>
      <c r="D8" t="s">
        <v>5</v>
      </c>
      <c r="E8" t="s">
        <v>8</v>
      </c>
      <c r="F8" s="3">
        <f t="shared" ref="F8:F16" ca="1" si="8">NOW()+1</f>
        <v>45340.867422916665</v>
      </c>
      <c r="G8" s="3">
        <f t="shared" ref="G8:H16" ca="1" si="9">NOW()+2</f>
        <v>45341.867422916665</v>
      </c>
      <c r="H8" s="3">
        <f t="shared" ca="1" si="9"/>
        <v>45341.867422916665</v>
      </c>
      <c r="I8" t="s">
        <v>20</v>
      </c>
      <c r="J8" t="s">
        <v>15</v>
      </c>
    </row>
    <row r="9" spans="1:20" x14ac:dyDescent="0.35">
      <c r="A9" t="s">
        <v>25</v>
      </c>
      <c r="B9" t="s">
        <v>34</v>
      </c>
      <c r="C9" t="s">
        <v>2</v>
      </c>
      <c r="D9" t="s">
        <v>5</v>
      </c>
      <c r="E9" t="s">
        <v>21</v>
      </c>
      <c r="F9" s="3">
        <f t="shared" ref="F9:F16" ca="1" si="10">NOW()+2</f>
        <v>45341.867422916665</v>
      </c>
      <c r="G9" s="3">
        <f t="shared" ref="G9:H16" ca="1" si="11">NOW()+4</f>
        <v>45343.867422916665</v>
      </c>
      <c r="H9" s="3">
        <f t="shared" ca="1" si="11"/>
        <v>45343.867422916665</v>
      </c>
      <c r="I9" t="s">
        <v>10</v>
      </c>
      <c r="J9" t="s">
        <v>13</v>
      </c>
    </row>
    <row r="10" spans="1:20" x14ac:dyDescent="0.35">
      <c r="A10" t="s">
        <v>25</v>
      </c>
      <c r="B10" t="s">
        <v>35</v>
      </c>
      <c r="C10" t="s">
        <v>2</v>
      </c>
      <c r="D10" t="s">
        <v>5</v>
      </c>
      <c r="E10" t="s">
        <v>22</v>
      </c>
      <c r="F10" s="3">
        <f t="shared" ref="F10:F16" ca="1" si="12">NOW()+1</f>
        <v>45340.867422916665</v>
      </c>
      <c r="G10" s="3">
        <f t="shared" ref="G10:H16" ca="1" si="13">NOW()+2</f>
        <v>45341.867422916665</v>
      </c>
      <c r="H10" s="3">
        <f t="shared" ca="1" si="13"/>
        <v>45341.867422916665</v>
      </c>
      <c r="I10" t="s">
        <v>23</v>
      </c>
      <c r="J10" t="s">
        <v>14</v>
      </c>
    </row>
    <row r="11" spans="1:20" x14ac:dyDescent="0.35">
      <c r="A11" t="s">
        <v>25</v>
      </c>
      <c r="B11" t="s">
        <v>36</v>
      </c>
      <c r="C11" t="s">
        <v>2</v>
      </c>
      <c r="D11" t="s">
        <v>6</v>
      </c>
      <c r="E11" t="s">
        <v>8</v>
      </c>
      <c r="F11" s="3">
        <f t="shared" ref="F11:F16" ca="1" si="14">NOW()+2</f>
        <v>45341.867422916665</v>
      </c>
      <c r="G11" s="3">
        <f t="shared" ref="G11:H16" ca="1" si="15">NOW()+4</f>
        <v>45343.867422916665</v>
      </c>
      <c r="H11" s="3">
        <f t="shared" ca="1" si="15"/>
        <v>45343.867422916665</v>
      </c>
      <c r="I11" t="s">
        <v>9</v>
      </c>
      <c r="J11" t="s">
        <v>15</v>
      </c>
    </row>
    <row r="12" spans="1:20" x14ac:dyDescent="0.35">
      <c r="A12" t="s">
        <v>25</v>
      </c>
      <c r="B12" t="s">
        <v>37</v>
      </c>
      <c r="C12" t="s">
        <v>2</v>
      </c>
      <c r="D12" t="s">
        <v>6</v>
      </c>
      <c r="E12" t="s">
        <v>21</v>
      </c>
      <c r="F12" s="3">
        <f t="shared" ref="F12:F16" ca="1" si="16">NOW()+1</f>
        <v>45340.867422916665</v>
      </c>
      <c r="G12" s="3">
        <f t="shared" ref="G12:H16" ca="1" si="17">NOW()+2</f>
        <v>45341.867422916665</v>
      </c>
      <c r="H12" s="3">
        <f t="shared" ca="1" si="17"/>
        <v>45341.867422916665</v>
      </c>
      <c r="I12" t="s">
        <v>20</v>
      </c>
      <c r="J12" t="s">
        <v>13</v>
      </c>
    </row>
    <row r="13" spans="1:20" x14ac:dyDescent="0.35">
      <c r="A13" t="s">
        <v>25</v>
      </c>
      <c r="B13" t="s">
        <v>38</v>
      </c>
      <c r="C13" t="s">
        <v>2</v>
      </c>
      <c r="D13" t="s">
        <v>6</v>
      </c>
      <c r="E13" t="s">
        <v>22</v>
      </c>
      <c r="F13" s="3">
        <f t="shared" ref="F13:F16" ca="1" si="18">NOW()+2</f>
        <v>45341.867422916665</v>
      </c>
      <c r="G13" s="3">
        <f t="shared" ref="G13:H16" ca="1" si="19">NOW()+4</f>
        <v>45343.867422916665</v>
      </c>
      <c r="H13" s="3">
        <f t="shared" ca="1" si="19"/>
        <v>45343.867422916665</v>
      </c>
      <c r="I13" t="s">
        <v>10</v>
      </c>
      <c r="J13" t="s">
        <v>14</v>
      </c>
    </row>
    <row r="14" spans="1:20" x14ac:dyDescent="0.35">
      <c r="A14" t="s">
        <v>25</v>
      </c>
      <c r="B14" t="s">
        <v>39</v>
      </c>
      <c r="C14" t="s">
        <v>2</v>
      </c>
      <c r="D14" t="s">
        <v>7</v>
      </c>
      <c r="E14" t="s">
        <v>8</v>
      </c>
      <c r="F14" s="3">
        <f t="shared" ref="F14:F16" ca="1" si="20">NOW()+1</f>
        <v>45340.867422916665</v>
      </c>
      <c r="G14" s="3">
        <f t="shared" ref="G14:H16" ca="1" si="21">NOW()+2</f>
        <v>45341.867422916665</v>
      </c>
      <c r="H14" s="3">
        <f t="shared" ca="1" si="21"/>
        <v>45341.867422916665</v>
      </c>
      <c r="I14" t="s">
        <v>23</v>
      </c>
      <c r="J14" t="s">
        <v>15</v>
      </c>
    </row>
    <row r="15" spans="1:20" x14ac:dyDescent="0.35">
      <c r="A15" t="s">
        <v>25</v>
      </c>
      <c r="B15" t="s">
        <v>40</v>
      </c>
      <c r="C15" t="s">
        <v>2</v>
      </c>
      <c r="D15" t="s">
        <v>7</v>
      </c>
      <c r="E15" t="s">
        <v>21</v>
      </c>
      <c r="F15" s="3">
        <f t="shared" ref="F15:F16" ca="1" si="22">NOW()+2</f>
        <v>45341.867422916665</v>
      </c>
      <c r="G15" s="3">
        <f t="shared" ref="G15:H16" ca="1" si="23">NOW()+4</f>
        <v>45343.867422916665</v>
      </c>
      <c r="H15" s="3">
        <f t="shared" ca="1" si="23"/>
        <v>45343.867422916665</v>
      </c>
      <c r="I15" t="s">
        <v>9</v>
      </c>
      <c r="J15" t="s">
        <v>13</v>
      </c>
    </row>
    <row r="16" spans="1:20" x14ac:dyDescent="0.35">
      <c r="A16" t="s">
        <v>25</v>
      </c>
      <c r="B16" t="s">
        <v>41</v>
      </c>
      <c r="C16" t="s">
        <v>2</v>
      </c>
      <c r="D16" t="s">
        <v>7</v>
      </c>
      <c r="E16" t="s">
        <v>22</v>
      </c>
      <c r="F16" s="3">
        <f t="shared" ref="F16" ca="1" si="24">NOW()+1</f>
        <v>45340.867422916665</v>
      </c>
      <c r="G16" s="3">
        <f t="shared" ref="G16:H16" ca="1" si="25">NOW()+2</f>
        <v>45341.867422916665</v>
      </c>
      <c r="H16" s="3">
        <f t="shared" ca="1" si="25"/>
        <v>45341.867422916665</v>
      </c>
      <c r="I16" t="s">
        <v>20</v>
      </c>
      <c r="J16" t="s">
        <v>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CC0F-01A0-4A44-85DE-AD629F9B7946}">
  <dimension ref="A1:F5"/>
  <sheetViews>
    <sheetView workbookViewId="0"/>
  </sheetViews>
  <sheetFormatPr defaultRowHeight="14.5" x14ac:dyDescent="0.35"/>
  <cols>
    <col min="4" max="4" width="22.08984375" bestFit="1" customWidth="1"/>
  </cols>
  <sheetData>
    <row r="1" spans="1:6" x14ac:dyDescent="0.35">
      <c r="A1" s="1" t="s">
        <v>24</v>
      </c>
      <c r="B1" s="1" t="s">
        <v>26</v>
      </c>
      <c r="C1" s="1" t="s">
        <v>42</v>
      </c>
      <c r="D1" s="1" t="s">
        <v>43</v>
      </c>
      <c r="E1" s="1"/>
      <c r="F1" s="1"/>
    </row>
    <row r="2" spans="1:6" x14ac:dyDescent="0.35">
      <c r="A2" t="s">
        <v>25</v>
      </c>
      <c r="B2" t="s">
        <v>30</v>
      </c>
      <c r="C2" t="s">
        <v>44</v>
      </c>
      <c r="D2" t="s">
        <v>48</v>
      </c>
    </row>
    <row r="3" spans="1:6" x14ac:dyDescent="0.35">
      <c r="A3" t="s">
        <v>25</v>
      </c>
      <c r="B3" t="s">
        <v>31</v>
      </c>
      <c r="C3" s="2" t="s">
        <v>45</v>
      </c>
      <c r="D3" t="s">
        <v>49</v>
      </c>
    </row>
    <row r="4" spans="1:6" x14ac:dyDescent="0.35">
      <c r="A4" t="s">
        <v>25</v>
      </c>
      <c r="B4" t="s">
        <v>32</v>
      </c>
      <c r="C4" t="s">
        <v>46</v>
      </c>
      <c r="D4" t="s">
        <v>50</v>
      </c>
    </row>
    <row r="5" spans="1:6" x14ac:dyDescent="0.35">
      <c r="A5" t="s">
        <v>25</v>
      </c>
      <c r="B5" t="s">
        <v>33</v>
      </c>
      <c r="C5" t="s">
        <v>47</v>
      </c>
      <c r="D5" t="s">
        <v>51</v>
      </c>
    </row>
  </sheetData>
  <hyperlinks>
    <hyperlink ref="C3" r:id="rId1" display="IN@" xr:uid="{AB8F4425-3EA8-437F-B487-3FAFA98A87D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</vt:lpstr>
      <vt:lpstr>Incident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Anbarasan Murthy</dc:creator>
  <cp:lastModifiedBy>Anbarasan Murthy</cp:lastModifiedBy>
  <dcterms:created xsi:type="dcterms:W3CDTF">2024-02-16T19:22:58Z</dcterms:created>
  <dcterms:modified xsi:type="dcterms:W3CDTF">2024-02-19T04:22:43Z</dcterms:modified>
</cp:coreProperties>
</file>