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 activeTab="1"/>
  </bookViews>
  <sheets>
    <sheet name="Balance" sheetId="2" r:id="rId1"/>
    <sheet name="Zerodha" sheetId="4" r:id="rId2"/>
    <sheet name="All" sheetId="7" r:id="rId3"/>
  </sheets>
  <definedNames>
    <definedName name="_xlnm._FilterDatabase" localSheetId="2" hidden="1">All!$A$1:$J$454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" i="4" l="1"/>
  <c r="G139" i="4" l="1"/>
  <c r="G150" i="4" s="1"/>
  <c r="I165" i="4"/>
  <c r="G165" i="4" s="1"/>
  <c r="I164" i="4"/>
  <c r="C11" i="2" l="1"/>
  <c r="C19" i="2" l="1"/>
  <c r="G164" i="4"/>
  <c r="G168" i="4" s="1"/>
  <c r="F11" i="2" l="1"/>
  <c r="H15" i="2" l="1"/>
  <c r="I163" i="4" l="1"/>
  <c r="R28" i="2" l="1"/>
  <c r="I159" i="4" l="1"/>
  <c r="G159" i="4" s="1"/>
  <c r="I160" i="4"/>
  <c r="G160" i="4" s="1"/>
  <c r="I161" i="4"/>
  <c r="J161" i="4"/>
  <c r="J168" i="4" s="1"/>
  <c r="I162" i="4"/>
  <c r="G162" i="4" s="1"/>
  <c r="G163" i="4"/>
  <c r="I156" i="4"/>
  <c r="G156" i="4" s="1"/>
  <c r="I155" i="4"/>
  <c r="G155" i="4" s="1"/>
  <c r="I154" i="4"/>
  <c r="G154" i="4" s="1"/>
  <c r="I158" i="4"/>
  <c r="G158" i="4" s="1"/>
  <c r="I157" i="4"/>
  <c r="G157" i="4" s="1"/>
  <c r="M23" i="2"/>
  <c r="P23" i="2"/>
  <c r="M26" i="2"/>
  <c r="R1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J5" i="2"/>
  <c r="J6" i="2"/>
  <c r="J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F13" i="2"/>
  <c r="H11" i="2"/>
  <c r="M25" i="2" l="1"/>
  <c r="M28" i="2" s="1"/>
  <c r="G161" i="4"/>
  <c r="G171" i="4"/>
  <c r="I168" i="4"/>
  <c r="G172" i="4" l="1"/>
  <c r="G173" i="4" s="1"/>
</calcChain>
</file>

<file path=xl/sharedStrings.xml><?xml version="1.0" encoding="utf-8"?>
<sst xmlns="http://schemas.openxmlformats.org/spreadsheetml/2006/main" count="2445" uniqueCount="609">
  <si>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</si>
  <si>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</si>
  <si>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</si>
  <si>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</si>
  <si>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</si>
  <si>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</si>
  <si>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</si>
  <si>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</si>
  <si>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</si>
  <si>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</si>
  <si>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</si>
  <si>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</si>
  <si>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</si>
  <si>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</si>
  <si>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</si>
  <si>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</si>
  <si>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</si>
  <si>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</si>
  <si>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</si>
  <si>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</si>
  <si>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</si>
  <si>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</si>
  <si>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</si>
  <si>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</si>
  <si>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</si>
  <si>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</si>
  <si>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</si>
  <si>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</si>
  <si>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</si>
  <si>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</si>
  <si>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</si>
  <si>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</si>
  <si>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</si>
  <si>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</si>
  <si>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</si>
  <si>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</si>
  <si>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</si>
  <si>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</si>
  <si>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</si>
  <si>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</si>
  <si>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</si>
  <si>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</si>
  <si>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</si>
  <si>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</si>
  <si>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</si>
  <si>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</si>
  <si>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</si>
  <si>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</si>
  <si>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</si>
  <si>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</si>
  <si>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</si>
  <si>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</si>
  <si>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</si>
  <si>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</si>
  <si>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</si>
  <si>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</si>
  <si>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</si>
  <si>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</si>
  <si>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</si>
  <si>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</si>
  <si>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</si>
  <si>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</si>
  <si>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</si>
  <si>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</si>
  <si>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</si>
  <si>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</si>
  <si>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</si>
  <si>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</si>
  <si>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</si>
  <si>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</si>
  <si>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</si>
  <si>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</si>
  <si>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</si>
  <si>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</si>
  <si>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</si>
  <si>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</si>
  <si>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</si>
  <si>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</si>
  <si>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</si>
  <si>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</si>
  <si>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</si>
  <si>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</si>
  <si>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</si>
  <si>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</si>
  <si>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</si>
  <si>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</si>
  <si>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</si>
  <si>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</si>
  <si>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</si>
  <si>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</si>
  <si>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</si>
  <si>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</si>
  <si>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</si>
  <si>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</si>
  <si>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</si>
  <si>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</si>
  <si>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</si>
  <si>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</si>
  <si>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</si>
  <si>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</si>
  <si>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</si>
  <si>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</si>
  <si>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</si>
  <si>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</si>
  <si>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</si>
  <si>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</si>
  <si>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</si>
  <si>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</si>
  <si>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</si>
  <si>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</si>
  <si>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</si>
  <si>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</si>
  <si>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</si>
  <si>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</si>
  <si>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</si>
  <si>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</si>
  <si>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</si>
  <si>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</si>
  <si>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</si>
  <si>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</si>
  <si>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</si>
  <si>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</si>
  <si>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</si>
  <si>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</si>
  <si>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</si>
  <si>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</si>
  <si>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</si>
  <si>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</si>
  <si>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</si>
  <si>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</si>
  <si>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</si>
  <si>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</si>
  <si>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</si>
  <si>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</si>
  <si>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</si>
  <si>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</si>
  <si>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</si>
  <si>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</si>
  <si>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</si>
  <si>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</si>
  <si>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</si>
  <si>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</si>
  <si>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</si>
  <si>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</si>
  <si>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</si>
  <si>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</si>
  <si>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</si>
  <si>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</si>
  <si>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</si>
  <si>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</si>
  <si>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</si>
  <si>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</si>
  <si>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</si>
  <si>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</si>
  <si>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</si>
  <si>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</si>
  <si>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</si>
  <si>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</si>
  <si>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</si>
  <si>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</si>
  <si>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</si>
  <si>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</si>
  <si>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</si>
  <si>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</si>
  <si>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</si>
  <si>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</si>
  <si>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</si>
  <si>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</si>
  <si>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</si>
  <si>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</si>
  <si>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</si>
  <si>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</si>
  <si>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</si>
  <si>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</si>
  <si>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</si>
  <si>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</si>
  <si>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</si>
  <si>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</si>
  <si>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</si>
  <si>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</si>
  <si>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</si>
  <si>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</si>
  <si>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</si>
  <si>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</si>
  <si>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</si>
  <si>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</si>
  <si>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</si>
  <si>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</si>
  <si>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</si>
  <si>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</si>
  <si>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</si>
  <si>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</si>
  <si>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</si>
  <si>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</si>
  <si>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</si>
  <si>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Net marked to market settlement amount for F&amp;O trades on June 19, 2018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</si>
  <si>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</si>
  <si>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</si>
  <si>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</si>
  <si>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Net marked to market settlement amount for F&amp;O trades on June 11, 2018</t>
  </si>
  <si>
    <t>Net marked to market settlement amount for F&amp;O trades on June 08, 2018</t>
  </si>
  <si>
    <t>Net marked to market settlement amount for F&amp;O trades on June 07, 2018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</si>
  <si>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</si>
  <si>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</si>
  <si>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</si>
  <si>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</si>
  <si>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</si>
  <si>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</si>
  <si>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Net marked to market settlement amount for F&amp;O trades on May 25, 2018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</si>
  <si>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</si>
  <si>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</si>
  <si>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</si>
  <si>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</si>
  <si>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</si>
  <si>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Net marked to market settlement amount for F&amp;O trades on May 17, 2018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</si>
  <si>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</si>
  <si>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</si>
  <si>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</si>
  <si>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</si>
  <si>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</si>
  <si>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</si>
  <si>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Net marked to market settlement amount for F&amp;O trades on May 04, 2018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</si>
  <si>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</si>
  <si>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</si>
  <si>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</si>
  <si>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</si>
  <si>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</si>
  <si>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</si>
  <si>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</si>
  <si>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</si>
  <si>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</si>
  <si>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</si>
  <si>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</si>
  <si>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</si>
  <si>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</si>
  <si>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</si>
  <si>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</si>
  <si>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</si>
  <si>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</si>
  <si>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</si>
  <si>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</si>
  <si>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</si>
  <si>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</si>
  <si>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</si>
  <si>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</si>
  <si>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</si>
  <si>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</si>
  <si>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</si>
  <si>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</si>
  <si>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</si>
  <si>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</si>
  <si>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</si>
  <si>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</si>
  <si>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</si>
  <si>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</si>
  <si>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</si>
  <si>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</si>
  <si>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</si>
  <si>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</si>
  <si>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</si>
  <si>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</si>
  <si>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</si>
  <si>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</si>
  <si>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</si>
  <si>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</si>
  <si>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</si>
  <si>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</si>
  <si>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</si>
  <si>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</si>
  <si>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</si>
  <si>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</si>
  <si>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</si>
  <si>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</si>
  <si>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</si>
  <si>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</si>
  <si>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</si>
  <si>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</si>
  <si>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</si>
  <si>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</si>
  <si>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</si>
  <si>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</si>
  <si>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</si>
  <si>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</si>
  <si>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</si>
  <si>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</si>
  <si>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</si>
  <si>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</si>
  <si>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</si>
  <si>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</si>
  <si>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</si>
  <si>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</si>
  <si>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</si>
  <si>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</si>
  <si>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</si>
  <si>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</si>
  <si>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</si>
  <si>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</si>
  <si>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</si>
  <si>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</si>
  <si>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</si>
  <si>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</si>
  <si>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</si>
  <si>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</si>
  <si>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</si>
  <si>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</si>
  <si>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</si>
  <si>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</si>
  <si>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</si>
  <si>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</si>
  <si>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</si>
  <si>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</si>
  <si>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</si>
  <si>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</si>
  <si>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</si>
  <si>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</si>
  <si>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</si>
  <si>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</si>
  <si>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</si>
  <si>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</si>
  <si>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</si>
  <si>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</si>
  <si>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</si>
  <si>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</si>
  <si>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</si>
  <si>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</si>
  <si>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</si>
  <si>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</si>
  <si>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</si>
  <si>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</si>
  <si>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</si>
  <si>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</si>
  <si>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</si>
  <si>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</si>
  <si>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</si>
  <si>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</si>
  <si>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</si>
  <si>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</si>
  <si>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</si>
  <si>
    <t>Net marked to market settlement amount for F&amp;O trades on September 03, 2018</t>
  </si>
  <si>
    <t>Being amount received from DA5932-1527765759 through NEST Payment Gateway</t>
  </si>
  <si>
    <t>Net marked to market settlement amount for F&amp;O trades on September 04, 2018</t>
  </si>
  <si>
    <t>Being amount received from DA5932-1528689422 through NEST Payment Gateway</t>
  </si>
  <si>
    <t>Being amount received from DA5932-1528494190 through NEST Payment Gateway</t>
  </si>
  <si>
    <t>Net marked to market settlement amount for F&amp;O trades on September 05, 2018</t>
  </si>
  <si>
    <t>Being amount received from DA5932-1529433192 through NEST Payment Gateway</t>
  </si>
  <si>
    <t>Being amount received from DA5932-1529245894 through NEST Payment Gateway</t>
  </si>
  <si>
    <t>Net marked to market settlement amount for F&amp;O trades on September 06, 2018</t>
  </si>
  <si>
    <t>Net marked to market settlement amount for F&amp;O trades on September 07, 2018</t>
  </si>
  <si>
    <t>Being amount received from DA5932-1530261396 through NEST Payment Gateway</t>
  </si>
  <si>
    <t>Net marked to market settlement amount for F&amp;O trades on September 10, 2018</t>
  </si>
  <si>
    <t>Net marked to market settlement amount for F&amp;O trades on September 11, 2018</t>
  </si>
  <si>
    <t>Net marked to market settlement amount for F&amp;O trades on September 12, 2018</t>
  </si>
  <si>
    <t>Being amount received from DA5932-1533627408 through NEST Payment Gateway</t>
  </si>
  <si>
    <t>Net obligation for NSE Equity F&amp;O</t>
  </si>
  <si>
    <t>Sep 2018</t>
  </si>
  <si>
    <t>Book Voucher</t>
  </si>
  <si>
    <t>BV-18/19-594</t>
  </si>
  <si>
    <t>DA5932</t>
  </si>
  <si>
    <t>Bank Payments</t>
  </si>
  <si>
    <t>BP-18/19-12028</t>
  </si>
  <si>
    <t>Bank Receipts</t>
  </si>
  <si>
    <t>BR-18/19-20178</t>
  </si>
  <si>
    <t>Journal Entry</t>
  </si>
  <si>
    <t>JV-18/19-19205</t>
  </si>
  <si>
    <t>BV-18/19-599</t>
  </si>
  <si>
    <t>JV-18/19-19394</t>
  </si>
  <si>
    <t>BR-18/19-20275</t>
  </si>
  <si>
    <t>BV-18/19-608</t>
  </si>
  <si>
    <t>BR-18/19-20381</t>
  </si>
  <si>
    <t>JV-18/19-19536</t>
  </si>
  <si>
    <t>BV-18/19-613</t>
  </si>
  <si>
    <t>BV-18/19-616</t>
  </si>
  <si>
    <t>BR-18/19-20471</t>
  </si>
  <si>
    <t>JV-18/19-19654</t>
  </si>
  <si>
    <t>BV-18/19-622</t>
  </si>
  <si>
    <t>BV-18/19-627</t>
  </si>
  <si>
    <t>BV-18/19-633</t>
  </si>
  <si>
    <t>BR-18/19-20826</t>
  </si>
  <si>
    <t>JV-18/19-20070</t>
  </si>
  <si>
    <t>BV-18/19-646</t>
  </si>
  <si>
    <t>BV-18/19-652</t>
  </si>
  <si>
    <t>BV-18/19-657</t>
  </si>
  <si>
    <t>BV-18/19-663</t>
  </si>
  <si>
    <t>JV-18/19-20917</t>
  </si>
  <si>
    <t>Funds added using payment gateway from DA5932 with reference number 1539051584</t>
  </si>
  <si>
    <t>BR-18/19-21468</t>
  </si>
  <si>
    <t>BV-18/19-668</t>
  </si>
  <si>
    <t>JV-18/19-21103</t>
  </si>
  <si>
    <t>Funds added using payment gateway from DA5932 with reference number 1540757761</t>
  </si>
  <si>
    <t>BR-18/19-21617</t>
  </si>
  <si>
    <t>BV-18/19-673</t>
  </si>
  <si>
    <t>BV-18/19-679</t>
  </si>
  <si>
    <t>JV-18/19-21648</t>
  </si>
  <si>
    <t>Funds added using payment gateway from DA5932 with reference number 1542940182</t>
  </si>
  <si>
    <t>BR-18/19-22019</t>
  </si>
  <si>
    <t>BV-18/19-685</t>
  </si>
  <si>
    <t>Closing Balance</t>
  </si>
  <si>
    <t>id</t>
  </si>
  <si>
    <t>cost_center</t>
  </si>
  <si>
    <t>posting_date</t>
  </si>
  <si>
    <t>remarks</t>
  </si>
  <si>
    <t>voucher_type</t>
  </si>
  <si>
    <t>voucher_no</t>
  </si>
  <si>
    <t>debit</t>
  </si>
  <si>
    <t>credit</t>
  </si>
  <si>
    <t>net_balance</t>
  </si>
  <si>
    <t>client_id</t>
  </si>
  <si>
    <t>Opening Balance</t>
  </si>
  <si>
    <t>BV-18/19-3</t>
  </si>
  <si>
    <t>BO-BR-18/19-20272</t>
  </si>
  <si>
    <t>BO-BR-18/19-22264</t>
  </si>
  <si>
    <t>BO-JV-18/19-13681</t>
  </si>
  <si>
    <t>BO-JV-18/19-15673</t>
  </si>
  <si>
    <t>BV-18/19-8</t>
  </si>
  <si>
    <t>BV-18/19-13</t>
  </si>
  <si>
    <t>BV-18/19-18</t>
  </si>
  <si>
    <t>BO-BP-18/19-33755</t>
  </si>
  <si>
    <t>BV-18/19-28</t>
  </si>
  <si>
    <t>JV-18/19-593</t>
  </si>
  <si>
    <t>BR-18/19-216</t>
  </si>
  <si>
    <t>JV-18/19-603</t>
  </si>
  <si>
    <t>BV-18/19-34</t>
  </si>
  <si>
    <t>BR-18/19-246</t>
  </si>
  <si>
    <t>JV-18/19-678</t>
  </si>
  <si>
    <t>BV-18/19-39</t>
  </si>
  <si>
    <t>BV-18/19-48</t>
  </si>
  <si>
    <t>BV-18/19-53</t>
  </si>
  <si>
    <t>BV-18/19-58</t>
  </si>
  <si>
    <t>BV-18/19-63</t>
  </si>
  <si>
    <t>BV-18/19-68</t>
  </si>
  <si>
    <t>BR-18/19-499</t>
  </si>
  <si>
    <t>JV-18/19-6101</t>
  </si>
  <si>
    <t>BV-18/19-73</t>
  </si>
  <si>
    <t>BR-18/19-535</t>
  </si>
  <si>
    <t>JV-18/19-6185</t>
  </si>
  <si>
    <t>BV-18/19-78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</si>
  <si>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</si>
  <si>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</si>
  <si>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</si>
  <si>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</si>
  <si>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</si>
  <si>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JV-18/19-6298</t>
  </si>
  <si>
    <t>BV-18/19-83</t>
  </si>
  <si>
    <t>BR-18/19-637</t>
  </si>
  <si>
    <t>JV-18/19-6395</t>
  </si>
  <si>
    <t>BV-18/19-88</t>
  </si>
  <si>
    <t>BV-18/19-109</t>
  </si>
  <si>
    <t>BR-18/19-814</t>
  </si>
  <si>
    <t>JV-18/19-6790</t>
  </si>
  <si>
    <t>BV-18/19-118</t>
  </si>
  <si>
    <t>BR-18/19-870</t>
  </si>
  <si>
    <t>JV-18/19-6911</t>
  </si>
  <si>
    <t>BV-18/19-124</t>
  </si>
  <si>
    <t>BR-18/19-920</t>
  </si>
  <si>
    <t>JV-18/19-7010</t>
  </si>
  <si>
    <t>BV-18/19-129</t>
  </si>
  <si>
    <t>BV-18/19-134</t>
  </si>
  <si>
    <t>BR-18/19-1031</t>
  </si>
  <si>
    <t>JV-18/19-7210</t>
  </si>
  <si>
    <t>BV-18/19-139</t>
  </si>
  <si>
    <t>BV-18/19-145</t>
  </si>
  <si>
    <t>JV-18/19-7420</t>
  </si>
  <si>
    <t>BR-18/19-1362</t>
  </si>
  <si>
    <t>JV-18/19-7604</t>
  </si>
  <si>
    <t>BV-18/19-165</t>
  </si>
  <si>
    <t>BV-18/19-171</t>
  </si>
  <si>
    <t>BR-18/19-1411</t>
  </si>
  <si>
    <t>JV-18/19-7694</t>
  </si>
  <si>
    <t>BR-18/19-1470</t>
  </si>
  <si>
    <t>JV-18/19-7800</t>
  </si>
  <si>
    <t>BV-18/19-178</t>
  </si>
  <si>
    <t>BV-18/19-189</t>
  </si>
  <si>
    <t>BR-18/19-1622</t>
  </si>
  <si>
    <t>JV-18/19-8106</t>
  </si>
  <si>
    <t>BV-18/19-197</t>
  </si>
  <si>
    <t>BR-18/19-1674</t>
  </si>
  <si>
    <t>JV-18/19-8221</t>
  </si>
  <si>
    <t>BV-18/19-203</t>
  </si>
  <si>
    <t>BR-18/19-1721</t>
  </si>
  <si>
    <t>JV-18/19-8323</t>
  </si>
  <si>
    <t>BV-18/19-208</t>
  </si>
  <si>
    <t>BR-18/19-1771</t>
  </si>
  <si>
    <t>JV-18/19-8422</t>
  </si>
  <si>
    <t>BV-18/19-213</t>
  </si>
  <si>
    <t>BR-18/19-1825</t>
  </si>
  <si>
    <t>JV-18/19-8612</t>
  </si>
  <si>
    <t>BV-18/19-219</t>
  </si>
  <si>
    <t>BV-18/19-224</t>
  </si>
  <si>
    <t>BV-18/19-229</t>
  </si>
  <si>
    <t>JV-18/19-8896</t>
  </si>
  <si>
    <t>BR-18/19-2040</t>
  </si>
  <si>
    <t>BV-18/19-234</t>
  </si>
  <si>
    <t>BV-18/19-239</t>
  </si>
  <si>
    <t>BR-18/19-4291</t>
  </si>
  <si>
    <t>JV-18/19-9088</t>
  </si>
  <si>
    <t>BV-18/19-244</t>
  </si>
  <si>
    <t>BV-18/19-258</t>
  </si>
  <si>
    <t>BR-18/19-4528</t>
  </si>
  <si>
    <t>JV-18/19-9478</t>
  </si>
  <si>
    <t>BV-18/19-263</t>
  </si>
  <si>
    <t>BV-18/19-275</t>
  </si>
  <si>
    <t>BV-18/19-281</t>
  </si>
  <si>
    <t>BV-18/19-286</t>
  </si>
  <si>
    <t>BR-18/19-4775</t>
  </si>
  <si>
    <t>JV-18/19-10219</t>
  </si>
  <si>
    <t>BP-18/19-1113</t>
  </si>
  <si>
    <t>JV-18/19-10377</t>
  </si>
  <si>
    <t>BR-18/19-4818</t>
  </si>
  <si>
    <t>BV-18/19-291</t>
  </si>
  <si>
    <t>BR-18/19-4858</t>
  </si>
  <si>
    <t>JV-18/19-10487</t>
  </si>
  <si>
    <t>BV-18/19-296</t>
  </si>
  <si>
    <t>BV-18/19-301</t>
  </si>
  <si>
    <t>JV-18/19-10604</t>
  </si>
  <si>
    <t>BR-18/19-4899</t>
  </si>
  <si>
    <t>BV-18/19-316</t>
  </si>
  <si>
    <t>BV-18/19-321</t>
  </si>
  <si>
    <t>BR-18/19-5375</t>
  </si>
  <si>
    <t>JV-18/19-11391</t>
  </si>
  <si>
    <t>BV-18/19-326</t>
  </si>
  <si>
    <t>BV-18/19-337</t>
  </si>
  <si>
    <t>BR-18/19-6087</t>
  </si>
  <si>
    <t>JV-18/19-12036</t>
  </si>
  <si>
    <t>BV-18/19-342</t>
  </si>
  <si>
    <t>BR-18/19-6147</t>
  </si>
  <si>
    <t>JV-18/19-12170</t>
  </si>
  <si>
    <t>BV-18/19-347</t>
  </si>
  <si>
    <t>JV-18/19-12272</t>
  </si>
  <si>
    <t>BR-18/19-7007</t>
  </si>
  <si>
    <t>BV-18/19-352</t>
  </si>
  <si>
    <t>BV-18/19-362</t>
  </si>
  <si>
    <t>BV-18/19-373</t>
  </si>
  <si>
    <t>BV-18/19-378</t>
  </si>
  <si>
    <t>BV-18/19-383</t>
  </si>
  <si>
    <t>JV-18/19-13554</t>
  </si>
  <si>
    <t>BR-18/19-15204</t>
  </si>
  <si>
    <t>BV-18/19-398</t>
  </si>
  <si>
    <t>BV-18/19-403</t>
  </si>
  <si>
    <t>BR-18/19-15359</t>
  </si>
  <si>
    <t>JV-18/19-13835</t>
  </si>
  <si>
    <t>BV-18/19-408</t>
  </si>
  <si>
    <t>BR-18/19-15435</t>
  </si>
  <si>
    <t>JV-18/19-14035</t>
  </si>
  <si>
    <t>BV-18/19-413</t>
  </si>
  <si>
    <t>BV-18/19-418</t>
  </si>
  <si>
    <t>BV-18/19-423</t>
  </si>
  <si>
    <t>BV-18/19-428</t>
  </si>
  <si>
    <t>JV-18/19-14678</t>
  </si>
  <si>
    <t>BR-18/19-15811</t>
  </si>
  <si>
    <t>BV-18/19-433</t>
  </si>
  <si>
    <t>BV-18/19-442</t>
  </si>
  <si>
    <t>BV-18/19-447</t>
  </si>
  <si>
    <t>BV-18/19-453</t>
  </si>
  <si>
    <t>BV-18/19-459</t>
  </si>
  <si>
    <t>BV-18/19-464</t>
  </si>
  <si>
    <t>BR-18/19-16558</t>
  </si>
  <si>
    <t>JV-18/19-15548</t>
  </si>
  <si>
    <t>BV-18/19-470</t>
  </si>
  <si>
    <t>Being amount received from DA5932-1502099550     through NEST Payment Gateway</t>
  </si>
  <si>
    <t>BR-18/19-16912</t>
  </si>
  <si>
    <t>JV-18/19-15711</t>
  </si>
  <si>
    <t>BV-18/19-475</t>
  </si>
  <si>
    <t>BR-18/19-17240</t>
  </si>
  <si>
    <t>JV-18/19-15888</t>
  </si>
  <si>
    <t>BV-18/19-480</t>
  </si>
  <si>
    <t>BR-18/19-17342</t>
  </si>
  <si>
    <t>JV-18/19-16020</t>
  </si>
  <si>
    <t>BV-18/19-485</t>
  </si>
  <si>
    <t>JV-18/19-16802</t>
  </si>
  <si>
    <t>BR-18/19-18087</t>
  </si>
  <si>
    <t>BV-18/19-511</t>
  </si>
  <si>
    <t>BR-18/19-18741</t>
  </si>
  <si>
    <t>JV-18/19-17497</t>
  </si>
  <si>
    <t>BV-18/19-537</t>
  </si>
  <si>
    <t>BV-18/19-541</t>
  </si>
  <si>
    <t>BV-18/19-547</t>
  </si>
  <si>
    <t>JV-18/19-17961</t>
  </si>
  <si>
    <t>BR-18/19-19123</t>
  </si>
  <si>
    <t>BV-18/19-552</t>
  </si>
  <si>
    <t>JV-18/19-18107</t>
  </si>
  <si>
    <t>BR-18/19-19269</t>
  </si>
  <si>
    <t>BV-18/19-558</t>
  </si>
  <si>
    <t>BR-18/19-19451</t>
  </si>
  <si>
    <t>JV-18/19-18368</t>
  </si>
  <si>
    <t>BV-18/19-568</t>
  </si>
  <si>
    <t>BR-18/19-19582</t>
  </si>
  <si>
    <t>JV-18/19-18487</t>
  </si>
  <si>
    <t>BV-18/19-574</t>
  </si>
  <si>
    <t>JV-18/19-18616</t>
  </si>
  <si>
    <t>BR-18/19-19704</t>
  </si>
  <si>
    <t>BV-18/19-579</t>
  </si>
  <si>
    <t>BV-18/19-584</t>
  </si>
  <si>
    <t>BR-18/19-19916</t>
  </si>
  <si>
    <t>JV-18/19-18859</t>
  </si>
  <si>
    <t>BV-18/19-589</t>
  </si>
  <si>
    <t>09-21-2018</t>
  </si>
  <si>
    <t xml:space="preserve">BIL/ONL/001539051584/ZERODHA/1537500802152487     </t>
  </si>
  <si>
    <t>09-24-2018</t>
  </si>
  <si>
    <t xml:space="preserve">BIL/ONL/001540757761/ZERODHA/1537775427808391     </t>
  </si>
  <si>
    <t>09-27-2018</t>
  </si>
  <si>
    <t xml:space="preserve">BIL/ONL/001542940182/ZERODHA/5380474274130163     </t>
  </si>
  <si>
    <t>09-28-2018</t>
  </si>
  <si>
    <t xml:space="preserve">BIL/ONL/001543477883/ZERODHA/1538117294975418     </t>
  </si>
  <si>
    <t xml:space="preserve">BIL/ONL/001543636709/ZERODHA/1538125785072015     </t>
  </si>
  <si>
    <t>10-01-2018</t>
  </si>
  <si>
    <t xml:space="preserve">BIL/ONL/001546081526/ZERODHA/5383807458601072     </t>
  </si>
  <si>
    <t>10-04-2018</t>
  </si>
  <si>
    <t xml:space="preserve">BIL/ONL/001548766302/ZERODHA/5386441386132047     </t>
  </si>
  <si>
    <t>Oct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</si>
</sst>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14" fontId="0" fillId="0" borderId="0" xfId="0" applyNumberFormat="1"/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43" fontId="0" fillId="0" borderId="0" xfId="0" applyNumberFormat="1"/>
    <xf numFmtId="43" fontId="0" fillId="0" borderId="2" xfId="0" applyNumberFormat="1" applyBorder="1"/>
    <xf numFmtId="0" fontId="0" fillId="7" borderId="0" xfId="0" applyFill="1"/>
    <xf numFmtId="14" fontId="0" fillId="7" borderId="0" xfId="0" applyNumberFormat="1" applyFill="1"/>
    <xf numFmtId="2" fontId="0" fillId="7" borderId="0" xfId="1" applyNumberFormat="1" applyFont="1" applyFill="1"/>
    <xf numFmtId="2" fontId="0" fillId="0" borderId="0" xfId="0" applyNumberFormat="1" applyAlignment="1">
      <alignment horizontal="right"/>
    </xf>
    <xf numFmtId="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43" fontId="0" fillId="9" borderId="8" xfId="1" applyFont="1" applyFill="1" applyBorder="1" applyAlignment="1">
      <alignment horizontal="right"/>
    </xf>
    <xf numFmtId="43" fontId="0" fillId="9" borderId="2" xfId="1" applyFont="1" applyFill="1" applyBorder="1" applyAlignment="1">
      <alignment horizontal="right"/>
    </xf>
    <xf numFmtId="43" fontId="0" fillId="9" borderId="2" xfId="1" applyFont="1" applyFill="1" applyBorder="1"/>
    <xf numFmtId="43" fontId="0" fillId="9" borderId="4" xfId="1" applyFont="1" applyFill="1" applyBorder="1"/>
    <xf numFmtId="43" fontId="0" fillId="9" borderId="9" xfId="1" applyFont="1" applyFill="1" applyBorder="1" applyAlignment="1">
      <alignment horizontal="right"/>
    </xf>
    <xf numFmtId="43" fontId="0" fillId="9" borderId="0" xfId="1" applyFont="1" applyFill="1" applyAlignment="1">
      <alignment horizontal="right"/>
    </xf>
    <xf numFmtId="43" fontId="0" fillId="9" borderId="0" xfId="1" applyFont="1" applyFill="1"/>
    <xf numFmtId="43" fontId="0" fillId="9" borderId="5" xfId="1" applyFont="1" applyFill="1" applyBorder="1"/>
    <xf numFmtId="43" fontId="0" fillId="9" borderId="10" xfId="1" applyFont="1" applyFill="1" applyBorder="1" applyAlignment="1">
      <alignment horizontal="right"/>
    </xf>
    <xf numFmtId="43" fontId="0" fillId="9" borderId="6" xfId="1" applyFont="1" applyFill="1" applyBorder="1" applyAlignment="1">
      <alignment horizontal="right"/>
    </xf>
    <xf numFmtId="43" fontId="0" fillId="9" borderId="6" xfId="1" applyFont="1" applyFill="1" applyBorder="1"/>
    <xf numFmtId="43" fontId="0" fillId="9" borderId="7" xfId="1" applyFont="1" applyFill="1" applyBorder="1"/>
    <xf numFmtId="0" fontId="0" fillId="9" borderId="11" xfId="0" applyFill="1" applyBorder="1" applyAlignment="1">
      <alignment horizontal="right"/>
    </xf>
    <xf numFmtId="0" fontId="0" fillId="9" borderId="2" xfId="0" applyFill="1" applyBorder="1" applyAlignment="1">
      <alignment horizontal="center" vertical="center"/>
    </xf>
    <xf numFmtId="43" fontId="0" fillId="9" borderId="2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right"/>
    </xf>
    <xf numFmtId="49" fontId="0" fillId="9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7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0" borderId="0" xfId="0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0" fontId="0" fillId="11" borderId="0" xfId="0" applyFill="1" applyAlignment="1">
      <alignment horizontal="right"/>
    </xf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43" fontId="0" fillId="10" borderId="0" xfId="1" applyFont="1" applyFill="1"/>
    <xf numFmtId="43" fontId="0" fillId="11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G15" sqref="G15"/>
    </sheetView>
  </sheetViews>
  <sheetFormatPr defaultColWidth="9.33203125" defaultRowHeight="14.4" x14ac:dyDescent="0.3"/>
  <cols>
    <col min="1" max="2" width="10.5546875" style="28" customWidth="1"/>
    <col min="3" max="3" width="12.6640625" style="25" customWidth="1"/>
    <col min="4" max="4" width="5" style="28" customWidth="1"/>
    <col min="5" max="5" width="20.33203125" style="28" customWidth="1"/>
    <col min="6" max="6" width="13.44140625" style="27" bestFit="1" customWidth="1"/>
    <col min="7" max="7" width="13" style="27" bestFit="1" customWidth="1"/>
    <col min="8" max="8" width="14.44140625" style="28" bestFit="1" customWidth="1"/>
    <col min="9" max="9" width="5.6640625" style="28" customWidth="1"/>
    <col min="10" max="10" width="6.6640625" style="28" bestFit="1" customWidth="1"/>
    <col min="11" max="11" width="10.6640625" style="28" customWidth="1"/>
    <col min="12" max="12" width="10.6640625" style="73" customWidth="1"/>
    <col min="13" max="13" width="11.33203125" style="73" bestFit="1" customWidth="1"/>
    <col min="14" max="14" width="10.6640625" style="73" customWidth="1"/>
    <col min="15" max="16" width="10.6640625" style="28" customWidth="1"/>
    <col min="17" max="17" width="12" style="28" bestFit="1" customWidth="1"/>
    <col min="18" max="18" width="11.5546875" style="28" customWidth="1"/>
    <col min="19" max="16384" width="9.33203125" style="28"/>
  </cols>
  <sheetData>
    <row r="1" spans="1:18" ht="15" thickBot="1" x14ac:dyDescent="0.35">
      <c r="A1" s="24" t="s">
        <v>0</v>
      </c>
      <c r="B1" s="24"/>
      <c r="D1" s="26"/>
      <c r="E1" s="24" t="s">
        <v>1</v>
      </c>
      <c r="H1" s="24" t="s">
        <v>2</v>
      </c>
      <c r="J1" s="108" t="s">
        <v>3</v>
      </c>
      <c r="K1" s="109"/>
      <c r="L1" s="109"/>
      <c r="M1" s="109"/>
      <c r="N1" s="109"/>
      <c r="O1" s="110"/>
      <c r="P1" s="89" t="s">
        <v>4</v>
      </c>
      <c r="Q1" s="111" t="s">
        <v>5</v>
      </c>
      <c r="R1" s="112"/>
    </row>
    <row r="2" spans="1:18" x14ac:dyDescent="0.3">
      <c r="A2" s="28" t="s">
        <v>6</v>
      </c>
      <c r="C2" s="29">
        <v>65.98</v>
      </c>
      <c r="D2" s="26"/>
      <c r="E2" s="28" t="s">
        <v>12</v>
      </c>
      <c r="F2" s="27">
        <v>10589</v>
      </c>
      <c r="G2" s="28" t="s">
        <v>12</v>
      </c>
      <c r="H2" s="27">
        <v>10589</v>
      </c>
      <c r="I2" s="31"/>
      <c r="J2" s="75"/>
      <c r="K2" s="31"/>
      <c r="L2" s="72"/>
      <c r="M2" s="76" t="s">
        <v>8</v>
      </c>
      <c r="N2" s="76" t="s">
        <v>9</v>
      </c>
      <c r="O2" s="77" t="s">
        <v>10</v>
      </c>
      <c r="P2" s="86"/>
      <c r="Q2" s="78"/>
      <c r="R2" s="90"/>
    </row>
    <row r="3" spans="1:18" x14ac:dyDescent="0.3">
      <c r="A3" s="28" t="s">
        <v>11</v>
      </c>
      <c r="C3" s="29">
        <v>4134.26</v>
      </c>
      <c r="D3" s="26"/>
      <c r="E3" s="28" t="s">
        <v>14</v>
      </c>
      <c r="F3" s="27">
        <v>13380</v>
      </c>
      <c r="G3" s="28" t="s">
        <v>14</v>
      </c>
      <c r="H3" s="27">
        <v>13380</v>
      </c>
      <c r="J3" s="78"/>
      <c r="K3" s="79"/>
      <c r="L3" s="72"/>
      <c r="M3" s="72"/>
      <c r="N3" s="72"/>
      <c r="O3" s="80"/>
      <c r="P3" s="87"/>
      <c r="Q3" s="91"/>
      <c r="R3" s="92"/>
    </row>
    <row r="4" spans="1:18" x14ac:dyDescent="0.3">
      <c r="A4" s="28" t="s">
        <v>13</v>
      </c>
      <c r="C4" s="29">
        <v>141.54</v>
      </c>
      <c r="D4" s="26"/>
      <c r="E4" s="28" t="s">
        <v>15</v>
      </c>
      <c r="F4" s="27">
        <v>8895.8333333333303</v>
      </c>
      <c r="G4" s="28" t="s">
        <v>15</v>
      </c>
      <c r="H4" s="27">
        <v>8895.8333333333303</v>
      </c>
      <c r="I4" s="31"/>
      <c r="J4" s="78"/>
      <c r="K4" s="79"/>
      <c r="L4" s="72"/>
      <c r="M4" s="72"/>
      <c r="N4" s="72"/>
      <c r="O4" s="80"/>
      <c r="P4" s="87"/>
      <c r="Q4" s="95">
        <v>2018</v>
      </c>
      <c r="R4" s="93">
        <v>5</v>
      </c>
    </row>
    <row r="5" spans="1:18" x14ac:dyDescent="0.3">
      <c r="A5" s="28" t="s">
        <v>15</v>
      </c>
      <c r="C5" s="29"/>
      <c r="D5" s="26"/>
      <c r="E5" s="28" t="s">
        <v>7</v>
      </c>
      <c r="F5" s="99">
        <v>46012.32</v>
      </c>
      <c r="G5" s="28" t="s">
        <v>7</v>
      </c>
      <c r="H5" s="27">
        <v>2645.68</v>
      </c>
      <c r="J5" s="78">
        <f t="shared" ref="J5:J22" si="0">J4-1</f>
        <v>-1</v>
      </c>
      <c r="K5" s="79">
        <v>43374</v>
      </c>
      <c r="L5" s="72">
        <v>218411</v>
      </c>
      <c r="M5" s="72">
        <v>13380</v>
      </c>
      <c r="N5" s="72">
        <v>11107</v>
      </c>
      <c r="O5" s="80">
        <f t="shared" ref="O5:O22" si="1">M5-N5</f>
        <v>2273</v>
      </c>
      <c r="P5" s="87">
        <v>10589</v>
      </c>
      <c r="Q5" s="95">
        <v>2019</v>
      </c>
      <c r="R5" s="93">
        <v>12</v>
      </c>
    </row>
    <row r="6" spans="1:18" x14ac:dyDescent="0.3">
      <c r="A6" s="28" t="s">
        <v>16</v>
      </c>
      <c r="C6" s="29">
        <v>1500</v>
      </c>
      <c r="D6" s="26"/>
      <c r="E6" s="28" t="s">
        <v>17</v>
      </c>
      <c r="F6" s="27">
        <v>0</v>
      </c>
      <c r="G6" s="28" t="s">
        <v>17</v>
      </c>
      <c r="H6" s="31"/>
      <c r="J6" s="78">
        <f t="shared" si="0"/>
        <v>-2</v>
      </c>
      <c r="K6" s="79">
        <v>43405</v>
      </c>
      <c r="L6" s="72">
        <v>207304</v>
      </c>
      <c r="M6" s="72">
        <v>13380</v>
      </c>
      <c r="N6" s="72">
        <v>11222</v>
      </c>
      <c r="O6" s="80">
        <f t="shared" si="1"/>
        <v>2158</v>
      </c>
      <c r="P6" s="87">
        <v>10589</v>
      </c>
      <c r="Q6" s="95">
        <v>2020</v>
      </c>
      <c r="R6" s="93">
        <v>12</v>
      </c>
    </row>
    <row r="7" spans="1:18" x14ac:dyDescent="0.3">
      <c r="C7" s="29"/>
      <c r="D7" s="26"/>
      <c r="E7" s="27" t="s">
        <v>324</v>
      </c>
      <c r="F7" s="27">
        <v>25400</v>
      </c>
      <c r="J7" s="78">
        <f t="shared" si="0"/>
        <v>-3</v>
      </c>
      <c r="K7" s="79">
        <v>43435</v>
      </c>
      <c r="L7" s="72">
        <v>196083</v>
      </c>
      <c r="M7" s="72">
        <v>13380</v>
      </c>
      <c r="N7" s="72">
        <v>11339</v>
      </c>
      <c r="O7" s="80">
        <f t="shared" si="1"/>
        <v>2041</v>
      </c>
      <c r="P7" s="87">
        <v>10589</v>
      </c>
      <c r="Q7" s="95">
        <v>2021</v>
      </c>
      <c r="R7" s="93">
        <v>12</v>
      </c>
    </row>
    <row r="8" spans="1:18" ht="15" thickBot="1" x14ac:dyDescent="0.35">
      <c r="C8" s="30"/>
      <c r="D8" s="26"/>
      <c r="E8" s="31" t="s">
        <v>325</v>
      </c>
      <c r="H8" s="27"/>
      <c r="J8" s="78">
        <f t="shared" si="0"/>
        <v>-4</v>
      </c>
      <c r="K8" s="79">
        <v>43466</v>
      </c>
      <c r="L8" s="72">
        <v>184743</v>
      </c>
      <c r="M8" s="72">
        <v>13380</v>
      </c>
      <c r="N8" s="72">
        <v>11457</v>
      </c>
      <c r="O8" s="80">
        <f t="shared" si="1"/>
        <v>1923</v>
      </c>
      <c r="P8" s="86"/>
      <c r="Q8" s="97">
        <v>44682</v>
      </c>
      <c r="R8" s="94">
        <v>5</v>
      </c>
    </row>
    <row r="9" spans="1:18" x14ac:dyDescent="0.3">
      <c r="A9" s="32"/>
      <c r="D9" s="26"/>
      <c r="H9" s="27"/>
      <c r="J9" s="78">
        <f t="shared" si="0"/>
        <v>-5</v>
      </c>
      <c r="K9" s="79">
        <v>43497</v>
      </c>
      <c r="L9" s="72">
        <v>173286</v>
      </c>
      <c r="M9" s="72">
        <v>13380</v>
      </c>
      <c r="N9" s="72">
        <v>11576</v>
      </c>
      <c r="O9" s="80">
        <f t="shared" si="1"/>
        <v>1804</v>
      </c>
      <c r="P9" s="86"/>
      <c r="Q9" s="78"/>
      <c r="R9" s="93"/>
    </row>
    <row r="10" spans="1:18" ht="15" thickBot="1" x14ac:dyDescent="0.35">
      <c r="C10" s="30"/>
      <c r="D10" s="26"/>
      <c r="E10" s="27"/>
      <c r="H10" s="27"/>
      <c r="J10" s="78">
        <f t="shared" si="0"/>
        <v>-6</v>
      </c>
      <c r="K10" s="79">
        <v>43525</v>
      </c>
      <c r="L10" s="72">
        <v>161710</v>
      </c>
      <c r="M10" s="72">
        <v>13380</v>
      </c>
      <c r="N10" s="72">
        <v>11697</v>
      </c>
      <c r="O10" s="80">
        <f t="shared" si="1"/>
        <v>1683</v>
      </c>
      <c r="P10" s="86"/>
      <c r="Q10" s="96" t="s">
        <v>18</v>
      </c>
      <c r="R10" s="93">
        <f>SUM(R4:R8)</f>
        <v>46</v>
      </c>
    </row>
    <row r="11" spans="1:18" x14ac:dyDescent="0.3">
      <c r="A11" s="33"/>
      <c r="B11" s="33"/>
      <c r="C11" s="34">
        <f>SUM(C2:C10)</f>
        <v>5841.78</v>
      </c>
      <c r="D11" s="33"/>
      <c r="E11" s="33"/>
      <c r="F11" s="35">
        <f>SUM(F2:F10)</f>
        <v>104277.15333333332</v>
      </c>
      <c r="G11" s="35"/>
      <c r="H11" s="35">
        <f>SUM(H2:H10)</f>
        <v>35510.513333333329</v>
      </c>
      <c r="J11" s="78">
        <f t="shared" si="0"/>
        <v>-7</v>
      </c>
      <c r="K11" s="79">
        <v>43556</v>
      </c>
      <c r="L11" s="72">
        <v>150013</v>
      </c>
      <c r="M11" s="72">
        <v>13380</v>
      </c>
      <c r="N11" s="72">
        <v>11819</v>
      </c>
      <c r="O11" s="80">
        <f t="shared" si="1"/>
        <v>1561</v>
      </c>
      <c r="P11" s="86"/>
      <c r="Q11" s="78"/>
      <c r="R11" s="93"/>
    </row>
    <row r="12" spans="1:18" x14ac:dyDescent="0.3">
      <c r="J12" s="78">
        <f t="shared" si="0"/>
        <v>-8</v>
      </c>
      <c r="K12" s="79">
        <v>43586</v>
      </c>
      <c r="L12" s="72">
        <v>138194</v>
      </c>
      <c r="M12" s="72">
        <v>13380</v>
      </c>
      <c r="N12" s="72">
        <v>11942</v>
      </c>
      <c r="O12" s="80">
        <f t="shared" si="1"/>
        <v>1438</v>
      </c>
      <c r="P12" s="86"/>
      <c r="Q12" s="78"/>
      <c r="R12" s="93"/>
    </row>
    <row r="13" spans="1:18" x14ac:dyDescent="0.3">
      <c r="E13" s="25" t="s">
        <v>19</v>
      </c>
      <c r="F13" s="31">
        <f>C11-F11</f>
        <v>-98435.373333333322</v>
      </c>
      <c r="G13" s="31"/>
      <c r="H13" s="31"/>
      <c r="J13" s="78">
        <f t="shared" si="0"/>
        <v>-9</v>
      </c>
      <c r="K13" s="79">
        <v>43617</v>
      </c>
      <c r="L13" s="72">
        <v>126252</v>
      </c>
      <c r="M13" s="72">
        <v>13380</v>
      </c>
      <c r="N13" s="72">
        <v>12066</v>
      </c>
      <c r="O13" s="80">
        <f t="shared" si="1"/>
        <v>1314</v>
      </c>
      <c r="P13" s="86"/>
      <c r="Q13" s="78"/>
      <c r="R13" s="93"/>
    </row>
    <row r="14" spans="1:18" x14ac:dyDescent="0.3">
      <c r="A14" s="28" t="s">
        <v>20</v>
      </c>
      <c r="C14" s="36">
        <v>1200000</v>
      </c>
      <c r="J14" s="78">
        <f t="shared" si="0"/>
        <v>-10</v>
      </c>
      <c r="K14" s="79">
        <v>43647</v>
      </c>
      <c r="L14" s="72">
        <v>114186</v>
      </c>
      <c r="M14" s="72">
        <v>13380</v>
      </c>
      <c r="N14" s="72">
        <v>12192</v>
      </c>
      <c r="O14" s="80">
        <f t="shared" si="1"/>
        <v>1188</v>
      </c>
      <c r="P14" s="86"/>
      <c r="Q14" s="78"/>
      <c r="R14" s="93"/>
    </row>
    <row r="15" spans="1:18" x14ac:dyDescent="0.3">
      <c r="C15" s="36">
        <v>30000</v>
      </c>
      <c r="H15" s="31">
        <f>F6+F8</f>
        <v>0</v>
      </c>
      <c r="J15" s="78">
        <f t="shared" si="0"/>
        <v>-11</v>
      </c>
      <c r="K15" s="79">
        <v>43678</v>
      </c>
      <c r="L15" s="72">
        <v>101994</v>
      </c>
      <c r="M15" s="72">
        <v>13380</v>
      </c>
      <c r="N15" s="72">
        <v>12318</v>
      </c>
      <c r="O15" s="80">
        <f t="shared" si="1"/>
        <v>1062</v>
      </c>
      <c r="P15" s="86"/>
      <c r="Q15" s="78"/>
      <c r="R15" s="93"/>
    </row>
    <row r="16" spans="1:18" x14ac:dyDescent="0.3">
      <c r="C16" s="36">
        <v>15000</v>
      </c>
      <c r="J16" s="78">
        <f t="shared" si="0"/>
        <v>-12</v>
      </c>
      <c r="K16" s="79">
        <v>43709</v>
      </c>
      <c r="L16" s="72">
        <v>89676</v>
      </c>
      <c r="M16" s="72">
        <v>13380</v>
      </c>
      <c r="N16" s="72">
        <v>12447</v>
      </c>
      <c r="O16" s="80">
        <f t="shared" si="1"/>
        <v>933</v>
      </c>
      <c r="P16" s="86"/>
      <c r="Q16" s="78"/>
      <c r="R16" s="93"/>
    </row>
    <row r="17" spans="3:18" x14ac:dyDescent="0.3">
      <c r="C17" s="36">
        <v>100000</v>
      </c>
      <c r="J17" s="78">
        <f t="shared" si="0"/>
        <v>-13</v>
      </c>
      <c r="K17" s="79">
        <v>43739</v>
      </c>
      <c r="L17" s="72">
        <v>77229</v>
      </c>
      <c r="M17" s="72">
        <v>13380</v>
      </c>
      <c r="N17" s="72">
        <v>12576</v>
      </c>
      <c r="O17" s="80">
        <f t="shared" si="1"/>
        <v>804</v>
      </c>
      <c r="P17" s="86"/>
      <c r="Q17" s="78"/>
      <c r="R17" s="93"/>
    </row>
    <row r="18" spans="3:18" x14ac:dyDescent="0.3">
      <c r="C18" s="25">
        <v>3000</v>
      </c>
      <c r="J18" s="78">
        <f t="shared" si="0"/>
        <v>-14</v>
      </c>
      <c r="K18" s="79">
        <v>43770</v>
      </c>
      <c r="L18" s="72">
        <v>64653</v>
      </c>
      <c r="M18" s="72">
        <v>13380</v>
      </c>
      <c r="N18" s="72">
        <v>12707</v>
      </c>
      <c r="O18" s="80">
        <f t="shared" si="1"/>
        <v>673</v>
      </c>
      <c r="P18" s="86"/>
      <c r="Q18" s="78"/>
      <c r="R18" s="93"/>
    </row>
    <row r="19" spans="3:18" x14ac:dyDescent="0.3">
      <c r="C19" s="37">
        <f>SUM(C14:C18)</f>
        <v>1348000</v>
      </c>
      <c r="J19" s="78">
        <f t="shared" si="0"/>
        <v>-15</v>
      </c>
      <c r="K19" s="79">
        <v>43800</v>
      </c>
      <c r="L19" s="72">
        <v>51946</v>
      </c>
      <c r="M19" s="72">
        <v>13380</v>
      </c>
      <c r="N19" s="72">
        <v>12839</v>
      </c>
      <c r="O19" s="80">
        <f t="shared" si="1"/>
        <v>541</v>
      </c>
      <c r="P19" s="86"/>
      <c r="Q19" s="78"/>
      <c r="R19" s="93"/>
    </row>
    <row r="20" spans="3:18" x14ac:dyDescent="0.3">
      <c r="C20" s="25" t="s">
        <v>21</v>
      </c>
      <c r="E20" s="28" t="s">
        <v>22</v>
      </c>
      <c r="F20" s="27" t="s">
        <v>23</v>
      </c>
      <c r="H20" s="28">
        <v>4000</v>
      </c>
      <c r="J20" s="78">
        <f t="shared" si="0"/>
        <v>-16</v>
      </c>
      <c r="K20" s="79">
        <v>43831</v>
      </c>
      <c r="L20" s="72">
        <v>39107</v>
      </c>
      <c r="M20" s="72">
        <v>13380</v>
      </c>
      <c r="N20" s="72">
        <v>12973</v>
      </c>
      <c r="O20" s="80">
        <f t="shared" si="1"/>
        <v>407</v>
      </c>
      <c r="P20" s="86"/>
      <c r="Q20" s="78"/>
      <c r="R20" s="93"/>
    </row>
    <row r="21" spans="3:18" x14ac:dyDescent="0.3">
      <c r="J21" s="78">
        <f t="shared" si="0"/>
        <v>-17</v>
      </c>
      <c r="K21" s="79">
        <v>43862</v>
      </c>
      <c r="L21" s="72">
        <v>26134</v>
      </c>
      <c r="M21" s="72">
        <v>13380</v>
      </c>
      <c r="N21" s="72">
        <v>13108</v>
      </c>
      <c r="O21" s="80">
        <f t="shared" si="1"/>
        <v>272</v>
      </c>
      <c r="P21" s="86"/>
      <c r="Q21" s="78"/>
      <c r="R21" s="93"/>
    </row>
    <row r="22" spans="3:18" ht="15" thickBot="1" x14ac:dyDescent="0.35">
      <c r="J22" s="78">
        <f t="shared" si="0"/>
        <v>-18</v>
      </c>
      <c r="K22" s="79">
        <v>43891</v>
      </c>
      <c r="L22" s="72">
        <v>13026</v>
      </c>
      <c r="M22" s="72">
        <v>13162</v>
      </c>
      <c r="N22" s="72">
        <v>13026</v>
      </c>
      <c r="O22" s="80">
        <f t="shared" si="1"/>
        <v>136</v>
      </c>
      <c r="P22" s="86"/>
      <c r="Q22" s="81"/>
      <c r="R22" s="94"/>
    </row>
    <row r="23" spans="3:18" ht="15" thickBot="1" x14ac:dyDescent="0.35">
      <c r="C23" s="28"/>
      <c r="F23" s="28"/>
      <c r="G23" s="28"/>
      <c r="J23" s="84"/>
      <c r="K23" s="85"/>
      <c r="L23" s="82"/>
      <c r="M23" s="82">
        <f>SUM(M3:M22)</f>
        <v>240622</v>
      </c>
      <c r="N23" s="82"/>
      <c r="O23" s="83">
        <f>SUM(O3:O22)</f>
        <v>22211</v>
      </c>
      <c r="P23" s="88">
        <f>SUM(P3:P8)</f>
        <v>31767</v>
      </c>
      <c r="Q23" s="98"/>
      <c r="R23" s="88">
        <v>700000</v>
      </c>
    </row>
    <row r="24" spans="3:18" x14ac:dyDescent="0.3">
      <c r="K24" s="72"/>
    </row>
    <row r="25" spans="3:18" x14ac:dyDescent="0.3">
      <c r="C25" s="28"/>
      <c r="F25" s="28"/>
      <c r="G25" s="28"/>
      <c r="M25" s="72">
        <f>M23+P23</f>
        <v>272389</v>
      </c>
    </row>
    <row r="26" spans="3:18" x14ac:dyDescent="0.3">
      <c r="C26" s="28"/>
      <c r="F26" s="28"/>
      <c r="G26" s="28"/>
      <c r="M26" s="72">
        <f>R23</f>
        <v>700000</v>
      </c>
      <c r="Q26" s="28" t="s">
        <v>324</v>
      </c>
      <c r="R26" s="28">
        <v>25400</v>
      </c>
    </row>
    <row r="27" spans="3:18" ht="15" thickBot="1" x14ac:dyDescent="0.35">
      <c r="C27" s="28"/>
      <c r="F27" s="28"/>
      <c r="G27" s="28"/>
      <c r="L27" s="73" t="s">
        <v>24</v>
      </c>
      <c r="M27" s="72">
        <v>-80000</v>
      </c>
      <c r="Q27" s="28" t="s">
        <v>325</v>
      </c>
      <c r="R27" s="28">
        <v>18225</v>
      </c>
    </row>
    <row r="28" spans="3:18" x14ac:dyDescent="0.3">
      <c r="C28" s="28"/>
      <c r="F28" s="28"/>
      <c r="G28" s="28"/>
      <c r="M28" s="74">
        <f>SUM(M25:M27)</f>
        <v>892389</v>
      </c>
      <c r="Q28" s="101">
        <v>43404</v>
      </c>
      <c r="R28" s="33">
        <f>SUM(R26:R27)</f>
        <v>43625</v>
      </c>
    </row>
    <row r="29" spans="3:18" x14ac:dyDescent="0.3">
      <c r="C29" s="28"/>
      <c r="F29" s="28"/>
      <c r="G29" s="28"/>
    </row>
    <row r="30" spans="3:18" x14ac:dyDescent="0.3">
      <c r="C30" s="28"/>
      <c r="F30" s="28"/>
      <c r="G30" s="28"/>
      <c r="O30" s="31"/>
      <c r="P30" s="31"/>
      <c r="Q30" s="31"/>
    </row>
    <row r="32" spans="3:18" x14ac:dyDescent="0.3">
      <c r="C32" s="28"/>
      <c r="F32" s="28"/>
      <c r="G32" s="28"/>
    </row>
    <row r="33" spans="3:7" x14ac:dyDescent="0.3">
      <c r="C33" s="28"/>
      <c r="F33" s="28"/>
      <c r="G33" s="28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2"/>
  <sheetViews>
    <sheetView tabSelected="1" topLeftCell="A120" workbookViewId="0">
      <selection activeCell="G131" sqref="G131:G135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4" bestFit="1" customWidth="1"/>
    <col min="12" max="12" width="3.6640625" style="4" customWidth="1"/>
    <col min="13" max="14" width="11.33203125" bestFit="1" customWidth="1"/>
  </cols>
  <sheetData>
    <row r="2" spans="2:8" x14ac:dyDescent="0.3">
      <c r="B2" s="15"/>
      <c r="C2" s="16">
        <v>43343</v>
      </c>
      <c r="D2" s="15" t="s">
        <v>25</v>
      </c>
      <c r="E2" s="15" t="s">
        <v>327</v>
      </c>
      <c r="F2" s="71">
        <v>0</v>
      </c>
      <c r="G2" s="71">
        <v>5000</v>
      </c>
      <c r="H2" s="71"/>
    </row>
    <row r="3" spans="2:8" x14ac:dyDescent="0.3">
      <c r="B3" s="15"/>
      <c r="C3" s="16">
        <v>43343</v>
      </c>
      <c r="D3" s="15" t="s">
        <v>25</v>
      </c>
      <c r="E3" s="15" t="s">
        <v>328</v>
      </c>
      <c r="F3" s="71">
        <v>0</v>
      </c>
      <c r="G3" s="71">
        <v>5000</v>
      </c>
      <c r="H3" s="71"/>
    </row>
    <row r="4" spans="2:8" x14ac:dyDescent="0.3">
      <c r="B4" s="15"/>
      <c r="C4" s="16">
        <v>43341</v>
      </c>
      <c r="D4" s="15" t="s">
        <v>25</v>
      </c>
      <c r="E4" s="15" t="s">
        <v>331</v>
      </c>
      <c r="F4" s="71">
        <v>0</v>
      </c>
      <c r="G4" s="71">
        <v>1000</v>
      </c>
      <c r="H4" s="71"/>
    </row>
    <row r="5" spans="2:8" x14ac:dyDescent="0.3">
      <c r="B5" s="15"/>
      <c r="C5" s="16">
        <v>43340</v>
      </c>
      <c r="D5" s="15" t="s">
        <v>25</v>
      </c>
      <c r="E5" s="15" t="s">
        <v>333</v>
      </c>
      <c r="F5" s="71">
        <v>0</v>
      </c>
      <c r="G5" s="71">
        <v>10000</v>
      </c>
      <c r="H5" s="71"/>
    </row>
    <row r="6" spans="2:8" x14ac:dyDescent="0.3">
      <c r="B6" s="15"/>
      <c r="C6" s="16">
        <v>43339</v>
      </c>
      <c r="D6" s="15" t="s">
        <v>25</v>
      </c>
      <c r="E6" s="15" t="s">
        <v>335</v>
      </c>
      <c r="F6" s="71">
        <v>0</v>
      </c>
      <c r="G6" s="71">
        <v>10000</v>
      </c>
      <c r="H6" s="71"/>
    </row>
    <row r="7" spans="2:8" x14ac:dyDescent="0.3">
      <c r="B7" s="15"/>
      <c r="C7" s="16">
        <v>43335</v>
      </c>
      <c r="D7" s="15" t="s">
        <v>25</v>
      </c>
      <c r="E7" s="15" t="s">
        <v>337</v>
      </c>
      <c r="F7" s="71">
        <v>0</v>
      </c>
      <c r="G7" s="71">
        <v>1500</v>
      </c>
      <c r="H7" s="71"/>
    </row>
    <row r="8" spans="2:8" x14ac:dyDescent="0.3">
      <c r="B8" s="15"/>
      <c r="C8" s="16">
        <v>43333</v>
      </c>
      <c r="D8" s="15" t="s">
        <v>25</v>
      </c>
      <c r="E8" s="71" t="s">
        <v>26</v>
      </c>
      <c r="F8" s="71">
        <v>0</v>
      </c>
      <c r="G8" s="71">
        <v>5000</v>
      </c>
      <c r="H8" s="100"/>
    </row>
    <row r="9" spans="2:8" x14ac:dyDescent="0.3">
      <c r="B9" s="15"/>
      <c r="C9" s="16">
        <v>43328</v>
      </c>
      <c r="D9" s="15" t="s">
        <v>25</v>
      </c>
      <c r="E9" s="71" t="s">
        <v>27</v>
      </c>
      <c r="F9" s="71">
        <v>0</v>
      </c>
      <c r="G9" s="71">
        <v>4000</v>
      </c>
      <c r="H9" s="100"/>
    </row>
    <row r="10" spans="2:8" x14ac:dyDescent="0.3">
      <c r="B10" s="15"/>
      <c r="C10" s="16">
        <v>43320</v>
      </c>
      <c r="D10" s="15" t="s">
        <v>25</v>
      </c>
      <c r="E10" s="15" t="s">
        <v>28</v>
      </c>
      <c r="F10" s="71">
        <v>0</v>
      </c>
      <c r="G10" s="71">
        <v>6000</v>
      </c>
      <c r="H10" s="71"/>
    </row>
    <row r="11" spans="2:8" x14ac:dyDescent="0.3">
      <c r="B11" s="15"/>
      <c r="C11" s="16">
        <v>43313</v>
      </c>
      <c r="D11" s="15" t="s">
        <v>25</v>
      </c>
      <c r="E11" s="15" t="s">
        <v>29</v>
      </c>
      <c r="F11" s="71">
        <v>0</v>
      </c>
      <c r="G11" s="71">
        <v>10000</v>
      </c>
      <c r="H11" s="71"/>
    </row>
    <row r="12" spans="2:8" x14ac:dyDescent="0.3">
      <c r="B12" s="48"/>
      <c r="C12" s="49">
        <v>43312</v>
      </c>
      <c r="D12" s="48" t="s">
        <v>25</v>
      </c>
      <c r="E12" s="48" t="s">
        <v>30</v>
      </c>
      <c r="F12" s="50">
        <v>0</v>
      </c>
      <c r="G12" s="50">
        <v>5000</v>
      </c>
      <c r="H12" s="50"/>
    </row>
    <row r="13" spans="2:8" x14ac:dyDescent="0.3">
      <c r="B13" s="48"/>
      <c r="C13" s="49">
        <v>43311</v>
      </c>
      <c r="D13" s="48" t="s">
        <v>25</v>
      </c>
      <c r="E13" s="48" t="s">
        <v>31</v>
      </c>
      <c r="F13" s="50">
        <v>0</v>
      </c>
      <c r="G13" s="50">
        <v>10000</v>
      </c>
      <c r="H13" s="50"/>
    </row>
    <row r="14" spans="2:8" x14ac:dyDescent="0.3">
      <c r="B14" s="48"/>
      <c r="C14" s="49">
        <v>43308</v>
      </c>
      <c r="D14" s="48" t="s">
        <v>25</v>
      </c>
      <c r="E14" s="48" t="s">
        <v>32</v>
      </c>
      <c r="F14" s="50">
        <v>0</v>
      </c>
      <c r="G14" s="50">
        <v>10000</v>
      </c>
      <c r="H14" s="48"/>
    </row>
    <row r="15" spans="2:8" x14ac:dyDescent="0.3">
      <c r="B15" s="48"/>
      <c r="C15" s="49">
        <v>43300</v>
      </c>
      <c r="D15" s="48" t="s">
        <v>25</v>
      </c>
      <c r="E15" s="48" t="s">
        <v>33</v>
      </c>
      <c r="F15" s="50">
        <v>0</v>
      </c>
      <c r="G15" s="50">
        <v>5000</v>
      </c>
      <c r="H15" s="50"/>
    </row>
    <row r="16" spans="2:8" x14ac:dyDescent="0.3">
      <c r="B16" s="48"/>
      <c r="C16" s="49">
        <v>43294</v>
      </c>
      <c r="D16" s="48" t="s">
        <v>25</v>
      </c>
      <c r="E16" s="48" t="s">
        <v>34</v>
      </c>
      <c r="F16" s="50">
        <v>0</v>
      </c>
      <c r="G16" s="50">
        <v>15000</v>
      </c>
      <c r="H16" s="50"/>
    </row>
    <row r="17" spans="2:12" x14ac:dyDescent="0.3">
      <c r="B17" s="48"/>
      <c r="C17" s="49">
        <v>43293</v>
      </c>
      <c r="D17" s="48" t="s">
        <v>25</v>
      </c>
      <c r="E17" s="48" t="s">
        <v>35</v>
      </c>
      <c r="F17" s="50">
        <v>0</v>
      </c>
      <c r="G17" s="50">
        <v>10000</v>
      </c>
      <c r="H17" s="50"/>
    </row>
    <row r="18" spans="2:12" x14ac:dyDescent="0.3">
      <c r="B18" s="48"/>
      <c r="C18" s="49">
        <v>43291</v>
      </c>
      <c r="D18" s="48" t="s">
        <v>25</v>
      </c>
      <c r="E18" s="48" t="s">
        <v>36</v>
      </c>
      <c r="F18" s="50">
        <v>0</v>
      </c>
      <c r="G18" s="50">
        <v>5000</v>
      </c>
      <c r="H18" s="50"/>
    </row>
    <row r="19" spans="2:12" x14ac:dyDescent="0.3">
      <c r="B19" s="43"/>
      <c r="C19" s="44">
        <v>43279</v>
      </c>
      <c r="D19" s="43" t="s">
        <v>25</v>
      </c>
      <c r="E19" s="43" t="s">
        <v>37</v>
      </c>
      <c r="F19" s="45">
        <v>0</v>
      </c>
      <c r="G19" s="45">
        <v>45000</v>
      </c>
      <c r="H19" s="45"/>
    </row>
    <row r="20" spans="2:12" x14ac:dyDescent="0.3">
      <c r="B20" s="43"/>
      <c r="C20" s="44">
        <v>43279</v>
      </c>
      <c r="D20" s="43" t="s">
        <v>25</v>
      </c>
      <c r="E20" s="43" t="s">
        <v>38</v>
      </c>
      <c r="F20" s="45">
        <v>0</v>
      </c>
      <c r="G20" s="45">
        <v>59500</v>
      </c>
      <c r="H20" s="45"/>
    </row>
    <row r="21" spans="2:12" x14ac:dyDescent="0.3">
      <c r="B21" s="43"/>
      <c r="C21" s="44">
        <v>43278</v>
      </c>
      <c r="D21" s="43" t="s">
        <v>25</v>
      </c>
      <c r="E21" s="43" t="s">
        <v>39</v>
      </c>
      <c r="F21" s="45">
        <v>0</v>
      </c>
      <c r="G21" s="45">
        <v>10000</v>
      </c>
      <c r="H21" s="43"/>
    </row>
    <row r="22" spans="2:12" x14ac:dyDescent="0.3">
      <c r="B22" s="43"/>
      <c r="C22" s="44">
        <v>43278</v>
      </c>
      <c r="D22" s="43" t="s">
        <v>25</v>
      </c>
      <c r="E22" s="43" t="s">
        <v>40</v>
      </c>
      <c r="F22" s="45">
        <v>0</v>
      </c>
      <c r="G22" s="45">
        <v>10000</v>
      </c>
      <c r="H22" s="43"/>
    </row>
    <row r="23" spans="2:12" x14ac:dyDescent="0.3">
      <c r="B23" s="43"/>
      <c r="C23" s="44">
        <v>43278</v>
      </c>
      <c r="D23" s="43" t="s">
        <v>25</v>
      </c>
      <c r="E23" s="43" t="s">
        <v>41</v>
      </c>
      <c r="F23" s="45">
        <v>0</v>
      </c>
      <c r="G23" s="45">
        <v>20000</v>
      </c>
      <c r="H23" s="47"/>
    </row>
    <row r="24" spans="2:12" x14ac:dyDescent="0.3">
      <c r="B24" s="43"/>
      <c r="C24" s="44">
        <v>43277</v>
      </c>
      <c r="D24" s="43" t="s">
        <v>25</v>
      </c>
      <c r="E24" s="43" t="s">
        <v>42</v>
      </c>
      <c r="F24" s="45">
        <v>0</v>
      </c>
      <c r="G24" s="45">
        <v>500</v>
      </c>
      <c r="H24" s="45"/>
    </row>
    <row r="25" spans="2:12" x14ac:dyDescent="0.3">
      <c r="B25" s="43"/>
      <c r="C25" s="44">
        <v>43277</v>
      </c>
      <c r="D25" s="43" t="s">
        <v>25</v>
      </c>
      <c r="E25" s="43" t="s">
        <v>43</v>
      </c>
      <c r="F25" s="45">
        <v>0</v>
      </c>
      <c r="G25" s="45">
        <v>10000</v>
      </c>
      <c r="H25" s="45"/>
    </row>
    <row r="26" spans="2:12" x14ac:dyDescent="0.3">
      <c r="B26" s="43"/>
      <c r="C26" s="44">
        <v>43272</v>
      </c>
      <c r="D26" s="43" t="s">
        <v>25</v>
      </c>
      <c r="E26" s="43" t="s">
        <v>44</v>
      </c>
      <c r="F26" s="45">
        <v>0</v>
      </c>
      <c r="G26" s="45">
        <v>5000</v>
      </c>
      <c r="H26" s="45"/>
    </row>
    <row r="27" spans="2:12" x14ac:dyDescent="0.3">
      <c r="B27" s="43"/>
      <c r="C27" s="44">
        <v>43265</v>
      </c>
      <c r="D27" s="43" t="s">
        <v>25</v>
      </c>
      <c r="E27" s="43" t="s">
        <v>45</v>
      </c>
      <c r="F27" s="45">
        <v>0</v>
      </c>
      <c r="G27" s="45">
        <v>3000</v>
      </c>
      <c r="H27" s="43"/>
      <c r="J27"/>
      <c r="K27"/>
      <c r="L27"/>
    </row>
    <row r="28" spans="2:12" x14ac:dyDescent="0.3">
      <c r="B28" s="43"/>
      <c r="C28" s="44">
        <v>43264</v>
      </c>
      <c r="D28" s="43" t="s">
        <v>25</v>
      </c>
      <c r="E28" s="43" t="s">
        <v>46</v>
      </c>
      <c r="F28" s="45">
        <v>0</v>
      </c>
      <c r="G28" s="45">
        <v>5000</v>
      </c>
      <c r="H28" s="43"/>
    </row>
    <row r="29" spans="2:12" x14ac:dyDescent="0.3">
      <c r="B29" s="43"/>
      <c r="C29" s="44">
        <v>43264</v>
      </c>
      <c r="D29" s="43" t="s">
        <v>25</v>
      </c>
      <c r="E29" s="43" t="s">
        <v>47</v>
      </c>
      <c r="F29" s="45">
        <v>0</v>
      </c>
      <c r="G29" s="45">
        <v>5000</v>
      </c>
      <c r="H29" s="43"/>
    </row>
    <row r="30" spans="2:12" x14ac:dyDescent="0.3">
      <c r="B30" s="43"/>
      <c r="C30" s="44">
        <v>43264</v>
      </c>
      <c r="D30" s="43" t="s">
        <v>25</v>
      </c>
      <c r="E30" s="43" t="s">
        <v>48</v>
      </c>
      <c r="F30" s="45">
        <v>0</v>
      </c>
      <c r="G30" s="45">
        <v>2000</v>
      </c>
      <c r="H30" s="43"/>
    </row>
    <row r="31" spans="2:12" x14ac:dyDescent="0.3">
      <c r="B31" s="43"/>
      <c r="C31" s="44">
        <v>43263</v>
      </c>
      <c r="D31" s="43" t="s">
        <v>25</v>
      </c>
      <c r="E31" s="43" t="s">
        <v>49</v>
      </c>
      <c r="F31" s="45">
        <v>0</v>
      </c>
      <c r="G31" s="45">
        <v>18000</v>
      </c>
      <c r="H31" s="43"/>
    </row>
    <row r="32" spans="2:12" x14ac:dyDescent="0.3">
      <c r="B32" s="43"/>
      <c r="C32" s="44">
        <v>43263</v>
      </c>
      <c r="D32" s="43" t="s">
        <v>25</v>
      </c>
      <c r="E32" s="43" t="s">
        <v>50</v>
      </c>
      <c r="F32" s="45">
        <v>0</v>
      </c>
      <c r="G32" s="45">
        <v>30000</v>
      </c>
      <c r="H32" s="43"/>
    </row>
    <row r="33" spans="2:10" x14ac:dyDescent="0.3">
      <c r="B33" s="43"/>
      <c r="C33" s="44">
        <v>43262</v>
      </c>
      <c r="D33" s="43" t="s">
        <v>25</v>
      </c>
      <c r="E33" s="43" t="s">
        <v>51</v>
      </c>
      <c r="F33" s="45">
        <v>0</v>
      </c>
      <c r="G33" s="45">
        <v>2000</v>
      </c>
      <c r="H33" s="43"/>
    </row>
    <row r="34" spans="2:10" x14ac:dyDescent="0.3">
      <c r="B34" s="43"/>
      <c r="C34" s="44">
        <v>43256</v>
      </c>
      <c r="D34" s="43" t="s">
        <v>25</v>
      </c>
      <c r="E34" s="43" t="s">
        <v>52</v>
      </c>
      <c r="F34" s="45">
        <v>0</v>
      </c>
      <c r="G34" s="45">
        <v>5000</v>
      </c>
      <c r="H34" s="43"/>
      <c r="J34" s="46"/>
    </row>
    <row r="35" spans="2:10" x14ac:dyDescent="0.3">
      <c r="B35" s="1"/>
      <c r="C35" s="5">
        <v>43251</v>
      </c>
      <c r="D35" s="1" t="s">
        <v>25</v>
      </c>
      <c r="E35" s="1" t="s">
        <v>53</v>
      </c>
      <c r="F35" s="39">
        <v>0</v>
      </c>
      <c r="G35" s="39">
        <v>10000</v>
      </c>
      <c r="H35" s="39">
        <v>34588.839999999997</v>
      </c>
    </row>
    <row r="36" spans="2:10" x14ac:dyDescent="0.3">
      <c r="B36" s="1"/>
      <c r="C36" s="5">
        <v>43251</v>
      </c>
      <c r="D36" s="1" t="s">
        <v>25</v>
      </c>
      <c r="E36" s="1" t="s">
        <v>54</v>
      </c>
      <c r="F36" s="39">
        <v>0</v>
      </c>
      <c r="G36" s="39">
        <v>5000</v>
      </c>
      <c r="H36" s="39">
        <v>24588.84</v>
      </c>
    </row>
    <row r="37" spans="2:10" x14ac:dyDescent="0.3">
      <c r="B37" s="1"/>
      <c r="C37" s="5">
        <v>43249</v>
      </c>
      <c r="D37" s="1" t="s">
        <v>25</v>
      </c>
      <c r="E37" s="1" t="s">
        <v>55</v>
      </c>
      <c r="F37" s="39">
        <v>0</v>
      </c>
      <c r="G37" s="39">
        <v>21500</v>
      </c>
      <c r="H37" s="39">
        <v>25514.22</v>
      </c>
    </row>
    <row r="38" spans="2:10" x14ac:dyDescent="0.3">
      <c r="B38" s="1"/>
      <c r="C38" s="5">
        <v>43249</v>
      </c>
      <c r="D38" s="1" t="s">
        <v>25</v>
      </c>
      <c r="E38" s="1" t="s">
        <v>56</v>
      </c>
      <c r="F38" s="39">
        <v>0</v>
      </c>
      <c r="G38" s="39">
        <v>5000</v>
      </c>
      <c r="H38" s="39">
        <v>4014.22</v>
      </c>
    </row>
    <row r="39" spans="2:10" x14ac:dyDescent="0.3">
      <c r="B39" s="1"/>
      <c r="C39" s="5">
        <v>43244</v>
      </c>
      <c r="D39" s="1" t="s">
        <v>25</v>
      </c>
      <c r="E39" s="1" t="s">
        <v>57</v>
      </c>
      <c r="F39" s="39">
        <v>0</v>
      </c>
      <c r="G39" s="39">
        <v>10000</v>
      </c>
      <c r="H39" s="39">
        <v>80605.37</v>
      </c>
    </row>
    <row r="40" spans="2:10" x14ac:dyDescent="0.3">
      <c r="B40" s="1"/>
      <c r="C40" s="5">
        <v>43244</v>
      </c>
      <c r="D40" s="1" t="s">
        <v>25</v>
      </c>
      <c r="E40" s="1" t="s">
        <v>58</v>
      </c>
      <c r="F40" s="39">
        <v>0</v>
      </c>
      <c r="G40" s="39">
        <v>10000</v>
      </c>
      <c r="H40" s="39">
        <v>70605.37</v>
      </c>
    </row>
    <row r="41" spans="2:10" x14ac:dyDescent="0.3">
      <c r="B41" s="1"/>
      <c r="C41" s="5">
        <v>43244</v>
      </c>
      <c r="D41" s="1" t="s">
        <v>25</v>
      </c>
      <c r="E41" s="1" t="s">
        <v>59</v>
      </c>
      <c r="F41" s="39">
        <v>0</v>
      </c>
      <c r="G41" s="39">
        <v>30000</v>
      </c>
      <c r="H41" s="39">
        <v>60605.37</v>
      </c>
    </row>
    <row r="42" spans="2:10" x14ac:dyDescent="0.3">
      <c r="B42" s="1"/>
      <c r="C42" s="5">
        <v>43243</v>
      </c>
      <c r="D42" s="1" t="s">
        <v>25</v>
      </c>
      <c r="E42" s="1" t="s">
        <v>60</v>
      </c>
      <c r="F42" s="39">
        <v>0</v>
      </c>
      <c r="G42" s="39">
        <v>5000</v>
      </c>
      <c r="H42" s="39">
        <v>5001.25</v>
      </c>
    </row>
    <row r="43" spans="2:10" x14ac:dyDescent="0.3">
      <c r="B43" s="1"/>
      <c r="C43" s="5">
        <v>43242</v>
      </c>
      <c r="D43" s="1" t="s">
        <v>25</v>
      </c>
      <c r="E43" s="1" t="s">
        <v>61</v>
      </c>
      <c r="F43" s="39">
        <v>0</v>
      </c>
      <c r="G43" s="39">
        <v>1000</v>
      </c>
      <c r="H43" s="39">
        <v>15330.6</v>
      </c>
    </row>
    <row r="44" spans="2:10" x14ac:dyDescent="0.3">
      <c r="B44" s="1"/>
      <c r="C44" s="5">
        <v>43242</v>
      </c>
      <c r="D44" s="1" t="s">
        <v>25</v>
      </c>
      <c r="E44" s="1" t="s">
        <v>62</v>
      </c>
      <c r="F44" s="39">
        <v>0</v>
      </c>
      <c r="G44" s="39">
        <v>10000</v>
      </c>
      <c r="H44" s="39">
        <v>14330.6</v>
      </c>
    </row>
    <row r="45" spans="2:10" x14ac:dyDescent="0.3">
      <c r="B45" s="1"/>
      <c r="C45" s="5">
        <v>43242</v>
      </c>
      <c r="D45" s="1" t="s">
        <v>25</v>
      </c>
      <c r="E45" s="1" t="s">
        <v>63</v>
      </c>
      <c r="F45" s="39">
        <v>0</v>
      </c>
      <c r="G45" s="39">
        <v>2500</v>
      </c>
      <c r="H45" s="39">
        <v>4330.6000000000004</v>
      </c>
    </row>
    <row r="46" spans="2:10" x14ac:dyDescent="0.3">
      <c r="B46" s="1"/>
      <c r="C46" s="5">
        <v>43241</v>
      </c>
      <c r="D46" s="1" t="s">
        <v>25</v>
      </c>
      <c r="E46" s="1" t="s">
        <v>64</v>
      </c>
      <c r="F46" s="39">
        <v>0</v>
      </c>
      <c r="G46" s="7">
        <v>10000</v>
      </c>
      <c r="H46" s="40">
        <v>33788.910000000003</v>
      </c>
    </row>
    <row r="47" spans="2:10" x14ac:dyDescent="0.3">
      <c r="B47" s="1"/>
      <c r="C47" s="5">
        <v>43241</v>
      </c>
      <c r="D47" s="1" t="s">
        <v>25</v>
      </c>
      <c r="E47" s="1" t="s">
        <v>65</v>
      </c>
      <c r="F47" s="39">
        <v>0</v>
      </c>
      <c r="G47" s="7">
        <v>5000</v>
      </c>
      <c r="H47" s="40">
        <v>23788.91</v>
      </c>
    </row>
    <row r="48" spans="2:10" x14ac:dyDescent="0.3">
      <c r="B48" s="1"/>
      <c r="C48" s="5">
        <v>43241</v>
      </c>
      <c r="D48" s="1" t="s">
        <v>25</v>
      </c>
      <c r="E48" s="1" t="s">
        <v>66</v>
      </c>
      <c r="F48" s="39">
        <v>0</v>
      </c>
      <c r="G48" s="7">
        <v>14000</v>
      </c>
      <c r="H48" s="40">
        <v>18788.91</v>
      </c>
    </row>
    <row r="49" spans="2:15" x14ac:dyDescent="0.3">
      <c r="B49" s="1"/>
      <c r="C49" s="5">
        <v>43241</v>
      </c>
      <c r="D49" s="1" t="s">
        <v>25</v>
      </c>
      <c r="E49" s="1" t="s">
        <v>67</v>
      </c>
      <c r="F49" s="39">
        <v>0</v>
      </c>
      <c r="G49" s="7">
        <v>5000</v>
      </c>
      <c r="H49" s="40">
        <v>4788.91</v>
      </c>
    </row>
    <row r="50" spans="2:15" x14ac:dyDescent="0.3">
      <c r="B50" s="1"/>
      <c r="C50" s="5">
        <v>43238</v>
      </c>
      <c r="D50" s="1" t="s">
        <v>25</v>
      </c>
      <c r="E50" s="1" t="s">
        <v>68</v>
      </c>
      <c r="F50" s="39">
        <v>0</v>
      </c>
      <c r="G50" s="7">
        <v>1000</v>
      </c>
      <c r="H50" s="40" t="s">
        <v>69</v>
      </c>
    </row>
    <row r="51" spans="2:15" x14ac:dyDescent="0.3">
      <c r="B51" s="1"/>
      <c r="C51" s="5">
        <v>43238</v>
      </c>
      <c r="D51" s="1" t="s">
        <v>25</v>
      </c>
      <c r="E51" s="1" t="s">
        <v>70</v>
      </c>
      <c r="F51" s="39">
        <v>0</v>
      </c>
      <c r="G51" s="7">
        <v>3000</v>
      </c>
      <c r="H51" s="40" t="s">
        <v>71</v>
      </c>
    </row>
    <row r="52" spans="2:15" x14ac:dyDescent="0.3">
      <c r="B52" s="1"/>
      <c r="C52" s="5">
        <v>43235</v>
      </c>
      <c r="D52" s="1" t="s">
        <v>25</v>
      </c>
      <c r="E52" s="1" t="s">
        <v>72</v>
      </c>
      <c r="F52" s="39">
        <v>0</v>
      </c>
      <c r="G52" s="7">
        <v>2000</v>
      </c>
      <c r="H52" s="40">
        <v>47471.66</v>
      </c>
    </row>
    <row r="53" spans="2:15" x14ac:dyDescent="0.3">
      <c r="B53" s="1"/>
      <c r="C53" s="5">
        <v>43235</v>
      </c>
      <c r="D53" s="1" t="s">
        <v>25</v>
      </c>
      <c r="E53" s="1" t="s">
        <v>73</v>
      </c>
      <c r="F53" s="39">
        <v>0</v>
      </c>
      <c r="G53" s="7">
        <v>5000</v>
      </c>
      <c r="H53" s="40">
        <v>45471.66</v>
      </c>
    </row>
    <row r="54" spans="2:15" x14ac:dyDescent="0.3">
      <c r="B54" s="1"/>
      <c r="C54" s="5">
        <v>43235</v>
      </c>
      <c r="D54" s="1" t="s">
        <v>25</v>
      </c>
      <c r="E54" s="1" t="s">
        <v>74</v>
      </c>
      <c r="F54" s="39">
        <v>0</v>
      </c>
      <c r="G54" s="7">
        <v>40000</v>
      </c>
      <c r="H54" s="40">
        <v>40471.660000000003</v>
      </c>
    </row>
    <row r="55" spans="2:15" x14ac:dyDescent="0.3">
      <c r="B55" s="1"/>
      <c r="C55" s="5">
        <v>43234</v>
      </c>
      <c r="D55" s="1" t="s">
        <v>25</v>
      </c>
      <c r="E55" s="1" t="s">
        <v>75</v>
      </c>
      <c r="F55" s="39">
        <v>0</v>
      </c>
      <c r="G55" s="7">
        <v>13000</v>
      </c>
      <c r="H55" s="40">
        <v>503.52</v>
      </c>
    </row>
    <row r="56" spans="2:15" x14ac:dyDescent="0.3">
      <c r="B56" s="1"/>
      <c r="C56" s="5">
        <v>43234</v>
      </c>
      <c r="D56" s="1" t="s">
        <v>25</v>
      </c>
      <c r="E56" s="1" t="s">
        <v>76</v>
      </c>
      <c r="F56" s="39">
        <v>0</v>
      </c>
      <c r="G56" s="7">
        <v>2000</v>
      </c>
      <c r="H56" s="40">
        <v>-12496.48</v>
      </c>
    </row>
    <row r="57" spans="2:15" x14ac:dyDescent="0.3">
      <c r="B57" s="1"/>
      <c r="C57" s="5">
        <v>43234</v>
      </c>
      <c r="D57" s="1" t="s">
        <v>25</v>
      </c>
      <c r="E57" s="1" t="s">
        <v>77</v>
      </c>
      <c r="F57" s="39">
        <v>0</v>
      </c>
      <c r="G57" s="7">
        <v>5000</v>
      </c>
      <c r="H57" s="40">
        <v>-14496.48</v>
      </c>
    </row>
    <row r="58" spans="2:15" x14ac:dyDescent="0.3">
      <c r="B58" s="1"/>
      <c r="C58" s="5">
        <v>43231</v>
      </c>
      <c r="D58" s="1" t="s">
        <v>25</v>
      </c>
      <c r="E58" s="1" t="s">
        <v>78</v>
      </c>
      <c r="F58" s="39">
        <v>0</v>
      </c>
      <c r="G58" s="7">
        <v>35000</v>
      </c>
      <c r="H58" s="40">
        <v>35071.699999999997</v>
      </c>
    </row>
    <row r="59" spans="2:15" x14ac:dyDescent="0.3">
      <c r="B59" s="1"/>
      <c r="C59" s="5">
        <v>43227</v>
      </c>
      <c r="D59" s="1" t="s">
        <v>25</v>
      </c>
      <c r="E59" s="1" t="s">
        <v>79</v>
      </c>
      <c r="F59" s="6">
        <v>0</v>
      </c>
      <c r="G59" s="7">
        <v>3500</v>
      </c>
      <c r="H59" s="6" t="s">
        <v>80</v>
      </c>
      <c r="O59" s="9"/>
    </row>
    <row r="60" spans="2:15" x14ac:dyDescent="0.3">
      <c r="B60" s="1"/>
      <c r="C60" s="5">
        <v>43227</v>
      </c>
      <c r="D60" s="1" t="s">
        <v>25</v>
      </c>
      <c r="E60" s="1" t="s">
        <v>81</v>
      </c>
      <c r="F60" s="6">
        <v>0</v>
      </c>
      <c r="G60" s="7">
        <v>5000</v>
      </c>
      <c r="H60" s="6" t="s">
        <v>82</v>
      </c>
      <c r="O60" s="9"/>
    </row>
    <row r="61" spans="2:15" x14ac:dyDescent="0.3">
      <c r="B61" s="1"/>
      <c r="C61" s="5">
        <v>43223</v>
      </c>
      <c r="D61" s="1" t="s">
        <v>25</v>
      </c>
      <c r="E61" s="1" t="s">
        <v>83</v>
      </c>
      <c r="F61" s="6">
        <v>0</v>
      </c>
      <c r="G61" s="7">
        <v>5000</v>
      </c>
      <c r="H61" s="6">
        <v>12096.77</v>
      </c>
      <c r="O61" s="9"/>
    </row>
    <row r="62" spans="2:15" x14ac:dyDescent="0.3">
      <c r="B62" s="1"/>
      <c r="C62" s="5">
        <v>43223</v>
      </c>
      <c r="D62" s="1" t="s">
        <v>25</v>
      </c>
      <c r="E62" s="1" t="s">
        <v>84</v>
      </c>
      <c r="F62" s="6">
        <v>0</v>
      </c>
      <c r="G62" s="7">
        <v>1500</v>
      </c>
      <c r="H62" s="6">
        <v>7096.77</v>
      </c>
      <c r="O62" s="9"/>
    </row>
    <row r="63" spans="2:15" x14ac:dyDescent="0.3">
      <c r="B63" s="1"/>
      <c r="C63" s="5">
        <v>43223</v>
      </c>
      <c r="D63" s="1" t="s">
        <v>25</v>
      </c>
      <c r="E63" s="1" t="s">
        <v>85</v>
      </c>
      <c r="F63" s="6">
        <v>0</v>
      </c>
      <c r="G63" s="7">
        <v>5000</v>
      </c>
      <c r="H63" s="6">
        <v>5596.77</v>
      </c>
      <c r="O63" s="9"/>
    </row>
    <row r="64" spans="2:15" x14ac:dyDescent="0.3">
      <c r="B64" s="1"/>
      <c r="C64" s="5">
        <v>43222</v>
      </c>
      <c r="D64" s="1" t="s">
        <v>25</v>
      </c>
      <c r="E64" s="1" t="s">
        <v>86</v>
      </c>
      <c r="F64" s="6">
        <v>0</v>
      </c>
      <c r="G64" s="7">
        <v>14000</v>
      </c>
      <c r="H64" s="6">
        <v>14275.2</v>
      </c>
      <c r="O64" s="9"/>
    </row>
    <row r="65" spans="2:15" x14ac:dyDescent="0.3">
      <c r="B65" s="10"/>
      <c r="C65" s="11">
        <v>43220</v>
      </c>
      <c r="D65" s="10" t="s">
        <v>25</v>
      </c>
      <c r="E65" s="10" t="s">
        <v>87</v>
      </c>
      <c r="F65" s="12">
        <v>0</v>
      </c>
      <c r="G65" s="13">
        <v>10000</v>
      </c>
      <c r="H65" s="12">
        <v>53594.93</v>
      </c>
      <c r="O65" s="9"/>
    </row>
    <row r="66" spans="2:15" x14ac:dyDescent="0.3">
      <c r="B66" s="10"/>
      <c r="C66" s="11">
        <v>43220</v>
      </c>
      <c r="D66" s="10" t="s">
        <v>25</v>
      </c>
      <c r="E66" s="10" t="s">
        <v>88</v>
      </c>
      <c r="F66" s="12">
        <v>0</v>
      </c>
      <c r="G66" s="13">
        <v>43000</v>
      </c>
      <c r="H66" s="12">
        <v>43594.93</v>
      </c>
      <c r="O66" s="9"/>
    </row>
    <row r="67" spans="2:15" x14ac:dyDescent="0.3">
      <c r="B67" s="10"/>
      <c r="C67" s="11">
        <v>43220</v>
      </c>
      <c r="D67" s="10" t="s">
        <v>25</v>
      </c>
      <c r="E67" s="10" t="s">
        <v>89</v>
      </c>
      <c r="F67" s="12">
        <v>0</v>
      </c>
      <c r="G67" s="13">
        <v>1000</v>
      </c>
      <c r="H67" s="12">
        <v>594.92999999999995</v>
      </c>
      <c r="O67" s="9"/>
    </row>
    <row r="68" spans="2:15" x14ac:dyDescent="0.3">
      <c r="B68" s="10"/>
      <c r="C68" s="11">
        <v>43214</v>
      </c>
      <c r="D68" s="10" t="s">
        <v>25</v>
      </c>
      <c r="E68" s="10" t="s">
        <v>90</v>
      </c>
      <c r="F68" s="12">
        <v>0</v>
      </c>
      <c r="G68" s="13">
        <v>6000</v>
      </c>
      <c r="H68" s="12">
        <v>6853.27</v>
      </c>
      <c r="J68" s="8"/>
      <c r="K68" s="3"/>
      <c r="L68" s="3"/>
      <c r="M68" s="9"/>
      <c r="N68" s="9"/>
      <c r="O68" s="9"/>
    </row>
    <row r="69" spans="2:15" x14ac:dyDescent="0.3">
      <c r="B69" s="10"/>
      <c r="C69" s="11">
        <v>43213</v>
      </c>
      <c r="D69" s="10" t="s">
        <v>25</v>
      </c>
      <c r="E69" s="10" t="s">
        <v>91</v>
      </c>
      <c r="F69" s="12">
        <v>0</v>
      </c>
      <c r="G69" s="13">
        <v>25000</v>
      </c>
      <c r="H69" s="12">
        <v>96693.63</v>
      </c>
      <c r="J69" s="8"/>
      <c r="K69" s="3"/>
      <c r="L69" s="3"/>
      <c r="M69" s="9"/>
      <c r="N69" s="9"/>
      <c r="O69" s="9"/>
    </row>
    <row r="70" spans="2:15" x14ac:dyDescent="0.3">
      <c r="B70" s="10"/>
      <c r="C70" s="11">
        <v>43213</v>
      </c>
      <c r="D70" s="10" t="s">
        <v>25</v>
      </c>
      <c r="E70" s="10" t="s">
        <v>92</v>
      </c>
      <c r="F70" s="12">
        <v>0</v>
      </c>
      <c r="G70" s="13">
        <v>60000</v>
      </c>
      <c r="H70" s="12">
        <v>71693.63</v>
      </c>
      <c r="J70" s="8"/>
      <c r="K70" s="3"/>
      <c r="L70" s="3"/>
      <c r="M70" s="9"/>
      <c r="N70" s="9"/>
      <c r="O70" s="9"/>
    </row>
    <row r="71" spans="2:15" x14ac:dyDescent="0.3">
      <c r="B71" s="10"/>
      <c r="C71" s="11">
        <v>43213</v>
      </c>
      <c r="D71" s="10" t="s">
        <v>25</v>
      </c>
      <c r="E71" s="10" t="s">
        <v>93</v>
      </c>
      <c r="F71" s="12">
        <v>0</v>
      </c>
      <c r="G71" s="13">
        <v>10000</v>
      </c>
      <c r="H71" s="12">
        <v>11693.63</v>
      </c>
      <c r="J71" s="8"/>
      <c r="K71" s="3"/>
      <c r="L71" s="3"/>
      <c r="M71" s="9"/>
      <c r="N71" s="9"/>
      <c r="O71" s="9"/>
    </row>
    <row r="72" spans="2:15" x14ac:dyDescent="0.3">
      <c r="B72" s="10"/>
      <c r="C72" s="11">
        <v>43213</v>
      </c>
      <c r="D72" s="10" t="s">
        <v>25</v>
      </c>
      <c r="E72" s="10" t="s">
        <v>94</v>
      </c>
      <c r="F72" s="12">
        <v>0</v>
      </c>
      <c r="G72" s="13">
        <v>1000</v>
      </c>
      <c r="H72" s="12">
        <v>1693.63</v>
      </c>
      <c r="K72" s="3"/>
      <c r="L72" s="3"/>
      <c r="M72" s="9"/>
      <c r="N72" s="9"/>
      <c r="O72" s="9"/>
    </row>
    <row r="73" spans="2:15" x14ac:dyDescent="0.3">
      <c r="B73" s="10"/>
      <c r="C73" s="11">
        <v>43210</v>
      </c>
      <c r="D73" s="10" t="s">
        <v>25</v>
      </c>
      <c r="E73" s="10" t="s">
        <v>95</v>
      </c>
      <c r="F73" s="12">
        <v>0</v>
      </c>
      <c r="G73" s="13">
        <v>5000</v>
      </c>
      <c r="H73" s="12">
        <v>5989.64</v>
      </c>
      <c r="K73" s="3"/>
      <c r="L73" s="3"/>
      <c r="M73" s="9"/>
      <c r="N73" s="9"/>
      <c r="O73" s="9"/>
    </row>
    <row r="74" spans="2:15" x14ac:dyDescent="0.3">
      <c r="B74" s="10"/>
      <c r="C74" s="11">
        <v>43209</v>
      </c>
      <c r="D74" s="10" t="s">
        <v>25</v>
      </c>
      <c r="E74" s="10" t="s">
        <v>96</v>
      </c>
      <c r="F74" s="12">
        <v>0</v>
      </c>
      <c r="G74" s="13">
        <v>23000</v>
      </c>
      <c r="H74" s="12">
        <v>28579.79</v>
      </c>
      <c r="K74" s="3"/>
      <c r="L74" s="3"/>
      <c r="M74" s="9"/>
      <c r="N74" s="9"/>
      <c r="O74" s="9"/>
    </row>
    <row r="75" spans="2:15" x14ac:dyDescent="0.3">
      <c r="B75" s="10"/>
      <c r="C75" s="11">
        <v>43201</v>
      </c>
      <c r="D75" s="10" t="s">
        <v>25</v>
      </c>
      <c r="E75" s="10" t="s">
        <v>97</v>
      </c>
      <c r="F75" s="12">
        <v>0</v>
      </c>
      <c r="G75" s="13">
        <v>10000</v>
      </c>
      <c r="H75" s="12">
        <v>10139.75</v>
      </c>
      <c r="K75" s="3"/>
      <c r="L75" s="3"/>
      <c r="M75" s="9"/>
      <c r="N75" s="9"/>
      <c r="O75" s="9"/>
    </row>
    <row r="76" spans="2:15" x14ac:dyDescent="0.3">
      <c r="B76" s="10"/>
      <c r="C76" s="11">
        <v>43200</v>
      </c>
      <c r="D76" s="10" t="s">
        <v>25</v>
      </c>
      <c r="E76" s="10" t="s">
        <v>98</v>
      </c>
      <c r="F76" s="12">
        <v>0</v>
      </c>
      <c r="G76" s="13">
        <v>2000</v>
      </c>
      <c r="H76" s="12">
        <v>51336.44</v>
      </c>
      <c r="K76" s="3"/>
      <c r="L76" s="3"/>
      <c r="M76" s="9"/>
      <c r="N76" s="9"/>
      <c r="O76" s="9"/>
    </row>
    <row r="77" spans="2:15" x14ac:dyDescent="0.3">
      <c r="B77" s="10"/>
      <c r="C77" s="11">
        <v>43200</v>
      </c>
      <c r="D77" s="10" t="s">
        <v>25</v>
      </c>
      <c r="E77" s="10" t="s">
        <v>99</v>
      </c>
      <c r="F77" s="12">
        <v>0</v>
      </c>
      <c r="G77" s="13">
        <v>25000</v>
      </c>
      <c r="H77" s="12">
        <v>49336.44</v>
      </c>
      <c r="K77" s="3"/>
      <c r="L77" s="3"/>
      <c r="M77" s="9"/>
      <c r="N77" s="9"/>
      <c r="O77" s="9"/>
    </row>
    <row r="78" spans="2:15" x14ac:dyDescent="0.3">
      <c r="B78" s="10"/>
      <c r="C78" s="11">
        <v>43192</v>
      </c>
      <c r="D78" s="10" t="s">
        <v>25</v>
      </c>
      <c r="E78" s="10" t="s">
        <v>100</v>
      </c>
      <c r="F78" s="12">
        <v>0</v>
      </c>
      <c r="G78" s="13">
        <v>5000</v>
      </c>
      <c r="H78" s="12">
        <v>120643.51</v>
      </c>
    </row>
    <row r="79" spans="2:15" x14ac:dyDescent="0.3">
      <c r="B79" s="10"/>
      <c r="C79" s="11">
        <v>43192</v>
      </c>
      <c r="D79" s="10" t="s">
        <v>25</v>
      </c>
      <c r="E79" s="10" t="s">
        <v>101</v>
      </c>
      <c r="F79" s="12">
        <v>0</v>
      </c>
      <c r="G79" s="13">
        <v>15000</v>
      </c>
      <c r="H79" s="12">
        <v>115643.51</v>
      </c>
      <c r="M79" s="14"/>
    </row>
    <row r="80" spans="2:15" x14ac:dyDescent="0.3">
      <c r="B80" s="15"/>
      <c r="C80" s="16">
        <v>43185</v>
      </c>
      <c r="D80" s="15" t="s">
        <v>25</v>
      </c>
      <c r="E80" s="15" t="s">
        <v>102</v>
      </c>
      <c r="F80" s="17">
        <v>0</v>
      </c>
      <c r="G80" s="18">
        <v>2000</v>
      </c>
      <c r="H80" s="17">
        <v>2651.44</v>
      </c>
    </row>
    <row r="81" spans="2:8" x14ac:dyDescent="0.3">
      <c r="B81" s="15"/>
      <c r="C81" s="16">
        <v>43182</v>
      </c>
      <c r="D81" s="15" t="s">
        <v>25</v>
      </c>
      <c r="E81" s="15" t="s">
        <v>103</v>
      </c>
      <c r="F81" s="17">
        <v>0</v>
      </c>
      <c r="G81" s="18">
        <v>30000</v>
      </c>
      <c r="H81" s="17">
        <v>651.44000000000005</v>
      </c>
    </row>
    <row r="82" spans="2:8" x14ac:dyDescent="0.3">
      <c r="B82" s="15"/>
      <c r="C82" s="16">
        <v>43182</v>
      </c>
      <c r="D82" s="15" t="s">
        <v>25</v>
      </c>
      <c r="E82" s="15" t="s">
        <v>104</v>
      </c>
      <c r="F82" s="17">
        <v>0</v>
      </c>
      <c r="G82" s="18">
        <v>30000</v>
      </c>
      <c r="H82" s="17">
        <v>29886.05</v>
      </c>
    </row>
    <row r="83" spans="2:8" x14ac:dyDescent="0.3">
      <c r="B83" s="15"/>
      <c r="C83" s="16">
        <v>43181</v>
      </c>
      <c r="D83" s="15" t="s">
        <v>25</v>
      </c>
      <c r="E83" s="15" t="s">
        <v>105</v>
      </c>
      <c r="F83" s="17">
        <v>0</v>
      </c>
      <c r="G83" s="18">
        <v>10000</v>
      </c>
      <c r="H83" s="17">
        <v>96225.48</v>
      </c>
    </row>
    <row r="84" spans="2:8" x14ac:dyDescent="0.3">
      <c r="B84" s="15"/>
      <c r="C84" s="16">
        <v>43180</v>
      </c>
      <c r="D84" s="15" t="s">
        <v>25</v>
      </c>
      <c r="E84" s="15" t="s">
        <v>106</v>
      </c>
      <c r="F84" s="17">
        <v>0</v>
      </c>
      <c r="G84" s="18">
        <v>5000</v>
      </c>
      <c r="H84" s="17">
        <v>5365.81</v>
      </c>
    </row>
    <row r="85" spans="2:8" x14ac:dyDescent="0.3">
      <c r="B85" s="15"/>
      <c r="C85" s="16">
        <v>43179</v>
      </c>
      <c r="D85" s="15" t="s">
        <v>25</v>
      </c>
      <c r="E85" s="15" t="s">
        <v>107</v>
      </c>
      <c r="F85" s="17">
        <v>0</v>
      </c>
      <c r="G85" s="18">
        <v>30000</v>
      </c>
      <c r="H85" s="17">
        <v>32281.54</v>
      </c>
    </row>
    <row r="86" spans="2:8" x14ac:dyDescent="0.3">
      <c r="B86" s="15"/>
      <c r="C86" s="16">
        <v>43178</v>
      </c>
      <c r="D86" s="15" t="s">
        <v>25</v>
      </c>
      <c r="E86" s="15" t="s">
        <v>108</v>
      </c>
      <c r="F86" s="17">
        <v>0</v>
      </c>
      <c r="G86" s="18">
        <v>25000</v>
      </c>
      <c r="H86" s="17">
        <v>24982.57</v>
      </c>
    </row>
    <row r="87" spans="2:8" x14ac:dyDescent="0.3">
      <c r="B87" s="15"/>
      <c r="C87" s="16">
        <v>43173</v>
      </c>
      <c r="D87" s="15" t="s">
        <v>25</v>
      </c>
      <c r="E87" s="15" t="s">
        <v>109</v>
      </c>
      <c r="F87" s="17">
        <v>0</v>
      </c>
      <c r="G87" s="18">
        <v>15000</v>
      </c>
      <c r="H87" s="17">
        <v>108.43</v>
      </c>
    </row>
    <row r="88" spans="2:8" x14ac:dyDescent="0.3">
      <c r="B88" s="15"/>
      <c r="C88" s="16">
        <v>43173</v>
      </c>
      <c r="D88" s="15" t="s">
        <v>25</v>
      </c>
      <c r="E88" s="15" t="s">
        <v>110</v>
      </c>
      <c r="F88" s="17">
        <v>0</v>
      </c>
      <c r="G88" s="18">
        <v>5000</v>
      </c>
      <c r="H88" s="17">
        <v>-14891.57</v>
      </c>
    </row>
    <row r="89" spans="2:8" x14ac:dyDescent="0.3">
      <c r="B89" s="15"/>
      <c r="C89" s="16">
        <v>43171</v>
      </c>
      <c r="D89" s="15" t="s">
        <v>25</v>
      </c>
      <c r="E89" s="15" t="s">
        <v>111</v>
      </c>
      <c r="F89" s="17">
        <v>0</v>
      </c>
      <c r="G89" s="18">
        <v>20000</v>
      </c>
      <c r="H89" s="17">
        <v>25114.26</v>
      </c>
    </row>
    <row r="90" spans="2:8" x14ac:dyDescent="0.3">
      <c r="B90" s="15"/>
      <c r="C90" s="16">
        <v>43171</v>
      </c>
      <c r="D90" s="15" t="s">
        <v>25</v>
      </c>
      <c r="E90" s="15" t="s">
        <v>112</v>
      </c>
      <c r="F90" s="17">
        <v>0</v>
      </c>
      <c r="G90" s="18">
        <v>5000</v>
      </c>
      <c r="H90" s="17">
        <v>5114.26</v>
      </c>
    </row>
    <row r="91" spans="2:8" x14ac:dyDescent="0.3">
      <c r="B91" s="15"/>
      <c r="C91" s="16">
        <v>43168</v>
      </c>
      <c r="D91" s="15" t="s">
        <v>25</v>
      </c>
      <c r="E91" s="15" t="s">
        <v>113</v>
      </c>
      <c r="F91" s="17">
        <v>0</v>
      </c>
      <c r="G91" s="18">
        <v>30000</v>
      </c>
      <c r="H91" s="17">
        <v>32960.81</v>
      </c>
    </row>
    <row r="92" spans="2:8" x14ac:dyDescent="0.3">
      <c r="B92" s="15"/>
      <c r="C92" s="16">
        <v>43168</v>
      </c>
      <c r="D92" s="15" t="s">
        <v>25</v>
      </c>
      <c r="E92" s="15" t="s">
        <v>114</v>
      </c>
      <c r="F92" s="17">
        <v>0</v>
      </c>
      <c r="G92" s="18">
        <v>3000</v>
      </c>
      <c r="H92" s="17">
        <v>2960.81</v>
      </c>
    </row>
    <row r="93" spans="2:8" x14ac:dyDescent="0.3">
      <c r="B93" s="15"/>
      <c r="C93" s="16">
        <v>43166</v>
      </c>
      <c r="D93" s="15" t="s">
        <v>25</v>
      </c>
      <c r="E93" s="15" t="s">
        <v>115</v>
      </c>
      <c r="F93" s="17">
        <v>0</v>
      </c>
      <c r="G93" s="18">
        <v>10000</v>
      </c>
      <c r="H93" s="17">
        <v>-28.57</v>
      </c>
    </row>
    <row r="94" spans="2:8" x14ac:dyDescent="0.3">
      <c r="B94" s="15"/>
      <c r="C94" s="16">
        <v>43166</v>
      </c>
      <c r="D94" s="15" t="s">
        <v>25</v>
      </c>
      <c r="E94" s="15" t="s">
        <v>116</v>
      </c>
      <c r="F94" s="17">
        <v>0</v>
      </c>
      <c r="G94" s="18">
        <v>3000</v>
      </c>
      <c r="H94" s="17">
        <v>-10028.57</v>
      </c>
    </row>
    <row r="95" spans="2:8" x14ac:dyDescent="0.3">
      <c r="B95" s="15"/>
      <c r="C95" s="16">
        <v>43166</v>
      </c>
      <c r="D95" s="15" t="s">
        <v>25</v>
      </c>
      <c r="E95" s="15" t="s">
        <v>117</v>
      </c>
      <c r="F95" s="17">
        <v>0</v>
      </c>
      <c r="G95" s="18">
        <v>1500</v>
      </c>
      <c r="H95" s="17">
        <v>-13028.57</v>
      </c>
    </row>
    <row r="96" spans="2:8" x14ac:dyDescent="0.3">
      <c r="B96" s="15"/>
      <c r="C96" s="16">
        <v>43166</v>
      </c>
      <c r="D96" s="15" t="s">
        <v>25</v>
      </c>
      <c r="E96" s="15" t="s">
        <v>118</v>
      </c>
      <c r="F96" s="17">
        <v>0</v>
      </c>
      <c r="G96" s="18">
        <v>500</v>
      </c>
      <c r="H96" s="17">
        <v>1268.56</v>
      </c>
    </row>
    <row r="97" spans="2:8" x14ac:dyDescent="0.3">
      <c r="B97" s="15"/>
      <c r="C97" s="16">
        <v>43164</v>
      </c>
      <c r="D97" s="15" t="s">
        <v>25</v>
      </c>
      <c r="E97" s="15" t="s">
        <v>119</v>
      </c>
      <c r="F97" s="17">
        <v>0</v>
      </c>
      <c r="G97" s="18">
        <v>14000</v>
      </c>
      <c r="H97" s="17">
        <v>789.8</v>
      </c>
    </row>
    <row r="98" spans="2:8" x14ac:dyDescent="0.3">
      <c r="B98" s="15"/>
      <c r="C98" s="16">
        <v>43164</v>
      </c>
      <c r="D98" s="15" t="s">
        <v>25</v>
      </c>
      <c r="E98" s="15" t="s">
        <v>120</v>
      </c>
      <c r="F98" s="17">
        <v>0</v>
      </c>
      <c r="G98" s="18">
        <v>1000</v>
      </c>
      <c r="H98" s="17">
        <v>-13210.2</v>
      </c>
    </row>
    <row r="99" spans="2:8" x14ac:dyDescent="0.3">
      <c r="B99" s="15"/>
      <c r="C99" s="16">
        <v>43160</v>
      </c>
      <c r="D99" s="15" t="s">
        <v>25</v>
      </c>
      <c r="E99" s="15" t="s">
        <v>121</v>
      </c>
      <c r="F99" s="17">
        <v>0</v>
      </c>
      <c r="G99" s="18">
        <v>11000</v>
      </c>
      <c r="H99" s="17">
        <v>11973.19</v>
      </c>
    </row>
    <row r="100" spans="2:8" x14ac:dyDescent="0.3">
      <c r="B100" s="15"/>
      <c r="C100" s="16">
        <v>43160</v>
      </c>
      <c r="D100" s="15" t="s">
        <v>25</v>
      </c>
      <c r="E100" s="15" t="s">
        <v>122</v>
      </c>
      <c r="F100" s="17">
        <v>0</v>
      </c>
      <c r="G100" s="18">
        <v>1000</v>
      </c>
      <c r="H100" s="17">
        <v>994.43</v>
      </c>
    </row>
    <row r="101" spans="2:8" x14ac:dyDescent="0.3">
      <c r="B101" s="19"/>
      <c r="C101" s="20">
        <v>43159</v>
      </c>
      <c r="D101" s="19" t="s">
        <v>25</v>
      </c>
      <c r="E101" s="19" t="s">
        <v>123</v>
      </c>
      <c r="F101" s="21">
        <v>0</v>
      </c>
      <c r="G101" s="22">
        <v>10000</v>
      </c>
      <c r="H101" s="21">
        <v>10217.709999999999</v>
      </c>
    </row>
    <row r="102" spans="2:8" x14ac:dyDescent="0.3">
      <c r="B102" s="19"/>
      <c r="C102" s="20">
        <v>43154</v>
      </c>
      <c r="D102" s="19" t="s">
        <v>25</v>
      </c>
      <c r="E102" s="19" t="s">
        <v>124</v>
      </c>
      <c r="F102" s="21">
        <v>0</v>
      </c>
      <c r="G102" s="22">
        <v>5000</v>
      </c>
      <c r="H102" s="21">
        <v>217.71</v>
      </c>
    </row>
    <row r="103" spans="2:8" x14ac:dyDescent="0.3">
      <c r="B103" s="19"/>
      <c r="C103" s="20">
        <v>43154</v>
      </c>
      <c r="D103" s="19" t="s">
        <v>25</v>
      </c>
      <c r="E103" s="19" t="s">
        <v>125</v>
      </c>
      <c r="F103" s="21">
        <v>0</v>
      </c>
      <c r="G103" s="22">
        <v>10000</v>
      </c>
      <c r="H103" s="21">
        <v>-4782.29</v>
      </c>
    </row>
    <row r="104" spans="2:8" x14ac:dyDescent="0.3">
      <c r="B104" s="19"/>
      <c r="C104" s="20">
        <v>43152</v>
      </c>
      <c r="D104" s="19" t="s">
        <v>25</v>
      </c>
      <c r="E104" s="19" t="s">
        <v>126</v>
      </c>
      <c r="F104" s="21">
        <v>0</v>
      </c>
      <c r="G104" s="22">
        <v>18000</v>
      </c>
      <c r="H104" s="21">
        <v>573.96</v>
      </c>
    </row>
    <row r="105" spans="2:8" x14ac:dyDescent="0.3">
      <c r="B105" s="19"/>
      <c r="C105" s="20">
        <v>43151</v>
      </c>
      <c r="D105" s="19" t="s">
        <v>25</v>
      </c>
      <c r="E105" s="19" t="s">
        <v>127</v>
      </c>
      <c r="F105" s="21">
        <v>0</v>
      </c>
      <c r="G105" s="22">
        <v>12000</v>
      </c>
      <c r="H105" s="21">
        <v>12224.65</v>
      </c>
    </row>
    <row r="106" spans="2:8" x14ac:dyDescent="0.3">
      <c r="B106" s="19"/>
      <c r="C106" s="20">
        <v>43150</v>
      </c>
      <c r="D106" s="19" t="s">
        <v>25</v>
      </c>
      <c r="E106" s="19" t="s">
        <v>128</v>
      </c>
      <c r="F106" s="21">
        <v>0</v>
      </c>
      <c r="G106" s="22">
        <v>9000</v>
      </c>
      <c r="H106" s="21">
        <v>235.27</v>
      </c>
    </row>
    <row r="107" spans="2:8" x14ac:dyDescent="0.3">
      <c r="B107" s="19"/>
      <c r="C107" s="20">
        <v>43150</v>
      </c>
      <c r="D107" s="19" t="s">
        <v>25</v>
      </c>
      <c r="E107" s="19" t="s">
        <v>129</v>
      </c>
      <c r="F107" s="21">
        <v>0</v>
      </c>
      <c r="G107" s="22">
        <v>11000</v>
      </c>
      <c r="H107" s="21">
        <v>17133.29</v>
      </c>
    </row>
    <row r="108" spans="2:8" x14ac:dyDescent="0.3">
      <c r="B108" s="19"/>
      <c r="C108" s="20">
        <v>43150</v>
      </c>
      <c r="D108" s="19" t="s">
        <v>25</v>
      </c>
      <c r="E108" s="19" t="s">
        <v>130</v>
      </c>
      <c r="F108" s="21">
        <v>0</v>
      </c>
      <c r="G108" s="22">
        <v>5000</v>
      </c>
      <c r="H108" s="21">
        <v>6133.29</v>
      </c>
    </row>
    <row r="109" spans="2:8" x14ac:dyDescent="0.3">
      <c r="B109" s="19"/>
      <c r="C109" s="20">
        <v>43145</v>
      </c>
      <c r="D109" s="19" t="s">
        <v>25</v>
      </c>
      <c r="E109" s="19" t="s">
        <v>131</v>
      </c>
      <c r="F109" s="21">
        <v>0</v>
      </c>
      <c r="G109" s="22">
        <v>5000</v>
      </c>
      <c r="H109" s="21">
        <v>6080.32</v>
      </c>
    </row>
    <row r="110" spans="2:8" x14ac:dyDescent="0.3">
      <c r="B110" s="19"/>
      <c r="C110" s="20">
        <v>43139</v>
      </c>
      <c r="D110" s="19" t="s">
        <v>25</v>
      </c>
      <c r="E110" s="19" t="s">
        <v>132</v>
      </c>
      <c r="F110" s="21">
        <v>0</v>
      </c>
      <c r="G110" s="22">
        <v>10000</v>
      </c>
      <c r="H110" s="21">
        <v>112.17</v>
      </c>
    </row>
    <row r="111" spans="2:8" x14ac:dyDescent="0.3">
      <c r="B111" s="19"/>
      <c r="C111" s="20">
        <v>43137</v>
      </c>
      <c r="D111" s="19" t="s">
        <v>25</v>
      </c>
      <c r="E111" s="19" t="s">
        <v>133</v>
      </c>
      <c r="F111" s="21">
        <v>0</v>
      </c>
      <c r="G111" s="22">
        <v>150000</v>
      </c>
      <c r="H111" s="21">
        <v>193334.22</v>
      </c>
    </row>
    <row r="112" spans="2:8" x14ac:dyDescent="0.3">
      <c r="B112" s="19"/>
      <c r="C112" s="20">
        <v>43137</v>
      </c>
      <c r="D112" s="19" t="s">
        <v>25</v>
      </c>
      <c r="E112" s="19" t="s">
        <v>134</v>
      </c>
      <c r="F112" s="21">
        <v>0</v>
      </c>
      <c r="G112" s="22">
        <v>40000</v>
      </c>
      <c r="H112" s="21">
        <v>43334.22</v>
      </c>
    </row>
    <row r="113" spans="2:8" x14ac:dyDescent="0.3">
      <c r="B113" s="19"/>
      <c r="C113" s="20">
        <v>43132</v>
      </c>
      <c r="D113" s="19" t="s">
        <v>25</v>
      </c>
      <c r="E113" s="19" t="s">
        <v>135</v>
      </c>
      <c r="F113" s="21">
        <v>0</v>
      </c>
      <c r="G113" s="22">
        <v>25000</v>
      </c>
      <c r="H113" s="21">
        <v>25377.49</v>
      </c>
    </row>
    <row r="114" spans="2:8" x14ac:dyDescent="0.3">
      <c r="B114" s="1"/>
      <c r="C114" s="5">
        <v>43123</v>
      </c>
      <c r="D114" s="1" t="s">
        <v>25</v>
      </c>
      <c r="E114" s="1" t="s">
        <v>136</v>
      </c>
      <c r="F114" s="6">
        <v>0</v>
      </c>
      <c r="G114" s="7">
        <v>10000</v>
      </c>
      <c r="H114" s="6">
        <v>10210.450000000001</v>
      </c>
    </row>
    <row r="115" spans="2:8" x14ac:dyDescent="0.3">
      <c r="B115" s="1"/>
      <c r="C115" s="5">
        <v>43115</v>
      </c>
      <c r="D115" s="1" t="s">
        <v>25</v>
      </c>
      <c r="E115" s="1" t="s">
        <v>137</v>
      </c>
      <c r="F115" s="6">
        <v>0</v>
      </c>
      <c r="G115" s="7">
        <v>25000</v>
      </c>
      <c r="H115" s="6">
        <v>25301.77</v>
      </c>
    </row>
    <row r="116" spans="2:8" x14ac:dyDescent="0.3">
      <c r="B116" s="1"/>
      <c r="C116" s="5">
        <v>43112</v>
      </c>
      <c r="D116" s="1" t="s">
        <v>25</v>
      </c>
      <c r="E116" s="1" t="s">
        <v>138</v>
      </c>
      <c r="F116" s="6">
        <v>0</v>
      </c>
      <c r="G116" s="7">
        <v>5000</v>
      </c>
      <c r="H116" s="6">
        <v>6907.83</v>
      </c>
    </row>
    <row r="117" spans="2:8" x14ac:dyDescent="0.3">
      <c r="B117" s="1"/>
      <c r="C117" s="5">
        <v>43110</v>
      </c>
      <c r="D117" s="1" t="s">
        <v>25</v>
      </c>
      <c r="E117" s="1" t="s">
        <v>139</v>
      </c>
      <c r="F117" s="6">
        <v>0</v>
      </c>
      <c r="G117" s="7">
        <v>15000</v>
      </c>
      <c r="H117" s="6">
        <v>14974.11</v>
      </c>
    </row>
    <row r="118" spans="2:8" x14ac:dyDescent="0.3">
      <c r="B118" s="1"/>
      <c r="C118" s="5">
        <v>43103</v>
      </c>
      <c r="D118" s="1" t="s">
        <v>25</v>
      </c>
      <c r="E118" s="1" t="s">
        <v>140</v>
      </c>
      <c r="F118" s="6">
        <v>0</v>
      </c>
      <c r="G118" s="7">
        <v>6000</v>
      </c>
      <c r="H118" s="6">
        <v>8103.27</v>
      </c>
    </row>
    <row r="119" spans="2:8" x14ac:dyDescent="0.3">
      <c r="B119" s="10"/>
      <c r="C119" s="11">
        <v>43097</v>
      </c>
      <c r="D119" s="10" t="s">
        <v>25</v>
      </c>
      <c r="E119" s="10" t="s">
        <v>141</v>
      </c>
      <c r="F119" s="12">
        <v>0</v>
      </c>
      <c r="G119" s="13">
        <v>9000</v>
      </c>
      <c r="H119" s="12">
        <v>2113.89</v>
      </c>
    </row>
    <row r="120" spans="2:8" x14ac:dyDescent="0.3">
      <c r="B120" s="10"/>
      <c r="C120" s="11">
        <v>43090</v>
      </c>
      <c r="D120" s="10" t="s">
        <v>25</v>
      </c>
      <c r="E120" s="10" t="s">
        <v>142</v>
      </c>
      <c r="F120" s="12">
        <v>0</v>
      </c>
      <c r="G120" s="13">
        <v>2000</v>
      </c>
      <c r="H120" s="12">
        <v>1854.78</v>
      </c>
    </row>
    <row r="121" spans="2:8" x14ac:dyDescent="0.3">
      <c r="B121" s="10"/>
      <c r="C121" s="11">
        <v>43087</v>
      </c>
      <c r="D121" s="10" t="s">
        <v>25</v>
      </c>
      <c r="E121" s="10" t="s">
        <v>143</v>
      </c>
      <c r="F121" s="12">
        <v>0</v>
      </c>
      <c r="G121" s="13">
        <v>8000</v>
      </c>
      <c r="H121" s="12">
        <v>8898.2999999999993</v>
      </c>
    </row>
    <row r="122" spans="2:8" x14ac:dyDescent="0.3">
      <c r="B122" s="10"/>
      <c r="C122" s="11">
        <v>43083</v>
      </c>
      <c r="D122" s="10" t="s">
        <v>25</v>
      </c>
      <c r="E122" s="10" t="s">
        <v>144</v>
      </c>
      <c r="F122" s="12">
        <v>0</v>
      </c>
      <c r="G122" s="13">
        <v>25000</v>
      </c>
      <c r="H122" s="12">
        <v>25272.81</v>
      </c>
    </row>
    <row r="123" spans="2:8" x14ac:dyDescent="0.3">
      <c r="B123" s="15"/>
      <c r="C123" s="16">
        <v>42870</v>
      </c>
      <c r="D123" s="15" t="s">
        <v>25</v>
      </c>
      <c r="E123" s="15" t="s">
        <v>145</v>
      </c>
      <c r="F123" s="17">
        <v>0</v>
      </c>
      <c r="G123" s="18">
        <v>20000</v>
      </c>
      <c r="H123" s="17">
        <v>20479.48</v>
      </c>
    </row>
    <row r="124" spans="2:8" x14ac:dyDescent="0.3">
      <c r="B124" s="102"/>
      <c r="C124" s="103">
        <v>43347</v>
      </c>
      <c r="D124" s="102" t="s">
        <v>25</v>
      </c>
      <c r="E124" s="102" t="s">
        <v>339</v>
      </c>
      <c r="F124" s="102">
        <v>0</v>
      </c>
      <c r="G124" s="113">
        <v>5000</v>
      </c>
      <c r="H124" s="104">
        <v>17641.0854</v>
      </c>
    </row>
    <row r="125" spans="2:8" x14ac:dyDescent="0.3">
      <c r="B125" s="102"/>
      <c r="C125" s="103">
        <v>43348</v>
      </c>
      <c r="D125" s="102" t="s">
        <v>25</v>
      </c>
      <c r="E125" s="102" t="s">
        <v>341</v>
      </c>
      <c r="F125" s="102">
        <v>0</v>
      </c>
      <c r="G125" s="113">
        <v>2500</v>
      </c>
      <c r="H125" s="104">
        <v>3536.2372</v>
      </c>
    </row>
    <row r="126" spans="2:8" x14ac:dyDescent="0.3">
      <c r="B126" s="102"/>
      <c r="C126" s="103">
        <v>43348</v>
      </c>
      <c r="D126" s="102" t="s">
        <v>25</v>
      </c>
      <c r="E126" s="102" t="s">
        <v>342</v>
      </c>
      <c r="F126" s="102">
        <v>0</v>
      </c>
      <c r="G126" s="113">
        <v>5000</v>
      </c>
      <c r="H126" s="104">
        <v>8536.2371999999996</v>
      </c>
    </row>
    <row r="127" spans="2:8" x14ac:dyDescent="0.3">
      <c r="B127" s="102"/>
      <c r="C127" s="103">
        <v>43349</v>
      </c>
      <c r="D127" s="102" t="s">
        <v>25</v>
      </c>
      <c r="E127" s="102" t="s">
        <v>344</v>
      </c>
      <c r="F127" s="102">
        <v>0</v>
      </c>
      <c r="G127" s="113">
        <v>2000</v>
      </c>
      <c r="H127" s="104">
        <v>2908.9229</v>
      </c>
    </row>
    <row r="128" spans="2:8" x14ac:dyDescent="0.3">
      <c r="B128" s="102"/>
      <c r="C128" s="103">
        <v>43349</v>
      </c>
      <c r="D128" s="102" t="s">
        <v>25</v>
      </c>
      <c r="E128" s="102" t="s">
        <v>345</v>
      </c>
      <c r="F128" s="102">
        <v>0</v>
      </c>
      <c r="G128" s="113">
        <v>2500</v>
      </c>
      <c r="H128" s="104">
        <v>5408.9228999999996</v>
      </c>
    </row>
    <row r="129" spans="2:8" x14ac:dyDescent="0.3">
      <c r="B129" s="102"/>
      <c r="C129" s="103">
        <v>43350</v>
      </c>
      <c r="D129" s="102" t="s">
        <v>25</v>
      </c>
      <c r="E129" s="102" t="s">
        <v>348</v>
      </c>
      <c r="F129" s="102">
        <v>0</v>
      </c>
      <c r="G129" s="113">
        <v>6000</v>
      </c>
      <c r="H129" s="104">
        <v>66.792900000000003</v>
      </c>
    </row>
    <row r="130" spans="2:8" x14ac:dyDescent="0.3">
      <c r="B130" s="105"/>
      <c r="C130" s="106">
        <v>43355</v>
      </c>
      <c r="D130" s="105" t="s">
        <v>25</v>
      </c>
      <c r="E130" s="105" t="s">
        <v>352</v>
      </c>
      <c r="F130" s="105">
        <v>0</v>
      </c>
      <c r="G130" s="114">
        <v>2500</v>
      </c>
      <c r="H130" s="107">
        <v>406.37290000000002</v>
      </c>
    </row>
    <row r="131" spans="2:8" x14ac:dyDescent="0.3">
      <c r="B131" s="105"/>
      <c r="C131" s="105" t="s">
        <v>595</v>
      </c>
      <c r="D131" s="105" t="s">
        <v>595</v>
      </c>
      <c r="E131" s="105" t="s">
        <v>596</v>
      </c>
      <c r="F131" s="105"/>
      <c r="G131" s="114">
        <v>9500</v>
      </c>
      <c r="H131" s="105"/>
    </row>
    <row r="132" spans="2:8" x14ac:dyDescent="0.3">
      <c r="B132" s="105"/>
      <c r="C132" s="105" t="s">
        <v>597</v>
      </c>
      <c r="D132" s="105" t="s">
        <v>597</v>
      </c>
      <c r="E132" s="105" t="s">
        <v>598</v>
      </c>
      <c r="F132" s="105"/>
      <c r="G132" s="114">
        <v>10000</v>
      </c>
      <c r="H132" s="105"/>
    </row>
    <row r="133" spans="2:8" x14ac:dyDescent="0.3">
      <c r="B133" s="105"/>
      <c r="C133" s="105" t="s">
        <v>599</v>
      </c>
      <c r="D133" s="105" t="s">
        <v>599</v>
      </c>
      <c r="E133" s="105" t="s">
        <v>600</v>
      </c>
      <c r="F133" s="105"/>
      <c r="G133" s="114">
        <v>10000</v>
      </c>
      <c r="H133" s="105"/>
    </row>
    <row r="134" spans="2:8" x14ac:dyDescent="0.3">
      <c r="B134" s="105"/>
      <c r="C134" s="105" t="s">
        <v>601</v>
      </c>
      <c r="D134" s="105" t="s">
        <v>601</v>
      </c>
      <c r="E134" s="105" t="s">
        <v>602</v>
      </c>
      <c r="F134" s="105"/>
      <c r="G134" s="114">
        <v>11500</v>
      </c>
      <c r="H134" s="105"/>
    </row>
    <row r="135" spans="2:8" x14ac:dyDescent="0.3">
      <c r="B135" s="105"/>
      <c r="C135" s="105" t="s">
        <v>601</v>
      </c>
      <c r="D135" s="105" t="s">
        <v>601</v>
      </c>
      <c r="E135" s="105" t="s">
        <v>603</v>
      </c>
      <c r="F135" s="105"/>
      <c r="G135" s="114">
        <v>3000</v>
      </c>
      <c r="H135" s="105"/>
    </row>
    <row r="136" spans="2:8" x14ac:dyDescent="0.3">
      <c r="B136" s="28"/>
      <c r="C136" s="28" t="s">
        <v>604</v>
      </c>
      <c r="D136" s="28" t="s">
        <v>604</v>
      </c>
      <c r="E136" s="28" t="s">
        <v>605</v>
      </c>
      <c r="F136" s="28"/>
      <c r="G136" s="27">
        <v>3500</v>
      </c>
      <c r="H136" s="28"/>
    </row>
    <row r="137" spans="2:8" x14ac:dyDescent="0.3">
      <c r="B137" s="28"/>
      <c r="C137" s="28" t="s">
        <v>606</v>
      </c>
      <c r="D137" s="28" t="s">
        <v>606</v>
      </c>
      <c r="E137" s="28" t="s">
        <v>607</v>
      </c>
      <c r="F137" s="28"/>
      <c r="G137" s="27">
        <v>3000</v>
      </c>
      <c r="H137" s="28"/>
    </row>
    <row r="138" spans="2:8" x14ac:dyDescent="0.3">
      <c r="G138" s="102"/>
    </row>
    <row r="139" spans="2:8" x14ac:dyDescent="0.3">
      <c r="G139" s="14">
        <f>SUM(G2:G138)</f>
        <v>1635500</v>
      </c>
    </row>
    <row r="140" spans="2:8" x14ac:dyDescent="0.3">
      <c r="G140" s="14"/>
    </row>
    <row r="141" spans="2:8" x14ac:dyDescent="0.3">
      <c r="B141" s="15"/>
      <c r="C141" s="16">
        <v>43262</v>
      </c>
      <c r="D141" s="15" t="s">
        <v>25</v>
      </c>
      <c r="E141" s="15" t="s">
        <v>146</v>
      </c>
      <c r="F141" s="18">
        <v>150000</v>
      </c>
      <c r="G141" s="71">
        <v>0</v>
      </c>
      <c r="H141" s="71">
        <v>1568.7</v>
      </c>
    </row>
    <row r="142" spans="2:8" x14ac:dyDescent="0.3">
      <c r="B142" s="15"/>
      <c r="C142" s="16">
        <v>43196</v>
      </c>
      <c r="D142" s="15" t="s">
        <v>25</v>
      </c>
      <c r="E142" s="15" t="s">
        <v>146</v>
      </c>
      <c r="F142" s="18">
        <v>140000</v>
      </c>
      <c r="G142" s="17">
        <v>0</v>
      </c>
      <c r="H142" s="17">
        <v>121320.02</v>
      </c>
    </row>
    <row r="143" spans="2:8" x14ac:dyDescent="0.3">
      <c r="B143" s="15"/>
      <c r="C143" s="16">
        <v>43147</v>
      </c>
      <c r="D143" s="15" t="s">
        <v>25</v>
      </c>
      <c r="E143" s="15" t="s">
        <v>146</v>
      </c>
      <c r="F143" s="18">
        <v>10000</v>
      </c>
      <c r="G143" s="17">
        <v>0</v>
      </c>
      <c r="H143" s="17">
        <v>33762.646000000001</v>
      </c>
    </row>
    <row r="144" spans="2:8" x14ac:dyDescent="0.3">
      <c r="B144" s="15"/>
      <c r="C144" s="16">
        <v>43187</v>
      </c>
      <c r="D144" s="15" t="s">
        <v>25</v>
      </c>
      <c r="E144" s="15" t="s">
        <v>146</v>
      </c>
      <c r="F144" s="18">
        <v>117000</v>
      </c>
      <c r="G144" s="17">
        <v>0</v>
      </c>
      <c r="H144" s="17">
        <v>-115711.27</v>
      </c>
    </row>
    <row r="145" spans="2:10" x14ac:dyDescent="0.3">
      <c r="B145" s="15"/>
      <c r="C145" s="16">
        <v>43147</v>
      </c>
      <c r="D145" s="15" t="s">
        <v>25</v>
      </c>
      <c r="E145" s="15" t="s">
        <v>146</v>
      </c>
      <c r="F145" s="18">
        <v>10000</v>
      </c>
      <c r="G145" s="17">
        <v>0</v>
      </c>
      <c r="H145" s="17">
        <v>33762.65</v>
      </c>
    </row>
    <row r="146" spans="2:10" x14ac:dyDescent="0.3">
      <c r="B146" s="15"/>
      <c r="C146" s="16">
        <v>43346</v>
      </c>
      <c r="D146" s="15" t="s">
        <v>25</v>
      </c>
      <c r="E146" s="15" t="s">
        <v>146</v>
      </c>
      <c r="F146" s="18">
        <v>7500</v>
      </c>
      <c r="G146" s="17">
        <v>0</v>
      </c>
      <c r="H146" s="17"/>
    </row>
    <row r="147" spans="2:10" x14ac:dyDescent="0.3">
      <c r="F147" s="9">
        <f>SUM(F141:F146)</f>
        <v>434500</v>
      </c>
    </row>
    <row r="150" spans="2:10" x14ac:dyDescent="0.3">
      <c r="F150" t="s">
        <v>147</v>
      </c>
      <c r="G150" s="23">
        <f>G139-F147</f>
        <v>1201000</v>
      </c>
    </row>
    <row r="152" spans="2:10" ht="15" thickBot="1" x14ac:dyDescent="0.35"/>
    <row r="153" spans="2:10" ht="15" thickBot="1" x14ac:dyDescent="0.35">
      <c r="F153" s="63"/>
      <c r="G153" s="64" t="s">
        <v>148</v>
      </c>
      <c r="H153" s="64"/>
      <c r="I153" s="65" t="s">
        <v>149</v>
      </c>
      <c r="J153" s="66" t="s">
        <v>150</v>
      </c>
    </row>
    <row r="154" spans="2:10" x14ac:dyDescent="0.3">
      <c r="F154" s="67" t="s">
        <v>151</v>
      </c>
      <c r="G154" s="51">
        <f>I154-J154</f>
        <v>20000</v>
      </c>
      <c r="H154" s="52"/>
      <c r="I154" s="53">
        <f>G123</f>
        <v>20000</v>
      </c>
      <c r="J154" s="54">
        <v>0</v>
      </c>
    </row>
    <row r="155" spans="2:10" x14ac:dyDescent="0.3">
      <c r="F155" s="67" t="s">
        <v>152</v>
      </c>
      <c r="G155" s="55">
        <f t="shared" ref="G155:G161" si="0">I155-J155</f>
        <v>44000</v>
      </c>
      <c r="H155" s="56"/>
      <c r="I155" s="57">
        <f>SUM(G119:G122)</f>
        <v>44000</v>
      </c>
      <c r="J155" s="58">
        <v>0</v>
      </c>
    </row>
    <row r="156" spans="2:10" x14ac:dyDescent="0.3">
      <c r="F156" s="67" t="s">
        <v>153</v>
      </c>
      <c r="G156" s="55">
        <f t="shared" si="0"/>
        <v>61000</v>
      </c>
      <c r="H156" s="56"/>
      <c r="I156" s="57">
        <f>SUM(G114:G118)</f>
        <v>61000</v>
      </c>
      <c r="J156" s="58"/>
    </row>
    <row r="157" spans="2:10" x14ac:dyDescent="0.3">
      <c r="F157" s="67" t="s">
        <v>154</v>
      </c>
      <c r="G157" s="69">
        <f t="shared" si="0"/>
        <v>300000</v>
      </c>
      <c r="H157" s="56"/>
      <c r="I157" s="57">
        <f>SUM(G101:G113)</f>
        <v>310000</v>
      </c>
      <c r="J157" s="58">
        <v>10000</v>
      </c>
    </row>
    <row r="158" spans="2:10" x14ac:dyDescent="0.3">
      <c r="F158" s="67" t="s">
        <v>155</v>
      </c>
      <c r="G158" s="70">
        <f t="shared" si="0"/>
        <v>135000</v>
      </c>
      <c r="H158" s="56"/>
      <c r="I158" s="57">
        <f>SUM(G80:G100)</f>
        <v>252000</v>
      </c>
      <c r="J158" s="58">
        <v>117000</v>
      </c>
    </row>
    <row r="159" spans="2:10" x14ac:dyDescent="0.3">
      <c r="F159" s="67" t="s">
        <v>156</v>
      </c>
      <c r="G159" s="70">
        <f t="shared" si="0"/>
        <v>101000</v>
      </c>
      <c r="H159" s="56"/>
      <c r="I159" s="57">
        <f>SUM(G65:G79)</f>
        <v>241000</v>
      </c>
      <c r="J159" s="58">
        <v>140000</v>
      </c>
    </row>
    <row r="160" spans="2:10" x14ac:dyDescent="0.3">
      <c r="F160" s="67" t="s">
        <v>157</v>
      </c>
      <c r="G160" s="69">
        <f t="shared" si="0"/>
        <v>284000</v>
      </c>
      <c r="H160" s="56"/>
      <c r="I160" s="57">
        <f>SUM(G35:G64)</f>
        <v>284000</v>
      </c>
      <c r="J160" s="58">
        <v>0</v>
      </c>
    </row>
    <row r="161" spans="6:10" x14ac:dyDescent="0.3">
      <c r="F161" s="67" t="s">
        <v>158</v>
      </c>
      <c r="G161" s="69">
        <f t="shared" si="0"/>
        <v>80000</v>
      </c>
      <c r="H161" s="56"/>
      <c r="I161" s="57">
        <f>SUM(G19:G34)</f>
        <v>230000</v>
      </c>
      <c r="J161" s="58">
        <f>F141</f>
        <v>150000</v>
      </c>
    </row>
    <row r="162" spans="6:10" x14ac:dyDescent="0.3">
      <c r="F162" s="67" t="s">
        <v>159</v>
      </c>
      <c r="G162" s="55">
        <f>I162-J162</f>
        <v>60000</v>
      </c>
      <c r="H162" s="56"/>
      <c r="I162" s="57">
        <f>SUM(G12:G18)</f>
        <v>60000</v>
      </c>
      <c r="J162" s="58">
        <v>0</v>
      </c>
    </row>
    <row r="163" spans="6:10" x14ac:dyDescent="0.3">
      <c r="F163" s="67" t="s">
        <v>160</v>
      </c>
      <c r="G163" s="55">
        <f>I163-J163</f>
        <v>57500</v>
      </c>
      <c r="H163" s="56"/>
      <c r="I163" s="57">
        <f>SUM(G2:G11)</f>
        <v>57500</v>
      </c>
      <c r="J163" s="58"/>
    </row>
    <row r="164" spans="6:10" x14ac:dyDescent="0.3">
      <c r="F164" s="67" t="s">
        <v>354</v>
      </c>
      <c r="G164" s="55">
        <f>I164-J164</f>
        <v>62000</v>
      </c>
      <c r="H164" s="56"/>
      <c r="I164" s="57">
        <f>SUM(G124:G135)</f>
        <v>69500</v>
      </c>
      <c r="J164" s="58">
        <v>7500</v>
      </c>
    </row>
    <row r="165" spans="6:10" x14ac:dyDescent="0.3">
      <c r="F165" s="67" t="s">
        <v>608</v>
      </c>
      <c r="G165" s="55">
        <f>I165-J165</f>
        <v>6500</v>
      </c>
      <c r="H165" s="56"/>
      <c r="I165" s="57">
        <f>SUM(G136:G137)</f>
        <v>6500</v>
      </c>
      <c r="J165" s="58"/>
    </row>
    <row r="166" spans="6:10" x14ac:dyDescent="0.3">
      <c r="F166" s="67"/>
      <c r="G166" s="55"/>
      <c r="H166" s="56"/>
      <c r="I166" s="57"/>
      <c r="J166" s="58"/>
    </row>
    <row r="167" spans="6:10" ht="15" thickBot="1" x14ac:dyDescent="0.35">
      <c r="F167" s="67"/>
      <c r="G167" s="59"/>
      <c r="H167" s="60"/>
      <c r="I167" s="61"/>
      <c r="J167" s="62"/>
    </row>
    <row r="168" spans="6:10" ht="15" thickBot="1" x14ac:dyDescent="0.35">
      <c r="F168" s="68"/>
      <c r="G168" s="60">
        <f>SUM(G154:G167)</f>
        <v>1211000</v>
      </c>
      <c r="H168" s="60"/>
      <c r="I168" s="61">
        <f>SUM(I154:I163)</f>
        <v>1559500</v>
      </c>
      <c r="J168" s="62">
        <f>SUM(J154:J167)</f>
        <v>424500</v>
      </c>
    </row>
    <row r="170" spans="6:10" x14ac:dyDescent="0.3">
      <c r="I170" s="41"/>
    </row>
    <row r="171" spans="6:10" x14ac:dyDescent="0.3">
      <c r="G171" s="41">
        <f>SUM(G154:G158)</f>
        <v>560000</v>
      </c>
    </row>
    <row r="172" spans="6:10" ht="15" thickBot="1" x14ac:dyDescent="0.35">
      <c r="G172" s="41">
        <f>SUM(G159:G167)</f>
        <v>651000</v>
      </c>
    </row>
    <row r="173" spans="6:10" x14ac:dyDescent="0.3">
      <c r="G173" s="42">
        <f>SUM(G170:G172)</f>
        <v>1211000</v>
      </c>
    </row>
    <row r="189" spans="3:8" x14ac:dyDescent="0.3">
      <c r="C189" s="2"/>
      <c r="F189" s="38"/>
      <c r="G189" s="38"/>
      <c r="H189" s="38"/>
    </row>
    <row r="190" spans="3:8" x14ac:dyDescent="0.3">
      <c r="C190" s="2"/>
      <c r="F190" s="38"/>
      <c r="G190" s="38"/>
      <c r="H190" s="38"/>
    </row>
    <row r="191" spans="3:8" x14ac:dyDescent="0.3">
      <c r="C191" s="2"/>
      <c r="F191" s="38"/>
      <c r="G191" s="38"/>
      <c r="H191" s="38"/>
    </row>
    <row r="192" spans="3:8" x14ac:dyDescent="0.3">
      <c r="C192" s="2"/>
      <c r="F192" s="38"/>
      <c r="G192" s="38"/>
      <c r="H192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4"/>
  <sheetViews>
    <sheetView workbookViewId="0">
      <selection activeCell="H92" sqref="H92:I92"/>
    </sheetView>
  </sheetViews>
  <sheetFormatPr defaultRowHeight="14.4" x14ac:dyDescent="0.3"/>
  <cols>
    <col min="1" max="1" width="4" bestFit="1" customWidth="1"/>
    <col min="2" max="2" width="10.88671875" bestFit="1" customWidth="1"/>
    <col min="3" max="3" width="11.5546875" bestFit="1" customWidth="1"/>
    <col min="4" max="4" width="86.33203125" bestFit="1" customWidth="1"/>
    <col min="5" max="5" width="13.44140625" bestFit="1" customWidth="1"/>
    <col min="6" max="6" width="17.6640625" bestFit="1" customWidth="1"/>
    <col min="7" max="9" width="12" bestFit="1" customWidth="1"/>
    <col min="10" max="10" width="7.88671875" bestFit="1" customWidth="1"/>
  </cols>
  <sheetData>
    <row r="1" spans="1:10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</row>
    <row r="2" spans="1:10" hidden="1" x14ac:dyDescent="0.3">
      <c r="D2" t="s">
        <v>407</v>
      </c>
      <c r="I2">
        <v>489.82900000000001</v>
      </c>
      <c r="J2" t="s">
        <v>357</v>
      </c>
    </row>
    <row r="3" spans="1:10" hidden="1" x14ac:dyDescent="0.3">
      <c r="A3">
        <v>1</v>
      </c>
      <c r="B3" t="s">
        <v>25</v>
      </c>
      <c r="C3" s="2">
        <v>42870</v>
      </c>
      <c r="D3" t="s">
        <v>243</v>
      </c>
      <c r="E3" t="s">
        <v>362</v>
      </c>
      <c r="F3">
        <v>193445</v>
      </c>
      <c r="G3">
        <v>10.35</v>
      </c>
      <c r="H3">
        <v>0</v>
      </c>
      <c r="I3">
        <v>479.47899999999998</v>
      </c>
      <c r="J3" t="s">
        <v>357</v>
      </c>
    </row>
    <row r="4" spans="1:10" hidden="1" x14ac:dyDescent="0.3">
      <c r="A4">
        <v>2</v>
      </c>
      <c r="B4" t="s">
        <v>25</v>
      </c>
      <c r="C4" s="2">
        <v>42870</v>
      </c>
      <c r="D4" t="s">
        <v>145</v>
      </c>
      <c r="E4" t="s">
        <v>360</v>
      </c>
      <c r="F4">
        <v>246189</v>
      </c>
      <c r="G4">
        <v>0</v>
      </c>
      <c r="H4">
        <v>20000</v>
      </c>
      <c r="I4">
        <v>20479.478999999999</v>
      </c>
      <c r="J4" t="s">
        <v>357</v>
      </c>
    </row>
    <row r="5" spans="1:10" hidden="1" x14ac:dyDescent="0.3">
      <c r="A5">
        <v>3</v>
      </c>
      <c r="B5" t="s">
        <v>161</v>
      </c>
      <c r="C5" s="2">
        <v>42870</v>
      </c>
      <c r="D5" t="s">
        <v>323</v>
      </c>
      <c r="E5" t="s">
        <v>355</v>
      </c>
      <c r="F5">
        <v>28</v>
      </c>
      <c r="G5">
        <v>14718.824000000001</v>
      </c>
      <c r="H5">
        <v>0</v>
      </c>
      <c r="I5">
        <v>5760.6549999999997</v>
      </c>
      <c r="J5" t="s">
        <v>357</v>
      </c>
    </row>
    <row r="6" spans="1:10" hidden="1" x14ac:dyDescent="0.3">
      <c r="A6">
        <v>4</v>
      </c>
      <c r="B6" t="s">
        <v>161</v>
      </c>
      <c r="C6" s="2">
        <v>42873</v>
      </c>
      <c r="D6" t="s">
        <v>322</v>
      </c>
      <c r="E6" t="s">
        <v>355</v>
      </c>
      <c r="F6">
        <v>31</v>
      </c>
      <c r="G6">
        <v>0</v>
      </c>
      <c r="H6">
        <v>546.78300000000002</v>
      </c>
      <c r="I6">
        <v>6307.4380000000001</v>
      </c>
      <c r="J6" t="s">
        <v>357</v>
      </c>
    </row>
    <row r="7" spans="1:10" hidden="1" x14ac:dyDescent="0.3">
      <c r="A7">
        <v>5</v>
      </c>
      <c r="B7" t="s">
        <v>161</v>
      </c>
      <c r="C7" s="2">
        <v>42877</v>
      </c>
      <c r="D7" t="s">
        <v>321</v>
      </c>
      <c r="E7" t="s">
        <v>355</v>
      </c>
      <c r="F7">
        <v>33</v>
      </c>
      <c r="G7">
        <v>0</v>
      </c>
      <c r="H7">
        <v>8717.1290000000008</v>
      </c>
      <c r="I7">
        <v>15024.566999999999</v>
      </c>
      <c r="J7" t="s">
        <v>357</v>
      </c>
    </row>
    <row r="8" spans="1:10" hidden="1" x14ac:dyDescent="0.3">
      <c r="A8">
        <v>6</v>
      </c>
      <c r="B8" t="s">
        <v>161</v>
      </c>
      <c r="C8" s="2">
        <v>42878</v>
      </c>
      <c r="D8" t="s">
        <v>320</v>
      </c>
      <c r="E8" t="s">
        <v>355</v>
      </c>
      <c r="F8">
        <v>34</v>
      </c>
      <c r="G8">
        <v>5443.1130000000003</v>
      </c>
      <c r="H8">
        <v>0</v>
      </c>
      <c r="I8">
        <v>9581.4539999999997</v>
      </c>
      <c r="J8" t="s">
        <v>357</v>
      </c>
    </row>
    <row r="9" spans="1:10" hidden="1" x14ac:dyDescent="0.3">
      <c r="A9">
        <v>7</v>
      </c>
      <c r="B9" t="s">
        <v>161</v>
      </c>
      <c r="C9" s="2">
        <v>42879</v>
      </c>
      <c r="D9" t="s">
        <v>319</v>
      </c>
      <c r="E9" t="s">
        <v>355</v>
      </c>
      <c r="F9">
        <v>35</v>
      </c>
      <c r="G9">
        <v>0</v>
      </c>
      <c r="H9">
        <v>13787.705</v>
      </c>
      <c r="I9">
        <v>23369.159</v>
      </c>
      <c r="J9" t="s">
        <v>357</v>
      </c>
    </row>
    <row r="10" spans="1:10" hidden="1" x14ac:dyDescent="0.3">
      <c r="A10">
        <v>8</v>
      </c>
      <c r="B10" t="s">
        <v>161</v>
      </c>
      <c r="C10" s="2">
        <v>42880</v>
      </c>
      <c r="D10" t="s">
        <v>318</v>
      </c>
      <c r="E10" t="s">
        <v>355</v>
      </c>
      <c r="F10">
        <v>36</v>
      </c>
      <c r="G10">
        <v>0</v>
      </c>
      <c r="H10">
        <v>3530.09</v>
      </c>
      <c r="I10">
        <v>26899.249</v>
      </c>
      <c r="J10" t="s">
        <v>357</v>
      </c>
    </row>
    <row r="11" spans="1:10" hidden="1" x14ac:dyDescent="0.3">
      <c r="A11">
        <v>9</v>
      </c>
      <c r="B11" t="s">
        <v>161</v>
      </c>
      <c r="C11" s="2">
        <v>42881</v>
      </c>
      <c r="D11" t="s">
        <v>317</v>
      </c>
      <c r="E11" t="s">
        <v>355</v>
      </c>
      <c r="F11">
        <v>37</v>
      </c>
      <c r="G11">
        <v>7708.1530000000002</v>
      </c>
      <c r="H11">
        <v>0</v>
      </c>
      <c r="I11">
        <v>19191.096000000001</v>
      </c>
      <c r="J11" t="s">
        <v>357</v>
      </c>
    </row>
    <row r="12" spans="1:10" hidden="1" x14ac:dyDescent="0.3">
      <c r="A12">
        <v>10</v>
      </c>
      <c r="B12" t="s">
        <v>161</v>
      </c>
      <c r="C12" s="2">
        <v>42884</v>
      </c>
      <c r="D12" t="s">
        <v>316</v>
      </c>
      <c r="E12" t="s">
        <v>355</v>
      </c>
      <c r="F12">
        <v>38</v>
      </c>
      <c r="G12">
        <v>0</v>
      </c>
      <c r="H12">
        <v>3530.09</v>
      </c>
      <c r="I12">
        <v>22721.186000000002</v>
      </c>
      <c r="J12" t="s">
        <v>357</v>
      </c>
    </row>
    <row r="13" spans="1:10" hidden="1" x14ac:dyDescent="0.3">
      <c r="A13">
        <v>11</v>
      </c>
      <c r="B13" t="s">
        <v>161</v>
      </c>
      <c r="C13" s="2">
        <v>42885</v>
      </c>
      <c r="D13" t="s">
        <v>315</v>
      </c>
      <c r="E13" t="s">
        <v>355</v>
      </c>
      <c r="F13">
        <v>39</v>
      </c>
      <c r="G13">
        <v>15453.347</v>
      </c>
      <c r="H13">
        <v>0</v>
      </c>
      <c r="I13">
        <v>7267.8389999999999</v>
      </c>
      <c r="J13" t="s">
        <v>357</v>
      </c>
    </row>
    <row r="14" spans="1:10" hidden="1" x14ac:dyDescent="0.3">
      <c r="A14">
        <v>12</v>
      </c>
      <c r="B14" t="s">
        <v>161</v>
      </c>
      <c r="C14" s="2">
        <v>42886</v>
      </c>
      <c r="D14" t="s">
        <v>314</v>
      </c>
      <c r="E14" t="s">
        <v>355</v>
      </c>
      <c r="F14">
        <v>40</v>
      </c>
      <c r="G14">
        <v>0</v>
      </c>
      <c r="H14">
        <v>11682.054</v>
      </c>
      <c r="I14">
        <v>18949.893</v>
      </c>
      <c r="J14" t="s">
        <v>357</v>
      </c>
    </row>
    <row r="15" spans="1:10" hidden="1" x14ac:dyDescent="0.3">
      <c r="A15">
        <v>13</v>
      </c>
      <c r="B15" t="s">
        <v>161</v>
      </c>
      <c r="C15" s="2">
        <v>42887</v>
      </c>
      <c r="D15" t="s">
        <v>313</v>
      </c>
      <c r="E15" t="s">
        <v>355</v>
      </c>
      <c r="F15">
        <v>41</v>
      </c>
      <c r="G15">
        <v>0</v>
      </c>
      <c r="H15">
        <v>5370.3770000000004</v>
      </c>
      <c r="I15">
        <v>24320.27</v>
      </c>
      <c r="J15" t="s">
        <v>357</v>
      </c>
    </row>
    <row r="16" spans="1:10" hidden="1" x14ac:dyDescent="0.3">
      <c r="A16">
        <v>14</v>
      </c>
      <c r="B16" t="s">
        <v>161</v>
      </c>
      <c r="C16" s="2">
        <v>42891</v>
      </c>
      <c r="D16" t="s">
        <v>312</v>
      </c>
      <c r="E16" t="s">
        <v>355</v>
      </c>
      <c r="F16">
        <v>43</v>
      </c>
      <c r="G16">
        <v>0</v>
      </c>
      <c r="H16">
        <v>5239.415</v>
      </c>
      <c r="I16">
        <v>29559.685000000001</v>
      </c>
      <c r="J16" t="s">
        <v>357</v>
      </c>
    </row>
    <row r="17" spans="1:10" hidden="1" x14ac:dyDescent="0.3">
      <c r="A17">
        <v>15</v>
      </c>
      <c r="B17" t="s">
        <v>161</v>
      </c>
      <c r="C17" s="2">
        <v>42892</v>
      </c>
      <c r="D17" t="s">
        <v>311</v>
      </c>
      <c r="E17" t="s">
        <v>355</v>
      </c>
      <c r="F17">
        <v>44</v>
      </c>
      <c r="G17">
        <v>2207.1060000000002</v>
      </c>
      <c r="H17">
        <v>0</v>
      </c>
      <c r="I17">
        <v>27352.579000000002</v>
      </c>
      <c r="J17" t="s">
        <v>357</v>
      </c>
    </row>
    <row r="18" spans="1:10" hidden="1" x14ac:dyDescent="0.3">
      <c r="A18">
        <v>16</v>
      </c>
      <c r="B18" t="s">
        <v>161</v>
      </c>
      <c r="C18" s="2">
        <v>42893</v>
      </c>
      <c r="D18" t="s">
        <v>310</v>
      </c>
      <c r="E18" t="s">
        <v>355</v>
      </c>
      <c r="F18">
        <v>45</v>
      </c>
      <c r="G18">
        <v>7588.0730000000003</v>
      </c>
      <c r="H18">
        <v>0</v>
      </c>
      <c r="I18">
        <v>19764.506000000001</v>
      </c>
      <c r="J18" t="s">
        <v>357</v>
      </c>
    </row>
    <row r="19" spans="1:10" hidden="1" x14ac:dyDescent="0.3">
      <c r="A19">
        <v>17</v>
      </c>
      <c r="B19" t="s">
        <v>161</v>
      </c>
      <c r="C19" s="2">
        <v>42894</v>
      </c>
      <c r="D19" t="s">
        <v>309</v>
      </c>
      <c r="E19" t="s">
        <v>355</v>
      </c>
      <c r="F19">
        <v>46</v>
      </c>
      <c r="G19">
        <v>6079.0690000000004</v>
      </c>
      <c r="H19">
        <v>0</v>
      </c>
      <c r="I19">
        <v>13685.437</v>
      </c>
      <c r="J19" t="s">
        <v>357</v>
      </c>
    </row>
    <row r="20" spans="1:10" hidden="1" x14ac:dyDescent="0.3">
      <c r="A20">
        <v>18</v>
      </c>
      <c r="B20" t="s">
        <v>161</v>
      </c>
      <c r="C20" s="2">
        <v>42895</v>
      </c>
      <c r="D20" t="s">
        <v>308</v>
      </c>
      <c r="E20" t="s">
        <v>355</v>
      </c>
      <c r="F20">
        <v>47</v>
      </c>
      <c r="G20">
        <v>2875.6979999999999</v>
      </c>
      <c r="H20">
        <v>0</v>
      </c>
      <c r="I20">
        <v>10809.739</v>
      </c>
      <c r="J20" t="s">
        <v>357</v>
      </c>
    </row>
    <row r="21" spans="1:10" hidden="1" x14ac:dyDescent="0.3">
      <c r="A21">
        <v>19</v>
      </c>
      <c r="B21" t="s">
        <v>161</v>
      </c>
      <c r="C21" s="2">
        <v>42898</v>
      </c>
      <c r="D21" t="s">
        <v>307</v>
      </c>
      <c r="E21" t="s">
        <v>355</v>
      </c>
      <c r="F21">
        <v>48</v>
      </c>
      <c r="G21">
        <v>4797.8119999999999</v>
      </c>
      <c r="H21">
        <v>0</v>
      </c>
      <c r="I21">
        <v>6011.9269999999997</v>
      </c>
      <c r="J21" t="s">
        <v>357</v>
      </c>
    </row>
    <row r="22" spans="1:10" hidden="1" x14ac:dyDescent="0.3">
      <c r="A22">
        <v>20</v>
      </c>
      <c r="B22" t="s">
        <v>161</v>
      </c>
      <c r="C22" s="2">
        <v>42899</v>
      </c>
      <c r="D22" t="s">
        <v>306</v>
      </c>
      <c r="E22" t="s">
        <v>355</v>
      </c>
      <c r="F22">
        <v>49</v>
      </c>
      <c r="G22">
        <v>6031.7550000000001</v>
      </c>
      <c r="H22">
        <v>0</v>
      </c>
      <c r="I22">
        <v>-19.827999999999999</v>
      </c>
      <c r="J22" t="s">
        <v>357</v>
      </c>
    </row>
    <row r="23" spans="1:10" hidden="1" x14ac:dyDescent="0.3">
      <c r="A23">
        <v>21</v>
      </c>
      <c r="B23" t="s">
        <v>161</v>
      </c>
      <c r="C23" s="2">
        <v>42900</v>
      </c>
      <c r="D23" t="s">
        <v>305</v>
      </c>
      <c r="E23" t="s">
        <v>355</v>
      </c>
      <c r="F23">
        <v>50</v>
      </c>
      <c r="G23">
        <v>99.012</v>
      </c>
      <c r="H23">
        <v>0</v>
      </c>
      <c r="I23">
        <v>-118.84</v>
      </c>
      <c r="J23" t="s">
        <v>357</v>
      </c>
    </row>
    <row r="24" spans="1:10" hidden="1" x14ac:dyDescent="0.3">
      <c r="A24">
        <v>22</v>
      </c>
      <c r="B24" t="s">
        <v>161</v>
      </c>
      <c r="C24" s="2">
        <v>42901</v>
      </c>
      <c r="D24" t="s">
        <v>304</v>
      </c>
      <c r="E24" t="s">
        <v>355</v>
      </c>
      <c r="F24">
        <v>51</v>
      </c>
      <c r="G24">
        <v>0</v>
      </c>
      <c r="H24">
        <v>16327.632</v>
      </c>
      <c r="I24">
        <v>16208.791999999999</v>
      </c>
      <c r="J24" t="s">
        <v>357</v>
      </c>
    </row>
    <row r="25" spans="1:10" hidden="1" x14ac:dyDescent="0.3">
      <c r="A25">
        <v>23</v>
      </c>
      <c r="B25" t="s">
        <v>161</v>
      </c>
      <c r="C25" s="2">
        <v>42902</v>
      </c>
      <c r="D25" t="s">
        <v>303</v>
      </c>
      <c r="E25" t="s">
        <v>355</v>
      </c>
      <c r="F25">
        <v>52</v>
      </c>
      <c r="G25">
        <v>11761.535</v>
      </c>
      <c r="H25">
        <v>0</v>
      </c>
      <c r="I25">
        <v>4447.2569999999996</v>
      </c>
      <c r="J25" t="s">
        <v>357</v>
      </c>
    </row>
    <row r="26" spans="1:10" hidden="1" x14ac:dyDescent="0.3">
      <c r="A26">
        <v>24</v>
      </c>
      <c r="B26" t="s">
        <v>161</v>
      </c>
      <c r="C26" s="2">
        <v>42905</v>
      </c>
      <c r="D26" t="s">
        <v>302</v>
      </c>
      <c r="E26" t="s">
        <v>355</v>
      </c>
      <c r="F26">
        <v>53</v>
      </c>
      <c r="G26">
        <v>0</v>
      </c>
      <c r="H26">
        <v>9777.5570000000007</v>
      </c>
      <c r="I26">
        <v>14224.814</v>
      </c>
      <c r="J26" t="s">
        <v>357</v>
      </c>
    </row>
    <row r="27" spans="1:10" hidden="1" x14ac:dyDescent="0.3">
      <c r="A27">
        <v>25</v>
      </c>
      <c r="B27" t="s">
        <v>161</v>
      </c>
      <c r="C27" s="2">
        <v>42906</v>
      </c>
      <c r="D27" t="s">
        <v>301</v>
      </c>
      <c r="E27" t="s">
        <v>355</v>
      </c>
      <c r="F27">
        <v>54</v>
      </c>
      <c r="G27">
        <v>0</v>
      </c>
      <c r="H27">
        <v>6221.652</v>
      </c>
      <c r="I27">
        <v>20446.466</v>
      </c>
      <c r="J27" t="s">
        <v>357</v>
      </c>
    </row>
    <row r="28" spans="1:10" hidden="1" x14ac:dyDescent="0.3">
      <c r="A28">
        <v>26</v>
      </c>
      <c r="B28" t="s">
        <v>161</v>
      </c>
      <c r="C28" s="2">
        <v>42907</v>
      </c>
      <c r="D28" t="s">
        <v>300</v>
      </c>
      <c r="E28" t="s">
        <v>355</v>
      </c>
      <c r="F28">
        <v>55</v>
      </c>
      <c r="G28">
        <v>8163.777</v>
      </c>
      <c r="H28">
        <v>0</v>
      </c>
      <c r="I28">
        <v>12282.689</v>
      </c>
      <c r="J28" t="s">
        <v>357</v>
      </c>
    </row>
    <row r="29" spans="1:10" hidden="1" x14ac:dyDescent="0.3">
      <c r="A29">
        <v>27</v>
      </c>
      <c r="B29" t="s">
        <v>161</v>
      </c>
      <c r="C29" s="2">
        <v>42908</v>
      </c>
      <c r="D29" t="s">
        <v>299</v>
      </c>
      <c r="E29" t="s">
        <v>355</v>
      </c>
      <c r="F29">
        <v>56</v>
      </c>
      <c r="G29">
        <v>5608.692</v>
      </c>
      <c r="H29">
        <v>0</v>
      </c>
      <c r="I29">
        <v>6673.9970000000003</v>
      </c>
      <c r="J29" t="s">
        <v>357</v>
      </c>
    </row>
    <row r="30" spans="1:10" hidden="1" x14ac:dyDescent="0.3">
      <c r="A30">
        <v>28</v>
      </c>
      <c r="B30" t="s">
        <v>161</v>
      </c>
      <c r="C30" s="2">
        <v>42909</v>
      </c>
      <c r="D30" t="s">
        <v>298</v>
      </c>
      <c r="E30" t="s">
        <v>355</v>
      </c>
      <c r="F30">
        <v>57</v>
      </c>
      <c r="G30">
        <v>6527.3639999999996</v>
      </c>
      <c r="H30">
        <v>0</v>
      </c>
      <c r="I30">
        <v>146.63300000000001</v>
      </c>
      <c r="J30" t="s">
        <v>357</v>
      </c>
    </row>
    <row r="31" spans="1:10" hidden="1" x14ac:dyDescent="0.3">
      <c r="A31">
        <v>29</v>
      </c>
      <c r="B31" t="s">
        <v>161</v>
      </c>
      <c r="C31" s="2">
        <v>42913</v>
      </c>
      <c r="D31" t="s">
        <v>297</v>
      </c>
      <c r="E31" t="s">
        <v>355</v>
      </c>
      <c r="F31">
        <v>58</v>
      </c>
      <c r="G31">
        <v>0</v>
      </c>
      <c r="H31">
        <v>65.575000000000003</v>
      </c>
      <c r="I31">
        <v>212.208</v>
      </c>
      <c r="J31" t="s">
        <v>357</v>
      </c>
    </row>
    <row r="32" spans="1:10" hidden="1" x14ac:dyDescent="0.3">
      <c r="A32">
        <v>30</v>
      </c>
      <c r="B32" t="s">
        <v>161</v>
      </c>
      <c r="C32" s="2">
        <v>42914</v>
      </c>
      <c r="D32" t="s">
        <v>296</v>
      </c>
      <c r="E32" t="s">
        <v>355</v>
      </c>
      <c r="F32">
        <v>59</v>
      </c>
      <c r="G32">
        <v>0</v>
      </c>
      <c r="H32">
        <v>13413.25</v>
      </c>
      <c r="I32">
        <v>13625.458000000001</v>
      </c>
      <c r="J32" t="s">
        <v>357</v>
      </c>
    </row>
    <row r="33" spans="1:10" hidden="1" x14ac:dyDescent="0.3">
      <c r="A33">
        <v>31</v>
      </c>
      <c r="B33" t="s">
        <v>161</v>
      </c>
      <c r="C33" s="2">
        <v>42916</v>
      </c>
      <c r="D33" t="s">
        <v>295</v>
      </c>
      <c r="E33" t="s">
        <v>355</v>
      </c>
      <c r="F33">
        <v>63</v>
      </c>
      <c r="G33">
        <v>3426.944</v>
      </c>
      <c r="H33">
        <v>0</v>
      </c>
      <c r="I33">
        <v>10198.513999999999</v>
      </c>
      <c r="J33" t="s">
        <v>357</v>
      </c>
    </row>
    <row r="34" spans="1:10" hidden="1" x14ac:dyDescent="0.3">
      <c r="A34">
        <v>32</v>
      </c>
      <c r="B34" t="s">
        <v>161</v>
      </c>
      <c r="C34" s="2">
        <v>42919</v>
      </c>
      <c r="D34" t="s">
        <v>294</v>
      </c>
      <c r="E34" t="s">
        <v>355</v>
      </c>
      <c r="F34">
        <v>64</v>
      </c>
      <c r="G34">
        <v>2444.7939999999999</v>
      </c>
      <c r="H34">
        <v>0</v>
      </c>
      <c r="I34">
        <v>7753.72</v>
      </c>
      <c r="J34" t="s">
        <v>357</v>
      </c>
    </row>
    <row r="35" spans="1:10" hidden="1" x14ac:dyDescent="0.3">
      <c r="A35">
        <v>33</v>
      </c>
      <c r="B35" t="s">
        <v>161</v>
      </c>
      <c r="C35" s="2">
        <v>42920</v>
      </c>
      <c r="D35" t="s">
        <v>293</v>
      </c>
      <c r="E35" t="s">
        <v>355</v>
      </c>
      <c r="F35">
        <v>65</v>
      </c>
      <c r="G35">
        <v>7696.0039999999999</v>
      </c>
      <c r="H35">
        <v>0</v>
      </c>
      <c r="I35">
        <v>57.716000000000001</v>
      </c>
      <c r="J35" t="s">
        <v>357</v>
      </c>
    </row>
    <row r="36" spans="1:10" hidden="1" x14ac:dyDescent="0.3">
      <c r="A36">
        <v>34</v>
      </c>
      <c r="B36" t="s">
        <v>161</v>
      </c>
      <c r="C36" s="2">
        <v>42921</v>
      </c>
      <c r="D36" t="s">
        <v>292</v>
      </c>
      <c r="E36" t="s">
        <v>355</v>
      </c>
      <c r="F36">
        <v>66</v>
      </c>
      <c r="G36">
        <v>0</v>
      </c>
      <c r="H36">
        <v>877.005</v>
      </c>
      <c r="I36">
        <v>934.721</v>
      </c>
      <c r="J36" t="s">
        <v>357</v>
      </c>
    </row>
    <row r="37" spans="1:10" hidden="1" x14ac:dyDescent="0.3">
      <c r="A37">
        <v>35</v>
      </c>
      <c r="B37" t="s">
        <v>161</v>
      </c>
      <c r="C37" s="2">
        <v>42922</v>
      </c>
      <c r="D37" t="s">
        <v>291</v>
      </c>
      <c r="E37" t="s">
        <v>355</v>
      </c>
      <c r="F37">
        <v>67</v>
      </c>
      <c r="G37">
        <v>534.09799999999996</v>
      </c>
      <c r="H37">
        <v>0</v>
      </c>
      <c r="I37">
        <v>400.62299999999999</v>
      </c>
      <c r="J37" t="s">
        <v>357</v>
      </c>
    </row>
    <row r="38" spans="1:10" hidden="1" x14ac:dyDescent="0.3">
      <c r="A38">
        <v>36</v>
      </c>
      <c r="B38" t="s">
        <v>161</v>
      </c>
      <c r="C38" s="2">
        <v>42923</v>
      </c>
      <c r="D38" t="s">
        <v>290</v>
      </c>
      <c r="E38" t="s">
        <v>355</v>
      </c>
      <c r="F38">
        <v>68</v>
      </c>
      <c r="G38">
        <v>138.041</v>
      </c>
      <c r="H38">
        <v>0</v>
      </c>
      <c r="I38">
        <v>262.58199999999999</v>
      </c>
      <c r="J38" t="s">
        <v>357</v>
      </c>
    </row>
    <row r="39" spans="1:10" hidden="1" x14ac:dyDescent="0.3">
      <c r="A39">
        <v>37</v>
      </c>
      <c r="B39" t="s">
        <v>161</v>
      </c>
      <c r="C39" s="2">
        <v>42926</v>
      </c>
      <c r="D39" t="s">
        <v>289</v>
      </c>
      <c r="E39" t="s">
        <v>355</v>
      </c>
      <c r="F39">
        <v>69</v>
      </c>
      <c r="G39">
        <v>35.121000000000002</v>
      </c>
      <c r="H39">
        <v>0</v>
      </c>
      <c r="I39">
        <v>227.46100000000001</v>
      </c>
      <c r="J39" t="s">
        <v>357</v>
      </c>
    </row>
    <row r="40" spans="1:10" hidden="1" x14ac:dyDescent="0.3">
      <c r="A40">
        <v>38</v>
      </c>
      <c r="B40" t="s">
        <v>161</v>
      </c>
      <c r="C40" s="2">
        <v>42927</v>
      </c>
      <c r="D40" t="s">
        <v>288</v>
      </c>
      <c r="E40" t="s">
        <v>355</v>
      </c>
      <c r="F40">
        <v>70</v>
      </c>
      <c r="G40">
        <v>3.7</v>
      </c>
      <c r="H40">
        <v>0</v>
      </c>
      <c r="I40">
        <v>223.761</v>
      </c>
      <c r="J40" t="s">
        <v>357</v>
      </c>
    </row>
    <row r="41" spans="1:10" hidden="1" x14ac:dyDescent="0.3">
      <c r="A41">
        <v>39</v>
      </c>
      <c r="B41" t="s">
        <v>161</v>
      </c>
      <c r="C41" s="2">
        <v>42934</v>
      </c>
      <c r="D41" t="s">
        <v>287</v>
      </c>
      <c r="E41" t="s">
        <v>355</v>
      </c>
      <c r="F41">
        <v>75</v>
      </c>
      <c r="G41">
        <v>0</v>
      </c>
      <c r="H41">
        <v>3115.308</v>
      </c>
      <c r="I41">
        <v>3339.069</v>
      </c>
      <c r="J41" t="s">
        <v>357</v>
      </c>
    </row>
    <row r="42" spans="1:10" hidden="1" x14ac:dyDescent="0.3">
      <c r="A42">
        <v>40</v>
      </c>
      <c r="B42" t="s">
        <v>161</v>
      </c>
      <c r="C42" s="2">
        <v>42935</v>
      </c>
      <c r="D42" t="s">
        <v>286</v>
      </c>
      <c r="E42" t="s">
        <v>355</v>
      </c>
      <c r="F42">
        <v>76</v>
      </c>
      <c r="G42">
        <v>3417.4009999999998</v>
      </c>
      <c r="H42">
        <v>0</v>
      </c>
      <c r="I42">
        <v>-78.331999999999994</v>
      </c>
      <c r="J42" t="s">
        <v>357</v>
      </c>
    </row>
    <row r="43" spans="1:10" hidden="1" x14ac:dyDescent="0.3">
      <c r="A43">
        <v>41</v>
      </c>
      <c r="B43" t="s">
        <v>161</v>
      </c>
      <c r="C43" s="2">
        <v>42942</v>
      </c>
      <c r="D43" t="s">
        <v>285</v>
      </c>
      <c r="E43" t="s">
        <v>355</v>
      </c>
      <c r="F43">
        <v>81</v>
      </c>
      <c r="G43">
        <v>0</v>
      </c>
      <c r="H43">
        <v>351.14100000000002</v>
      </c>
      <c r="I43">
        <v>272.80900000000003</v>
      </c>
      <c r="J43" t="s">
        <v>357</v>
      </c>
    </row>
    <row r="44" spans="1:10" hidden="1" x14ac:dyDescent="0.3">
      <c r="A44">
        <v>42</v>
      </c>
      <c r="B44" t="s">
        <v>25</v>
      </c>
      <c r="C44" s="2">
        <v>43083</v>
      </c>
      <c r="D44" t="s">
        <v>144</v>
      </c>
      <c r="E44" t="s">
        <v>360</v>
      </c>
      <c r="F44">
        <v>2426800</v>
      </c>
      <c r="G44">
        <v>0</v>
      </c>
      <c r="H44">
        <v>25000</v>
      </c>
      <c r="I44">
        <v>25272.809000000001</v>
      </c>
      <c r="J44" t="s">
        <v>357</v>
      </c>
    </row>
    <row r="45" spans="1:10" hidden="1" x14ac:dyDescent="0.3">
      <c r="A45">
        <v>43</v>
      </c>
      <c r="B45" t="s">
        <v>161</v>
      </c>
      <c r="C45" s="2">
        <v>43083</v>
      </c>
      <c r="D45" t="s">
        <v>284</v>
      </c>
      <c r="E45" t="s">
        <v>355</v>
      </c>
      <c r="F45">
        <v>179</v>
      </c>
      <c r="G45">
        <v>24363.892</v>
      </c>
      <c r="H45">
        <v>0</v>
      </c>
      <c r="I45">
        <v>908.91700000000003</v>
      </c>
      <c r="J45" t="s">
        <v>357</v>
      </c>
    </row>
    <row r="46" spans="1:10" hidden="1" x14ac:dyDescent="0.3">
      <c r="A46">
        <v>44</v>
      </c>
      <c r="B46" t="s">
        <v>25</v>
      </c>
      <c r="C46" s="2">
        <v>43083</v>
      </c>
      <c r="D46" t="s">
        <v>243</v>
      </c>
      <c r="E46" t="s">
        <v>362</v>
      </c>
      <c r="F46">
        <v>1863448</v>
      </c>
      <c r="G46">
        <v>10.62</v>
      </c>
      <c r="H46">
        <v>0</v>
      </c>
      <c r="I46">
        <v>898.29700000000003</v>
      </c>
      <c r="J46" t="s">
        <v>357</v>
      </c>
    </row>
    <row r="47" spans="1:10" hidden="1" x14ac:dyDescent="0.3">
      <c r="A47">
        <v>45</v>
      </c>
      <c r="B47" t="s">
        <v>25</v>
      </c>
      <c r="C47" s="2">
        <v>43087</v>
      </c>
      <c r="D47" t="s">
        <v>143</v>
      </c>
      <c r="E47" t="s">
        <v>360</v>
      </c>
      <c r="F47">
        <v>2458895</v>
      </c>
      <c r="G47">
        <v>0</v>
      </c>
      <c r="H47">
        <v>8000</v>
      </c>
      <c r="I47">
        <v>8898.2970000000005</v>
      </c>
      <c r="J47" t="s">
        <v>357</v>
      </c>
    </row>
    <row r="48" spans="1:10" hidden="1" x14ac:dyDescent="0.3">
      <c r="A48">
        <v>46</v>
      </c>
      <c r="B48" t="s">
        <v>25</v>
      </c>
      <c r="C48" s="2">
        <v>43087</v>
      </c>
      <c r="D48" t="s">
        <v>243</v>
      </c>
      <c r="E48" t="s">
        <v>362</v>
      </c>
      <c r="F48">
        <v>1885117</v>
      </c>
      <c r="G48">
        <v>10.62</v>
      </c>
      <c r="H48">
        <v>0</v>
      </c>
      <c r="I48">
        <v>8887.6769999999997</v>
      </c>
      <c r="J48" t="s">
        <v>357</v>
      </c>
    </row>
    <row r="49" spans="1:10" hidden="1" x14ac:dyDescent="0.3">
      <c r="A49">
        <v>47</v>
      </c>
      <c r="B49" t="s">
        <v>161</v>
      </c>
      <c r="C49" s="2">
        <v>43087</v>
      </c>
      <c r="D49" t="s">
        <v>283</v>
      </c>
      <c r="E49" t="s">
        <v>355</v>
      </c>
      <c r="F49">
        <v>181</v>
      </c>
      <c r="G49">
        <v>7791.433</v>
      </c>
      <c r="H49">
        <v>0</v>
      </c>
      <c r="I49">
        <v>1096.2439999999999</v>
      </c>
      <c r="J49" t="s">
        <v>357</v>
      </c>
    </row>
    <row r="50" spans="1:10" hidden="1" x14ac:dyDescent="0.3">
      <c r="A50">
        <v>48</v>
      </c>
      <c r="B50" t="s">
        <v>161</v>
      </c>
      <c r="C50" s="2">
        <v>43089</v>
      </c>
      <c r="D50" t="s">
        <v>282</v>
      </c>
      <c r="E50" t="s">
        <v>355</v>
      </c>
      <c r="F50">
        <v>183</v>
      </c>
      <c r="G50">
        <v>0</v>
      </c>
      <c r="H50">
        <v>8666.4240000000009</v>
      </c>
      <c r="I50">
        <v>9762.6679999999997</v>
      </c>
      <c r="J50" t="s">
        <v>357</v>
      </c>
    </row>
    <row r="51" spans="1:10" hidden="1" x14ac:dyDescent="0.3">
      <c r="A51">
        <v>49</v>
      </c>
      <c r="B51" t="s">
        <v>161</v>
      </c>
      <c r="C51" s="2">
        <v>43090</v>
      </c>
      <c r="D51" t="s">
        <v>281</v>
      </c>
      <c r="E51" t="s">
        <v>355</v>
      </c>
      <c r="F51">
        <v>184</v>
      </c>
      <c r="G51">
        <v>9907.8860000000004</v>
      </c>
      <c r="H51">
        <v>0</v>
      </c>
      <c r="I51">
        <v>-145.21799999999999</v>
      </c>
      <c r="J51" t="s">
        <v>357</v>
      </c>
    </row>
    <row r="52" spans="1:10" hidden="1" x14ac:dyDescent="0.3">
      <c r="A52">
        <v>50</v>
      </c>
      <c r="B52" t="s">
        <v>25</v>
      </c>
      <c r="C52" s="2">
        <v>43090</v>
      </c>
      <c r="D52" t="s">
        <v>142</v>
      </c>
      <c r="E52" t="s">
        <v>360</v>
      </c>
      <c r="F52">
        <v>2520781</v>
      </c>
      <c r="G52">
        <v>0</v>
      </c>
      <c r="H52">
        <v>2000</v>
      </c>
      <c r="I52">
        <v>1854.7819999999999</v>
      </c>
      <c r="J52" t="s">
        <v>357</v>
      </c>
    </row>
    <row r="53" spans="1:10" hidden="1" x14ac:dyDescent="0.3">
      <c r="A53">
        <v>51</v>
      </c>
      <c r="B53" t="s">
        <v>25</v>
      </c>
      <c r="C53" s="2">
        <v>43090</v>
      </c>
      <c r="D53" t="s">
        <v>243</v>
      </c>
      <c r="E53" t="s">
        <v>362</v>
      </c>
      <c r="F53">
        <v>1935621</v>
      </c>
      <c r="G53">
        <v>10.62</v>
      </c>
      <c r="H53">
        <v>0</v>
      </c>
      <c r="I53">
        <v>1844.162</v>
      </c>
      <c r="J53" t="s">
        <v>357</v>
      </c>
    </row>
    <row r="54" spans="1:10" hidden="1" x14ac:dyDescent="0.3">
      <c r="A54">
        <v>52</v>
      </c>
      <c r="B54" t="s">
        <v>25</v>
      </c>
      <c r="C54" s="2">
        <v>43097</v>
      </c>
      <c r="D54" t="s">
        <v>243</v>
      </c>
      <c r="E54" t="s">
        <v>362</v>
      </c>
      <c r="F54">
        <v>1998678</v>
      </c>
      <c r="G54">
        <v>10.62</v>
      </c>
      <c r="H54">
        <v>0</v>
      </c>
      <c r="I54">
        <v>1833.5419999999999</v>
      </c>
      <c r="J54" t="s">
        <v>357</v>
      </c>
    </row>
    <row r="55" spans="1:10" hidden="1" x14ac:dyDescent="0.3">
      <c r="A55">
        <v>53</v>
      </c>
      <c r="B55" t="s">
        <v>161</v>
      </c>
      <c r="C55" s="2">
        <v>43097</v>
      </c>
      <c r="D55" t="s">
        <v>280</v>
      </c>
      <c r="E55" t="s">
        <v>355</v>
      </c>
      <c r="F55">
        <v>188</v>
      </c>
      <c r="G55">
        <v>8719.6470000000008</v>
      </c>
      <c r="H55">
        <v>0</v>
      </c>
      <c r="I55">
        <v>-6886.1049999999996</v>
      </c>
      <c r="J55" t="s">
        <v>357</v>
      </c>
    </row>
    <row r="56" spans="1:10" hidden="1" x14ac:dyDescent="0.3">
      <c r="A56">
        <v>54</v>
      </c>
      <c r="B56" t="s">
        <v>25</v>
      </c>
      <c r="C56" s="2">
        <v>43097</v>
      </c>
      <c r="D56" t="s">
        <v>141</v>
      </c>
      <c r="E56" t="s">
        <v>360</v>
      </c>
      <c r="F56">
        <v>2603667</v>
      </c>
      <c r="G56">
        <v>0</v>
      </c>
      <c r="H56">
        <v>9000</v>
      </c>
      <c r="I56">
        <v>2113.895</v>
      </c>
      <c r="J56" t="s">
        <v>357</v>
      </c>
    </row>
    <row r="57" spans="1:10" hidden="1" x14ac:dyDescent="0.3">
      <c r="A57">
        <v>55</v>
      </c>
      <c r="B57" t="s">
        <v>25</v>
      </c>
      <c r="C57" s="2">
        <v>43103</v>
      </c>
      <c r="D57" t="s">
        <v>243</v>
      </c>
      <c r="E57" t="s">
        <v>362</v>
      </c>
      <c r="F57">
        <v>2075031</v>
      </c>
      <c r="G57">
        <v>10.62</v>
      </c>
      <c r="H57">
        <v>0</v>
      </c>
      <c r="I57">
        <v>2103.2750000000001</v>
      </c>
      <c r="J57" t="s">
        <v>357</v>
      </c>
    </row>
    <row r="58" spans="1:10" hidden="1" x14ac:dyDescent="0.3">
      <c r="A58">
        <v>56</v>
      </c>
      <c r="B58" t="s">
        <v>25</v>
      </c>
      <c r="C58" s="2">
        <v>43103</v>
      </c>
      <c r="D58" t="s">
        <v>140</v>
      </c>
      <c r="E58" t="s">
        <v>360</v>
      </c>
      <c r="F58">
        <v>2704105</v>
      </c>
      <c r="G58">
        <v>0</v>
      </c>
      <c r="H58">
        <v>6000</v>
      </c>
      <c r="I58">
        <v>8103.2749999999996</v>
      </c>
      <c r="J58" t="s">
        <v>357</v>
      </c>
    </row>
    <row r="59" spans="1:10" hidden="1" x14ac:dyDescent="0.3">
      <c r="A59">
        <v>57</v>
      </c>
      <c r="B59" t="s">
        <v>161</v>
      </c>
      <c r="C59" s="2">
        <v>43103</v>
      </c>
      <c r="D59" t="s">
        <v>279</v>
      </c>
      <c r="E59" t="s">
        <v>355</v>
      </c>
      <c r="F59">
        <v>192</v>
      </c>
      <c r="G59">
        <v>8129.1639999999998</v>
      </c>
      <c r="H59">
        <v>0</v>
      </c>
      <c r="I59">
        <v>-25.888999999999999</v>
      </c>
      <c r="J59" t="s">
        <v>357</v>
      </c>
    </row>
    <row r="60" spans="1:10" hidden="1" x14ac:dyDescent="0.3">
      <c r="A60">
        <v>58</v>
      </c>
      <c r="B60" t="s">
        <v>25</v>
      </c>
      <c r="C60" s="2">
        <v>43110</v>
      </c>
      <c r="D60" t="s">
        <v>139</v>
      </c>
      <c r="E60" t="s">
        <v>360</v>
      </c>
      <c r="F60">
        <v>2861356</v>
      </c>
      <c r="G60">
        <v>0</v>
      </c>
      <c r="H60">
        <v>15000</v>
      </c>
      <c r="I60">
        <v>14974.111000000001</v>
      </c>
      <c r="J60" t="s">
        <v>357</v>
      </c>
    </row>
    <row r="61" spans="1:10" hidden="1" x14ac:dyDescent="0.3">
      <c r="A61">
        <v>59</v>
      </c>
      <c r="B61" t="s">
        <v>25</v>
      </c>
      <c r="C61" s="2">
        <v>43110</v>
      </c>
      <c r="D61" t="s">
        <v>243</v>
      </c>
      <c r="E61" t="s">
        <v>362</v>
      </c>
      <c r="F61">
        <v>2190288</v>
      </c>
      <c r="G61">
        <v>10.62</v>
      </c>
      <c r="H61">
        <v>0</v>
      </c>
      <c r="I61">
        <v>14963.491</v>
      </c>
      <c r="J61" t="s">
        <v>357</v>
      </c>
    </row>
    <row r="62" spans="1:10" hidden="1" x14ac:dyDescent="0.3">
      <c r="A62">
        <v>60</v>
      </c>
      <c r="B62" t="s">
        <v>161</v>
      </c>
      <c r="C62" s="2">
        <v>43110</v>
      </c>
      <c r="D62" t="s">
        <v>278</v>
      </c>
      <c r="E62" t="s">
        <v>355</v>
      </c>
      <c r="F62">
        <v>197</v>
      </c>
      <c r="G62">
        <v>13045.038</v>
      </c>
      <c r="H62">
        <v>0</v>
      </c>
      <c r="I62">
        <v>1918.453</v>
      </c>
      <c r="J62" t="s">
        <v>357</v>
      </c>
    </row>
    <row r="63" spans="1:10" hidden="1" x14ac:dyDescent="0.3">
      <c r="A63">
        <v>61</v>
      </c>
      <c r="B63" t="s">
        <v>25</v>
      </c>
      <c r="C63" s="2">
        <v>43112</v>
      </c>
      <c r="D63" t="s">
        <v>243</v>
      </c>
      <c r="E63" t="s">
        <v>362</v>
      </c>
      <c r="F63">
        <v>2225668</v>
      </c>
      <c r="G63">
        <v>10.62</v>
      </c>
      <c r="H63">
        <v>0</v>
      </c>
      <c r="I63">
        <v>1907.8330000000001</v>
      </c>
      <c r="J63" t="s">
        <v>357</v>
      </c>
    </row>
    <row r="64" spans="1:10" hidden="1" x14ac:dyDescent="0.3">
      <c r="A64">
        <v>62</v>
      </c>
      <c r="B64" t="s">
        <v>25</v>
      </c>
      <c r="C64" s="2">
        <v>43112</v>
      </c>
      <c r="D64" t="s">
        <v>138</v>
      </c>
      <c r="E64" t="s">
        <v>360</v>
      </c>
      <c r="F64">
        <v>2906935</v>
      </c>
      <c r="G64">
        <v>0</v>
      </c>
      <c r="H64">
        <v>5000</v>
      </c>
      <c r="I64">
        <v>6907.8329999999996</v>
      </c>
      <c r="J64" t="s">
        <v>357</v>
      </c>
    </row>
    <row r="65" spans="1:10" hidden="1" x14ac:dyDescent="0.3">
      <c r="A65">
        <v>63</v>
      </c>
      <c r="B65" t="s">
        <v>161</v>
      </c>
      <c r="C65" s="2">
        <v>43112</v>
      </c>
      <c r="D65" t="s">
        <v>277</v>
      </c>
      <c r="E65" t="s">
        <v>355</v>
      </c>
      <c r="F65">
        <v>199</v>
      </c>
      <c r="G65">
        <v>6595.4449999999997</v>
      </c>
      <c r="H65">
        <v>0</v>
      </c>
      <c r="I65">
        <v>312.38799999999998</v>
      </c>
      <c r="J65" t="s">
        <v>357</v>
      </c>
    </row>
    <row r="66" spans="1:10" hidden="1" x14ac:dyDescent="0.3">
      <c r="A66">
        <v>64</v>
      </c>
      <c r="B66" t="s">
        <v>25</v>
      </c>
      <c r="C66" s="2">
        <v>43115</v>
      </c>
      <c r="D66" t="s">
        <v>243</v>
      </c>
      <c r="E66" t="s">
        <v>362</v>
      </c>
      <c r="F66">
        <v>2247815</v>
      </c>
      <c r="G66">
        <v>10.62</v>
      </c>
      <c r="H66">
        <v>0</v>
      </c>
      <c r="I66">
        <v>301.76799999999997</v>
      </c>
      <c r="J66" t="s">
        <v>357</v>
      </c>
    </row>
    <row r="67" spans="1:10" hidden="1" x14ac:dyDescent="0.3">
      <c r="A67">
        <v>65</v>
      </c>
      <c r="B67" t="s">
        <v>25</v>
      </c>
      <c r="C67" s="2">
        <v>43115</v>
      </c>
      <c r="D67" t="s">
        <v>137</v>
      </c>
      <c r="E67" t="s">
        <v>360</v>
      </c>
      <c r="F67">
        <v>2935482</v>
      </c>
      <c r="G67">
        <v>0</v>
      </c>
      <c r="H67">
        <v>25000</v>
      </c>
      <c r="I67">
        <v>25301.768</v>
      </c>
      <c r="J67" t="s">
        <v>357</v>
      </c>
    </row>
    <row r="68" spans="1:10" hidden="1" x14ac:dyDescent="0.3">
      <c r="A68">
        <v>66</v>
      </c>
      <c r="B68" t="s">
        <v>161</v>
      </c>
      <c r="C68" s="2">
        <v>43115</v>
      </c>
      <c r="D68" t="s">
        <v>276</v>
      </c>
      <c r="E68" t="s">
        <v>355</v>
      </c>
      <c r="F68">
        <v>200</v>
      </c>
      <c r="G68">
        <v>25080.694</v>
      </c>
      <c r="H68">
        <v>0</v>
      </c>
      <c r="I68">
        <v>221.07400000000001</v>
      </c>
      <c r="J68" t="s">
        <v>357</v>
      </c>
    </row>
    <row r="69" spans="1:10" hidden="1" x14ac:dyDescent="0.3">
      <c r="A69">
        <v>67</v>
      </c>
      <c r="B69" t="s">
        <v>25</v>
      </c>
      <c r="C69" s="2">
        <v>43123</v>
      </c>
      <c r="D69" t="s">
        <v>243</v>
      </c>
      <c r="E69" t="s">
        <v>362</v>
      </c>
      <c r="F69">
        <v>2360539</v>
      </c>
      <c r="G69">
        <v>10.62</v>
      </c>
      <c r="H69">
        <v>0</v>
      </c>
      <c r="I69">
        <v>210.45400000000001</v>
      </c>
      <c r="J69" t="s">
        <v>357</v>
      </c>
    </row>
    <row r="70" spans="1:10" hidden="1" x14ac:dyDescent="0.3">
      <c r="A70">
        <v>68</v>
      </c>
      <c r="B70" t="s">
        <v>25</v>
      </c>
      <c r="C70" s="2">
        <v>43123</v>
      </c>
      <c r="D70" t="s">
        <v>136</v>
      </c>
      <c r="E70" t="s">
        <v>360</v>
      </c>
      <c r="F70">
        <v>3083070</v>
      </c>
      <c r="G70">
        <v>0</v>
      </c>
      <c r="H70">
        <v>10000</v>
      </c>
      <c r="I70">
        <v>10210.454</v>
      </c>
      <c r="J70" t="s">
        <v>357</v>
      </c>
    </row>
    <row r="71" spans="1:10" hidden="1" x14ac:dyDescent="0.3">
      <c r="A71">
        <v>69</v>
      </c>
      <c r="B71" t="s">
        <v>161</v>
      </c>
      <c r="C71" s="2">
        <v>43123</v>
      </c>
      <c r="D71" t="s">
        <v>275</v>
      </c>
      <c r="E71" t="s">
        <v>355</v>
      </c>
      <c r="F71">
        <v>206</v>
      </c>
      <c r="G71">
        <v>0</v>
      </c>
      <c r="H71">
        <v>4546.2579999999998</v>
      </c>
      <c r="I71">
        <v>14756.712</v>
      </c>
      <c r="J71" t="s">
        <v>357</v>
      </c>
    </row>
    <row r="72" spans="1:10" hidden="1" x14ac:dyDescent="0.3">
      <c r="A72">
        <v>70</v>
      </c>
      <c r="B72" t="s">
        <v>161</v>
      </c>
      <c r="C72" s="2">
        <v>43130</v>
      </c>
      <c r="D72" t="s">
        <v>274</v>
      </c>
      <c r="E72" t="s">
        <v>362</v>
      </c>
      <c r="F72">
        <v>44061</v>
      </c>
      <c r="G72">
        <v>23.6</v>
      </c>
      <c r="H72">
        <v>0</v>
      </c>
      <c r="I72">
        <v>14733.111999999999</v>
      </c>
      <c r="J72" t="s">
        <v>357</v>
      </c>
    </row>
    <row r="73" spans="1:10" hidden="1" x14ac:dyDescent="0.3">
      <c r="A73">
        <v>71</v>
      </c>
      <c r="B73" t="s">
        <v>161</v>
      </c>
      <c r="C73" s="2">
        <v>43130</v>
      </c>
      <c r="D73" t="s">
        <v>273</v>
      </c>
      <c r="E73" t="s">
        <v>355</v>
      </c>
      <c r="F73">
        <v>210</v>
      </c>
      <c r="G73">
        <v>2853.6689999999999</v>
      </c>
      <c r="H73">
        <v>0</v>
      </c>
      <c r="I73">
        <v>11879.442999999999</v>
      </c>
      <c r="J73" t="s">
        <v>357</v>
      </c>
    </row>
    <row r="74" spans="1:10" hidden="1" x14ac:dyDescent="0.3">
      <c r="A74">
        <v>72</v>
      </c>
      <c r="B74" t="s">
        <v>161</v>
      </c>
      <c r="C74" s="2">
        <v>43131</v>
      </c>
      <c r="D74" t="s">
        <v>272</v>
      </c>
      <c r="E74" t="s">
        <v>355</v>
      </c>
      <c r="F74">
        <v>211</v>
      </c>
      <c r="G74">
        <v>11491.337</v>
      </c>
      <c r="H74">
        <v>0</v>
      </c>
      <c r="I74">
        <v>388.10599999999999</v>
      </c>
      <c r="J74" t="s">
        <v>357</v>
      </c>
    </row>
    <row r="75" spans="1:10" hidden="1" x14ac:dyDescent="0.3">
      <c r="A75">
        <v>73</v>
      </c>
      <c r="B75" t="s">
        <v>25</v>
      </c>
      <c r="C75" s="2">
        <v>43132</v>
      </c>
      <c r="D75" t="s">
        <v>243</v>
      </c>
      <c r="E75" t="s">
        <v>362</v>
      </c>
      <c r="F75">
        <v>2476233</v>
      </c>
      <c r="G75">
        <v>10.62</v>
      </c>
      <c r="H75">
        <v>0</v>
      </c>
      <c r="I75">
        <v>377.48599999999999</v>
      </c>
      <c r="J75" t="s">
        <v>357</v>
      </c>
    </row>
    <row r="76" spans="1:10" hidden="1" x14ac:dyDescent="0.3">
      <c r="A76">
        <v>74</v>
      </c>
      <c r="B76" t="s">
        <v>25</v>
      </c>
      <c r="C76" s="2">
        <v>43132</v>
      </c>
      <c r="D76" t="s">
        <v>135</v>
      </c>
      <c r="E76" t="s">
        <v>360</v>
      </c>
      <c r="F76">
        <v>3238943</v>
      </c>
      <c r="G76">
        <v>0</v>
      </c>
      <c r="H76">
        <v>25000</v>
      </c>
      <c r="I76">
        <v>25377.486000000001</v>
      </c>
      <c r="J76" t="s">
        <v>357</v>
      </c>
    </row>
    <row r="77" spans="1:10" hidden="1" x14ac:dyDescent="0.3">
      <c r="A77">
        <v>75</v>
      </c>
      <c r="B77" t="s">
        <v>161</v>
      </c>
      <c r="C77" s="2">
        <v>43132</v>
      </c>
      <c r="D77" t="s">
        <v>271</v>
      </c>
      <c r="E77" t="s">
        <v>355</v>
      </c>
      <c r="F77">
        <v>212</v>
      </c>
      <c r="G77">
        <v>8804.5259999999998</v>
      </c>
      <c r="H77">
        <v>0</v>
      </c>
      <c r="I77">
        <v>16572.96</v>
      </c>
      <c r="J77" t="s">
        <v>357</v>
      </c>
    </row>
    <row r="78" spans="1:10" hidden="1" x14ac:dyDescent="0.3">
      <c r="A78">
        <v>76</v>
      </c>
      <c r="B78" t="s">
        <v>161</v>
      </c>
      <c r="C78" s="2">
        <v>43133</v>
      </c>
      <c r="D78" t="s">
        <v>270</v>
      </c>
      <c r="E78" t="s">
        <v>355</v>
      </c>
      <c r="F78">
        <v>213</v>
      </c>
      <c r="G78">
        <v>13217.501</v>
      </c>
      <c r="H78">
        <v>0</v>
      </c>
      <c r="I78">
        <v>3355.4589999999998</v>
      </c>
      <c r="J78" t="s">
        <v>357</v>
      </c>
    </row>
    <row r="79" spans="1:10" hidden="1" x14ac:dyDescent="0.3">
      <c r="A79">
        <v>77</v>
      </c>
      <c r="B79" t="s">
        <v>25</v>
      </c>
      <c r="C79" s="2">
        <v>43137</v>
      </c>
      <c r="D79" t="s">
        <v>243</v>
      </c>
      <c r="E79" t="s">
        <v>362</v>
      </c>
      <c r="F79">
        <v>2586041</v>
      </c>
      <c r="G79">
        <v>10.62</v>
      </c>
      <c r="H79">
        <v>0</v>
      </c>
      <c r="I79">
        <v>3344.8389999999999</v>
      </c>
      <c r="J79" t="s">
        <v>357</v>
      </c>
    </row>
    <row r="80" spans="1:10" hidden="1" x14ac:dyDescent="0.3">
      <c r="A80">
        <v>78</v>
      </c>
      <c r="B80" t="s">
        <v>25</v>
      </c>
      <c r="C80" s="2">
        <v>43137</v>
      </c>
      <c r="D80" t="s">
        <v>243</v>
      </c>
      <c r="E80" t="s">
        <v>362</v>
      </c>
      <c r="F80">
        <v>2586455</v>
      </c>
      <c r="G80">
        <v>10.62</v>
      </c>
      <c r="H80">
        <v>0</v>
      </c>
      <c r="I80">
        <v>3334.2190000000001</v>
      </c>
      <c r="J80" t="s">
        <v>357</v>
      </c>
    </row>
    <row r="81" spans="1:10" hidden="1" x14ac:dyDescent="0.3">
      <c r="A81">
        <v>79</v>
      </c>
      <c r="B81" t="s">
        <v>25</v>
      </c>
      <c r="C81" s="2">
        <v>43137</v>
      </c>
      <c r="D81" t="s">
        <v>134</v>
      </c>
      <c r="E81" t="s">
        <v>360</v>
      </c>
      <c r="F81">
        <v>3384001</v>
      </c>
      <c r="G81">
        <v>0</v>
      </c>
      <c r="H81">
        <v>40000</v>
      </c>
      <c r="I81">
        <v>43334.218999999997</v>
      </c>
      <c r="J81" t="s">
        <v>357</v>
      </c>
    </row>
    <row r="82" spans="1:10" hidden="1" x14ac:dyDescent="0.3">
      <c r="A82">
        <v>80</v>
      </c>
      <c r="B82" t="s">
        <v>25</v>
      </c>
      <c r="C82" s="2">
        <v>43137</v>
      </c>
      <c r="D82" t="s">
        <v>133</v>
      </c>
      <c r="E82" t="s">
        <v>360</v>
      </c>
      <c r="F82">
        <v>3383587</v>
      </c>
      <c r="G82">
        <v>0</v>
      </c>
      <c r="H82">
        <v>150000</v>
      </c>
      <c r="I82">
        <v>193334.21900000001</v>
      </c>
      <c r="J82" t="s">
        <v>357</v>
      </c>
    </row>
    <row r="83" spans="1:10" hidden="1" x14ac:dyDescent="0.3">
      <c r="A83">
        <v>81</v>
      </c>
      <c r="B83" t="s">
        <v>161</v>
      </c>
      <c r="C83" s="2">
        <v>43137</v>
      </c>
      <c r="D83" t="s">
        <v>269</v>
      </c>
      <c r="E83" t="s">
        <v>355</v>
      </c>
      <c r="F83">
        <v>215</v>
      </c>
      <c r="G83">
        <v>190684.39600000001</v>
      </c>
      <c r="H83">
        <v>0</v>
      </c>
      <c r="I83">
        <v>2649.8229999999999</v>
      </c>
      <c r="J83" t="s">
        <v>357</v>
      </c>
    </row>
    <row r="84" spans="1:10" hidden="1" x14ac:dyDescent="0.3">
      <c r="A84">
        <v>82</v>
      </c>
      <c r="B84" t="s">
        <v>25</v>
      </c>
      <c r="C84" s="2">
        <v>43139</v>
      </c>
      <c r="D84" t="s">
        <v>243</v>
      </c>
      <c r="E84" t="s">
        <v>362</v>
      </c>
      <c r="F84">
        <v>2646012</v>
      </c>
      <c r="G84">
        <v>10.62</v>
      </c>
      <c r="H84">
        <v>0</v>
      </c>
      <c r="I84">
        <v>2639.203</v>
      </c>
      <c r="J84" t="s">
        <v>357</v>
      </c>
    </row>
    <row r="85" spans="1:10" hidden="1" x14ac:dyDescent="0.3">
      <c r="A85">
        <v>83</v>
      </c>
      <c r="B85" t="s">
        <v>161</v>
      </c>
      <c r="C85" s="2">
        <v>43139</v>
      </c>
      <c r="D85" t="s">
        <v>268</v>
      </c>
      <c r="E85" t="s">
        <v>355</v>
      </c>
      <c r="F85">
        <v>217</v>
      </c>
      <c r="G85">
        <v>12527.036</v>
      </c>
      <c r="H85">
        <v>0</v>
      </c>
      <c r="I85">
        <v>-9887.8330000000005</v>
      </c>
      <c r="J85" t="s">
        <v>357</v>
      </c>
    </row>
    <row r="86" spans="1:10" hidden="1" x14ac:dyDescent="0.3">
      <c r="A86">
        <v>84</v>
      </c>
      <c r="B86" t="s">
        <v>25</v>
      </c>
      <c r="C86" s="2">
        <v>43139</v>
      </c>
      <c r="D86" t="s">
        <v>132</v>
      </c>
      <c r="E86" t="s">
        <v>360</v>
      </c>
      <c r="F86">
        <v>3457902</v>
      </c>
      <c r="G86">
        <v>0</v>
      </c>
      <c r="H86">
        <v>10000</v>
      </c>
      <c r="I86">
        <v>112.167</v>
      </c>
      <c r="J86" t="s">
        <v>357</v>
      </c>
    </row>
    <row r="87" spans="1:10" hidden="1" x14ac:dyDescent="0.3">
      <c r="A87">
        <v>85</v>
      </c>
      <c r="B87" t="s">
        <v>161</v>
      </c>
      <c r="C87" s="2">
        <v>43140</v>
      </c>
      <c r="D87" t="s">
        <v>267</v>
      </c>
      <c r="E87" t="s">
        <v>355</v>
      </c>
      <c r="F87">
        <v>218</v>
      </c>
      <c r="G87">
        <v>0</v>
      </c>
      <c r="H87">
        <v>978.77800000000002</v>
      </c>
      <c r="I87">
        <v>1090.9449999999999</v>
      </c>
      <c r="J87" t="s">
        <v>357</v>
      </c>
    </row>
    <row r="88" spans="1:10" hidden="1" x14ac:dyDescent="0.3">
      <c r="A88">
        <v>86</v>
      </c>
      <c r="B88" t="s">
        <v>25</v>
      </c>
      <c r="C88" s="2">
        <v>43145</v>
      </c>
      <c r="D88" t="s">
        <v>243</v>
      </c>
      <c r="E88" t="s">
        <v>362</v>
      </c>
      <c r="F88">
        <v>2705390</v>
      </c>
      <c r="G88">
        <v>10.62</v>
      </c>
      <c r="H88">
        <v>0</v>
      </c>
      <c r="I88">
        <v>1080.325</v>
      </c>
      <c r="J88" t="s">
        <v>357</v>
      </c>
    </row>
    <row r="89" spans="1:10" hidden="1" x14ac:dyDescent="0.3">
      <c r="A89">
        <v>87</v>
      </c>
      <c r="B89" t="s">
        <v>25</v>
      </c>
      <c r="C89" s="2">
        <v>43145</v>
      </c>
      <c r="D89" t="s">
        <v>131</v>
      </c>
      <c r="E89" t="s">
        <v>360</v>
      </c>
      <c r="F89">
        <v>3537108</v>
      </c>
      <c r="G89">
        <v>0</v>
      </c>
      <c r="H89">
        <v>5000</v>
      </c>
      <c r="I89">
        <v>6080.3249999999998</v>
      </c>
      <c r="J89" t="s">
        <v>357</v>
      </c>
    </row>
    <row r="90" spans="1:10" hidden="1" x14ac:dyDescent="0.3">
      <c r="A90">
        <v>88</v>
      </c>
      <c r="B90" t="s">
        <v>161</v>
      </c>
      <c r="C90" s="2">
        <v>43145</v>
      </c>
      <c r="D90" t="s">
        <v>266</v>
      </c>
      <c r="E90" t="s">
        <v>355</v>
      </c>
      <c r="F90">
        <v>220</v>
      </c>
      <c r="G90">
        <v>4803.6440000000002</v>
      </c>
      <c r="H90">
        <v>0</v>
      </c>
      <c r="I90">
        <v>1276.681</v>
      </c>
      <c r="J90" t="s">
        <v>357</v>
      </c>
    </row>
    <row r="91" spans="1:10" hidden="1" x14ac:dyDescent="0.3">
      <c r="A91">
        <v>89</v>
      </c>
      <c r="B91" t="s">
        <v>161</v>
      </c>
      <c r="C91" s="2">
        <v>43146</v>
      </c>
      <c r="D91" t="s">
        <v>265</v>
      </c>
      <c r="E91" t="s">
        <v>355</v>
      </c>
      <c r="F91">
        <v>221</v>
      </c>
      <c r="G91">
        <v>0</v>
      </c>
      <c r="H91">
        <v>42485.964999999997</v>
      </c>
      <c r="I91">
        <v>43762.646000000001</v>
      </c>
      <c r="J91" t="s">
        <v>357</v>
      </c>
    </row>
    <row r="92" spans="1:10" x14ac:dyDescent="0.3">
      <c r="A92">
        <v>90</v>
      </c>
      <c r="B92" t="s">
        <v>25</v>
      </c>
      <c r="C92" s="2">
        <v>43147</v>
      </c>
      <c r="D92" t="s">
        <v>146</v>
      </c>
      <c r="E92" t="s">
        <v>358</v>
      </c>
      <c r="F92">
        <v>1114550</v>
      </c>
      <c r="G92">
        <v>10000</v>
      </c>
      <c r="H92">
        <v>0</v>
      </c>
      <c r="I92">
        <v>33762.646000000001</v>
      </c>
      <c r="J92" t="s">
        <v>357</v>
      </c>
    </row>
    <row r="93" spans="1:10" hidden="1" x14ac:dyDescent="0.3">
      <c r="A93">
        <v>91</v>
      </c>
      <c r="B93" t="s">
        <v>161</v>
      </c>
      <c r="C93" s="2">
        <v>43147</v>
      </c>
      <c r="D93" t="s">
        <v>264</v>
      </c>
      <c r="E93" t="s">
        <v>355</v>
      </c>
      <c r="F93">
        <v>222</v>
      </c>
      <c r="G93">
        <v>32629.353999999999</v>
      </c>
      <c r="H93">
        <v>0</v>
      </c>
      <c r="I93">
        <v>1133.2919999999999</v>
      </c>
      <c r="J93" t="s">
        <v>357</v>
      </c>
    </row>
    <row r="94" spans="1:10" hidden="1" x14ac:dyDescent="0.3">
      <c r="A94">
        <v>92</v>
      </c>
      <c r="B94" t="s">
        <v>25</v>
      </c>
      <c r="C94" s="2">
        <v>43150</v>
      </c>
      <c r="D94" t="s">
        <v>130</v>
      </c>
      <c r="E94" t="s">
        <v>360</v>
      </c>
      <c r="F94">
        <v>3613113</v>
      </c>
      <c r="G94">
        <v>0</v>
      </c>
      <c r="H94">
        <v>5000</v>
      </c>
      <c r="I94">
        <v>6133.2920000000004</v>
      </c>
      <c r="J94" t="s">
        <v>357</v>
      </c>
    </row>
    <row r="95" spans="1:10" hidden="1" x14ac:dyDescent="0.3">
      <c r="A95">
        <v>93</v>
      </c>
      <c r="B95" t="s">
        <v>25</v>
      </c>
      <c r="C95" s="2">
        <v>43150</v>
      </c>
      <c r="D95" t="s">
        <v>129</v>
      </c>
      <c r="E95" t="s">
        <v>360</v>
      </c>
      <c r="F95">
        <v>3615347</v>
      </c>
      <c r="G95">
        <v>0</v>
      </c>
      <c r="H95">
        <v>11000</v>
      </c>
      <c r="I95">
        <v>17133.292000000001</v>
      </c>
      <c r="J95" t="s">
        <v>357</v>
      </c>
    </row>
    <row r="96" spans="1:10" hidden="1" x14ac:dyDescent="0.3">
      <c r="A96">
        <v>94</v>
      </c>
      <c r="B96" t="s">
        <v>25</v>
      </c>
      <c r="C96" s="2">
        <v>43150</v>
      </c>
      <c r="D96" t="s">
        <v>243</v>
      </c>
      <c r="E96" t="s">
        <v>362</v>
      </c>
      <c r="F96">
        <v>2767393</v>
      </c>
      <c r="G96">
        <v>10.62</v>
      </c>
      <c r="H96">
        <v>0</v>
      </c>
      <c r="I96">
        <v>17122.671999999999</v>
      </c>
      <c r="J96" t="s">
        <v>357</v>
      </c>
    </row>
    <row r="97" spans="1:10" hidden="1" x14ac:dyDescent="0.3">
      <c r="A97">
        <v>95</v>
      </c>
      <c r="B97" t="s">
        <v>25</v>
      </c>
      <c r="C97" s="2">
        <v>43150</v>
      </c>
      <c r="D97" t="s">
        <v>243</v>
      </c>
      <c r="E97" t="s">
        <v>362</v>
      </c>
      <c r="F97">
        <v>2765159</v>
      </c>
      <c r="G97">
        <v>10.62</v>
      </c>
      <c r="H97">
        <v>0</v>
      </c>
      <c r="I97">
        <v>17112.052</v>
      </c>
      <c r="J97" t="s">
        <v>357</v>
      </c>
    </row>
    <row r="98" spans="1:10" hidden="1" x14ac:dyDescent="0.3">
      <c r="A98">
        <v>96</v>
      </c>
      <c r="B98" t="s">
        <v>25</v>
      </c>
      <c r="C98" s="2">
        <v>43150</v>
      </c>
      <c r="D98" t="s">
        <v>243</v>
      </c>
      <c r="E98" t="s">
        <v>362</v>
      </c>
      <c r="F98">
        <v>2763945</v>
      </c>
      <c r="G98">
        <v>10.62</v>
      </c>
      <c r="H98">
        <v>0</v>
      </c>
      <c r="I98">
        <v>17101.432000000001</v>
      </c>
      <c r="J98" t="s">
        <v>357</v>
      </c>
    </row>
    <row r="99" spans="1:10" hidden="1" x14ac:dyDescent="0.3">
      <c r="A99">
        <v>97</v>
      </c>
      <c r="B99" t="s">
        <v>161</v>
      </c>
      <c r="C99" s="2">
        <v>43150</v>
      </c>
      <c r="D99" t="s">
        <v>263</v>
      </c>
      <c r="E99" t="s">
        <v>355</v>
      </c>
      <c r="F99">
        <v>223</v>
      </c>
      <c r="G99">
        <v>25866.159</v>
      </c>
      <c r="H99">
        <v>0</v>
      </c>
      <c r="I99">
        <v>-8764.7270000000008</v>
      </c>
      <c r="J99" t="s">
        <v>357</v>
      </c>
    </row>
    <row r="100" spans="1:10" hidden="1" x14ac:dyDescent="0.3">
      <c r="A100">
        <v>98</v>
      </c>
      <c r="B100" t="s">
        <v>25</v>
      </c>
      <c r="C100" s="2">
        <v>43150</v>
      </c>
      <c r="D100" t="s">
        <v>128</v>
      </c>
      <c r="E100" t="s">
        <v>360</v>
      </c>
      <c r="F100">
        <v>3611899</v>
      </c>
      <c r="G100">
        <v>0</v>
      </c>
      <c r="H100">
        <v>9000</v>
      </c>
      <c r="I100">
        <v>235.273</v>
      </c>
      <c r="J100" t="s">
        <v>357</v>
      </c>
    </row>
    <row r="101" spans="1:10" hidden="1" x14ac:dyDescent="0.3">
      <c r="A101">
        <v>99</v>
      </c>
      <c r="B101" t="s">
        <v>25</v>
      </c>
      <c r="C101" s="2">
        <v>43151</v>
      </c>
      <c r="D101" t="s">
        <v>243</v>
      </c>
      <c r="E101" t="s">
        <v>362</v>
      </c>
      <c r="F101">
        <v>2776851</v>
      </c>
      <c r="G101">
        <v>10.62</v>
      </c>
      <c r="H101">
        <v>0</v>
      </c>
      <c r="I101">
        <v>224.65299999999999</v>
      </c>
      <c r="J101" t="s">
        <v>357</v>
      </c>
    </row>
    <row r="102" spans="1:10" hidden="1" x14ac:dyDescent="0.3">
      <c r="A102">
        <v>100</v>
      </c>
      <c r="B102" t="s">
        <v>25</v>
      </c>
      <c r="C102" s="2">
        <v>43151</v>
      </c>
      <c r="D102" t="s">
        <v>127</v>
      </c>
      <c r="E102" t="s">
        <v>360</v>
      </c>
      <c r="F102">
        <v>3629128</v>
      </c>
      <c r="G102">
        <v>0</v>
      </c>
      <c r="H102">
        <v>12000</v>
      </c>
      <c r="I102">
        <v>12224.653</v>
      </c>
      <c r="J102" t="s">
        <v>357</v>
      </c>
    </row>
    <row r="103" spans="1:10" hidden="1" x14ac:dyDescent="0.3">
      <c r="A103">
        <v>101</v>
      </c>
      <c r="B103" t="s">
        <v>161</v>
      </c>
      <c r="C103" s="2">
        <v>43151</v>
      </c>
      <c r="D103" t="s">
        <v>262</v>
      </c>
      <c r="E103" t="s">
        <v>355</v>
      </c>
      <c r="F103">
        <v>224</v>
      </c>
      <c r="G103">
        <v>11739.004000000001</v>
      </c>
      <c r="H103">
        <v>0</v>
      </c>
      <c r="I103">
        <v>485.649</v>
      </c>
      <c r="J103" t="s">
        <v>357</v>
      </c>
    </row>
    <row r="104" spans="1:10" hidden="1" x14ac:dyDescent="0.3">
      <c r="A104">
        <v>102</v>
      </c>
      <c r="B104" t="s">
        <v>25</v>
      </c>
      <c r="C104" s="2">
        <v>43152</v>
      </c>
      <c r="D104" t="s">
        <v>243</v>
      </c>
      <c r="E104" t="s">
        <v>362</v>
      </c>
      <c r="F104">
        <v>2790737</v>
      </c>
      <c r="G104">
        <v>10.62</v>
      </c>
      <c r="H104">
        <v>0</v>
      </c>
      <c r="I104">
        <v>475.029</v>
      </c>
      <c r="J104" t="s">
        <v>357</v>
      </c>
    </row>
    <row r="105" spans="1:10" hidden="1" x14ac:dyDescent="0.3">
      <c r="A105">
        <v>103</v>
      </c>
      <c r="B105" t="s">
        <v>161</v>
      </c>
      <c r="C105" s="2">
        <v>43152</v>
      </c>
      <c r="D105" t="s">
        <v>261</v>
      </c>
      <c r="E105" t="s">
        <v>355</v>
      </c>
      <c r="F105">
        <v>225</v>
      </c>
      <c r="G105">
        <v>17901.064999999999</v>
      </c>
      <c r="H105">
        <v>0</v>
      </c>
      <c r="I105">
        <v>-17426.036</v>
      </c>
      <c r="J105" t="s">
        <v>357</v>
      </c>
    </row>
    <row r="106" spans="1:10" hidden="1" x14ac:dyDescent="0.3">
      <c r="A106">
        <v>104</v>
      </c>
      <c r="B106" t="s">
        <v>25</v>
      </c>
      <c r="C106" s="2">
        <v>43152</v>
      </c>
      <c r="D106" t="s">
        <v>126</v>
      </c>
      <c r="E106" t="s">
        <v>360</v>
      </c>
      <c r="F106">
        <v>3647438</v>
      </c>
      <c r="G106">
        <v>0</v>
      </c>
      <c r="H106">
        <v>18000</v>
      </c>
      <c r="I106">
        <v>573.96400000000006</v>
      </c>
      <c r="J106" t="s">
        <v>357</v>
      </c>
    </row>
    <row r="107" spans="1:10" hidden="1" x14ac:dyDescent="0.3">
      <c r="A107">
        <v>105</v>
      </c>
      <c r="B107" t="s">
        <v>25</v>
      </c>
      <c r="C107" s="2">
        <v>43154</v>
      </c>
      <c r="D107" t="s">
        <v>243</v>
      </c>
      <c r="E107" t="s">
        <v>362</v>
      </c>
      <c r="F107">
        <v>2820549</v>
      </c>
      <c r="G107">
        <v>10.62</v>
      </c>
      <c r="H107">
        <v>0</v>
      </c>
      <c r="I107">
        <v>563.34400000000005</v>
      </c>
      <c r="J107" t="s">
        <v>357</v>
      </c>
    </row>
    <row r="108" spans="1:10" hidden="1" x14ac:dyDescent="0.3">
      <c r="A108">
        <v>106</v>
      </c>
      <c r="B108" t="s">
        <v>25</v>
      </c>
      <c r="C108" s="2">
        <v>43154</v>
      </c>
      <c r="D108" t="s">
        <v>243</v>
      </c>
      <c r="E108" t="s">
        <v>362</v>
      </c>
      <c r="F108">
        <v>2821125</v>
      </c>
      <c r="G108">
        <v>10.62</v>
      </c>
      <c r="H108">
        <v>0</v>
      </c>
      <c r="I108">
        <v>552.72400000000005</v>
      </c>
      <c r="J108" t="s">
        <v>357</v>
      </c>
    </row>
    <row r="109" spans="1:10" hidden="1" x14ac:dyDescent="0.3">
      <c r="A109">
        <v>107</v>
      </c>
      <c r="B109" t="s">
        <v>161</v>
      </c>
      <c r="C109" s="2">
        <v>43154</v>
      </c>
      <c r="D109" t="s">
        <v>260</v>
      </c>
      <c r="E109" t="s">
        <v>355</v>
      </c>
      <c r="F109">
        <v>227</v>
      </c>
      <c r="G109">
        <v>15335.013999999999</v>
      </c>
      <c r="H109">
        <v>0</v>
      </c>
      <c r="I109">
        <v>-14782.29</v>
      </c>
      <c r="J109" t="s">
        <v>357</v>
      </c>
    </row>
    <row r="110" spans="1:10" hidden="1" x14ac:dyDescent="0.3">
      <c r="A110">
        <v>108</v>
      </c>
      <c r="B110" t="s">
        <v>25</v>
      </c>
      <c r="C110" s="2">
        <v>43154</v>
      </c>
      <c r="D110" t="s">
        <v>125</v>
      </c>
      <c r="E110" t="s">
        <v>360</v>
      </c>
      <c r="F110">
        <v>3685627</v>
      </c>
      <c r="G110">
        <v>0</v>
      </c>
      <c r="H110">
        <v>10000</v>
      </c>
      <c r="I110">
        <v>-4782.29</v>
      </c>
      <c r="J110" t="s">
        <v>357</v>
      </c>
    </row>
    <row r="111" spans="1:10" hidden="1" x14ac:dyDescent="0.3">
      <c r="A111">
        <v>109</v>
      </c>
      <c r="B111" t="s">
        <v>25</v>
      </c>
      <c r="C111" s="2">
        <v>43154</v>
      </c>
      <c r="D111" t="s">
        <v>124</v>
      </c>
      <c r="E111" t="s">
        <v>360</v>
      </c>
      <c r="F111">
        <v>3686203</v>
      </c>
      <c r="G111">
        <v>0</v>
      </c>
      <c r="H111">
        <v>5000</v>
      </c>
      <c r="I111">
        <v>217.71</v>
      </c>
      <c r="J111" t="s">
        <v>357</v>
      </c>
    </row>
    <row r="112" spans="1:10" hidden="1" x14ac:dyDescent="0.3">
      <c r="A112">
        <v>110</v>
      </c>
      <c r="B112" t="s">
        <v>25</v>
      </c>
      <c r="C112" s="2">
        <v>43159</v>
      </c>
      <c r="D112" t="s">
        <v>123</v>
      </c>
      <c r="E112" t="s">
        <v>360</v>
      </c>
      <c r="F112">
        <v>3740275</v>
      </c>
      <c r="G112">
        <v>0</v>
      </c>
      <c r="H112">
        <v>10000</v>
      </c>
      <c r="I112">
        <v>10217.709999999999</v>
      </c>
      <c r="J112" t="s">
        <v>357</v>
      </c>
    </row>
    <row r="113" spans="1:10" hidden="1" x14ac:dyDescent="0.3">
      <c r="A113">
        <v>111</v>
      </c>
      <c r="B113" t="s">
        <v>25</v>
      </c>
      <c r="C113" s="2">
        <v>43159</v>
      </c>
      <c r="D113" t="s">
        <v>243</v>
      </c>
      <c r="E113" t="s">
        <v>362</v>
      </c>
      <c r="F113">
        <v>2859954</v>
      </c>
      <c r="G113">
        <v>10.62</v>
      </c>
      <c r="H113">
        <v>0</v>
      </c>
      <c r="I113">
        <v>10207.09</v>
      </c>
      <c r="J113" t="s">
        <v>357</v>
      </c>
    </row>
    <row r="114" spans="1:10" hidden="1" x14ac:dyDescent="0.3">
      <c r="A114">
        <v>112</v>
      </c>
      <c r="B114" t="s">
        <v>161</v>
      </c>
      <c r="C114" s="2">
        <v>43159</v>
      </c>
      <c r="D114" t="s">
        <v>259</v>
      </c>
      <c r="E114" t="s">
        <v>355</v>
      </c>
      <c r="F114">
        <v>230</v>
      </c>
      <c r="G114">
        <v>10212.66</v>
      </c>
      <c r="H114">
        <v>0</v>
      </c>
      <c r="I114">
        <v>-5.57</v>
      </c>
      <c r="J114" t="s">
        <v>357</v>
      </c>
    </row>
    <row r="115" spans="1:10" hidden="1" x14ac:dyDescent="0.3">
      <c r="A115">
        <v>113</v>
      </c>
      <c r="B115" t="s">
        <v>25</v>
      </c>
      <c r="C115" s="2">
        <v>43160</v>
      </c>
      <c r="D115" t="s">
        <v>122</v>
      </c>
      <c r="E115" t="s">
        <v>360</v>
      </c>
      <c r="F115">
        <v>3794462</v>
      </c>
      <c r="G115">
        <v>0</v>
      </c>
      <c r="H115">
        <v>1000</v>
      </c>
      <c r="I115">
        <v>994.43</v>
      </c>
      <c r="J115" t="s">
        <v>357</v>
      </c>
    </row>
    <row r="116" spans="1:10" hidden="1" x14ac:dyDescent="0.3">
      <c r="A116">
        <v>114</v>
      </c>
      <c r="B116" t="s">
        <v>25</v>
      </c>
      <c r="C116" s="2">
        <v>43160</v>
      </c>
      <c r="D116" t="s">
        <v>243</v>
      </c>
      <c r="E116" t="s">
        <v>362</v>
      </c>
      <c r="F116">
        <v>2901384</v>
      </c>
      <c r="G116">
        <v>10.62</v>
      </c>
      <c r="H116">
        <v>0</v>
      </c>
      <c r="I116">
        <v>983.81</v>
      </c>
      <c r="J116" t="s">
        <v>357</v>
      </c>
    </row>
    <row r="117" spans="1:10" hidden="1" x14ac:dyDescent="0.3">
      <c r="A117">
        <v>115</v>
      </c>
      <c r="B117" t="s">
        <v>25</v>
      </c>
      <c r="C117" s="2">
        <v>43160</v>
      </c>
      <c r="D117" t="s">
        <v>243</v>
      </c>
      <c r="E117" t="s">
        <v>362</v>
      </c>
      <c r="F117">
        <v>2901163</v>
      </c>
      <c r="G117">
        <v>10.62</v>
      </c>
      <c r="H117">
        <v>0</v>
      </c>
      <c r="I117">
        <v>973.19</v>
      </c>
      <c r="J117" t="s">
        <v>357</v>
      </c>
    </row>
    <row r="118" spans="1:10" hidden="1" x14ac:dyDescent="0.3">
      <c r="A118">
        <v>116</v>
      </c>
      <c r="B118" t="s">
        <v>25</v>
      </c>
      <c r="C118" s="2">
        <v>43160</v>
      </c>
      <c r="D118" t="s">
        <v>121</v>
      </c>
      <c r="E118" t="s">
        <v>360</v>
      </c>
      <c r="F118">
        <v>3794683</v>
      </c>
      <c r="G118">
        <v>0</v>
      </c>
      <c r="H118">
        <v>11000</v>
      </c>
      <c r="I118">
        <v>11973.19</v>
      </c>
      <c r="J118" t="s">
        <v>357</v>
      </c>
    </row>
    <row r="119" spans="1:10" hidden="1" x14ac:dyDescent="0.3">
      <c r="A119">
        <v>117</v>
      </c>
      <c r="B119" t="s">
        <v>161</v>
      </c>
      <c r="C119" s="2">
        <v>43160</v>
      </c>
      <c r="D119" t="s">
        <v>258</v>
      </c>
      <c r="E119" t="s">
        <v>355</v>
      </c>
      <c r="F119">
        <v>231</v>
      </c>
      <c r="G119">
        <v>11698.811</v>
      </c>
      <c r="H119">
        <v>0</v>
      </c>
      <c r="I119">
        <v>274.37900000000002</v>
      </c>
      <c r="J119" t="s">
        <v>357</v>
      </c>
    </row>
    <row r="120" spans="1:10" hidden="1" x14ac:dyDescent="0.3">
      <c r="A120">
        <v>118</v>
      </c>
      <c r="B120" t="s">
        <v>25</v>
      </c>
      <c r="C120" s="2">
        <v>43164</v>
      </c>
      <c r="D120" t="s">
        <v>243</v>
      </c>
      <c r="E120" t="s">
        <v>362</v>
      </c>
      <c r="F120">
        <v>2918752</v>
      </c>
      <c r="G120">
        <v>10.62</v>
      </c>
      <c r="H120">
        <v>0</v>
      </c>
      <c r="I120">
        <v>263.75900000000001</v>
      </c>
      <c r="J120" t="s">
        <v>357</v>
      </c>
    </row>
    <row r="121" spans="1:10" hidden="1" x14ac:dyDescent="0.3">
      <c r="A121">
        <v>119</v>
      </c>
      <c r="B121" t="s">
        <v>161</v>
      </c>
      <c r="C121" s="2">
        <v>43164</v>
      </c>
      <c r="D121" t="s">
        <v>257</v>
      </c>
      <c r="E121" t="s">
        <v>355</v>
      </c>
      <c r="F121">
        <v>232</v>
      </c>
      <c r="G121">
        <v>14463.343000000001</v>
      </c>
      <c r="H121">
        <v>0</v>
      </c>
      <c r="I121">
        <v>-14199.584000000001</v>
      </c>
      <c r="J121" t="s">
        <v>357</v>
      </c>
    </row>
    <row r="122" spans="1:10" hidden="1" x14ac:dyDescent="0.3">
      <c r="A122">
        <v>120</v>
      </c>
      <c r="B122" t="s">
        <v>25</v>
      </c>
      <c r="C122" s="2">
        <v>43164</v>
      </c>
      <c r="D122" t="s">
        <v>243</v>
      </c>
      <c r="E122" t="s">
        <v>362</v>
      </c>
      <c r="F122">
        <v>2919355</v>
      </c>
      <c r="G122">
        <v>10.62</v>
      </c>
      <c r="H122">
        <v>0</v>
      </c>
      <c r="I122">
        <v>-14210.204</v>
      </c>
      <c r="J122" t="s">
        <v>357</v>
      </c>
    </row>
    <row r="123" spans="1:10" hidden="1" x14ac:dyDescent="0.3">
      <c r="A123">
        <v>121</v>
      </c>
      <c r="B123" t="s">
        <v>25</v>
      </c>
      <c r="C123" s="2">
        <v>43164</v>
      </c>
      <c r="D123" t="s">
        <v>120</v>
      </c>
      <c r="E123" t="s">
        <v>360</v>
      </c>
      <c r="F123">
        <v>3822067</v>
      </c>
      <c r="G123">
        <v>0</v>
      </c>
      <c r="H123">
        <v>1000</v>
      </c>
      <c r="I123">
        <v>-13210.204</v>
      </c>
      <c r="J123" t="s">
        <v>357</v>
      </c>
    </row>
    <row r="124" spans="1:10" hidden="1" x14ac:dyDescent="0.3">
      <c r="A124">
        <v>122</v>
      </c>
      <c r="B124" t="s">
        <v>25</v>
      </c>
      <c r="C124" s="2">
        <v>43164</v>
      </c>
      <c r="D124" t="s">
        <v>119</v>
      </c>
      <c r="E124" t="s">
        <v>360</v>
      </c>
      <c r="F124">
        <v>3822669</v>
      </c>
      <c r="G124">
        <v>0</v>
      </c>
      <c r="H124">
        <v>14000</v>
      </c>
      <c r="I124">
        <v>789.79600000000005</v>
      </c>
      <c r="J124" t="s">
        <v>357</v>
      </c>
    </row>
    <row r="125" spans="1:10" hidden="1" x14ac:dyDescent="0.3">
      <c r="A125">
        <v>123</v>
      </c>
      <c r="B125" t="s">
        <v>25</v>
      </c>
      <c r="C125" s="2">
        <v>43166</v>
      </c>
      <c r="D125" t="s">
        <v>243</v>
      </c>
      <c r="E125" t="s">
        <v>362</v>
      </c>
      <c r="F125">
        <v>2966830</v>
      </c>
      <c r="G125">
        <v>10.62</v>
      </c>
      <c r="H125">
        <v>0</v>
      </c>
      <c r="I125">
        <v>779.17600000000004</v>
      </c>
      <c r="J125" t="s">
        <v>357</v>
      </c>
    </row>
    <row r="126" spans="1:10" hidden="1" x14ac:dyDescent="0.3">
      <c r="A126">
        <v>124</v>
      </c>
      <c r="B126" t="s">
        <v>25</v>
      </c>
      <c r="C126" s="2">
        <v>43166</v>
      </c>
      <c r="D126" t="s">
        <v>243</v>
      </c>
      <c r="E126" t="s">
        <v>362</v>
      </c>
      <c r="F126">
        <v>2966891</v>
      </c>
      <c r="G126">
        <v>10.62</v>
      </c>
      <c r="H126">
        <v>0</v>
      </c>
      <c r="I126">
        <v>768.55600000000004</v>
      </c>
      <c r="J126" t="s">
        <v>357</v>
      </c>
    </row>
    <row r="127" spans="1:10" hidden="1" x14ac:dyDescent="0.3">
      <c r="A127">
        <v>125</v>
      </c>
      <c r="B127" t="s">
        <v>25</v>
      </c>
      <c r="C127" s="2">
        <v>43166</v>
      </c>
      <c r="D127" t="s">
        <v>118</v>
      </c>
      <c r="E127" t="s">
        <v>360</v>
      </c>
      <c r="F127">
        <v>3885031</v>
      </c>
      <c r="G127">
        <v>0</v>
      </c>
      <c r="H127">
        <v>500</v>
      </c>
      <c r="I127">
        <v>1268.556</v>
      </c>
      <c r="J127" t="s">
        <v>357</v>
      </c>
    </row>
    <row r="128" spans="1:10" hidden="1" x14ac:dyDescent="0.3">
      <c r="A128">
        <v>126</v>
      </c>
      <c r="B128" t="s">
        <v>25</v>
      </c>
      <c r="C128" s="2">
        <v>43166</v>
      </c>
      <c r="D128" t="s">
        <v>243</v>
      </c>
      <c r="E128" t="s">
        <v>362</v>
      </c>
      <c r="F128">
        <v>2967720</v>
      </c>
      <c r="G128">
        <v>10.62</v>
      </c>
      <c r="H128">
        <v>0</v>
      </c>
      <c r="I128">
        <v>1257.9359999999999</v>
      </c>
      <c r="J128" t="s">
        <v>357</v>
      </c>
    </row>
    <row r="129" spans="1:10" hidden="1" x14ac:dyDescent="0.3">
      <c r="A129">
        <v>127</v>
      </c>
      <c r="B129" t="s">
        <v>25</v>
      </c>
      <c r="C129" s="2">
        <v>43166</v>
      </c>
      <c r="D129" t="s">
        <v>243</v>
      </c>
      <c r="E129" t="s">
        <v>362</v>
      </c>
      <c r="F129">
        <v>2968256</v>
      </c>
      <c r="G129">
        <v>10.62</v>
      </c>
      <c r="H129">
        <v>0</v>
      </c>
      <c r="I129">
        <v>1247.316</v>
      </c>
      <c r="J129" t="s">
        <v>357</v>
      </c>
    </row>
    <row r="130" spans="1:10" hidden="1" x14ac:dyDescent="0.3">
      <c r="A130">
        <v>128</v>
      </c>
      <c r="B130" t="s">
        <v>161</v>
      </c>
      <c r="C130" s="2">
        <v>43166</v>
      </c>
      <c r="D130" t="s">
        <v>256</v>
      </c>
      <c r="E130" t="s">
        <v>355</v>
      </c>
      <c r="F130">
        <v>234</v>
      </c>
      <c r="G130">
        <v>15775.89</v>
      </c>
      <c r="H130">
        <v>0</v>
      </c>
      <c r="I130">
        <v>-14528.574000000001</v>
      </c>
      <c r="J130" t="s">
        <v>357</v>
      </c>
    </row>
    <row r="131" spans="1:10" hidden="1" x14ac:dyDescent="0.3">
      <c r="A131">
        <v>129</v>
      </c>
      <c r="B131" t="s">
        <v>25</v>
      </c>
      <c r="C131" s="2">
        <v>43166</v>
      </c>
      <c r="D131" t="s">
        <v>117</v>
      </c>
      <c r="E131" t="s">
        <v>360</v>
      </c>
      <c r="F131">
        <v>3883605</v>
      </c>
      <c r="G131">
        <v>0</v>
      </c>
      <c r="H131">
        <v>1500</v>
      </c>
      <c r="I131">
        <v>-13028.574000000001</v>
      </c>
      <c r="J131" t="s">
        <v>357</v>
      </c>
    </row>
    <row r="132" spans="1:10" hidden="1" x14ac:dyDescent="0.3">
      <c r="A132">
        <v>130</v>
      </c>
      <c r="B132" t="s">
        <v>25</v>
      </c>
      <c r="C132" s="2">
        <v>43166</v>
      </c>
      <c r="D132" t="s">
        <v>116</v>
      </c>
      <c r="E132" t="s">
        <v>360</v>
      </c>
      <c r="F132">
        <v>3883666</v>
      </c>
      <c r="G132">
        <v>0</v>
      </c>
      <c r="H132">
        <v>3000</v>
      </c>
      <c r="I132">
        <v>-10028.574000000001</v>
      </c>
      <c r="J132" t="s">
        <v>357</v>
      </c>
    </row>
    <row r="133" spans="1:10" hidden="1" x14ac:dyDescent="0.3">
      <c r="A133">
        <v>131</v>
      </c>
      <c r="B133" t="s">
        <v>25</v>
      </c>
      <c r="C133" s="2">
        <v>43166</v>
      </c>
      <c r="D133" t="s">
        <v>115</v>
      </c>
      <c r="E133" t="s">
        <v>360</v>
      </c>
      <c r="F133">
        <v>3884495</v>
      </c>
      <c r="G133">
        <v>0</v>
      </c>
      <c r="H133">
        <v>10000</v>
      </c>
      <c r="I133">
        <v>-28.574000000000002</v>
      </c>
      <c r="J133" t="s">
        <v>357</v>
      </c>
    </row>
    <row r="134" spans="1:10" hidden="1" x14ac:dyDescent="0.3">
      <c r="A134">
        <v>132</v>
      </c>
      <c r="B134" t="s">
        <v>25</v>
      </c>
      <c r="C134" s="2">
        <v>43168</v>
      </c>
      <c r="D134" t="s">
        <v>243</v>
      </c>
      <c r="E134" t="s">
        <v>362</v>
      </c>
      <c r="F134">
        <v>3010490</v>
      </c>
      <c r="G134">
        <v>10.62</v>
      </c>
      <c r="H134">
        <v>0</v>
      </c>
      <c r="I134">
        <v>-39.194000000000003</v>
      </c>
      <c r="J134" t="s">
        <v>357</v>
      </c>
    </row>
    <row r="135" spans="1:10" hidden="1" x14ac:dyDescent="0.3">
      <c r="A135">
        <v>133</v>
      </c>
      <c r="B135" t="s">
        <v>25</v>
      </c>
      <c r="C135" s="2">
        <v>43168</v>
      </c>
      <c r="D135" t="s">
        <v>114</v>
      </c>
      <c r="E135" t="s">
        <v>360</v>
      </c>
      <c r="F135">
        <v>3938497</v>
      </c>
      <c r="G135">
        <v>0</v>
      </c>
      <c r="H135">
        <v>3000</v>
      </c>
      <c r="I135">
        <v>2960.806</v>
      </c>
      <c r="J135" t="s">
        <v>357</v>
      </c>
    </row>
    <row r="136" spans="1:10" hidden="1" x14ac:dyDescent="0.3">
      <c r="A136">
        <v>134</v>
      </c>
      <c r="B136" t="s">
        <v>25</v>
      </c>
      <c r="C136" s="2">
        <v>43168</v>
      </c>
      <c r="D136" t="s">
        <v>113</v>
      </c>
      <c r="E136" t="s">
        <v>360</v>
      </c>
      <c r="F136">
        <v>3938733</v>
      </c>
      <c r="G136">
        <v>0</v>
      </c>
      <c r="H136">
        <v>30000</v>
      </c>
      <c r="I136">
        <v>32960.805999999997</v>
      </c>
      <c r="J136" t="s">
        <v>357</v>
      </c>
    </row>
    <row r="137" spans="1:10" hidden="1" x14ac:dyDescent="0.3">
      <c r="A137">
        <v>135</v>
      </c>
      <c r="B137" t="s">
        <v>25</v>
      </c>
      <c r="C137" s="2">
        <v>43168</v>
      </c>
      <c r="D137" t="s">
        <v>243</v>
      </c>
      <c r="E137" t="s">
        <v>362</v>
      </c>
      <c r="F137">
        <v>3010726</v>
      </c>
      <c r="G137">
        <v>10.62</v>
      </c>
      <c r="H137">
        <v>0</v>
      </c>
      <c r="I137">
        <v>32950.186000000002</v>
      </c>
      <c r="J137" t="s">
        <v>357</v>
      </c>
    </row>
    <row r="138" spans="1:10" hidden="1" x14ac:dyDescent="0.3">
      <c r="A138">
        <v>136</v>
      </c>
      <c r="B138" t="s">
        <v>161</v>
      </c>
      <c r="C138" s="2">
        <v>43168</v>
      </c>
      <c r="D138" t="s">
        <v>255</v>
      </c>
      <c r="E138" t="s">
        <v>355</v>
      </c>
      <c r="F138">
        <v>236</v>
      </c>
      <c r="G138">
        <v>32814.688999999998</v>
      </c>
      <c r="H138">
        <v>0</v>
      </c>
      <c r="I138">
        <v>135.49700000000001</v>
      </c>
      <c r="J138" t="s">
        <v>357</v>
      </c>
    </row>
    <row r="139" spans="1:10" hidden="1" x14ac:dyDescent="0.3">
      <c r="A139">
        <v>137</v>
      </c>
      <c r="B139" t="s">
        <v>25</v>
      </c>
      <c r="C139" s="2">
        <v>43171</v>
      </c>
      <c r="D139" t="s">
        <v>243</v>
      </c>
      <c r="E139" t="s">
        <v>362</v>
      </c>
      <c r="F139">
        <v>3034166</v>
      </c>
      <c r="G139">
        <v>10.62</v>
      </c>
      <c r="H139">
        <v>0</v>
      </c>
      <c r="I139">
        <v>124.877</v>
      </c>
      <c r="J139" t="s">
        <v>357</v>
      </c>
    </row>
    <row r="140" spans="1:10" hidden="1" x14ac:dyDescent="0.3">
      <c r="A140">
        <v>138</v>
      </c>
      <c r="B140" t="s">
        <v>25</v>
      </c>
      <c r="C140" s="2">
        <v>43171</v>
      </c>
      <c r="D140" t="s">
        <v>243</v>
      </c>
      <c r="E140" t="s">
        <v>362</v>
      </c>
      <c r="F140">
        <v>3034095</v>
      </c>
      <c r="G140">
        <v>10.62</v>
      </c>
      <c r="H140">
        <v>0</v>
      </c>
      <c r="I140">
        <v>114.25700000000001</v>
      </c>
      <c r="J140" t="s">
        <v>357</v>
      </c>
    </row>
    <row r="141" spans="1:10" hidden="1" x14ac:dyDescent="0.3">
      <c r="A141">
        <v>139</v>
      </c>
      <c r="B141" t="s">
        <v>25</v>
      </c>
      <c r="C141" s="2">
        <v>43171</v>
      </c>
      <c r="D141" t="s">
        <v>112</v>
      </c>
      <c r="E141" t="s">
        <v>360</v>
      </c>
      <c r="F141">
        <v>3967720</v>
      </c>
      <c r="G141">
        <v>0</v>
      </c>
      <c r="H141">
        <v>5000</v>
      </c>
      <c r="I141">
        <v>5114.2569999999996</v>
      </c>
      <c r="J141" t="s">
        <v>357</v>
      </c>
    </row>
    <row r="142" spans="1:10" hidden="1" x14ac:dyDescent="0.3">
      <c r="A142">
        <v>140</v>
      </c>
      <c r="B142" t="s">
        <v>25</v>
      </c>
      <c r="C142" s="2">
        <v>43171</v>
      </c>
      <c r="D142" t="s">
        <v>111</v>
      </c>
      <c r="E142" t="s">
        <v>360</v>
      </c>
      <c r="F142">
        <v>3967791</v>
      </c>
      <c r="G142">
        <v>0</v>
      </c>
      <c r="H142">
        <v>20000</v>
      </c>
      <c r="I142">
        <v>25114.257000000001</v>
      </c>
      <c r="J142" t="s">
        <v>357</v>
      </c>
    </row>
    <row r="143" spans="1:10" hidden="1" x14ac:dyDescent="0.3">
      <c r="A143">
        <v>141</v>
      </c>
      <c r="B143" t="s">
        <v>161</v>
      </c>
      <c r="C143" s="2">
        <v>43171</v>
      </c>
      <c r="D143" t="s">
        <v>254</v>
      </c>
      <c r="E143" t="s">
        <v>355</v>
      </c>
      <c r="F143">
        <v>237</v>
      </c>
      <c r="G143">
        <v>25180.789000000001</v>
      </c>
      <c r="H143">
        <v>0</v>
      </c>
      <c r="I143">
        <v>-66.531999999999996</v>
      </c>
      <c r="J143" t="s">
        <v>357</v>
      </c>
    </row>
    <row r="144" spans="1:10" hidden="1" x14ac:dyDescent="0.3">
      <c r="A144">
        <v>142</v>
      </c>
      <c r="B144" t="s">
        <v>161</v>
      </c>
      <c r="C144" s="2">
        <v>43173</v>
      </c>
      <c r="D144" t="s">
        <v>253</v>
      </c>
      <c r="E144" t="s">
        <v>355</v>
      </c>
      <c r="F144">
        <v>239</v>
      </c>
      <c r="G144">
        <v>19803.796999999999</v>
      </c>
      <c r="H144">
        <v>0</v>
      </c>
      <c r="I144">
        <v>-19870.329000000002</v>
      </c>
      <c r="J144" t="s">
        <v>357</v>
      </c>
    </row>
    <row r="145" spans="1:10" hidden="1" x14ac:dyDescent="0.3">
      <c r="A145">
        <v>143</v>
      </c>
      <c r="B145" t="s">
        <v>25</v>
      </c>
      <c r="C145" s="2">
        <v>43173</v>
      </c>
      <c r="D145" t="s">
        <v>243</v>
      </c>
      <c r="E145" t="s">
        <v>362</v>
      </c>
      <c r="F145">
        <v>3068264</v>
      </c>
      <c r="G145">
        <v>10.62</v>
      </c>
      <c r="H145">
        <v>0</v>
      </c>
      <c r="I145">
        <v>-19880.949000000001</v>
      </c>
      <c r="J145" t="s">
        <v>357</v>
      </c>
    </row>
    <row r="146" spans="1:10" hidden="1" x14ac:dyDescent="0.3">
      <c r="A146">
        <v>144</v>
      </c>
      <c r="B146" t="s">
        <v>25</v>
      </c>
      <c r="C146" s="2">
        <v>43173</v>
      </c>
      <c r="D146" t="s">
        <v>243</v>
      </c>
      <c r="E146" t="s">
        <v>362</v>
      </c>
      <c r="F146">
        <v>3070417</v>
      </c>
      <c r="G146">
        <v>10.62</v>
      </c>
      <c r="H146">
        <v>0</v>
      </c>
      <c r="I146">
        <v>-19891.569</v>
      </c>
      <c r="J146" t="s">
        <v>357</v>
      </c>
    </row>
    <row r="147" spans="1:10" hidden="1" x14ac:dyDescent="0.3">
      <c r="A147">
        <v>145</v>
      </c>
      <c r="B147" t="s">
        <v>25</v>
      </c>
      <c r="C147" s="2">
        <v>43173</v>
      </c>
      <c r="D147" t="s">
        <v>110</v>
      </c>
      <c r="E147" t="s">
        <v>360</v>
      </c>
      <c r="F147">
        <v>4019251</v>
      </c>
      <c r="G147">
        <v>0</v>
      </c>
      <c r="H147">
        <v>5000</v>
      </c>
      <c r="I147">
        <v>-14891.569</v>
      </c>
      <c r="J147" t="s">
        <v>357</v>
      </c>
    </row>
    <row r="148" spans="1:10" hidden="1" x14ac:dyDescent="0.3">
      <c r="A148">
        <v>146</v>
      </c>
      <c r="B148" t="s">
        <v>25</v>
      </c>
      <c r="C148" s="2">
        <v>43173</v>
      </c>
      <c r="D148" t="s">
        <v>109</v>
      </c>
      <c r="E148" t="s">
        <v>360</v>
      </c>
      <c r="F148">
        <v>4017106</v>
      </c>
      <c r="G148">
        <v>0</v>
      </c>
      <c r="H148">
        <v>15000</v>
      </c>
      <c r="I148">
        <v>108.431</v>
      </c>
      <c r="J148" t="s">
        <v>357</v>
      </c>
    </row>
    <row r="149" spans="1:10" hidden="1" x14ac:dyDescent="0.3">
      <c r="A149">
        <v>147</v>
      </c>
      <c r="B149" t="s">
        <v>161</v>
      </c>
      <c r="C149" s="2">
        <v>43175</v>
      </c>
      <c r="D149" t="s">
        <v>252</v>
      </c>
      <c r="E149" t="s">
        <v>355</v>
      </c>
      <c r="F149">
        <v>241</v>
      </c>
      <c r="G149">
        <v>115.24299999999999</v>
      </c>
      <c r="H149">
        <v>0</v>
      </c>
      <c r="I149">
        <v>-6.8120000000000003</v>
      </c>
      <c r="J149" t="s">
        <v>357</v>
      </c>
    </row>
    <row r="150" spans="1:10" hidden="1" x14ac:dyDescent="0.3">
      <c r="A150">
        <v>148</v>
      </c>
      <c r="B150" t="s">
        <v>25</v>
      </c>
      <c r="C150" s="2">
        <v>43178</v>
      </c>
      <c r="D150" t="s">
        <v>243</v>
      </c>
      <c r="E150" t="s">
        <v>362</v>
      </c>
      <c r="F150">
        <v>3132835</v>
      </c>
      <c r="G150">
        <v>10.62</v>
      </c>
      <c r="H150">
        <v>0</v>
      </c>
      <c r="I150">
        <v>-17.431999999999999</v>
      </c>
      <c r="J150" t="s">
        <v>357</v>
      </c>
    </row>
    <row r="151" spans="1:10" hidden="1" x14ac:dyDescent="0.3">
      <c r="A151">
        <v>149</v>
      </c>
      <c r="B151" t="s">
        <v>25</v>
      </c>
      <c r="C151" s="2">
        <v>43178</v>
      </c>
      <c r="D151" t="s">
        <v>108</v>
      </c>
      <c r="E151" t="s">
        <v>360</v>
      </c>
      <c r="F151">
        <v>4096080</v>
      </c>
      <c r="G151">
        <v>0</v>
      </c>
      <c r="H151">
        <v>25000</v>
      </c>
      <c r="I151">
        <v>24982.567999999999</v>
      </c>
      <c r="J151" t="s">
        <v>357</v>
      </c>
    </row>
    <row r="152" spans="1:10" hidden="1" x14ac:dyDescent="0.3">
      <c r="A152">
        <v>150</v>
      </c>
      <c r="B152" t="s">
        <v>161</v>
      </c>
      <c r="C152" s="2">
        <v>43178</v>
      </c>
      <c r="D152" t="s">
        <v>251</v>
      </c>
      <c r="E152" t="s">
        <v>355</v>
      </c>
      <c r="F152">
        <v>242</v>
      </c>
      <c r="G152">
        <v>22690.407999999999</v>
      </c>
      <c r="H152">
        <v>0</v>
      </c>
      <c r="I152">
        <v>2292.16</v>
      </c>
      <c r="J152" t="s">
        <v>357</v>
      </c>
    </row>
    <row r="153" spans="1:10" hidden="1" x14ac:dyDescent="0.3">
      <c r="A153">
        <v>151</v>
      </c>
      <c r="B153" t="s">
        <v>25</v>
      </c>
      <c r="C153" s="2">
        <v>43179</v>
      </c>
      <c r="D153" t="s">
        <v>243</v>
      </c>
      <c r="E153" t="s">
        <v>362</v>
      </c>
      <c r="F153">
        <v>3143557</v>
      </c>
      <c r="G153">
        <v>10.62</v>
      </c>
      <c r="H153">
        <v>0</v>
      </c>
      <c r="I153">
        <v>2281.54</v>
      </c>
      <c r="J153" t="s">
        <v>357</v>
      </c>
    </row>
    <row r="154" spans="1:10" hidden="1" x14ac:dyDescent="0.3">
      <c r="A154">
        <v>152</v>
      </c>
      <c r="B154" t="s">
        <v>25</v>
      </c>
      <c r="C154" s="2">
        <v>43179</v>
      </c>
      <c r="D154" t="s">
        <v>107</v>
      </c>
      <c r="E154" t="s">
        <v>360</v>
      </c>
      <c r="F154">
        <v>4130899</v>
      </c>
      <c r="G154">
        <v>0</v>
      </c>
      <c r="H154">
        <v>30000</v>
      </c>
      <c r="I154">
        <v>32281.54</v>
      </c>
      <c r="J154" t="s">
        <v>357</v>
      </c>
    </row>
    <row r="155" spans="1:10" hidden="1" x14ac:dyDescent="0.3">
      <c r="A155">
        <v>153</v>
      </c>
      <c r="B155" t="s">
        <v>161</v>
      </c>
      <c r="C155" s="2">
        <v>43179</v>
      </c>
      <c r="D155" t="s">
        <v>250</v>
      </c>
      <c r="E155" t="s">
        <v>355</v>
      </c>
      <c r="F155">
        <v>243</v>
      </c>
      <c r="G155">
        <v>31905.109</v>
      </c>
      <c r="H155">
        <v>0</v>
      </c>
      <c r="I155">
        <v>376.43099999999998</v>
      </c>
      <c r="J155" t="s">
        <v>357</v>
      </c>
    </row>
    <row r="156" spans="1:10" hidden="1" x14ac:dyDescent="0.3">
      <c r="A156">
        <v>154</v>
      </c>
      <c r="B156" t="s">
        <v>25</v>
      </c>
      <c r="C156" s="2">
        <v>43180</v>
      </c>
      <c r="D156" t="s">
        <v>243</v>
      </c>
      <c r="E156" t="s">
        <v>362</v>
      </c>
      <c r="F156">
        <v>3157848</v>
      </c>
      <c r="G156">
        <v>10.62</v>
      </c>
      <c r="H156">
        <v>0</v>
      </c>
      <c r="I156">
        <v>365.81099999999998</v>
      </c>
      <c r="J156" t="s">
        <v>357</v>
      </c>
    </row>
    <row r="157" spans="1:10" hidden="1" x14ac:dyDescent="0.3">
      <c r="A157">
        <v>155</v>
      </c>
      <c r="B157" t="s">
        <v>25</v>
      </c>
      <c r="C157" s="2">
        <v>43180</v>
      </c>
      <c r="D157" t="s">
        <v>106</v>
      </c>
      <c r="E157" t="s">
        <v>360</v>
      </c>
      <c r="F157">
        <v>4145977</v>
      </c>
      <c r="G157">
        <v>0</v>
      </c>
      <c r="H157">
        <v>5000</v>
      </c>
      <c r="I157">
        <v>5365.8109999999997</v>
      </c>
      <c r="J157" t="s">
        <v>357</v>
      </c>
    </row>
    <row r="158" spans="1:10" hidden="1" x14ac:dyDescent="0.3">
      <c r="A158">
        <v>156</v>
      </c>
      <c r="B158" t="s">
        <v>161</v>
      </c>
      <c r="C158" s="2">
        <v>43180</v>
      </c>
      <c r="D158" t="s">
        <v>249</v>
      </c>
      <c r="E158" t="s">
        <v>355</v>
      </c>
      <c r="F158">
        <v>244</v>
      </c>
      <c r="G158">
        <v>0</v>
      </c>
      <c r="H158">
        <v>80859.671000000002</v>
      </c>
      <c r="I158">
        <v>86225.482000000004</v>
      </c>
      <c r="J158" t="s">
        <v>357</v>
      </c>
    </row>
    <row r="159" spans="1:10" hidden="1" x14ac:dyDescent="0.3">
      <c r="A159">
        <v>157</v>
      </c>
      <c r="B159" t="s">
        <v>25</v>
      </c>
      <c r="C159" s="2">
        <v>43181</v>
      </c>
      <c r="D159" t="s">
        <v>105</v>
      </c>
      <c r="E159" t="s">
        <v>360</v>
      </c>
      <c r="F159">
        <v>4163621</v>
      </c>
      <c r="G159">
        <v>0</v>
      </c>
      <c r="H159">
        <v>10000</v>
      </c>
      <c r="I159">
        <v>96225.482000000004</v>
      </c>
      <c r="J159" t="s">
        <v>357</v>
      </c>
    </row>
    <row r="160" spans="1:10" hidden="1" x14ac:dyDescent="0.3">
      <c r="A160">
        <v>158</v>
      </c>
      <c r="B160" t="s">
        <v>25</v>
      </c>
      <c r="C160" s="2">
        <v>43181</v>
      </c>
      <c r="D160" t="s">
        <v>243</v>
      </c>
      <c r="E160" t="s">
        <v>362</v>
      </c>
      <c r="F160">
        <v>3168227</v>
      </c>
      <c r="G160">
        <v>10.62</v>
      </c>
      <c r="H160">
        <v>0</v>
      </c>
      <c r="I160">
        <v>96214.861999999994</v>
      </c>
      <c r="J160" t="s">
        <v>357</v>
      </c>
    </row>
    <row r="161" spans="1:10" hidden="1" x14ac:dyDescent="0.3">
      <c r="A161">
        <v>159</v>
      </c>
      <c r="B161" t="s">
        <v>161</v>
      </c>
      <c r="C161" s="2">
        <v>43181</v>
      </c>
      <c r="D161" t="s">
        <v>248</v>
      </c>
      <c r="E161" t="s">
        <v>355</v>
      </c>
      <c r="F161">
        <v>245</v>
      </c>
      <c r="G161">
        <v>96328.816000000006</v>
      </c>
      <c r="H161">
        <v>0</v>
      </c>
      <c r="I161">
        <v>-113.95399999999999</v>
      </c>
      <c r="J161" t="s">
        <v>357</v>
      </c>
    </row>
    <row r="162" spans="1:10" hidden="1" x14ac:dyDescent="0.3">
      <c r="A162">
        <v>160</v>
      </c>
      <c r="B162" t="s">
        <v>25</v>
      </c>
      <c r="C162" s="2">
        <v>43182</v>
      </c>
      <c r="D162" t="s">
        <v>104</v>
      </c>
      <c r="E162" t="s">
        <v>360</v>
      </c>
      <c r="F162">
        <v>4210015</v>
      </c>
      <c r="G162">
        <v>0</v>
      </c>
      <c r="H162">
        <v>30000</v>
      </c>
      <c r="I162">
        <v>29886.045999999998</v>
      </c>
      <c r="J162" t="s">
        <v>357</v>
      </c>
    </row>
    <row r="163" spans="1:10" hidden="1" x14ac:dyDescent="0.3">
      <c r="A163">
        <v>161</v>
      </c>
      <c r="B163" t="s">
        <v>161</v>
      </c>
      <c r="C163" s="2">
        <v>43182</v>
      </c>
      <c r="D163" t="s">
        <v>247</v>
      </c>
      <c r="E163" t="s">
        <v>355</v>
      </c>
      <c r="F163">
        <v>246</v>
      </c>
      <c r="G163">
        <v>59213.366000000002</v>
      </c>
      <c r="H163">
        <v>0</v>
      </c>
      <c r="I163">
        <v>-29327.32</v>
      </c>
      <c r="J163" t="s">
        <v>357</v>
      </c>
    </row>
    <row r="164" spans="1:10" hidden="1" x14ac:dyDescent="0.3">
      <c r="A164">
        <v>162</v>
      </c>
      <c r="B164" t="s">
        <v>25</v>
      </c>
      <c r="C164" s="2">
        <v>43182</v>
      </c>
      <c r="D164" t="s">
        <v>243</v>
      </c>
      <c r="E164" t="s">
        <v>362</v>
      </c>
      <c r="F164">
        <v>3198908</v>
      </c>
      <c r="G164">
        <v>10.62</v>
      </c>
      <c r="H164">
        <v>0</v>
      </c>
      <c r="I164">
        <v>-29337.94</v>
      </c>
      <c r="J164" t="s">
        <v>357</v>
      </c>
    </row>
    <row r="165" spans="1:10" hidden="1" x14ac:dyDescent="0.3">
      <c r="A165">
        <v>163</v>
      </c>
      <c r="B165" t="s">
        <v>25</v>
      </c>
      <c r="C165" s="2">
        <v>43182</v>
      </c>
      <c r="D165" t="s">
        <v>243</v>
      </c>
      <c r="E165" t="s">
        <v>362</v>
      </c>
      <c r="F165">
        <v>3202754</v>
      </c>
      <c r="G165">
        <v>10.62</v>
      </c>
      <c r="H165">
        <v>0</v>
      </c>
      <c r="I165">
        <v>-29348.560000000001</v>
      </c>
      <c r="J165" t="s">
        <v>357</v>
      </c>
    </row>
    <row r="166" spans="1:10" hidden="1" x14ac:dyDescent="0.3">
      <c r="A166">
        <v>164</v>
      </c>
      <c r="B166" t="s">
        <v>25</v>
      </c>
      <c r="C166" s="2">
        <v>43182</v>
      </c>
      <c r="D166" t="s">
        <v>103</v>
      </c>
      <c r="E166" t="s">
        <v>360</v>
      </c>
      <c r="F166">
        <v>4213861</v>
      </c>
      <c r="G166">
        <v>0</v>
      </c>
      <c r="H166">
        <v>30000</v>
      </c>
      <c r="I166">
        <v>651.44000000000005</v>
      </c>
      <c r="J166" t="s">
        <v>357</v>
      </c>
    </row>
    <row r="167" spans="1:10" hidden="1" x14ac:dyDescent="0.3">
      <c r="A167">
        <v>165</v>
      </c>
      <c r="B167" t="s">
        <v>25</v>
      </c>
      <c r="C167" s="2">
        <v>43185</v>
      </c>
      <c r="D167" t="s">
        <v>102</v>
      </c>
      <c r="E167" t="s">
        <v>360</v>
      </c>
      <c r="F167">
        <v>4230374</v>
      </c>
      <c r="G167">
        <v>0</v>
      </c>
      <c r="H167">
        <v>2000</v>
      </c>
      <c r="I167">
        <v>2651.44</v>
      </c>
      <c r="J167" t="s">
        <v>357</v>
      </c>
    </row>
    <row r="168" spans="1:10" hidden="1" x14ac:dyDescent="0.3">
      <c r="A168">
        <v>166</v>
      </c>
      <c r="B168" t="s">
        <v>25</v>
      </c>
      <c r="C168" s="2">
        <v>43185</v>
      </c>
      <c r="D168" t="s">
        <v>243</v>
      </c>
      <c r="E168" t="s">
        <v>362</v>
      </c>
      <c r="F168">
        <v>3212774</v>
      </c>
      <c r="G168">
        <v>10.62</v>
      </c>
      <c r="H168">
        <v>0</v>
      </c>
      <c r="I168">
        <v>2640.82</v>
      </c>
      <c r="J168" t="s">
        <v>357</v>
      </c>
    </row>
    <row r="169" spans="1:10" hidden="1" x14ac:dyDescent="0.3">
      <c r="A169">
        <v>167</v>
      </c>
      <c r="B169" t="s">
        <v>161</v>
      </c>
      <c r="C169" s="2">
        <v>43185</v>
      </c>
      <c r="D169" t="s">
        <v>246</v>
      </c>
      <c r="E169" t="s">
        <v>355</v>
      </c>
      <c r="F169">
        <v>247</v>
      </c>
      <c r="G169">
        <v>2102.502</v>
      </c>
      <c r="H169">
        <v>0</v>
      </c>
      <c r="I169">
        <v>538.31799999999998</v>
      </c>
      <c r="J169" t="s">
        <v>357</v>
      </c>
    </row>
    <row r="170" spans="1:10" hidden="1" x14ac:dyDescent="0.3">
      <c r="A170">
        <v>168</v>
      </c>
      <c r="B170" t="s">
        <v>161</v>
      </c>
      <c r="C170" s="2">
        <v>43186</v>
      </c>
      <c r="D170" t="s">
        <v>245</v>
      </c>
      <c r="E170" t="s">
        <v>355</v>
      </c>
      <c r="F170">
        <v>248</v>
      </c>
      <c r="G170">
        <v>0</v>
      </c>
      <c r="H170">
        <v>750.41600000000005</v>
      </c>
      <c r="I170">
        <v>1288.7339999999999</v>
      </c>
      <c r="J170" t="s">
        <v>357</v>
      </c>
    </row>
    <row r="171" spans="1:10" x14ac:dyDescent="0.3">
      <c r="A171">
        <v>169</v>
      </c>
      <c r="B171" t="s">
        <v>25</v>
      </c>
      <c r="C171" s="2">
        <v>43187</v>
      </c>
      <c r="D171" t="s">
        <v>146</v>
      </c>
      <c r="E171" t="s">
        <v>358</v>
      </c>
      <c r="F171">
        <v>1317824</v>
      </c>
      <c r="G171">
        <v>117000</v>
      </c>
      <c r="H171">
        <v>0</v>
      </c>
      <c r="I171">
        <v>-115711.266</v>
      </c>
      <c r="J171" t="s">
        <v>357</v>
      </c>
    </row>
    <row r="172" spans="1:10" hidden="1" x14ac:dyDescent="0.3">
      <c r="A172">
        <v>170</v>
      </c>
      <c r="B172" t="s">
        <v>161</v>
      </c>
      <c r="C172" s="2">
        <v>43187</v>
      </c>
      <c r="D172" t="s">
        <v>244</v>
      </c>
      <c r="E172" t="s">
        <v>355</v>
      </c>
      <c r="F172">
        <v>249</v>
      </c>
      <c r="G172">
        <v>0</v>
      </c>
      <c r="H172">
        <v>216376.02</v>
      </c>
      <c r="I172">
        <v>100664.754</v>
      </c>
      <c r="J172" t="s">
        <v>357</v>
      </c>
    </row>
    <row r="173" spans="1:10" hidden="1" x14ac:dyDescent="0.3">
      <c r="A173">
        <v>171</v>
      </c>
      <c r="B173" t="s">
        <v>161</v>
      </c>
      <c r="C173" s="2">
        <v>43192</v>
      </c>
      <c r="D173" t="s">
        <v>242</v>
      </c>
      <c r="E173" t="s">
        <v>355</v>
      </c>
      <c r="F173" t="s">
        <v>408</v>
      </c>
      <c r="G173">
        <v>119397.55</v>
      </c>
      <c r="H173">
        <v>0</v>
      </c>
      <c r="I173">
        <v>-18732.795999999998</v>
      </c>
      <c r="J173" t="s">
        <v>357</v>
      </c>
    </row>
    <row r="174" spans="1:10" hidden="1" x14ac:dyDescent="0.3">
      <c r="A174">
        <v>172</v>
      </c>
      <c r="B174" t="s">
        <v>25</v>
      </c>
      <c r="C174" s="2">
        <v>43192</v>
      </c>
      <c r="D174" t="s">
        <v>101</v>
      </c>
      <c r="E174" t="s">
        <v>360</v>
      </c>
      <c r="F174" t="s">
        <v>409</v>
      </c>
      <c r="G174">
        <v>0</v>
      </c>
      <c r="H174">
        <v>15000</v>
      </c>
      <c r="I174">
        <v>-3732.7959999999998</v>
      </c>
      <c r="J174" t="s">
        <v>357</v>
      </c>
    </row>
    <row r="175" spans="1:10" hidden="1" x14ac:dyDescent="0.3">
      <c r="A175">
        <v>173</v>
      </c>
      <c r="B175" t="s">
        <v>25</v>
      </c>
      <c r="C175" s="2">
        <v>43192</v>
      </c>
      <c r="D175" t="s">
        <v>100</v>
      </c>
      <c r="E175" t="s">
        <v>360</v>
      </c>
      <c r="F175" t="s">
        <v>410</v>
      </c>
      <c r="G175">
        <v>0</v>
      </c>
      <c r="H175">
        <v>5000</v>
      </c>
      <c r="I175">
        <v>1267.204</v>
      </c>
      <c r="J175" t="s">
        <v>357</v>
      </c>
    </row>
    <row r="176" spans="1:10" hidden="1" x14ac:dyDescent="0.3">
      <c r="A176">
        <v>174</v>
      </c>
      <c r="B176" t="s">
        <v>25</v>
      </c>
      <c r="C176" s="2">
        <v>43192</v>
      </c>
      <c r="D176" t="s">
        <v>243</v>
      </c>
      <c r="E176" t="s">
        <v>362</v>
      </c>
      <c r="F176" t="s">
        <v>411</v>
      </c>
      <c r="G176">
        <v>10.62</v>
      </c>
      <c r="H176">
        <v>0</v>
      </c>
      <c r="I176">
        <v>1256.5840000000001</v>
      </c>
      <c r="J176" t="s">
        <v>357</v>
      </c>
    </row>
    <row r="177" spans="1:10" hidden="1" x14ac:dyDescent="0.3">
      <c r="A177">
        <v>175</v>
      </c>
      <c r="B177" t="s">
        <v>25</v>
      </c>
      <c r="C177" s="2">
        <v>43192</v>
      </c>
      <c r="D177" t="s">
        <v>243</v>
      </c>
      <c r="E177" t="s">
        <v>362</v>
      </c>
      <c r="F177" t="s">
        <v>412</v>
      </c>
      <c r="G177">
        <v>10.62</v>
      </c>
      <c r="H177">
        <v>0</v>
      </c>
      <c r="I177">
        <v>1245.9639999999999</v>
      </c>
      <c r="J177" t="s">
        <v>357</v>
      </c>
    </row>
    <row r="178" spans="1:10" hidden="1" x14ac:dyDescent="0.3">
      <c r="A178">
        <v>176</v>
      </c>
      <c r="B178" t="s">
        <v>161</v>
      </c>
      <c r="C178" s="2">
        <v>43193</v>
      </c>
      <c r="D178" t="s">
        <v>241</v>
      </c>
      <c r="E178" t="s">
        <v>355</v>
      </c>
      <c r="F178" t="s">
        <v>413</v>
      </c>
      <c r="G178">
        <v>0</v>
      </c>
      <c r="H178">
        <v>92566.65</v>
      </c>
      <c r="I178">
        <v>93812.614000000001</v>
      </c>
      <c r="J178" t="s">
        <v>357</v>
      </c>
    </row>
    <row r="179" spans="1:10" hidden="1" x14ac:dyDescent="0.3">
      <c r="A179">
        <v>177</v>
      </c>
      <c r="B179" t="s">
        <v>161</v>
      </c>
      <c r="C179" s="2">
        <v>43194</v>
      </c>
      <c r="D179" t="s">
        <v>240</v>
      </c>
      <c r="E179" t="s">
        <v>355</v>
      </c>
      <c r="F179" t="s">
        <v>414</v>
      </c>
      <c r="G179">
        <v>0</v>
      </c>
      <c r="H179">
        <v>147587.85999999999</v>
      </c>
      <c r="I179">
        <v>241400.47399999999</v>
      </c>
      <c r="J179" t="s">
        <v>357</v>
      </c>
    </row>
    <row r="180" spans="1:10" hidden="1" x14ac:dyDescent="0.3">
      <c r="A180">
        <v>178</v>
      </c>
      <c r="B180" t="s">
        <v>161</v>
      </c>
      <c r="C180" s="2">
        <v>43195</v>
      </c>
      <c r="D180" t="s">
        <v>239</v>
      </c>
      <c r="E180" t="s">
        <v>355</v>
      </c>
      <c r="F180" t="s">
        <v>415</v>
      </c>
      <c r="G180">
        <v>0</v>
      </c>
      <c r="H180">
        <v>19919.55</v>
      </c>
      <c r="I180">
        <v>261320.024</v>
      </c>
      <c r="J180" t="s">
        <v>357</v>
      </c>
    </row>
    <row r="181" spans="1:10" x14ac:dyDescent="0.3">
      <c r="A181">
        <v>179</v>
      </c>
      <c r="B181" t="s">
        <v>25</v>
      </c>
      <c r="C181" s="2">
        <v>43196</v>
      </c>
      <c r="D181" t="s">
        <v>146</v>
      </c>
      <c r="E181" t="s">
        <v>358</v>
      </c>
      <c r="F181" t="s">
        <v>416</v>
      </c>
      <c r="G181">
        <v>140000</v>
      </c>
      <c r="H181">
        <v>0</v>
      </c>
      <c r="I181">
        <v>121320.024</v>
      </c>
      <c r="J181" t="s">
        <v>357</v>
      </c>
    </row>
    <row r="182" spans="1:10" hidden="1" x14ac:dyDescent="0.3">
      <c r="A182">
        <v>180</v>
      </c>
      <c r="B182" t="s">
        <v>161</v>
      </c>
      <c r="C182" s="2">
        <v>43199</v>
      </c>
      <c r="D182" t="s">
        <v>238</v>
      </c>
      <c r="E182" t="s">
        <v>355</v>
      </c>
      <c r="F182" t="s">
        <v>417</v>
      </c>
      <c r="G182">
        <v>95576.48</v>
      </c>
      <c r="H182">
        <v>0</v>
      </c>
      <c r="I182">
        <v>25743.544000000002</v>
      </c>
      <c r="J182" t="s">
        <v>357</v>
      </c>
    </row>
    <row r="183" spans="1:10" hidden="1" x14ac:dyDescent="0.3">
      <c r="A183">
        <v>181</v>
      </c>
      <c r="B183" t="s">
        <v>161</v>
      </c>
      <c r="C183" s="2">
        <v>43200</v>
      </c>
      <c r="D183" t="s">
        <v>237</v>
      </c>
      <c r="E183" t="s">
        <v>362</v>
      </c>
      <c r="F183" t="s">
        <v>418</v>
      </c>
      <c r="G183">
        <v>1407.1</v>
      </c>
      <c r="H183">
        <v>0</v>
      </c>
      <c r="I183">
        <v>24336.444</v>
      </c>
      <c r="J183" t="s">
        <v>357</v>
      </c>
    </row>
    <row r="184" spans="1:10" hidden="1" x14ac:dyDescent="0.3">
      <c r="A184">
        <v>182</v>
      </c>
      <c r="B184" t="s">
        <v>25</v>
      </c>
      <c r="C184" s="2">
        <v>43200</v>
      </c>
      <c r="D184" t="s">
        <v>99</v>
      </c>
      <c r="E184" t="s">
        <v>360</v>
      </c>
      <c r="F184" t="s">
        <v>419</v>
      </c>
      <c r="G184">
        <v>0</v>
      </c>
      <c r="H184">
        <v>25000</v>
      </c>
      <c r="I184">
        <v>49336.444000000003</v>
      </c>
      <c r="J184" t="s">
        <v>357</v>
      </c>
    </row>
    <row r="185" spans="1:10" hidden="1" x14ac:dyDescent="0.3">
      <c r="A185">
        <v>183</v>
      </c>
      <c r="B185" t="s">
        <v>25</v>
      </c>
      <c r="C185" s="2">
        <v>43200</v>
      </c>
      <c r="D185" t="s">
        <v>98</v>
      </c>
      <c r="E185" t="s">
        <v>360</v>
      </c>
      <c r="F185" t="s">
        <v>419</v>
      </c>
      <c r="G185">
        <v>0</v>
      </c>
      <c r="H185">
        <v>2000</v>
      </c>
      <c r="I185">
        <v>51336.444000000003</v>
      </c>
      <c r="J185" t="s">
        <v>357</v>
      </c>
    </row>
    <row r="186" spans="1:10" hidden="1" x14ac:dyDescent="0.3">
      <c r="A186">
        <v>184</v>
      </c>
      <c r="B186" t="s">
        <v>25</v>
      </c>
      <c r="C186" s="2">
        <v>43200</v>
      </c>
      <c r="D186" t="s">
        <v>163</v>
      </c>
      <c r="E186" t="s">
        <v>362</v>
      </c>
      <c r="F186" t="s">
        <v>420</v>
      </c>
      <c r="G186">
        <v>10.62</v>
      </c>
      <c r="H186">
        <v>0</v>
      </c>
      <c r="I186">
        <v>51325.824000000001</v>
      </c>
      <c r="J186" t="s">
        <v>357</v>
      </c>
    </row>
    <row r="187" spans="1:10" hidden="1" x14ac:dyDescent="0.3">
      <c r="A187">
        <v>185</v>
      </c>
      <c r="B187" t="s">
        <v>25</v>
      </c>
      <c r="C187" s="2">
        <v>43200</v>
      </c>
      <c r="D187" t="s">
        <v>163</v>
      </c>
      <c r="E187" t="s">
        <v>362</v>
      </c>
      <c r="F187" t="s">
        <v>420</v>
      </c>
      <c r="G187">
        <v>10.62</v>
      </c>
      <c r="H187">
        <v>0</v>
      </c>
      <c r="I187">
        <v>51315.203999999998</v>
      </c>
      <c r="J187" t="s">
        <v>357</v>
      </c>
    </row>
    <row r="188" spans="1:10" hidden="1" x14ac:dyDescent="0.3">
      <c r="A188">
        <v>186</v>
      </c>
      <c r="B188" t="s">
        <v>161</v>
      </c>
      <c r="C188" s="2">
        <v>43200</v>
      </c>
      <c r="D188" t="s">
        <v>236</v>
      </c>
      <c r="E188" t="s">
        <v>355</v>
      </c>
      <c r="F188" t="s">
        <v>421</v>
      </c>
      <c r="G188">
        <v>51175.45</v>
      </c>
      <c r="H188">
        <v>0</v>
      </c>
      <c r="I188">
        <v>139.75399999999999</v>
      </c>
      <c r="J188" t="s">
        <v>357</v>
      </c>
    </row>
    <row r="189" spans="1:10" hidden="1" x14ac:dyDescent="0.3">
      <c r="A189">
        <v>187</v>
      </c>
      <c r="B189" t="s">
        <v>25</v>
      </c>
      <c r="C189" s="2">
        <v>43201</v>
      </c>
      <c r="D189" t="s">
        <v>97</v>
      </c>
      <c r="E189" t="s">
        <v>360</v>
      </c>
      <c r="F189" t="s">
        <v>422</v>
      </c>
      <c r="G189">
        <v>0</v>
      </c>
      <c r="H189">
        <v>10000</v>
      </c>
      <c r="I189">
        <v>10139.754000000001</v>
      </c>
      <c r="J189" t="s">
        <v>357</v>
      </c>
    </row>
    <row r="190" spans="1:10" hidden="1" x14ac:dyDescent="0.3">
      <c r="A190">
        <v>188</v>
      </c>
      <c r="B190" t="s">
        <v>25</v>
      </c>
      <c r="C190" s="2">
        <v>43201</v>
      </c>
      <c r="D190" t="s">
        <v>163</v>
      </c>
      <c r="E190" t="s">
        <v>362</v>
      </c>
      <c r="F190" t="s">
        <v>423</v>
      </c>
      <c r="G190">
        <v>10.62</v>
      </c>
      <c r="H190">
        <v>0</v>
      </c>
      <c r="I190">
        <v>10129.134</v>
      </c>
      <c r="J190" t="s">
        <v>357</v>
      </c>
    </row>
    <row r="191" spans="1:10" hidden="1" x14ac:dyDescent="0.3">
      <c r="A191">
        <v>189</v>
      </c>
      <c r="B191" t="s">
        <v>161</v>
      </c>
      <c r="C191" s="2">
        <v>43201</v>
      </c>
      <c r="D191" t="s">
        <v>235</v>
      </c>
      <c r="E191" t="s">
        <v>355</v>
      </c>
      <c r="F191" t="s">
        <v>424</v>
      </c>
      <c r="G191">
        <v>9067.2000000000007</v>
      </c>
      <c r="H191">
        <v>0</v>
      </c>
      <c r="I191">
        <v>1061.934</v>
      </c>
      <c r="J191" t="s">
        <v>357</v>
      </c>
    </row>
    <row r="192" spans="1:10" hidden="1" x14ac:dyDescent="0.3">
      <c r="A192">
        <v>190</v>
      </c>
      <c r="B192" t="s">
        <v>161</v>
      </c>
      <c r="C192" s="2">
        <v>43202</v>
      </c>
      <c r="D192" t="s">
        <v>234</v>
      </c>
      <c r="E192" t="s">
        <v>355</v>
      </c>
      <c r="F192" t="s">
        <v>425</v>
      </c>
      <c r="G192">
        <v>484.71</v>
      </c>
      <c r="H192">
        <v>0</v>
      </c>
      <c r="I192">
        <v>577.22400000000005</v>
      </c>
      <c r="J192" t="s">
        <v>357</v>
      </c>
    </row>
    <row r="193" spans="1:10" hidden="1" x14ac:dyDescent="0.3">
      <c r="A193">
        <v>191</v>
      </c>
      <c r="B193" t="s">
        <v>161</v>
      </c>
      <c r="C193" s="2">
        <v>43203</v>
      </c>
      <c r="D193" t="s">
        <v>233</v>
      </c>
      <c r="E193" t="s">
        <v>355</v>
      </c>
      <c r="F193" t="s">
        <v>426</v>
      </c>
      <c r="G193">
        <v>0</v>
      </c>
      <c r="H193">
        <v>56618.3</v>
      </c>
      <c r="I193">
        <v>57195.523999999998</v>
      </c>
      <c r="J193" t="s">
        <v>357</v>
      </c>
    </row>
    <row r="194" spans="1:10" hidden="1" x14ac:dyDescent="0.3">
      <c r="A194">
        <v>192</v>
      </c>
      <c r="B194" t="s">
        <v>161</v>
      </c>
      <c r="C194" s="2">
        <v>43206</v>
      </c>
      <c r="D194" t="s">
        <v>232</v>
      </c>
      <c r="E194" t="s">
        <v>355</v>
      </c>
      <c r="F194" t="s">
        <v>427</v>
      </c>
      <c r="G194">
        <v>2961.4</v>
      </c>
      <c r="H194">
        <v>0</v>
      </c>
      <c r="I194">
        <v>54234.124000000003</v>
      </c>
      <c r="J194" t="s">
        <v>357</v>
      </c>
    </row>
    <row r="195" spans="1:10" hidden="1" x14ac:dyDescent="0.3">
      <c r="A195">
        <v>193</v>
      </c>
      <c r="B195" t="s">
        <v>161</v>
      </c>
      <c r="C195" s="2">
        <v>43207</v>
      </c>
      <c r="D195" t="s">
        <v>231</v>
      </c>
      <c r="E195" t="s">
        <v>355</v>
      </c>
      <c r="F195" t="s">
        <v>428</v>
      </c>
      <c r="G195">
        <v>50592.83</v>
      </c>
      <c r="H195">
        <v>0</v>
      </c>
      <c r="I195">
        <v>3641.2939999999999</v>
      </c>
      <c r="J195" t="s">
        <v>357</v>
      </c>
    </row>
    <row r="196" spans="1:10" hidden="1" x14ac:dyDescent="0.3">
      <c r="A196">
        <v>194</v>
      </c>
      <c r="B196" t="s">
        <v>161</v>
      </c>
      <c r="C196" s="2">
        <v>43208</v>
      </c>
      <c r="D196" t="s">
        <v>230</v>
      </c>
      <c r="E196" t="s">
        <v>355</v>
      </c>
      <c r="F196" t="s">
        <v>429</v>
      </c>
      <c r="G196">
        <v>0</v>
      </c>
      <c r="H196">
        <v>1938.5</v>
      </c>
      <c r="I196">
        <v>5579.7939999999999</v>
      </c>
      <c r="J196" t="s">
        <v>357</v>
      </c>
    </row>
    <row r="197" spans="1:10" hidden="1" x14ac:dyDescent="0.3">
      <c r="A197">
        <v>195</v>
      </c>
      <c r="B197" t="s">
        <v>25</v>
      </c>
      <c r="C197" s="2">
        <v>43209</v>
      </c>
      <c r="D197" t="s">
        <v>96</v>
      </c>
      <c r="E197" t="s">
        <v>360</v>
      </c>
      <c r="F197" t="s">
        <v>430</v>
      </c>
      <c r="G197">
        <v>0</v>
      </c>
      <c r="H197">
        <v>23000</v>
      </c>
      <c r="I197">
        <v>28579.794000000002</v>
      </c>
      <c r="J197" t="s">
        <v>357</v>
      </c>
    </row>
    <row r="198" spans="1:10" hidden="1" x14ac:dyDescent="0.3">
      <c r="A198">
        <v>196</v>
      </c>
      <c r="B198" t="s">
        <v>25</v>
      </c>
      <c r="C198" s="2">
        <v>43209</v>
      </c>
      <c r="D198" t="s">
        <v>163</v>
      </c>
      <c r="E198" t="s">
        <v>362</v>
      </c>
      <c r="F198" t="s">
        <v>431</v>
      </c>
      <c r="G198">
        <v>10.62</v>
      </c>
      <c r="H198">
        <v>0</v>
      </c>
      <c r="I198">
        <v>28569.173999999999</v>
      </c>
      <c r="J198" t="s">
        <v>357</v>
      </c>
    </row>
    <row r="199" spans="1:10" hidden="1" x14ac:dyDescent="0.3">
      <c r="A199">
        <v>197</v>
      </c>
      <c r="B199" t="s">
        <v>161</v>
      </c>
      <c r="C199" s="2">
        <v>43209</v>
      </c>
      <c r="D199" t="s">
        <v>229</v>
      </c>
      <c r="E199" t="s">
        <v>355</v>
      </c>
      <c r="F199" t="s">
        <v>432</v>
      </c>
      <c r="G199">
        <v>27579.53</v>
      </c>
      <c r="H199">
        <v>0</v>
      </c>
      <c r="I199">
        <v>989.64400000000001</v>
      </c>
      <c r="J199" t="s">
        <v>357</v>
      </c>
    </row>
    <row r="200" spans="1:10" hidden="1" x14ac:dyDescent="0.3">
      <c r="A200">
        <v>198</v>
      </c>
      <c r="B200" t="s">
        <v>25</v>
      </c>
      <c r="C200" s="2">
        <v>43210</v>
      </c>
      <c r="D200" t="s">
        <v>95</v>
      </c>
      <c r="E200" t="s">
        <v>360</v>
      </c>
      <c r="F200" t="s">
        <v>433</v>
      </c>
      <c r="G200">
        <v>0</v>
      </c>
      <c r="H200">
        <v>5000</v>
      </c>
      <c r="I200">
        <v>5989.6440000000002</v>
      </c>
      <c r="J200" t="s">
        <v>357</v>
      </c>
    </row>
    <row r="201" spans="1:10" hidden="1" x14ac:dyDescent="0.3">
      <c r="A201">
        <v>199</v>
      </c>
      <c r="B201" t="s">
        <v>25</v>
      </c>
      <c r="C201" s="2">
        <v>43210</v>
      </c>
      <c r="D201" t="s">
        <v>163</v>
      </c>
      <c r="E201" t="s">
        <v>362</v>
      </c>
      <c r="F201" t="s">
        <v>434</v>
      </c>
      <c r="G201">
        <v>10.62</v>
      </c>
      <c r="H201">
        <v>0</v>
      </c>
      <c r="I201">
        <v>5979.0240000000003</v>
      </c>
      <c r="J201" t="s">
        <v>357</v>
      </c>
    </row>
    <row r="202" spans="1:10" hidden="1" x14ac:dyDescent="0.3">
      <c r="A202">
        <v>200</v>
      </c>
      <c r="B202" t="s">
        <v>161</v>
      </c>
      <c r="C202" s="2">
        <v>43210</v>
      </c>
      <c r="D202" t="s">
        <v>228</v>
      </c>
      <c r="E202" t="s">
        <v>355</v>
      </c>
      <c r="F202" t="s">
        <v>435</v>
      </c>
      <c r="G202">
        <v>5285.39</v>
      </c>
      <c r="H202">
        <v>0</v>
      </c>
      <c r="I202">
        <v>693.63400000000001</v>
      </c>
      <c r="J202" t="s">
        <v>357</v>
      </c>
    </row>
    <row r="203" spans="1:10" hidden="1" x14ac:dyDescent="0.3">
      <c r="A203">
        <v>201</v>
      </c>
      <c r="B203" t="s">
        <v>25</v>
      </c>
      <c r="C203" s="2">
        <v>43213</v>
      </c>
      <c r="D203" t="s">
        <v>436</v>
      </c>
      <c r="E203" t="s">
        <v>360</v>
      </c>
      <c r="F203" t="s">
        <v>437</v>
      </c>
      <c r="G203">
        <v>0</v>
      </c>
      <c r="H203">
        <v>1000</v>
      </c>
      <c r="I203">
        <v>1693.634</v>
      </c>
      <c r="J203" t="s">
        <v>357</v>
      </c>
    </row>
    <row r="204" spans="1:10" hidden="1" x14ac:dyDescent="0.3">
      <c r="A204">
        <v>202</v>
      </c>
      <c r="B204" t="s">
        <v>25</v>
      </c>
      <c r="C204" s="2">
        <v>43213</v>
      </c>
      <c r="D204" t="s">
        <v>438</v>
      </c>
      <c r="E204" t="s">
        <v>360</v>
      </c>
      <c r="F204" t="s">
        <v>437</v>
      </c>
      <c r="G204">
        <v>0</v>
      </c>
      <c r="H204">
        <v>10000</v>
      </c>
      <c r="I204">
        <v>11693.634</v>
      </c>
      <c r="J204" t="s">
        <v>357</v>
      </c>
    </row>
    <row r="205" spans="1:10" hidden="1" x14ac:dyDescent="0.3">
      <c r="A205">
        <v>203</v>
      </c>
      <c r="B205" t="s">
        <v>25</v>
      </c>
      <c r="C205" s="2">
        <v>43213</v>
      </c>
      <c r="D205" t="s">
        <v>439</v>
      </c>
      <c r="E205" t="s">
        <v>360</v>
      </c>
      <c r="F205" t="s">
        <v>437</v>
      </c>
      <c r="G205">
        <v>0</v>
      </c>
      <c r="H205">
        <v>60000</v>
      </c>
      <c r="I205">
        <v>71693.634000000005</v>
      </c>
      <c r="J205" t="s">
        <v>357</v>
      </c>
    </row>
    <row r="206" spans="1:10" hidden="1" x14ac:dyDescent="0.3">
      <c r="A206">
        <v>204</v>
      </c>
      <c r="B206" t="s">
        <v>25</v>
      </c>
      <c r="C206" s="2">
        <v>43213</v>
      </c>
      <c r="D206" t="s">
        <v>440</v>
      </c>
      <c r="E206" t="s">
        <v>360</v>
      </c>
      <c r="F206" t="s">
        <v>437</v>
      </c>
      <c r="G206">
        <v>0</v>
      </c>
      <c r="H206">
        <v>25000</v>
      </c>
      <c r="I206">
        <v>96693.634000000005</v>
      </c>
      <c r="J206" t="s">
        <v>357</v>
      </c>
    </row>
    <row r="207" spans="1:10" hidden="1" x14ac:dyDescent="0.3">
      <c r="A207">
        <v>205</v>
      </c>
      <c r="B207" t="s">
        <v>25</v>
      </c>
      <c r="C207" s="2">
        <v>43213</v>
      </c>
      <c r="D207" t="s">
        <v>163</v>
      </c>
      <c r="E207" t="s">
        <v>362</v>
      </c>
      <c r="F207" t="s">
        <v>441</v>
      </c>
      <c r="G207">
        <v>10.62</v>
      </c>
      <c r="H207">
        <v>0</v>
      </c>
      <c r="I207">
        <v>96683.013999999996</v>
      </c>
      <c r="J207" t="s">
        <v>357</v>
      </c>
    </row>
    <row r="208" spans="1:10" hidden="1" x14ac:dyDescent="0.3">
      <c r="A208">
        <v>206</v>
      </c>
      <c r="B208" t="s">
        <v>25</v>
      </c>
      <c r="C208" s="2">
        <v>43213</v>
      </c>
      <c r="D208" t="s">
        <v>163</v>
      </c>
      <c r="E208" t="s">
        <v>362</v>
      </c>
      <c r="F208" t="s">
        <v>441</v>
      </c>
      <c r="G208">
        <v>10.62</v>
      </c>
      <c r="H208">
        <v>0</v>
      </c>
      <c r="I208">
        <v>96672.394</v>
      </c>
      <c r="J208" t="s">
        <v>357</v>
      </c>
    </row>
    <row r="209" spans="1:10" hidden="1" x14ac:dyDescent="0.3">
      <c r="A209">
        <v>207</v>
      </c>
      <c r="B209" t="s">
        <v>25</v>
      </c>
      <c r="C209" s="2">
        <v>43213</v>
      </c>
      <c r="D209" t="s">
        <v>163</v>
      </c>
      <c r="E209" t="s">
        <v>362</v>
      </c>
      <c r="F209" t="s">
        <v>441</v>
      </c>
      <c r="G209">
        <v>10.62</v>
      </c>
      <c r="H209">
        <v>0</v>
      </c>
      <c r="I209">
        <v>96661.774000000005</v>
      </c>
      <c r="J209" t="s">
        <v>357</v>
      </c>
    </row>
    <row r="210" spans="1:10" hidden="1" x14ac:dyDescent="0.3">
      <c r="A210">
        <v>208</v>
      </c>
      <c r="B210" t="s">
        <v>25</v>
      </c>
      <c r="C210" s="2">
        <v>43213</v>
      </c>
      <c r="D210" t="s">
        <v>163</v>
      </c>
      <c r="E210" t="s">
        <v>362</v>
      </c>
      <c r="F210" t="s">
        <v>441</v>
      </c>
      <c r="G210">
        <v>10.62</v>
      </c>
      <c r="H210">
        <v>0</v>
      </c>
      <c r="I210">
        <v>96651.153999999995</v>
      </c>
      <c r="J210" t="s">
        <v>357</v>
      </c>
    </row>
    <row r="211" spans="1:10" hidden="1" x14ac:dyDescent="0.3">
      <c r="A211">
        <v>209</v>
      </c>
      <c r="B211" t="s">
        <v>161</v>
      </c>
      <c r="C211" s="2">
        <v>43213</v>
      </c>
      <c r="D211" t="s">
        <v>227</v>
      </c>
      <c r="E211" t="s">
        <v>355</v>
      </c>
      <c r="F211" t="s">
        <v>442</v>
      </c>
      <c r="G211">
        <v>95797.884399999995</v>
      </c>
      <c r="H211">
        <v>0</v>
      </c>
      <c r="I211">
        <v>853.26959999999997</v>
      </c>
      <c r="J211" t="s">
        <v>357</v>
      </c>
    </row>
    <row r="212" spans="1:10" hidden="1" x14ac:dyDescent="0.3">
      <c r="A212">
        <v>210</v>
      </c>
      <c r="B212" t="s">
        <v>25</v>
      </c>
      <c r="C212" s="2">
        <v>43214</v>
      </c>
      <c r="D212" t="s">
        <v>90</v>
      </c>
      <c r="E212" t="s">
        <v>360</v>
      </c>
      <c r="F212" t="s">
        <v>443</v>
      </c>
      <c r="G212">
        <v>0</v>
      </c>
      <c r="H212">
        <v>6000</v>
      </c>
      <c r="I212">
        <v>6853.2695999999996</v>
      </c>
      <c r="J212" t="s">
        <v>357</v>
      </c>
    </row>
    <row r="213" spans="1:10" hidden="1" x14ac:dyDescent="0.3">
      <c r="A213">
        <v>211</v>
      </c>
      <c r="B213" t="s">
        <v>25</v>
      </c>
      <c r="C213" s="2">
        <v>43214</v>
      </c>
      <c r="D213" t="s">
        <v>163</v>
      </c>
      <c r="E213" t="s">
        <v>362</v>
      </c>
      <c r="F213" t="s">
        <v>444</v>
      </c>
      <c r="G213">
        <v>10.62</v>
      </c>
      <c r="H213">
        <v>0</v>
      </c>
      <c r="I213">
        <v>6842.6495999999997</v>
      </c>
      <c r="J213" t="s">
        <v>357</v>
      </c>
    </row>
    <row r="214" spans="1:10" hidden="1" x14ac:dyDescent="0.3">
      <c r="A214">
        <v>212</v>
      </c>
      <c r="B214" t="s">
        <v>161</v>
      </c>
      <c r="C214" s="2">
        <v>43214</v>
      </c>
      <c r="D214" t="s">
        <v>226</v>
      </c>
      <c r="E214" t="s">
        <v>355</v>
      </c>
      <c r="F214" t="s">
        <v>445</v>
      </c>
      <c r="G214">
        <v>7868.8702000000003</v>
      </c>
      <c r="H214">
        <v>0</v>
      </c>
      <c r="I214">
        <v>-1026.2207000000001</v>
      </c>
      <c r="J214" t="s">
        <v>357</v>
      </c>
    </row>
    <row r="215" spans="1:10" hidden="1" x14ac:dyDescent="0.3">
      <c r="A215">
        <v>213</v>
      </c>
      <c r="B215" t="s">
        <v>161</v>
      </c>
      <c r="C215" s="2">
        <v>43217</v>
      </c>
      <c r="D215" t="s">
        <v>225</v>
      </c>
      <c r="E215" t="s">
        <v>355</v>
      </c>
      <c r="F215" t="s">
        <v>446</v>
      </c>
      <c r="G215">
        <v>0</v>
      </c>
      <c r="H215">
        <v>621.15030000000002</v>
      </c>
      <c r="I215">
        <v>-405.07040000000001</v>
      </c>
      <c r="J215" t="s">
        <v>357</v>
      </c>
    </row>
    <row r="216" spans="1:10" hidden="1" x14ac:dyDescent="0.3">
      <c r="A216">
        <v>214</v>
      </c>
      <c r="B216" t="s">
        <v>25</v>
      </c>
      <c r="C216" s="2">
        <v>43220</v>
      </c>
      <c r="D216" t="s">
        <v>89</v>
      </c>
      <c r="E216" t="s">
        <v>360</v>
      </c>
      <c r="F216" t="s">
        <v>447</v>
      </c>
      <c r="G216">
        <v>0</v>
      </c>
      <c r="H216">
        <v>1000</v>
      </c>
      <c r="I216">
        <v>594.92960000000005</v>
      </c>
      <c r="J216" t="s">
        <v>357</v>
      </c>
    </row>
    <row r="217" spans="1:10" hidden="1" x14ac:dyDescent="0.3">
      <c r="A217">
        <v>215</v>
      </c>
      <c r="B217" t="s">
        <v>25</v>
      </c>
      <c r="C217" s="2">
        <v>43220</v>
      </c>
      <c r="D217" t="s">
        <v>88</v>
      </c>
      <c r="E217" t="s">
        <v>360</v>
      </c>
      <c r="F217" t="s">
        <v>447</v>
      </c>
      <c r="G217">
        <v>0</v>
      </c>
      <c r="H217">
        <v>43000</v>
      </c>
      <c r="I217">
        <v>43594.929600000003</v>
      </c>
      <c r="J217" t="s">
        <v>357</v>
      </c>
    </row>
    <row r="218" spans="1:10" hidden="1" x14ac:dyDescent="0.3">
      <c r="A218">
        <v>216</v>
      </c>
      <c r="B218" t="s">
        <v>25</v>
      </c>
      <c r="C218" s="2">
        <v>43220</v>
      </c>
      <c r="D218" t="s">
        <v>87</v>
      </c>
      <c r="E218" t="s">
        <v>360</v>
      </c>
      <c r="F218" t="s">
        <v>447</v>
      </c>
      <c r="G218">
        <v>0</v>
      </c>
      <c r="H218">
        <v>10000</v>
      </c>
      <c r="I218">
        <v>53594.929600000003</v>
      </c>
      <c r="J218" t="s">
        <v>357</v>
      </c>
    </row>
    <row r="219" spans="1:10" hidden="1" x14ac:dyDescent="0.3">
      <c r="A219">
        <v>217</v>
      </c>
      <c r="B219" t="s">
        <v>25</v>
      </c>
      <c r="C219" s="2">
        <v>43220</v>
      </c>
      <c r="D219" t="s">
        <v>163</v>
      </c>
      <c r="E219" t="s">
        <v>362</v>
      </c>
      <c r="F219" t="s">
        <v>448</v>
      </c>
      <c r="G219">
        <v>10.62</v>
      </c>
      <c r="H219">
        <v>0</v>
      </c>
      <c r="I219">
        <v>53584.309600000001</v>
      </c>
      <c r="J219" t="s">
        <v>357</v>
      </c>
    </row>
    <row r="220" spans="1:10" hidden="1" x14ac:dyDescent="0.3">
      <c r="A220">
        <v>218</v>
      </c>
      <c r="B220" t="s">
        <v>25</v>
      </c>
      <c r="C220" s="2">
        <v>43220</v>
      </c>
      <c r="D220" t="s">
        <v>163</v>
      </c>
      <c r="E220" t="s">
        <v>362</v>
      </c>
      <c r="F220" t="s">
        <v>448</v>
      </c>
      <c r="G220">
        <v>10.62</v>
      </c>
      <c r="H220">
        <v>0</v>
      </c>
      <c r="I220">
        <v>53573.689599999998</v>
      </c>
      <c r="J220" t="s">
        <v>357</v>
      </c>
    </row>
    <row r="221" spans="1:10" hidden="1" x14ac:dyDescent="0.3">
      <c r="A221">
        <v>219</v>
      </c>
      <c r="B221" t="s">
        <v>25</v>
      </c>
      <c r="C221" s="2">
        <v>43220</v>
      </c>
      <c r="D221" t="s">
        <v>163</v>
      </c>
      <c r="E221" t="s">
        <v>362</v>
      </c>
      <c r="F221" t="s">
        <v>448</v>
      </c>
      <c r="G221">
        <v>10.62</v>
      </c>
      <c r="H221">
        <v>0</v>
      </c>
      <c r="I221">
        <v>53563.069600000003</v>
      </c>
      <c r="J221" t="s">
        <v>357</v>
      </c>
    </row>
    <row r="222" spans="1:10" hidden="1" x14ac:dyDescent="0.3">
      <c r="A222">
        <v>220</v>
      </c>
      <c r="B222" t="s">
        <v>161</v>
      </c>
      <c r="C222" s="2">
        <v>43220</v>
      </c>
      <c r="D222" t="s">
        <v>224</v>
      </c>
      <c r="E222" t="s">
        <v>355</v>
      </c>
      <c r="F222" t="s">
        <v>449</v>
      </c>
      <c r="G222">
        <v>53287.869299999998</v>
      </c>
      <c r="H222">
        <v>0</v>
      </c>
      <c r="I222">
        <v>275.20030000000003</v>
      </c>
      <c r="J222" t="s">
        <v>357</v>
      </c>
    </row>
    <row r="223" spans="1:10" hidden="1" x14ac:dyDescent="0.3">
      <c r="A223">
        <v>221</v>
      </c>
      <c r="B223" t="s">
        <v>25</v>
      </c>
      <c r="C223" s="2">
        <v>43222</v>
      </c>
      <c r="D223" t="s">
        <v>86</v>
      </c>
      <c r="E223" t="s">
        <v>360</v>
      </c>
      <c r="F223" t="s">
        <v>450</v>
      </c>
      <c r="G223">
        <v>0</v>
      </c>
      <c r="H223">
        <v>14000</v>
      </c>
      <c r="I223">
        <v>14275.2003</v>
      </c>
      <c r="J223" t="s">
        <v>357</v>
      </c>
    </row>
    <row r="224" spans="1:10" hidden="1" x14ac:dyDescent="0.3">
      <c r="A224">
        <v>222</v>
      </c>
      <c r="B224" t="s">
        <v>25</v>
      </c>
      <c r="C224" s="2">
        <v>43222</v>
      </c>
      <c r="D224" t="s">
        <v>163</v>
      </c>
      <c r="E224" t="s">
        <v>362</v>
      </c>
      <c r="F224" t="s">
        <v>451</v>
      </c>
      <c r="G224">
        <v>10.62</v>
      </c>
      <c r="H224">
        <v>0</v>
      </c>
      <c r="I224">
        <v>14264.5803</v>
      </c>
      <c r="J224" t="s">
        <v>357</v>
      </c>
    </row>
    <row r="225" spans="1:10" hidden="1" x14ac:dyDescent="0.3">
      <c r="A225">
        <v>223</v>
      </c>
      <c r="B225" t="s">
        <v>161</v>
      </c>
      <c r="C225" s="2">
        <v>43222</v>
      </c>
      <c r="D225" t="s">
        <v>223</v>
      </c>
      <c r="E225" t="s">
        <v>355</v>
      </c>
      <c r="F225" t="s">
        <v>452</v>
      </c>
      <c r="G225">
        <v>13667.805399999999</v>
      </c>
      <c r="H225">
        <v>0</v>
      </c>
      <c r="I225">
        <v>596.7749</v>
      </c>
      <c r="J225" t="s">
        <v>357</v>
      </c>
    </row>
    <row r="226" spans="1:10" hidden="1" x14ac:dyDescent="0.3">
      <c r="A226">
        <v>224</v>
      </c>
      <c r="B226" t="s">
        <v>25</v>
      </c>
      <c r="C226" s="2">
        <v>43223</v>
      </c>
      <c r="D226" t="s">
        <v>85</v>
      </c>
      <c r="E226" t="s">
        <v>360</v>
      </c>
      <c r="F226" t="s">
        <v>453</v>
      </c>
      <c r="G226">
        <v>0</v>
      </c>
      <c r="H226">
        <v>5000</v>
      </c>
      <c r="I226">
        <v>5596.7749000000003</v>
      </c>
      <c r="J226" t="s">
        <v>357</v>
      </c>
    </row>
    <row r="227" spans="1:10" hidden="1" x14ac:dyDescent="0.3">
      <c r="A227">
        <v>225</v>
      </c>
      <c r="B227" t="s">
        <v>25</v>
      </c>
      <c r="C227" s="2">
        <v>43223</v>
      </c>
      <c r="D227" t="s">
        <v>84</v>
      </c>
      <c r="E227" t="s">
        <v>360</v>
      </c>
      <c r="F227" t="s">
        <v>453</v>
      </c>
      <c r="G227">
        <v>0</v>
      </c>
      <c r="H227">
        <v>1500</v>
      </c>
      <c r="I227">
        <v>7096.7749000000003</v>
      </c>
      <c r="J227" t="s">
        <v>357</v>
      </c>
    </row>
    <row r="228" spans="1:10" hidden="1" x14ac:dyDescent="0.3">
      <c r="A228">
        <v>226</v>
      </c>
      <c r="B228" t="s">
        <v>25</v>
      </c>
      <c r="C228" s="2">
        <v>43223</v>
      </c>
      <c r="D228" t="s">
        <v>83</v>
      </c>
      <c r="E228" t="s">
        <v>360</v>
      </c>
      <c r="F228" t="s">
        <v>453</v>
      </c>
      <c r="G228">
        <v>0</v>
      </c>
      <c r="H228">
        <v>5000</v>
      </c>
      <c r="I228">
        <v>12096.7749</v>
      </c>
      <c r="J228" t="s">
        <v>357</v>
      </c>
    </row>
    <row r="229" spans="1:10" hidden="1" x14ac:dyDescent="0.3">
      <c r="A229">
        <v>227</v>
      </c>
      <c r="B229" t="s">
        <v>25</v>
      </c>
      <c r="C229" s="2">
        <v>43223</v>
      </c>
      <c r="D229" t="s">
        <v>163</v>
      </c>
      <c r="E229" t="s">
        <v>362</v>
      </c>
      <c r="F229" t="s">
        <v>454</v>
      </c>
      <c r="G229">
        <v>10.62</v>
      </c>
      <c r="H229">
        <v>0</v>
      </c>
      <c r="I229">
        <v>12086.1549</v>
      </c>
      <c r="J229" t="s">
        <v>357</v>
      </c>
    </row>
    <row r="230" spans="1:10" hidden="1" x14ac:dyDescent="0.3">
      <c r="A230">
        <v>228</v>
      </c>
      <c r="B230" t="s">
        <v>25</v>
      </c>
      <c r="C230" s="2">
        <v>43223</v>
      </c>
      <c r="D230" t="s">
        <v>163</v>
      </c>
      <c r="E230" t="s">
        <v>362</v>
      </c>
      <c r="F230" t="s">
        <v>454</v>
      </c>
      <c r="G230">
        <v>10.62</v>
      </c>
      <c r="H230">
        <v>0</v>
      </c>
      <c r="I230">
        <v>12075.534900000001</v>
      </c>
      <c r="J230" t="s">
        <v>357</v>
      </c>
    </row>
    <row r="231" spans="1:10" hidden="1" x14ac:dyDescent="0.3">
      <c r="A231">
        <v>229</v>
      </c>
      <c r="B231" t="s">
        <v>25</v>
      </c>
      <c r="C231" s="2">
        <v>43223</v>
      </c>
      <c r="D231" t="s">
        <v>163</v>
      </c>
      <c r="E231" t="s">
        <v>362</v>
      </c>
      <c r="F231" t="s">
        <v>454</v>
      </c>
      <c r="G231">
        <v>10.62</v>
      </c>
      <c r="H231">
        <v>0</v>
      </c>
      <c r="I231">
        <v>12064.9149</v>
      </c>
      <c r="J231" t="s">
        <v>357</v>
      </c>
    </row>
    <row r="232" spans="1:10" hidden="1" x14ac:dyDescent="0.3">
      <c r="A232">
        <v>230</v>
      </c>
      <c r="B232" t="s">
        <v>161</v>
      </c>
      <c r="C232" s="2">
        <v>43223</v>
      </c>
      <c r="D232" t="s">
        <v>222</v>
      </c>
      <c r="E232" t="s">
        <v>355</v>
      </c>
      <c r="F232" t="s">
        <v>455</v>
      </c>
      <c r="G232">
        <v>12011.2834</v>
      </c>
      <c r="H232">
        <v>0</v>
      </c>
      <c r="I232">
        <v>53.631599999999999</v>
      </c>
      <c r="J232" t="s">
        <v>357</v>
      </c>
    </row>
    <row r="233" spans="1:10" hidden="1" x14ac:dyDescent="0.3">
      <c r="A233">
        <v>231</v>
      </c>
      <c r="B233" t="s">
        <v>161</v>
      </c>
      <c r="C233" s="2">
        <v>43224</v>
      </c>
      <c r="D233" t="s">
        <v>221</v>
      </c>
      <c r="E233" t="s">
        <v>355</v>
      </c>
      <c r="F233" t="s">
        <v>456</v>
      </c>
      <c r="G233">
        <v>0</v>
      </c>
      <c r="H233">
        <v>113849.93030000001</v>
      </c>
      <c r="I233">
        <v>113903.5619</v>
      </c>
      <c r="J233" t="s">
        <v>357</v>
      </c>
    </row>
    <row r="234" spans="1:10" hidden="1" x14ac:dyDescent="0.3">
      <c r="A234">
        <v>232</v>
      </c>
      <c r="B234" t="s">
        <v>25</v>
      </c>
      <c r="C234" s="2">
        <v>43227</v>
      </c>
      <c r="D234" t="s">
        <v>81</v>
      </c>
      <c r="E234" t="s">
        <v>360</v>
      </c>
      <c r="F234" t="s">
        <v>457</v>
      </c>
      <c r="G234">
        <v>0</v>
      </c>
      <c r="H234">
        <v>5000</v>
      </c>
      <c r="I234">
        <v>118903.5619</v>
      </c>
      <c r="J234" t="s">
        <v>357</v>
      </c>
    </row>
    <row r="235" spans="1:10" hidden="1" x14ac:dyDescent="0.3">
      <c r="A235">
        <v>233</v>
      </c>
      <c r="B235" t="s">
        <v>25</v>
      </c>
      <c r="C235" s="2">
        <v>43227</v>
      </c>
      <c r="D235" t="s">
        <v>79</v>
      </c>
      <c r="E235" t="s">
        <v>360</v>
      </c>
      <c r="F235" t="s">
        <v>457</v>
      </c>
      <c r="G235">
        <v>0</v>
      </c>
      <c r="H235">
        <v>3500</v>
      </c>
      <c r="I235">
        <v>122403.5619</v>
      </c>
      <c r="J235" t="s">
        <v>357</v>
      </c>
    </row>
    <row r="236" spans="1:10" hidden="1" x14ac:dyDescent="0.3">
      <c r="A236">
        <v>234</v>
      </c>
      <c r="B236" t="s">
        <v>25</v>
      </c>
      <c r="C236" s="2">
        <v>43227</v>
      </c>
      <c r="D236" t="s">
        <v>163</v>
      </c>
      <c r="E236" t="s">
        <v>362</v>
      </c>
      <c r="F236" t="s">
        <v>458</v>
      </c>
      <c r="G236">
        <v>10.62</v>
      </c>
      <c r="H236">
        <v>0</v>
      </c>
      <c r="I236">
        <v>122392.94190000001</v>
      </c>
      <c r="J236" t="s">
        <v>357</v>
      </c>
    </row>
    <row r="237" spans="1:10" hidden="1" x14ac:dyDescent="0.3">
      <c r="A237">
        <v>235</v>
      </c>
      <c r="B237" t="s">
        <v>25</v>
      </c>
      <c r="C237" s="2">
        <v>43227</v>
      </c>
      <c r="D237" t="s">
        <v>163</v>
      </c>
      <c r="E237" t="s">
        <v>362</v>
      </c>
      <c r="F237" t="s">
        <v>458</v>
      </c>
      <c r="G237">
        <v>10.62</v>
      </c>
      <c r="H237">
        <v>0</v>
      </c>
      <c r="I237">
        <v>122382.3219</v>
      </c>
      <c r="J237" t="s">
        <v>357</v>
      </c>
    </row>
    <row r="238" spans="1:10" hidden="1" x14ac:dyDescent="0.3">
      <c r="A238">
        <v>236</v>
      </c>
      <c r="B238" t="s">
        <v>161</v>
      </c>
      <c r="C238" s="2">
        <v>43227</v>
      </c>
      <c r="D238" t="s">
        <v>220</v>
      </c>
      <c r="E238" t="s">
        <v>355</v>
      </c>
      <c r="F238" t="s">
        <v>459</v>
      </c>
      <c r="G238">
        <v>121564.4742</v>
      </c>
      <c r="H238">
        <v>0</v>
      </c>
      <c r="I238">
        <v>817.84770000000003</v>
      </c>
      <c r="J238" t="s">
        <v>357</v>
      </c>
    </row>
    <row r="239" spans="1:10" hidden="1" x14ac:dyDescent="0.3">
      <c r="A239">
        <v>237</v>
      </c>
      <c r="B239" t="s">
        <v>161</v>
      </c>
      <c r="C239" s="2">
        <v>43228</v>
      </c>
      <c r="D239" t="s">
        <v>219</v>
      </c>
      <c r="E239" t="s">
        <v>355</v>
      </c>
      <c r="F239" t="s">
        <v>460</v>
      </c>
      <c r="G239">
        <v>745.04430000000002</v>
      </c>
      <c r="H239">
        <v>0</v>
      </c>
      <c r="I239">
        <v>72.803399999999996</v>
      </c>
      <c r="J239" t="s">
        <v>357</v>
      </c>
    </row>
    <row r="240" spans="1:10" hidden="1" x14ac:dyDescent="0.3">
      <c r="A240">
        <v>238</v>
      </c>
      <c r="B240" t="s">
        <v>161</v>
      </c>
      <c r="C240" s="2">
        <v>43229</v>
      </c>
      <c r="D240" t="s">
        <v>218</v>
      </c>
      <c r="E240" t="s">
        <v>362</v>
      </c>
      <c r="F240" t="s">
        <v>461</v>
      </c>
      <c r="G240">
        <v>1.1000000000000001</v>
      </c>
      <c r="H240">
        <v>0</v>
      </c>
      <c r="I240">
        <v>71.703400000000002</v>
      </c>
      <c r="J240" t="s">
        <v>357</v>
      </c>
    </row>
    <row r="241" spans="1:10" hidden="1" x14ac:dyDescent="0.3">
      <c r="A241">
        <v>239</v>
      </c>
      <c r="B241" t="s">
        <v>25</v>
      </c>
      <c r="C241" s="2">
        <v>43231</v>
      </c>
      <c r="D241" t="s">
        <v>78</v>
      </c>
      <c r="E241" t="s">
        <v>360</v>
      </c>
      <c r="F241" t="s">
        <v>462</v>
      </c>
      <c r="G241">
        <v>0</v>
      </c>
      <c r="H241">
        <v>35000</v>
      </c>
      <c r="I241">
        <v>35071.703399999999</v>
      </c>
      <c r="J241" t="s">
        <v>357</v>
      </c>
    </row>
    <row r="242" spans="1:10" hidden="1" x14ac:dyDescent="0.3">
      <c r="A242">
        <v>240</v>
      </c>
      <c r="B242" t="s">
        <v>25</v>
      </c>
      <c r="C242" s="2">
        <v>43231</v>
      </c>
      <c r="D242" t="s">
        <v>163</v>
      </c>
      <c r="E242" t="s">
        <v>362</v>
      </c>
      <c r="F242" t="s">
        <v>463</v>
      </c>
      <c r="G242">
        <v>10.62</v>
      </c>
      <c r="H242">
        <v>0</v>
      </c>
      <c r="I242">
        <v>35061.083400000003</v>
      </c>
      <c r="J242" t="s">
        <v>357</v>
      </c>
    </row>
    <row r="243" spans="1:10" hidden="1" x14ac:dyDescent="0.3">
      <c r="A243">
        <v>241</v>
      </c>
      <c r="B243" t="s">
        <v>161</v>
      </c>
      <c r="C243" s="2">
        <v>43231</v>
      </c>
      <c r="D243" t="s">
        <v>217</v>
      </c>
      <c r="E243" t="s">
        <v>355</v>
      </c>
      <c r="F243" t="s">
        <v>464</v>
      </c>
      <c r="G243">
        <v>32070.2215</v>
      </c>
      <c r="H243">
        <v>0</v>
      </c>
      <c r="I243">
        <v>2990.8618999999999</v>
      </c>
      <c r="J243" t="s">
        <v>357</v>
      </c>
    </row>
    <row r="244" spans="1:10" hidden="1" x14ac:dyDescent="0.3">
      <c r="A244">
        <v>242</v>
      </c>
      <c r="B244" t="s">
        <v>161</v>
      </c>
      <c r="C244" s="2">
        <v>43234</v>
      </c>
      <c r="D244" t="s">
        <v>216</v>
      </c>
      <c r="E244" t="s">
        <v>355</v>
      </c>
      <c r="F244" t="s">
        <v>465</v>
      </c>
      <c r="G244">
        <v>22487.340100000001</v>
      </c>
      <c r="H244">
        <v>0</v>
      </c>
      <c r="I244">
        <v>-19496.478299999999</v>
      </c>
      <c r="J244" t="s">
        <v>357</v>
      </c>
    </row>
    <row r="245" spans="1:10" hidden="1" x14ac:dyDescent="0.3">
      <c r="A245">
        <v>243</v>
      </c>
      <c r="B245" t="s">
        <v>25</v>
      </c>
      <c r="C245" s="2">
        <v>43234</v>
      </c>
      <c r="D245" t="s">
        <v>77</v>
      </c>
      <c r="E245" t="s">
        <v>360</v>
      </c>
      <c r="F245" t="s">
        <v>466</v>
      </c>
      <c r="G245">
        <v>0</v>
      </c>
      <c r="H245">
        <v>5000</v>
      </c>
      <c r="I245">
        <v>-14496.478300000001</v>
      </c>
      <c r="J245" t="s">
        <v>357</v>
      </c>
    </row>
    <row r="246" spans="1:10" hidden="1" x14ac:dyDescent="0.3">
      <c r="A246">
        <v>244</v>
      </c>
      <c r="B246" t="s">
        <v>25</v>
      </c>
      <c r="C246" s="2">
        <v>43234</v>
      </c>
      <c r="D246" t="s">
        <v>76</v>
      </c>
      <c r="E246" t="s">
        <v>360</v>
      </c>
      <c r="F246" t="s">
        <v>466</v>
      </c>
      <c r="G246">
        <v>0</v>
      </c>
      <c r="H246">
        <v>2000</v>
      </c>
      <c r="I246">
        <v>-12496.478300000001</v>
      </c>
      <c r="J246" t="s">
        <v>357</v>
      </c>
    </row>
    <row r="247" spans="1:10" hidden="1" x14ac:dyDescent="0.3">
      <c r="A247">
        <v>245</v>
      </c>
      <c r="B247" t="s">
        <v>25</v>
      </c>
      <c r="C247" s="2">
        <v>43234</v>
      </c>
      <c r="D247" t="s">
        <v>75</v>
      </c>
      <c r="E247" t="s">
        <v>360</v>
      </c>
      <c r="F247" t="s">
        <v>466</v>
      </c>
      <c r="G247">
        <v>0</v>
      </c>
      <c r="H247">
        <v>13000</v>
      </c>
      <c r="I247">
        <v>503.52170000000001</v>
      </c>
      <c r="J247" t="s">
        <v>357</v>
      </c>
    </row>
    <row r="248" spans="1:10" hidden="1" x14ac:dyDescent="0.3">
      <c r="A248">
        <v>246</v>
      </c>
      <c r="B248" t="s">
        <v>25</v>
      </c>
      <c r="C248" s="2">
        <v>43234</v>
      </c>
      <c r="D248" t="s">
        <v>163</v>
      </c>
      <c r="E248" t="s">
        <v>362</v>
      </c>
      <c r="F248" t="s">
        <v>467</v>
      </c>
      <c r="G248">
        <v>10.62</v>
      </c>
      <c r="H248">
        <v>0</v>
      </c>
      <c r="I248">
        <v>492.90170000000001</v>
      </c>
      <c r="J248" t="s">
        <v>357</v>
      </c>
    </row>
    <row r="249" spans="1:10" hidden="1" x14ac:dyDescent="0.3">
      <c r="A249">
        <v>247</v>
      </c>
      <c r="B249" t="s">
        <v>25</v>
      </c>
      <c r="C249" s="2">
        <v>43234</v>
      </c>
      <c r="D249" t="s">
        <v>163</v>
      </c>
      <c r="E249" t="s">
        <v>362</v>
      </c>
      <c r="F249" t="s">
        <v>467</v>
      </c>
      <c r="G249">
        <v>10.62</v>
      </c>
      <c r="H249">
        <v>0</v>
      </c>
      <c r="I249">
        <v>482.2817</v>
      </c>
      <c r="J249" t="s">
        <v>357</v>
      </c>
    </row>
    <row r="250" spans="1:10" hidden="1" x14ac:dyDescent="0.3">
      <c r="A250">
        <v>248</v>
      </c>
      <c r="B250" t="s">
        <v>25</v>
      </c>
      <c r="C250" s="2">
        <v>43234</v>
      </c>
      <c r="D250" t="s">
        <v>163</v>
      </c>
      <c r="E250" t="s">
        <v>362</v>
      </c>
      <c r="F250" t="s">
        <v>467</v>
      </c>
      <c r="G250">
        <v>10.62</v>
      </c>
      <c r="H250">
        <v>0</v>
      </c>
      <c r="I250">
        <v>471.6617</v>
      </c>
      <c r="J250" t="s">
        <v>357</v>
      </c>
    </row>
    <row r="251" spans="1:10" hidden="1" x14ac:dyDescent="0.3">
      <c r="A251">
        <v>249</v>
      </c>
      <c r="B251" t="s">
        <v>25</v>
      </c>
      <c r="C251" s="2">
        <v>43235</v>
      </c>
      <c r="D251" t="s">
        <v>74</v>
      </c>
      <c r="E251" t="s">
        <v>360</v>
      </c>
      <c r="F251" t="s">
        <v>468</v>
      </c>
      <c r="G251">
        <v>0</v>
      </c>
      <c r="H251">
        <v>40000</v>
      </c>
      <c r="I251">
        <v>40471.661699999997</v>
      </c>
      <c r="J251" t="s">
        <v>357</v>
      </c>
    </row>
    <row r="252" spans="1:10" hidden="1" x14ac:dyDescent="0.3">
      <c r="A252">
        <v>250</v>
      </c>
      <c r="B252" t="s">
        <v>25</v>
      </c>
      <c r="C252" s="2">
        <v>43235</v>
      </c>
      <c r="D252" t="s">
        <v>73</v>
      </c>
      <c r="E252" t="s">
        <v>360</v>
      </c>
      <c r="F252" t="s">
        <v>468</v>
      </c>
      <c r="G252">
        <v>0</v>
      </c>
      <c r="H252">
        <v>5000</v>
      </c>
      <c r="I252">
        <v>45471.661699999997</v>
      </c>
      <c r="J252" t="s">
        <v>357</v>
      </c>
    </row>
    <row r="253" spans="1:10" hidden="1" x14ac:dyDescent="0.3">
      <c r="A253">
        <v>251</v>
      </c>
      <c r="B253" t="s">
        <v>25</v>
      </c>
      <c r="C253" s="2">
        <v>43235</v>
      </c>
      <c r="D253" t="s">
        <v>72</v>
      </c>
      <c r="E253" t="s">
        <v>360</v>
      </c>
      <c r="F253" t="s">
        <v>468</v>
      </c>
      <c r="G253">
        <v>0</v>
      </c>
      <c r="H253">
        <v>2000</v>
      </c>
      <c r="I253">
        <v>47471.661699999997</v>
      </c>
      <c r="J253" t="s">
        <v>357</v>
      </c>
    </row>
    <row r="254" spans="1:10" hidden="1" x14ac:dyDescent="0.3">
      <c r="A254">
        <v>252</v>
      </c>
      <c r="B254" t="s">
        <v>25</v>
      </c>
      <c r="C254" s="2">
        <v>43235</v>
      </c>
      <c r="D254" t="s">
        <v>163</v>
      </c>
      <c r="E254" t="s">
        <v>362</v>
      </c>
      <c r="F254" t="s">
        <v>469</v>
      </c>
      <c r="G254">
        <v>10.62</v>
      </c>
      <c r="H254">
        <v>0</v>
      </c>
      <c r="I254">
        <v>47461.041700000002</v>
      </c>
      <c r="J254" t="s">
        <v>357</v>
      </c>
    </row>
    <row r="255" spans="1:10" hidden="1" x14ac:dyDescent="0.3">
      <c r="A255">
        <v>253</v>
      </c>
      <c r="B255" t="s">
        <v>25</v>
      </c>
      <c r="C255" s="2">
        <v>43235</v>
      </c>
      <c r="D255" t="s">
        <v>163</v>
      </c>
      <c r="E255" t="s">
        <v>362</v>
      </c>
      <c r="F255" t="s">
        <v>469</v>
      </c>
      <c r="G255">
        <v>10.62</v>
      </c>
      <c r="H255">
        <v>0</v>
      </c>
      <c r="I255">
        <v>47450.421699999999</v>
      </c>
      <c r="J255" t="s">
        <v>357</v>
      </c>
    </row>
    <row r="256" spans="1:10" hidden="1" x14ac:dyDescent="0.3">
      <c r="A256">
        <v>254</v>
      </c>
      <c r="B256" t="s">
        <v>25</v>
      </c>
      <c r="C256" s="2">
        <v>43235</v>
      </c>
      <c r="D256" t="s">
        <v>163</v>
      </c>
      <c r="E256" t="s">
        <v>362</v>
      </c>
      <c r="F256" t="s">
        <v>469</v>
      </c>
      <c r="G256">
        <v>10.62</v>
      </c>
      <c r="H256">
        <v>0</v>
      </c>
      <c r="I256">
        <v>47439.801700000004</v>
      </c>
      <c r="J256" t="s">
        <v>357</v>
      </c>
    </row>
    <row r="257" spans="1:10" hidden="1" x14ac:dyDescent="0.3">
      <c r="A257">
        <v>255</v>
      </c>
      <c r="B257" t="s">
        <v>161</v>
      </c>
      <c r="C257" s="2">
        <v>43235</v>
      </c>
      <c r="D257" t="s">
        <v>215</v>
      </c>
      <c r="E257" t="s">
        <v>355</v>
      </c>
      <c r="F257" t="s">
        <v>470</v>
      </c>
      <c r="G257">
        <v>47029.021099999998</v>
      </c>
      <c r="H257">
        <v>0</v>
      </c>
      <c r="I257">
        <v>410.78059999999999</v>
      </c>
      <c r="J257" t="s">
        <v>357</v>
      </c>
    </row>
    <row r="258" spans="1:10" hidden="1" x14ac:dyDescent="0.3">
      <c r="A258">
        <v>256</v>
      </c>
      <c r="B258" t="s">
        <v>161</v>
      </c>
      <c r="C258" s="2">
        <v>43237</v>
      </c>
      <c r="D258" t="s">
        <v>214</v>
      </c>
      <c r="E258" t="s">
        <v>355</v>
      </c>
      <c r="F258" t="s">
        <v>471</v>
      </c>
      <c r="G258">
        <v>0</v>
      </c>
      <c r="H258">
        <v>230976.89129999999</v>
      </c>
      <c r="I258">
        <v>231387.67189999999</v>
      </c>
      <c r="J258" t="s">
        <v>357</v>
      </c>
    </row>
    <row r="259" spans="1:10" hidden="1" x14ac:dyDescent="0.3">
      <c r="A259">
        <v>257</v>
      </c>
      <c r="B259" t="s">
        <v>25</v>
      </c>
      <c r="C259" s="2">
        <v>43238</v>
      </c>
      <c r="D259" t="s">
        <v>70</v>
      </c>
      <c r="E259" t="s">
        <v>360</v>
      </c>
      <c r="F259" t="s">
        <v>472</v>
      </c>
      <c r="G259">
        <v>0</v>
      </c>
      <c r="H259">
        <v>3000</v>
      </c>
      <c r="I259">
        <v>234387.67189999999</v>
      </c>
      <c r="J259" t="s">
        <v>357</v>
      </c>
    </row>
    <row r="260" spans="1:10" hidden="1" x14ac:dyDescent="0.3">
      <c r="A260">
        <v>258</v>
      </c>
      <c r="B260" t="s">
        <v>25</v>
      </c>
      <c r="C260" s="2">
        <v>43238</v>
      </c>
      <c r="D260" t="s">
        <v>68</v>
      </c>
      <c r="E260" t="s">
        <v>360</v>
      </c>
      <c r="F260" t="s">
        <v>472</v>
      </c>
      <c r="G260">
        <v>0</v>
      </c>
      <c r="H260">
        <v>1000</v>
      </c>
      <c r="I260">
        <v>235387.67189999999</v>
      </c>
      <c r="J260" t="s">
        <v>357</v>
      </c>
    </row>
    <row r="261" spans="1:10" hidden="1" x14ac:dyDescent="0.3">
      <c r="A261">
        <v>259</v>
      </c>
      <c r="B261" t="s">
        <v>25</v>
      </c>
      <c r="C261" s="2">
        <v>43238</v>
      </c>
      <c r="D261" t="s">
        <v>163</v>
      </c>
      <c r="E261" t="s">
        <v>362</v>
      </c>
      <c r="F261" t="s">
        <v>473</v>
      </c>
      <c r="G261">
        <v>10.62</v>
      </c>
      <c r="H261">
        <v>0</v>
      </c>
      <c r="I261">
        <v>235377.05189999999</v>
      </c>
      <c r="J261" t="s">
        <v>357</v>
      </c>
    </row>
    <row r="262" spans="1:10" hidden="1" x14ac:dyDescent="0.3">
      <c r="A262">
        <v>260</v>
      </c>
      <c r="B262" t="s">
        <v>25</v>
      </c>
      <c r="C262" s="2">
        <v>43238</v>
      </c>
      <c r="D262" t="s">
        <v>163</v>
      </c>
      <c r="E262" t="s">
        <v>362</v>
      </c>
      <c r="F262" t="s">
        <v>473</v>
      </c>
      <c r="G262">
        <v>10.62</v>
      </c>
      <c r="H262">
        <v>0</v>
      </c>
      <c r="I262">
        <v>235366.4319</v>
      </c>
      <c r="J262" t="s">
        <v>357</v>
      </c>
    </row>
    <row r="263" spans="1:10" hidden="1" x14ac:dyDescent="0.3">
      <c r="A263">
        <v>261</v>
      </c>
      <c r="B263" t="s">
        <v>161</v>
      </c>
      <c r="C263" s="2">
        <v>43238</v>
      </c>
      <c r="D263" t="s">
        <v>213</v>
      </c>
      <c r="E263" t="s">
        <v>355</v>
      </c>
      <c r="F263" t="s">
        <v>474</v>
      </c>
      <c r="G263">
        <v>235577.52309999999</v>
      </c>
      <c r="H263">
        <v>0</v>
      </c>
      <c r="I263">
        <v>-211.09119999999999</v>
      </c>
      <c r="J263" t="s">
        <v>357</v>
      </c>
    </row>
    <row r="264" spans="1:10" hidden="1" x14ac:dyDescent="0.3">
      <c r="A264">
        <v>262</v>
      </c>
      <c r="B264" t="s">
        <v>25</v>
      </c>
      <c r="C264" s="2">
        <v>43241</v>
      </c>
      <c r="D264" t="s">
        <v>67</v>
      </c>
      <c r="E264" t="s">
        <v>360</v>
      </c>
      <c r="F264" t="s">
        <v>475</v>
      </c>
      <c r="G264">
        <v>0</v>
      </c>
      <c r="H264">
        <v>5000</v>
      </c>
      <c r="I264">
        <v>4788.9088000000002</v>
      </c>
      <c r="J264" t="s">
        <v>357</v>
      </c>
    </row>
    <row r="265" spans="1:10" hidden="1" x14ac:dyDescent="0.3">
      <c r="A265">
        <v>263</v>
      </c>
      <c r="B265" t="s">
        <v>25</v>
      </c>
      <c r="C265" s="2">
        <v>43241</v>
      </c>
      <c r="D265" t="s">
        <v>66</v>
      </c>
      <c r="E265" t="s">
        <v>360</v>
      </c>
      <c r="F265" t="s">
        <v>475</v>
      </c>
      <c r="G265">
        <v>0</v>
      </c>
      <c r="H265">
        <v>14000</v>
      </c>
      <c r="I265">
        <v>18788.908800000001</v>
      </c>
      <c r="J265" t="s">
        <v>357</v>
      </c>
    </row>
    <row r="266" spans="1:10" hidden="1" x14ac:dyDescent="0.3">
      <c r="A266">
        <v>264</v>
      </c>
      <c r="B266" t="s">
        <v>25</v>
      </c>
      <c r="C266" s="2">
        <v>43241</v>
      </c>
      <c r="D266" t="s">
        <v>65</v>
      </c>
      <c r="E266" t="s">
        <v>360</v>
      </c>
      <c r="F266" t="s">
        <v>475</v>
      </c>
      <c r="G266">
        <v>0</v>
      </c>
      <c r="H266">
        <v>5000</v>
      </c>
      <c r="I266">
        <v>23788.908800000001</v>
      </c>
      <c r="J266" t="s">
        <v>357</v>
      </c>
    </row>
    <row r="267" spans="1:10" hidden="1" x14ac:dyDescent="0.3">
      <c r="A267">
        <v>265</v>
      </c>
      <c r="B267" t="s">
        <v>25</v>
      </c>
      <c r="C267" s="2">
        <v>43241</v>
      </c>
      <c r="D267" t="s">
        <v>64</v>
      </c>
      <c r="E267" t="s">
        <v>360</v>
      </c>
      <c r="F267" t="s">
        <v>475</v>
      </c>
      <c r="G267">
        <v>0</v>
      </c>
      <c r="H267">
        <v>10000</v>
      </c>
      <c r="I267">
        <v>33788.908799999997</v>
      </c>
      <c r="J267" t="s">
        <v>357</v>
      </c>
    </row>
    <row r="268" spans="1:10" hidden="1" x14ac:dyDescent="0.3">
      <c r="A268">
        <v>266</v>
      </c>
      <c r="B268" t="s">
        <v>25</v>
      </c>
      <c r="C268" s="2">
        <v>43241</v>
      </c>
      <c r="D268" t="s">
        <v>163</v>
      </c>
      <c r="E268" t="s">
        <v>362</v>
      </c>
      <c r="F268" t="s">
        <v>476</v>
      </c>
      <c r="G268">
        <v>10.62</v>
      </c>
      <c r="H268">
        <v>0</v>
      </c>
      <c r="I268">
        <v>33778.288800000002</v>
      </c>
      <c r="J268" t="s">
        <v>357</v>
      </c>
    </row>
    <row r="269" spans="1:10" hidden="1" x14ac:dyDescent="0.3">
      <c r="A269">
        <v>267</v>
      </c>
      <c r="B269" t="s">
        <v>25</v>
      </c>
      <c r="C269" s="2">
        <v>43241</v>
      </c>
      <c r="D269" t="s">
        <v>163</v>
      </c>
      <c r="E269" t="s">
        <v>362</v>
      </c>
      <c r="F269" t="s">
        <v>476</v>
      </c>
      <c r="G269">
        <v>10.62</v>
      </c>
      <c r="H269">
        <v>0</v>
      </c>
      <c r="I269">
        <v>33767.668799999999</v>
      </c>
      <c r="J269" t="s">
        <v>357</v>
      </c>
    </row>
    <row r="270" spans="1:10" hidden="1" x14ac:dyDescent="0.3">
      <c r="A270">
        <v>268</v>
      </c>
      <c r="B270" t="s">
        <v>25</v>
      </c>
      <c r="C270" s="2">
        <v>43241</v>
      </c>
      <c r="D270" t="s">
        <v>163</v>
      </c>
      <c r="E270" t="s">
        <v>362</v>
      </c>
      <c r="F270" t="s">
        <v>476</v>
      </c>
      <c r="G270">
        <v>10.62</v>
      </c>
      <c r="H270">
        <v>0</v>
      </c>
      <c r="I270">
        <v>33757.048799999997</v>
      </c>
      <c r="J270" t="s">
        <v>357</v>
      </c>
    </row>
    <row r="271" spans="1:10" hidden="1" x14ac:dyDescent="0.3">
      <c r="A271">
        <v>269</v>
      </c>
      <c r="B271" t="s">
        <v>25</v>
      </c>
      <c r="C271" s="2">
        <v>43241</v>
      </c>
      <c r="D271" t="s">
        <v>163</v>
      </c>
      <c r="E271" t="s">
        <v>362</v>
      </c>
      <c r="F271" t="s">
        <v>476</v>
      </c>
      <c r="G271">
        <v>10.62</v>
      </c>
      <c r="H271">
        <v>0</v>
      </c>
      <c r="I271">
        <v>33746.428800000002</v>
      </c>
      <c r="J271" t="s">
        <v>357</v>
      </c>
    </row>
    <row r="272" spans="1:10" hidden="1" x14ac:dyDescent="0.3">
      <c r="A272">
        <v>270</v>
      </c>
      <c r="B272" t="s">
        <v>161</v>
      </c>
      <c r="C272" s="2">
        <v>43241</v>
      </c>
      <c r="D272" t="s">
        <v>212</v>
      </c>
      <c r="E272" t="s">
        <v>355</v>
      </c>
      <c r="F272" t="s">
        <v>477</v>
      </c>
      <c r="G272">
        <v>31915.8272</v>
      </c>
      <c r="H272">
        <v>0</v>
      </c>
      <c r="I272">
        <v>1830.6016</v>
      </c>
      <c r="J272" t="s">
        <v>357</v>
      </c>
    </row>
    <row r="273" spans="1:10" hidden="1" x14ac:dyDescent="0.3">
      <c r="A273">
        <v>271</v>
      </c>
      <c r="B273" t="s">
        <v>25</v>
      </c>
      <c r="C273" s="2">
        <v>43242</v>
      </c>
      <c r="D273" t="s">
        <v>63</v>
      </c>
      <c r="E273" t="s">
        <v>360</v>
      </c>
      <c r="F273" t="s">
        <v>478</v>
      </c>
      <c r="G273">
        <v>0</v>
      </c>
      <c r="H273">
        <v>2500</v>
      </c>
      <c r="I273">
        <v>4330.6016</v>
      </c>
      <c r="J273" t="s">
        <v>357</v>
      </c>
    </row>
    <row r="274" spans="1:10" hidden="1" x14ac:dyDescent="0.3">
      <c r="A274">
        <v>272</v>
      </c>
      <c r="B274" t="s">
        <v>25</v>
      </c>
      <c r="C274" s="2">
        <v>43242</v>
      </c>
      <c r="D274" t="s">
        <v>62</v>
      </c>
      <c r="E274" t="s">
        <v>360</v>
      </c>
      <c r="F274" t="s">
        <v>478</v>
      </c>
      <c r="G274">
        <v>0</v>
      </c>
      <c r="H274">
        <v>10000</v>
      </c>
      <c r="I274">
        <v>14330.6016</v>
      </c>
      <c r="J274" t="s">
        <v>357</v>
      </c>
    </row>
    <row r="275" spans="1:10" hidden="1" x14ac:dyDescent="0.3">
      <c r="A275">
        <v>273</v>
      </c>
      <c r="B275" t="s">
        <v>25</v>
      </c>
      <c r="C275" s="2">
        <v>43242</v>
      </c>
      <c r="D275" t="s">
        <v>61</v>
      </c>
      <c r="E275" t="s">
        <v>360</v>
      </c>
      <c r="F275" t="s">
        <v>478</v>
      </c>
      <c r="G275">
        <v>0</v>
      </c>
      <c r="H275">
        <v>1000</v>
      </c>
      <c r="I275">
        <v>15330.6016</v>
      </c>
      <c r="J275" t="s">
        <v>357</v>
      </c>
    </row>
    <row r="276" spans="1:10" hidden="1" x14ac:dyDescent="0.3">
      <c r="A276">
        <v>274</v>
      </c>
      <c r="B276" t="s">
        <v>25</v>
      </c>
      <c r="C276" s="2">
        <v>43242</v>
      </c>
      <c r="D276" t="s">
        <v>163</v>
      </c>
      <c r="E276" t="s">
        <v>362</v>
      </c>
      <c r="F276" t="s">
        <v>479</v>
      </c>
      <c r="G276">
        <v>10.62</v>
      </c>
      <c r="H276">
        <v>0</v>
      </c>
      <c r="I276">
        <v>15319.981599999999</v>
      </c>
      <c r="J276" t="s">
        <v>357</v>
      </c>
    </row>
    <row r="277" spans="1:10" hidden="1" x14ac:dyDescent="0.3">
      <c r="A277">
        <v>275</v>
      </c>
      <c r="B277" t="s">
        <v>25</v>
      </c>
      <c r="C277" s="2">
        <v>43242</v>
      </c>
      <c r="D277" t="s">
        <v>163</v>
      </c>
      <c r="E277" t="s">
        <v>362</v>
      </c>
      <c r="F277" t="s">
        <v>479</v>
      </c>
      <c r="G277">
        <v>10.62</v>
      </c>
      <c r="H277">
        <v>0</v>
      </c>
      <c r="I277">
        <v>15309.3616</v>
      </c>
      <c r="J277" t="s">
        <v>357</v>
      </c>
    </row>
    <row r="278" spans="1:10" hidden="1" x14ac:dyDescent="0.3">
      <c r="A278">
        <v>276</v>
      </c>
      <c r="B278" t="s">
        <v>25</v>
      </c>
      <c r="C278" s="2">
        <v>43242</v>
      </c>
      <c r="D278" t="s">
        <v>163</v>
      </c>
      <c r="E278" t="s">
        <v>362</v>
      </c>
      <c r="F278" t="s">
        <v>479</v>
      </c>
      <c r="G278">
        <v>10.62</v>
      </c>
      <c r="H278">
        <v>0</v>
      </c>
      <c r="I278">
        <v>15298.741599999999</v>
      </c>
      <c r="J278" t="s">
        <v>357</v>
      </c>
    </row>
    <row r="279" spans="1:10" hidden="1" x14ac:dyDescent="0.3">
      <c r="A279">
        <v>277</v>
      </c>
      <c r="B279" t="s">
        <v>161</v>
      </c>
      <c r="C279" s="2">
        <v>43242</v>
      </c>
      <c r="D279" t="s">
        <v>211</v>
      </c>
      <c r="E279" t="s">
        <v>355</v>
      </c>
      <c r="F279" t="s">
        <v>480</v>
      </c>
      <c r="G279">
        <v>15297.4892</v>
      </c>
      <c r="H279">
        <v>0</v>
      </c>
      <c r="I279">
        <v>1.2524</v>
      </c>
      <c r="J279" t="s">
        <v>357</v>
      </c>
    </row>
    <row r="280" spans="1:10" hidden="1" x14ac:dyDescent="0.3">
      <c r="A280">
        <v>278</v>
      </c>
      <c r="B280" t="s">
        <v>25</v>
      </c>
      <c r="C280" s="2">
        <v>43243</v>
      </c>
      <c r="D280" t="s">
        <v>60</v>
      </c>
      <c r="E280" t="s">
        <v>360</v>
      </c>
      <c r="F280" t="s">
        <v>481</v>
      </c>
      <c r="G280">
        <v>0</v>
      </c>
      <c r="H280">
        <v>5000</v>
      </c>
      <c r="I280">
        <v>5001.2524000000003</v>
      </c>
      <c r="J280" t="s">
        <v>357</v>
      </c>
    </row>
    <row r="281" spans="1:10" hidden="1" x14ac:dyDescent="0.3">
      <c r="A281">
        <v>279</v>
      </c>
      <c r="B281" t="s">
        <v>25</v>
      </c>
      <c r="C281" s="2">
        <v>43243</v>
      </c>
      <c r="D281" t="s">
        <v>163</v>
      </c>
      <c r="E281" t="s">
        <v>362</v>
      </c>
      <c r="F281" t="s">
        <v>482</v>
      </c>
      <c r="G281">
        <v>10.62</v>
      </c>
      <c r="H281">
        <v>0</v>
      </c>
      <c r="I281">
        <v>4990.6324000000004</v>
      </c>
      <c r="J281" t="s">
        <v>357</v>
      </c>
    </row>
    <row r="282" spans="1:10" hidden="1" x14ac:dyDescent="0.3">
      <c r="A282">
        <v>280</v>
      </c>
      <c r="B282" t="s">
        <v>161</v>
      </c>
      <c r="C282" s="2">
        <v>43243</v>
      </c>
      <c r="D282" t="s">
        <v>210</v>
      </c>
      <c r="E282" t="s">
        <v>355</v>
      </c>
      <c r="F282" t="s">
        <v>483</v>
      </c>
      <c r="G282">
        <v>0</v>
      </c>
      <c r="H282">
        <v>25614.738799999999</v>
      </c>
      <c r="I282">
        <v>30605.371200000001</v>
      </c>
      <c r="J282" t="s">
        <v>357</v>
      </c>
    </row>
    <row r="283" spans="1:10" hidden="1" x14ac:dyDescent="0.3">
      <c r="A283">
        <v>281</v>
      </c>
      <c r="B283" t="s">
        <v>25</v>
      </c>
      <c r="C283" s="2">
        <v>43244</v>
      </c>
      <c r="D283" t="s">
        <v>59</v>
      </c>
      <c r="E283" t="s">
        <v>360</v>
      </c>
      <c r="F283" t="s">
        <v>484</v>
      </c>
      <c r="G283">
        <v>0</v>
      </c>
      <c r="H283">
        <v>30000</v>
      </c>
      <c r="I283">
        <v>60605.371200000001</v>
      </c>
      <c r="J283" t="s">
        <v>357</v>
      </c>
    </row>
    <row r="284" spans="1:10" hidden="1" x14ac:dyDescent="0.3">
      <c r="A284">
        <v>282</v>
      </c>
      <c r="B284" t="s">
        <v>25</v>
      </c>
      <c r="C284" s="2">
        <v>43244</v>
      </c>
      <c r="D284" t="s">
        <v>58</v>
      </c>
      <c r="E284" t="s">
        <v>360</v>
      </c>
      <c r="F284" t="s">
        <v>484</v>
      </c>
      <c r="G284">
        <v>0</v>
      </c>
      <c r="H284">
        <v>10000</v>
      </c>
      <c r="I284">
        <v>70605.371199999994</v>
      </c>
      <c r="J284" t="s">
        <v>357</v>
      </c>
    </row>
    <row r="285" spans="1:10" hidden="1" x14ac:dyDescent="0.3">
      <c r="A285">
        <v>283</v>
      </c>
      <c r="B285" t="s">
        <v>25</v>
      </c>
      <c r="C285" s="2">
        <v>43244</v>
      </c>
      <c r="D285" t="s">
        <v>57</v>
      </c>
      <c r="E285" t="s">
        <v>360</v>
      </c>
      <c r="F285" t="s">
        <v>484</v>
      </c>
      <c r="G285">
        <v>0</v>
      </c>
      <c r="H285">
        <v>10000</v>
      </c>
      <c r="I285">
        <v>80605.371199999994</v>
      </c>
      <c r="J285" t="s">
        <v>357</v>
      </c>
    </row>
    <row r="286" spans="1:10" hidden="1" x14ac:dyDescent="0.3">
      <c r="A286">
        <v>284</v>
      </c>
      <c r="B286" t="s">
        <v>25</v>
      </c>
      <c r="C286" s="2">
        <v>43244</v>
      </c>
      <c r="D286" t="s">
        <v>163</v>
      </c>
      <c r="E286" t="s">
        <v>362</v>
      </c>
      <c r="F286" t="s">
        <v>485</v>
      </c>
      <c r="G286">
        <v>10.62</v>
      </c>
      <c r="H286">
        <v>0</v>
      </c>
      <c r="I286">
        <v>80594.751199999999</v>
      </c>
      <c r="J286" t="s">
        <v>357</v>
      </c>
    </row>
    <row r="287" spans="1:10" hidden="1" x14ac:dyDescent="0.3">
      <c r="A287">
        <v>285</v>
      </c>
      <c r="B287" t="s">
        <v>25</v>
      </c>
      <c r="C287" s="2">
        <v>43244</v>
      </c>
      <c r="D287" t="s">
        <v>163</v>
      </c>
      <c r="E287" t="s">
        <v>362</v>
      </c>
      <c r="F287" t="s">
        <v>485</v>
      </c>
      <c r="G287">
        <v>10.62</v>
      </c>
      <c r="H287">
        <v>0</v>
      </c>
      <c r="I287">
        <v>80584.131200000003</v>
      </c>
      <c r="J287" t="s">
        <v>357</v>
      </c>
    </row>
    <row r="288" spans="1:10" hidden="1" x14ac:dyDescent="0.3">
      <c r="A288">
        <v>286</v>
      </c>
      <c r="B288" t="s">
        <v>25</v>
      </c>
      <c r="C288" s="2">
        <v>43244</v>
      </c>
      <c r="D288" t="s">
        <v>163</v>
      </c>
      <c r="E288" t="s">
        <v>362</v>
      </c>
      <c r="F288" t="s">
        <v>485</v>
      </c>
      <c r="G288">
        <v>10.62</v>
      </c>
      <c r="H288">
        <v>0</v>
      </c>
      <c r="I288">
        <v>80573.511199999994</v>
      </c>
      <c r="J288" t="s">
        <v>357</v>
      </c>
    </row>
    <row r="289" spans="1:10" hidden="1" x14ac:dyDescent="0.3">
      <c r="A289">
        <v>287</v>
      </c>
      <c r="B289" t="s">
        <v>161</v>
      </c>
      <c r="C289" s="2">
        <v>43244</v>
      </c>
      <c r="D289" t="s">
        <v>209</v>
      </c>
      <c r="E289" t="s">
        <v>355</v>
      </c>
      <c r="F289" t="s">
        <v>486</v>
      </c>
      <c r="G289">
        <v>80810.990399999995</v>
      </c>
      <c r="H289">
        <v>0</v>
      </c>
      <c r="I289">
        <v>-237.47919999999999</v>
      </c>
      <c r="J289" t="s">
        <v>357</v>
      </c>
    </row>
    <row r="290" spans="1:10" hidden="1" x14ac:dyDescent="0.3">
      <c r="A290">
        <v>288</v>
      </c>
      <c r="B290" t="s">
        <v>161</v>
      </c>
      <c r="C290" s="2">
        <v>43245</v>
      </c>
      <c r="D290" t="s">
        <v>208</v>
      </c>
      <c r="E290" t="s">
        <v>355</v>
      </c>
      <c r="F290" t="s">
        <v>487</v>
      </c>
      <c r="G290">
        <v>0</v>
      </c>
      <c r="H290">
        <v>212068.73970000001</v>
      </c>
      <c r="I290">
        <v>211831.2605</v>
      </c>
      <c r="J290" t="s">
        <v>357</v>
      </c>
    </row>
    <row r="291" spans="1:10" hidden="1" x14ac:dyDescent="0.3">
      <c r="A291">
        <v>289</v>
      </c>
      <c r="B291" t="s">
        <v>161</v>
      </c>
      <c r="C291" s="2">
        <v>43248</v>
      </c>
      <c r="D291" t="s">
        <v>207</v>
      </c>
      <c r="E291" t="s">
        <v>355</v>
      </c>
      <c r="F291" t="s">
        <v>488</v>
      </c>
      <c r="G291">
        <v>212795.80239999999</v>
      </c>
      <c r="H291">
        <v>0</v>
      </c>
      <c r="I291">
        <v>-964.54190000000006</v>
      </c>
      <c r="J291" t="s">
        <v>357</v>
      </c>
    </row>
    <row r="292" spans="1:10" hidden="1" x14ac:dyDescent="0.3">
      <c r="A292">
        <v>290</v>
      </c>
      <c r="B292" t="s">
        <v>25</v>
      </c>
      <c r="C292" s="2">
        <v>43249</v>
      </c>
      <c r="D292" t="s">
        <v>163</v>
      </c>
      <c r="E292" t="s">
        <v>362</v>
      </c>
      <c r="F292" t="s">
        <v>489</v>
      </c>
      <c r="G292">
        <v>10.62</v>
      </c>
      <c r="H292">
        <v>0</v>
      </c>
      <c r="I292">
        <v>-975.16189999999995</v>
      </c>
      <c r="J292" t="s">
        <v>357</v>
      </c>
    </row>
    <row r="293" spans="1:10" hidden="1" x14ac:dyDescent="0.3">
      <c r="A293">
        <v>291</v>
      </c>
      <c r="B293" t="s">
        <v>25</v>
      </c>
      <c r="C293" s="2">
        <v>43249</v>
      </c>
      <c r="D293" t="s">
        <v>163</v>
      </c>
      <c r="E293" t="s">
        <v>362</v>
      </c>
      <c r="F293" t="s">
        <v>489</v>
      </c>
      <c r="G293">
        <v>10.62</v>
      </c>
      <c r="H293">
        <v>0</v>
      </c>
      <c r="I293">
        <v>-985.78189999999995</v>
      </c>
      <c r="J293" t="s">
        <v>357</v>
      </c>
    </row>
    <row r="294" spans="1:10" hidden="1" x14ac:dyDescent="0.3">
      <c r="A294">
        <v>292</v>
      </c>
      <c r="B294" t="s">
        <v>25</v>
      </c>
      <c r="C294" s="2">
        <v>43249</v>
      </c>
      <c r="D294" t="s">
        <v>56</v>
      </c>
      <c r="E294" t="s">
        <v>360</v>
      </c>
      <c r="F294" t="s">
        <v>490</v>
      </c>
      <c r="G294">
        <v>0</v>
      </c>
      <c r="H294">
        <v>5000</v>
      </c>
      <c r="I294">
        <v>4014.2181</v>
      </c>
      <c r="J294" t="s">
        <v>357</v>
      </c>
    </row>
    <row r="295" spans="1:10" hidden="1" x14ac:dyDescent="0.3">
      <c r="A295">
        <v>293</v>
      </c>
      <c r="B295" t="s">
        <v>25</v>
      </c>
      <c r="C295" s="2">
        <v>43249</v>
      </c>
      <c r="D295" t="s">
        <v>55</v>
      </c>
      <c r="E295" t="s">
        <v>360</v>
      </c>
      <c r="F295" t="s">
        <v>490</v>
      </c>
      <c r="G295">
        <v>0</v>
      </c>
      <c r="H295">
        <v>21500</v>
      </c>
      <c r="I295">
        <v>25514.218099999998</v>
      </c>
      <c r="J295" t="s">
        <v>357</v>
      </c>
    </row>
    <row r="296" spans="1:10" hidden="1" x14ac:dyDescent="0.3">
      <c r="A296">
        <v>294</v>
      </c>
      <c r="B296" t="s">
        <v>161</v>
      </c>
      <c r="C296" s="2">
        <v>43249</v>
      </c>
      <c r="D296" t="s">
        <v>206</v>
      </c>
      <c r="E296" t="s">
        <v>355</v>
      </c>
      <c r="F296" t="s">
        <v>491</v>
      </c>
      <c r="G296">
        <v>25539.510399999999</v>
      </c>
      <c r="H296">
        <v>0</v>
      </c>
      <c r="I296">
        <v>-25.292300000000001</v>
      </c>
      <c r="J296" t="s">
        <v>357</v>
      </c>
    </row>
    <row r="297" spans="1:10" hidden="1" x14ac:dyDescent="0.3">
      <c r="A297">
        <v>295</v>
      </c>
      <c r="B297" t="s">
        <v>161</v>
      </c>
      <c r="C297" s="2">
        <v>43250</v>
      </c>
      <c r="D297" t="s">
        <v>205</v>
      </c>
      <c r="E297" t="s">
        <v>355</v>
      </c>
      <c r="F297" t="s">
        <v>492</v>
      </c>
      <c r="G297">
        <v>0</v>
      </c>
      <c r="H297">
        <v>19614.1306</v>
      </c>
      <c r="I297">
        <v>19588.838299999999</v>
      </c>
      <c r="J297" t="s">
        <v>357</v>
      </c>
    </row>
    <row r="298" spans="1:10" hidden="1" x14ac:dyDescent="0.3">
      <c r="A298">
        <v>296</v>
      </c>
      <c r="B298" t="s">
        <v>25</v>
      </c>
      <c r="C298" s="2">
        <v>43251</v>
      </c>
      <c r="D298" t="s">
        <v>54</v>
      </c>
      <c r="E298" t="s">
        <v>360</v>
      </c>
      <c r="F298" t="s">
        <v>493</v>
      </c>
      <c r="G298">
        <v>0</v>
      </c>
      <c r="H298">
        <v>5000</v>
      </c>
      <c r="I298">
        <v>24588.838299999999</v>
      </c>
      <c r="J298" t="s">
        <v>357</v>
      </c>
    </row>
    <row r="299" spans="1:10" hidden="1" x14ac:dyDescent="0.3">
      <c r="A299">
        <v>297</v>
      </c>
      <c r="B299" t="s">
        <v>25</v>
      </c>
      <c r="C299" s="2">
        <v>43251</v>
      </c>
      <c r="D299" t="s">
        <v>53</v>
      </c>
      <c r="E299" t="s">
        <v>360</v>
      </c>
      <c r="F299" t="s">
        <v>493</v>
      </c>
      <c r="G299">
        <v>0</v>
      </c>
      <c r="H299">
        <v>10000</v>
      </c>
      <c r="I299">
        <v>34588.838300000003</v>
      </c>
      <c r="J299" t="s">
        <v>357</v>
      </c>
    </row>
    <row r="300" spans="1:10" hidden="1" x14ac:dyDescent="0.3">
      <c r="A300">
        <v>298</v>
      </c>
      <c r="B300" t="s">
        <v>25</v>
      </c>
      <c r="C300" s="2">
        <v>43251</v>
      </c>
      <c r="D300" t="s">
        <v>163</v>
      </c>
      <c r="E300" t="s">
        <v>362</v>
      </c>
      <c r="F300" t="s">
        <v>494</v>
      </c>
      <c r="G300">
        <v>10.62</v>
      </c>
      <c r="H300">
        <v>0</v>
      </c>
      <c r="I300">
        <v>34578.2183</v>
      </c>
      <c r="J300" t="s">
        <v>357</v>
      </c>
    </row>
    <row r="301" spans="1:10" hidden="1" x14ac:dyDescent="0.3">
      <c r="A301">
        <v>299</v>
      </c>
      <c r="B301" t="s">
        <v>25</v>
      </c>
      <c r="C301" s="2">
        <v>43251</v>
      </c>
      <c r="D301" t="s">
        <v>163</v>
      </c>
      <c r="E301" t="s">
        <v>362</v>
      </c>
      <c r="F301" t="s">
        <v>494</v>
      </c>
      <c r="G301">
        <v>10.62</v>
      </c>
      <c r="H301">
        <v>0</v>
      </c>
      <c r="I301">
        <v>34567.598299999998</v>
      </c>
      <c r="J301" t="s">
        <v>357</v>
      </c>
    </row>
    <row r="302" spans="1:10" hidden="1" x14ac:dyDescent="0.3">
      <c r="A302">
        <v>300</v>
      </c>
      <c r="B302" t="s">
        <v>161</v>
      </c>
      <c r="C302" s="2">
        <v>43251</v>
      </c>
      <c r="D302" t="s">
        <v>204</v>
      </c>
      <c r="E302" t="s">
        <v>355</v>
      </c>
      <c r="F302" t="s">
        <v>495</v>
      </c>
      <c r="G302">
        <v>32518.628000000001</v>
      </c>
      <c r="H302">
        <v>0</v>
      </c>
      <c r="I302">
        <v>2048.9703</v>
      </c>
      <c r="J302" t="s">
        <v>357</v>
      </c>
    </row>
    <row r="303" spans="1:10" hidden="1" x14ac:dyDescent="0.3">
      <c r="A303">
        <v>301</v>
      </c>
      <c r="B303" t="s">
        <v>161</v>
      </c>
      <c r="C303" s="2">
        <v>43255</v>
      </c>
      <c r="D303" t="s">
        <v>203</v>
      </c>
      <c r="E303" t="s">
        <v>355</v>
      </c>
      <c r="F303" t="s">
        <v>496</v>
      </c>
      <c r="G303">
        <v>0</v>
      </c>
      <c r="H303">
        <v>25434.2101</v>
      </c>
      <c r="I303">
        <v>27483.180400000001</v>
      </c>
      <c r="J303" t="s">
        <v>357</v>
      </c>
    </row>
    <row r="304" spans="1:10" hidden="1" x14ac:dyDescent="0.3">
      <c r="A304">
        <v>302</v>
      </c>
      <c r="B304" t="s">
        <v>25</v>
      </c>
      <c r="C304" s="2">
        <v>43256</v>
      </c>
      <c r="D304" t="s">
        <v>52</v>
      </c>
      <c r="E304" t="s">
        <v>360</v>
      </c>
      <c r="F304" t="s">
        <v>497</v>
      </c>
      <c r="G304">
        <v>0</v>
      </c>
      <c r="H304">
        <v>5000</v>
      </c>
      <c r="I304">
        <v>32483.180400000001</v>
      </c>
      <c r="J304" t="s">
        <v>357</v>
      </c>
    </row>
    <row r="305" spans="1:10" hidden="1" x14ac:dyDescent="0.3">
      <c r="A305">
        <v>303</v>
      </c>
      <c r="B305" t="s">
        <v>25</v>
      </c>
      <c r="C305" s="2">
        <v>43256</v>
      </c>
      <c r="D305" t="s">
        <v>163</v>
      </c>
      <c r="E305" t="s">
        <v>362</v>
      </c>
      <c r="F305" t="s">
        <v>498</v>
      </c>
      <c r="G305">
        <v>10.62</v>
      </c>
      <c r="H305">
        <v>0</v>
      </c>
      <c r="I305">
        <v>32472.560399999998</v>
      </c>
      <c r="J305" t="s">
        <v>357</v>
      </c>
    </row>
    <row r="306" spans="1:10" hidden="1" x14ac:dyDescent="0.3">
      <c r="A306">
        <v>304</v>
      </c>
      <c r="B306" t="s">
        <v>161</v>
      </c>
      <c r="C306" s="2">
        <v>43256</v>
      </c>
      <c r="D306" t="s">
        <v>202</v>
      </c>
      <c r="E306" t="s">
        <v>355</v>
      </c>
      <c r="F306" t="s">
        <v>499</v>
      </c>
      <c r="G306">
        <v>30884.9941</v>
      </c>
      <c r="H306">
        <v>0</v>
      </c>
      <c r="I306">
        <v>1587.5663</v>
      </c>
      <c r="J306" t="s">
        <v>357</v>
      </c>
    </row>
    <row r="307" spans="1:10" hidden="1" x14ac:dyDescent="0.3">
      <c r="A307">
        <v>305</v>
      </c>
      <c r="B307" t="s">
        <v>161</v>
      </c>
      <c r="C307" s="2">
        <v>43258</v>
      </c>
      <c r="D307" t="s">
        <v>201</v>
      </c>
      <c r="E307" t="s">
        <v>355</v>
      </c>
      <c r="F307" t="s">
        <v>500</v>
      </c>
      <c r="G307">
        <v>0</v>
      </c>
      <c r="H307">
        <v>150189.5191</v>
      </c>
      <c r="I307">
        <v>151777.08540000001</v>
      </c>
      <c r="J307" t="s">
        <v>357</v>
      </c>
    </row>
    <row r="308" spans="1:10" hidden="1" x14ac:dyDescent="0.3">
      <c r="A308">
        <v>306</v>
      </c>
      <c r="B308" t="s">
        <v>161</v>
      </c>
      <c r="C308" s="2">
        <v>43259</v>
      </c>
      <c r="D308" t="s">
        <v>200</v>
      </c>
      <c r="E308" t="s">
        <v>355</v>
      </c>
      <c r="F308" t="s">
        <v>501</v>
      </c>
      <c r="G308">
        <v>0</v>
      </c>
      <c r="H308">
        <v>119660.2656</v>
      </c>
      <c r="I308">
        <v>271437.35100000002</v>
      </c>
      <c r="J308" t="s">
        <v>357</v>
      </c>
    </row>
    <row r="309" spans="1:10" hidden="1" x14ac:dyDescent="0.3">
      <c r="A309">
        <v>307</v>
      </c>
      <c r="B309" t="s">
        <v>161</v>
      </c>
      <c r="C309" s="2">
        <v>43262</v>
      </c>
      <c r="D309" t="s">
        <v>199</v>
      </c>
      <c r="E309" t="s">
        <v>355</v>
      </c>
      <c r="F309" t="s">
        <v>502</v>
      </c>
      <c r="G309">
        <v>121858.0266</v>
      </c>
      <c r="H309">
        <v>0</v>
      </c>
      <c r="I309">
        <v>149579.32430000001</v>
      </c>
      <c r="J309" t="s">
        <v>357</v>
      </c>
    </row>
    <row r="310" spans="1:10" hidden="1" x14ac:dyDescent="0.3">
      <c r="A310">
        <v>308</v>
      </c>
      <c r="B310" t="s">
        <v>25</v>
      </c>
      <c r="C310" s="2">
        <v>43262</v>
      </c>
      <c r="D310" t="s">
        <v>51</v>
      </c>
      <c r="E310" t="s">
        <v>360</v>
      </c>
      <c r="F310" t="s">
        <v>503</v>
      </c>
      <c r="G310">
        <v>0</v>
      </c>
      <c r="H310">
        <v>2000</v>
      </c>
      <c r="I310">
        <v>151579.32430000001</v>
      </c>
      <c r="J310" t="s">
        <v>357</v>
      </c>
    </row>
    <row r="311" spans="1:10" hidden="1" x14ac:dyDescent="0.3">
      <c r="A311">
        <v>309</v>
      </c>
      <c r="B311" t="s">
        <v>25</v>
      </c>
      <c r="C311" s="2">
        <v>43262</v>
      </c>
      <c r="D311" t="s">
        <v>163</v>
      </c>
      <c r="E311" t="s">
        <v>362</v>
      </c>
      <c r="F311" t="s">
        <v>504</v>
      </c>
      <c r="G311">
        <v>10.62</v>
      </c>
      <c r="H311">
        <v>0</v>
      </c>
      <c r="I311">
        <v>151568.70430000001</v>
      </c>
      <c r="J311" t="s">
        <v>357</v>
      </c>
    </row>
    <row r="312" spans="1:10" x14ac:dyDescent="0.3">
      <c r="A312">
        <v>310</v>
      </c>
      <c r="B312" t="s">
        <v>25</v>
      </c>
      <c r="C312" s="2">
        <v>43262</v>
      </c>
      <c r="D312" t="s">
        <v>146</v>
      </c>
      <c r="E312" t="s">
        <v>358</v>
      </c>
      <c r="F312" t="s">
        <v>505</v>
      </c>
      <c r="G312">
        <v>150000</v>
      </c>
      <c r="H312">
        <v>0</v>
      </c>
      <c r="I312">
        <v>1568.7043000000001</v>
      </c>
      <c r="J312" t="s">
        <v>357</v>
      </c>
    </row>
    <row r="313" spans="1:10" hidden="1" x14ac:dyDescent="0.3">
      <c r="A313">
        <v>311</v>
      </c>
      <c r="B313" t="s">
        <v>25</v>
      </c>
      <c r="C313" s="2">
        <v>43263</v>
      </c>
      <c r="D313" t="s">
        <v>163</v>
      </c>
      <c r="E313" t="s">
        <v>362</v>
      </c>
      <c r="F313" t="s">
        <v>506</v>
      </c>
      <c r="G313">
        <v>10.62</v>
      </c>
      <c r="H313">
        <v>0</v>
      </c>
      <c r="I313">
        <v>1558.0843</v>
      </c>
      <c r="J313" t="s">
        <v>357</v>
      </c>
    </row>
    <row r="314" spans="1:10" hidden="1" x14ac:dyDescent="0.3">
      <c r="A314">
        <v>312</v>
      </c>
      <c r="B314" t="s">
        <v>25</v>
      </c>
      <c r="C314" s="2">
        <v>43263</v>
      </c>
      <c r="D314" t="s">
        <v>163</v>
      </c>
      <c r="E314" t="s">
        <v>362</v>
      </c>
      <c r="F314" t="s">
        <v>506</v>
      </c>
      <c r="G314">
        <v>10.62</v>
      </c>
      <c r="H314">
        <v>0</v>
      </c>
      <c r="I314">
        <v>1547.4643000000001</v>
      </c>
      <c r="J314" t="s">
        <v>357</v>
      </c>
    </row>
    <row r="315" spans="1:10" hidden="1" x14ac:dyDescent="0.3">
      <c r="A315">
        <v>313</v>
      </c>
      <c r="B315" t="s">
        <v>25</v>
      </c>
      <c r="C315" s="2">
        <v>43263</v>
      </c>
      <c r="D315" t="s">
        <v>50</v>
      </c>
      <c r="E315" t="s">
        <v>360</v>
      </c>
      <c r="F315" t="s">
        <v>507</v>
      </c>
      <c r="G315">
        <v>0</v>
      </c>
      <c r="H315">
        <v>30000</v>
      </c>
      <c r="I315">
        <v>31547.4643</v>
      </c>
      <c r="J315" t="s">
        <v>357</v>
      </c>
    </row>
    <row r="316" spans="1:10" hidden="1" x14ac:dyDescent="0.3">
      <c r="A316">
        <v>314</v>
      </c>
      <c r="B316" t="s">
        <v>25</v>
      </c>
      <c r="C316" s="2">
        <v>43263</v>
      </c>
      <c r="D316" t="s">
        <v>49</v>
      </c>
      <c r="E316" t="s">
        <v>360</v>
      </c>
      <c r="F316" t="s">
        <v>507</v>
      </c>
      <c r="G316">
        <v>0</v>
      </c>
      <c r="H316">
        <v>18000</v>
      </c>
      <c r="I316">
        <v>49547.4643</v>
      </c>
      <c r="J316" t="s">
        <v>357</v>
      </c>
    </row>
    <row r="317" spans="1:10" hidden="1" x14ac:dyDescent="0.3">
      <c r="A317">
        <v>315</v>
      </c>
      <c r="B317" t="s">
        <v>161</v>
      </c>
      <c r="C317" s="2">
        <v>43263</v>
      </c>
      <c r="D317" t="s">
        <v>198</v>
      </c>
      <c r="E317" t="s">
        <v>355</v>
      </c>
      <c r="F317" t="s">
        <v>508</v>
      </c>
      <c r="G317">
        <v>25735.620500000001</v>
      </c>
      <c r="H317">
        <v>0</v>
      </c>
      <c r="I317">
        <v>23811.843799999999</v>
      </c>
      <c r="J317" t="s">
        <v>357</v>
      </c>
    </row>
    <row r="318" spans="1:10" hidden="1" x14ac:dyDescent="0.3">
      <c r="A318">
        <v>316</v>
      </c>
      <c r="B318" t="s">
        <v>25</v>
      </c>
      <c r="C318" s="2">
        <v>43264</v>
      </c>
      <c r="D318" t="s">
        <v>48</v>
      </c>
      <c r="E318" t="s">
        <v>360</v>
      </c>
      <c r="F318" t="s">
        <v>509</v>
      </c>
      <c r="G318">
        <v>0</v>
      </c>
      <c r="H318">
        <v>2000</v>
      </c>
      <c r="I318">
        <v>25811.843799999999</v>
      </c>
      <c r="J318" t="s">
        <v>357</v>
      </c>
    </row>
    <row r="319" spans="1:10" hidden="1" x14ac:dyDescent="0.3">
      <c r="A319">
        <v>317</v>
      </c>
      <c r="B319" t="s">
        <v>25</v>
      </c>
      <c r="C319" s="2">
        <v>43264</v>
      </c>
      <c r="D319" t="s">
        <v>47</v>
      </c>
      <c r="E319" t="s">
        <v>360</v>
      </c>
      <c r="F319" t="s">
        <v>509</v>
      </c>
      <c r="G319">
        <v>0</v>
      </c>
      <c r="H319">
        <v>5000</v>
      </c>
      <c r="I319">
        <v>30811.843799999999</v>
      </c>
      <c r="J319" t="s">
        <v>357</v>
      </c>
    </row>
    <row r="320" spans="1:10" hidden="1" x14ac:dyDescent="0.3">
      <c r="A320">
        <v>318</v>
      </c>
      <c r="B320" t="s">
        <v>25</v>
      </c>
      <c r="C320" s="2">
        <v>43264</v>
      </c>
      <c r="D320" t="s">
        <v>46</v>
      </c>
      <c r="E320" t="s">
        <v>360</v>
      </c>
      <c r="F320" t="s">
        <v>509</v>
      </c>
      <c r="G320">
        <v>0</v>
      </c>
      <c r="H320">
        <v>5000</v>
      </c>
      <c r="I320">
        <v>35811.843800000002</v>
      </c>
      <c r="J320" t="s">
        <v>357</v>
      </c>
    </row>
    <row r="321" spans="1:10" hidden="1" x14ac:dyDescent="0.3">
      <c r="A321">
        <v>319</v>
      </c>
      <c r="B321" t="s">
        <v>25</v>
      </c>
      <c r="C321" s="2">
        <v>43264</v>
      </c>
      <c r="D321" t="s">
        <v>163</v>
      </c>
      <c r="E321" t="s">
        <v>362</v>
      </c>
      <c r="F321" t="s">
        <v>510</v>
      </c>
      <c r="G321">
        <v>10.62</v>
      </c>
      <c r="H321">
        <v>0</v>
      </c>
      <c r="I321">
        <v>35801.2238</v>
      </c>
      <c r="J321" t="s">
        <v>357</v>
      </c>
    </row>
    <row r="322" spans="1:10" hidden="1" x14ac:dyDescent="0.3">
      <c r="A322">
        <v>320</v>
      </c>
      <c r="B322" t="s">
        <v>25</v>
      </c>
      <c r="C322" s="2">
        <v>43264</v>
      </c>
      <c r="D322" t="s">
        <v>163</v>
      </c>
      <c r="E322" t="s">
        <v>362</v>
      </c>
      <c r="F322" t="s">
        <v>510</v>
      </c>
      <c r="G322">
        <v>10.62</v>
      </c>
      <c r="H322">
        <v>0</v>
      </c>
      <c r="I322">
        <v>35790.603799999997</v>
      </c>
      <c r="J322" t="s">
        <v>357</v>
      </c>
    </row>
    <row r="323" spans="1:10" hidden="1" x14ac:dyDescent="0.3">
      <c r="A323">
        <v>321</v>
      </c>
      <c r="B323" t="s">
        <v>25</v>
      </c>
      <c r="C323" s="2">
        <v>43264</v>
      </c>
      <c r="D323" t="s">
        <v>163</v>
      </c>
      <c r="E323" t="s">
        <v>362</v>
      </c>
      <c r="F323" t="s">
        <v>510</v>
      </c>
      <c r="G323">
        <v>10.62</v>
      </c>
      <c r="H323">
        <v>0</v>
      </c>
      <c r="I323">
        <v>35779.983800000002</v>
      </c>
      <c r="J323" t="s">
        <v>357</v>
      </c>
    </row>
    <row r="324" spans="1:10" hidden="1" x14ac:dyDescent="0.3">
      <c r="A324">
        <v>322</v>
      </c>
      <c r="B324" t="s">
        <v>161</v>
      </c>
      <c r="C324" s="2">
        <v>43264</v>
      </c>
      <c r="D324" t="s">
        <v>197</v>
      </c>
      <c r="E324" t="s">
        <v>355</v>
      </c>
      <c r="F324" t="s">
        <v>511</v>
      </c>
      <c r="G324">
        <v>35838.637999999999</v>
      </c>
      <c r="H324">
        <v>0</v>
      </c>
      <c r="I324">
        <v>-58.654200000000003</v>
      </c>
      <c r="J324" t="s">
        <v>357</v>
      </c>
    </row>
    <row r="325" spans="1:10" hidden="1" x14ac:dyDescent="0.3">
      <c r="A325">
        <v>323</v>
      </c>
      <c r="B325" t="s">
        <v>161</v>
      </c>
      <c r="C325" s="2">
        <v>43265</v>
      </c>
      <c r="D325" t="s">
        <v>196</v>
      </c>
      <c r="E325" t="s">
        <v>355</v>
      </c>
      <c r="F325" t="s">
        <v>512</v>
      </c>
      <c r="G325">
        <v>2573.6259</v>
      </c>
      <c r="H325">
        <v>0</v>
      </c>
      <c r="I325">
        <v>-2632.2800999999999</v>
      </c>
      <c r="J325" t="s">
        <v>357</v>
      </c>
    </row>
    <row r="326" spans="1:10" hidden="1" x14ac:dyDescent="0.3">
      <c r="A326">
        <v>324</v>
      </c>
      <c r="B326" t="s">
        <v>25</v>
      </c>
      <c r="C326" s="2">
        <v>43265</v>
      </c>
      <c r="D326" t="s">
        <v>163</v>
      </c>
      <c r="E326" t="s">
        <v>362</v>
      </c>
      <c r="F326" t="s">
        <v>513</v>
      </c>
      <c r="G326">
        <v>10.62</v>
      </c>
      <c r="H326">
        <v>0</v>
      </c>
      <c r="I326">
        <v>-2642.9000999999998</v>
      </c>
      <c r="J326" t="s">
        <v>357</v>
      </c>
    </row>
    <row r="327" spans="1:10" hidden="1" x14ac:dyDescent="0.3">
      <c r="A327">
        <v>325</v>
      </c>
      <c r="B327" t="s">
        <v>25</v>
      </c>
      <c r="C327" s="2">
        <v>43265</v>
      </c>
      <c r="D327" t="s">
        <v>45</v>
      </c>
      <c r="E327" t="s">
        <v>360</v>
      </c>
      <c r="F327" t="s">
        <v>514</v>
      </c>
      <c r="G327">
        <v>0</v>
      </c>
      <c r="H327">
        <v>3000</v>
      </c>
      <c r="I327">
        <v>357.09989999999999</v>
      </c>
      <c r="J327" t="s">
        <v>357</v>
      </c>
    </row>
    <row r="328" spans="1:10" hidden="1" x14ac:dyDescent="0.3">
      <c r="A328">
        <v>326</v>
      </c>
      <c r="B328" t="s">
        <v>161</v>
      </c>
      <c r="C328" s="2">
        <v>43270</v>
      </c>
      <c r="D328" t="s">
        <v>195</v>
      </c>
      <c r="E328" t="s">
        <v>355</v>
      </c>
      <c r="F328" t="s">
        <v>515</v>
      </c>
      <c r="G328">
        <v>0</v>
      </c>
      <c r="H328">
        <v>121976.81909999999</v>
      </c>
      <c r="I328">
        <v>122333.91899999999</v>
      </c>
      <c r="J328" t="s">
        <v>357</v>
      </c>
    </row>
    <row r="329" spans="1:10" hidden="1" x14ac:dyDescent="0.3">
      <c r="A329">
        <v>327</v>
      </c>
      <c r="B329" t="s">
        <v>161</v>
      </c>
      <c r="C329" s="2">
        <v>43271</v>
      </c>
      <c r="D329" t="s">
        <v>194</v>
      </c>
      <c r="E329" t="s">
        <v>355</v>
      </c>
      <c r="F329" t="s">
        <v>516</v>
      </c>
      <c r="G329">
        <v>122202.06660000001</v>
      </c>
      <c r="H329">
        <v>0</v>
      </c>
      <c r="I329">
        <v>131.85239999999999</v>
      </c>
      <c r="J329" t="s">
        <v>357</v>
      </c>
    </row>
    <row r="330" spans="1:10" hidden="1" x14ac:dyDescent="0.3">
      <c r="A330">
        <v>328</v>
      </c>
      <c r="B330" t="s">
        <v>25</v>
      </c>
      <c r="C330" s="2">
        <v>43272</v>
      </c>
      <c r="D330" t="s">
        <v>44</v>
      </c>
      <c r="E330" t="s">
        <v>360</v>
      </c>
      <c r="F330" t="s">
        <v>517</v>
      </c>
      <c r="G330">
        <v>0</v>
      </c>
      <c r="H330">
        <v>5000</v>
      </c>
      <c r="I330">
        <v>5131.8523999999998</v>
      </c>
      <c r="J330" t="s">
        <v>357</v>
      </c>
    </row>
    <row r="331" spans="1:10" hidden="1" x14ac:dyDescent="0.3">
      <c r="A331">
        <v>329</v>
      </c>
      <c r="B331" t="s">
        <v>25</v>
      </c>
      <c r="C331" s="2">
        <v>43272</v>
      </c>
      <c r="D331" t="s">
        <v>163</v>
      </c>
      <c r="E331" t="s">
        <v>362</v>
      </c>
      <c r="F331" t="s">
        <v>518</v>
      </c>
      <c r="G331">
        <v>10.62</v>
      </c>
      <c r="H331">
        <v>0</v>
      </c>
      <c r="I331">
        <v>5121.2323999999999</v>
      </c>
      <c r="J331" t="s">
        <v>357</v>
      </c>
    </row>
    <row r="332" spans="1:10" hidden="1" x14ac:dyDescent="0.3">
      <c r="A332">
        <v>330</v>
      </c>
      <c r="B332" t="s">
        <v>161</v>
      </c>
      <c r="C332" s="2">
        <v>43272</v>
      </c>
      <c r="D332" t="s">
        <v>193</v>
      </c>
      <c r="E332" t="s">
        <v>355</v>
      </c>
      <c r="F332" t="s">
        <v>519</v>
      </c>
      <c r="G332">
        <v>5263.8167999999996</v>
      </c>
      <c r="H332">
        <v>0</v>
      </c>
      <c r="I332">
        <v>-142.58439999999999</v>
      </c>
      <c r="J332" t="s">
        <v>357</v>
      </c>
    </row>
    <row r="333" spans="1:10" hidden="1" x14ac:dyDescent="0.3">
      <c r="A333">
        <v>331</v>
      </c>
      <c r="B333" t="s">
        <v>161</v>
      </c>
      <c r="C333" s="2">
        <v>43276</v>
      </c>
      <c r="D333" t="s">
        <v>192</v>
      </c>
      <c r="E333" t="s">
        <v>355</v>
      </c>
      <c r="F333" t="s">
        <v>520</v>
      </c>
      <c r="G333">
        <v>0</v>
      </c>
      <c r="H333">
        <v>35186.3917</v>
      </c>
      <c r="I333">
        <v>35043.8073</v>
      </c>
      <c r="J333" t="s">
        <v>357</v>
      </c>
    </row>
    <row r="334" spans="1:10" hidden="1" x14ac:dyDescent="0.3">
      <c r="A334">
        <v>332</v>
      </c>
      <c r="B334" t="s">
        <v>25</v>
      </c>
      <c r="C334" s="2">
        <v>43277</v>
      </c>
      <c r="D334" t="s">
        <v>43</v>
      </c>
      <c r="E334" t="s">
        <v>360</v>
      </c>
      <c r="F334" t="s">
        <v>521</v>
      </c>
      <c r="G334">
        <v>0</v>
      </c>
      <c r="H334">
        <v>10000</v>
      </c>
      <c r="I334">
        <v>45043.8073</v>
      </c>
      <c r="J334" t="s">
        <v>357</v>
      </c>
    </row>
    <row r="335" spans="1:10" hidden="1" x14ac:dyDescent="0.3">
      <c r="A335">
        <v>333</v>
      </c>
      <c r="B335" t="s">
        <v>25</v>
      </c>
      <c r="C335" s="2">
        <v>43277</v>
      </c>
      <c r="D335" t="s">
        <v>42</v>
      </c>
      <c r="E335" t="s">
        <v>360</v>
      </c>
      <c r="F335" t="s">
        <v>521</v>
      </c>
      <c r="G335">
        <v>0</v>
      </c>
      <c r="H335">
        <v>500</v>
      </c>
      <c r="I335">
        <v>45543.8073</v>
      </c>
      <c r="J335" t="s">
        <v>357</v>
      </c>
    </row>
    <row r="336" spans="1:10" hidden="1" x14ac:dyDescent="0.3">
      <c r="A336">
        <v>334</v>
      </c>
      <c r="B336" t="s">
        <v>25</v>
      </c>
      <c r="C336" s="2">
        <v>43277</v>
      </c>
      <c r="D336" t="s">
        <v>163</v>
      </c>
      <c r="E336" t="s">
        <v>362</v>
      </c>
      <c r="F336" t="s">
        <v>522</v>
      </c>
      <c r="G336">
        <v>10.62</v>
      </c>
      <c r="H336">
        <v>0</v>
      </c>
      <c r="I336">
        <v>45533.187299999998</v>
      </c>
      <c r="J336" t="s">
        <v>357</v>
      </c>
    </row>
    <row r="337" spans="1:10" hidden="1" x14ac:dyDescent="0.3">
      <c r="A337">
        <v>335</v>
      </c>
      <c r="B337" t="s">
        <v>25</v>
      </c>
      <c r="C337" s="2">
        <v>43277</v>
      </c>
      <c r="D337" t="s">
        <v>163</v>
      </c>
      <c r="E337" t="s">
        <v>362</v>
      </c>
      <c r="F337" t="s">
        <v>522</v>
      </c>
      <c r="G337">
        <v>10.62</v>
      </c>
      <c r="H337">
        <v>0</v>
      </c>
      <c r="I337">
        <v>45522.567300000002</v>
      </c>
      <c r="J337" t="s">
        <v>357</v>
      </c>
    </row>
    <row r="338" spans="1:10" hidden="1" x14ac:dyDescent="0.3">
      <c r="A338">
        <v>336</v>
      </c>
      <c r="B338" t="s">
        <v>161</v>
      </c>
      <c r="C338" s="2">
        <v>43277</v>
      </c>
      <c r="D338" t="s">
        <v>191</v>
      </c>
      <c r="E338" t="s">
        <v>355</v>
      </c>
      <c r="F338" t="s">
        <v>523</v>
      </c>
      <c r="G338">
        <v>46012.355600000003</v>
      </c>
      <c r="H338">
        <v>0</v>
      </c>
      <c r="I338">
        <v>-489.78829999999999</v>
      </c>
      <c r="J338" t="s">
        <v>357</v>
      </c>
    </row>
    <row r="339" spans="1:10" hidden="1" x14ac:dyDescent="0.3">
      <c r="A339">
        <v>337</v>
      </c>
      <c r="B339" t="s">
        <v>25</v>
      </c>
      <c r="C339" s="2">
        <v>43278</v>
      </c>
      <c r="D339" t="s">
        <v>41</v>
      </c>
      <c r="E339" t="s">
        <v>360</v>
      </c>
      <c r="F339" t="s">
        <v>524</v>
      </c>
      <c r="G339">
        <v>0</v>
      </c>
      <c r="H339">
        <v>20000</v>
      </c>
      <c r="I339">
        <v>19510.2117</v>
      </c>
      <c r="J339" t="s">
        <v>357</v>
      </c>
    </row>
    <row r="340" spans="1:10" hidden="1" x14ac:dyDescent="0.3">
      <c r="A340">
        <v>338</v>
      </c>
      <c r="B340" t="s">
        <v>25</v>
      </c>
      <c r="C340" s="2">
        <v>43278</v>
      </c>
      <c r="D340" t="s">
        <v>40</v>
      </c>
      <c r="E340" t="s">
        <v>360</v>
      </c>
      <c r="F340" t="s">
        <v>524</v>
      </c>
      <c r="G340">
        <v>0</v>
      </c>
      <c r="H340">
        <v>10000</v>
      </c>
      <c r="I340">
        <v>29510.2117</v>
      </c>
      <c r="J340" t="s">
        <v>357</v>
      </c>
    </row>
    <row r="341" spans="1:10" hidden="1" x14ac:dyDescent="0.3">
      <c r="A341">
        <v>339</v>
      </c>
      <c r="B341" t="s">
        <v>25</v>
      </c>
      <c r="C341" s="2">
        <v>43278</v>
      </c>
      <c r="D341" t="s">
        <v>39</v>
      </c>
      <c r="E341" t="s">
        <v>360</v>
      </c>
      <c r="F341" t="s">
        <v>524</v>
      </c>
      <c r="G341">
        <v>0</v>
      </c>
      <c r="H341">
        <v>10000</v>
      </c>
      <c r="I341">
        <v>39510.2117</v>
      </c>
      <c r="J341" t="s">
        <v>357</v>
      </c>
    </row>
    <row r="342" spans="1:10" hidden="1" x14ac:dyDescent="0.3">
      <c r="A342">
        <v>340</v>
      </c>
      <c r="B342" t="s">
        <v>25</v>
      </c>
      <c r="C342" s="2">
        <v>43278</v>
      </c>
      <c r="D342" t="s">
        <v>163</v>
      </c>
      <c r="E342" t="s">
        <v>362</v>
      </c>
      <c r="F342" t="s">
        <v>525</v>
      </c>
      <c r="G342">
        <v>10.62</v>
      </c>
      <c r="H342">
        <v>0</v>
      </c>
      <c r="I342">
        <v>39499.591699999997</v>
      </c>
      <c r="J342" t="s">
        <v>357</v>
      </c>
    </row>
    <row r="343" spans="1:10" hidden="1" x14ac:dyDescent="0.3">
      <c r="A343">
        <v>341</v>
      </c>
      <c r="B343" t="s">
        <v>25</v>
      </c>
      <c r="C343" s="2">
        <v>43278</v>
      </c>
      <c r="D343" t="s">
        <v>163</v>
      </c>
      <c r="E343" t="s">
        <v>362</v>
      </c>
      <c r="F343" t="s">
        <v>525</v>
      </c>
      <c r="G343">
        <v>10.62</v>
      </c>
      <c r="H343">
        <v>0</v>
      </c>
      <c r="I343">
        <v>39488.971700000002</v>
      </c>
      <c r="J343" t="s">
        <v>357</v>
      </c>
    </row>
    <row r="344" spans="1:10" hidden="1" x14ac:dyDescent="0.3">
      <c r="A344">
        <v>342</v>
      </c>
      <c r="B344" t="s">
        <v>25</v>
      </c>
      <c r="C344" s="2">
        <v>43278</v>
      </c>
      <c r="D344" t="s">
        <v>163</v>
      </c>
      <c r="E344" t="s">
        <v>362</v>
      </c>
      <c r="F344" t="s">
        <v>525</v>
      </c>
      <c r="G344">
        <v>10.62</v>
      </c>
      <c r="H344">
        <v>0</v>
      </c>
      <c r="I344">
        <v>39478.351699999999</v>
      </c>
      <c r="J344" t="s">
        <v>357</v>
      </c>
    </row>
    <row r="345" spans="1:10" hidden="1" x14ac:dyDescent="0.3">
      <c r="A345">
        <v>343</v>
      </c>
      <c r="B345" t="s">
        <v>161</v>
      </c>
      <c r="C345" s="2">
        <v>43278</v>
      </c>
      <c r="D345" t="s">
        <v>190</v>
      </c>
      <c r="E345" t="s">
        <v>355</v>
      </c>
      <c r="F345" t="s">
        <v>526</v>
      </c>
      <c r="G345">
        <v>39715.154900000001</v>
      </c>
      <c r="H345">
        <v>0</v>
      </c>
      <c r="I345">
        <v>-236.8032</v>
      </c>
      <c r="J345" t="s">
        <v>357</v>
      </c>
    </row>
    <row r="346" spans="1:10" hidden="1" x14ac:dyDescent="0.3">
      <c r="A346">
        <v>344</v>
      </c>
      <c r="B346" t="s">
        <v>25</v>
      </c>
      <c r="C346" s="2">
        <v>43279</v>
      </c>
      <c r="D346" t="s">
        <v>163</v>
      </c>
      <c r="E346" t="s">
        <v>362</v>
      </c>
      <c r="F346" t="s">
        <v>527</v>
      </c>
      <c r="G346">
        <v>10.62</v>
      </c>
      <c r="H346">
        <v>0</v>
      </c>
      <c r="I346">
        <v>-247.42320000000001</v>
      </c>
      <c r="J346" t="s">
        <v>357</v>
      </c>
    </row>
    <row r="347" spans="1:10" hidden="1" x14ac:dyDescent="0.3">
      <c r="A347">
        <v>345</v>
      </c>
      <c r="B347" t="s">
        <v>25</v>
      </c>
      <c r="C347" s="2">
        <v>43279</v>
      </c>
      <c r="D347" t="s">
        <v>163</v>
      </c>
      <c r="E347" t="s">
        <v>362</v>
      </c>
      <c r="F347" t="s">
        <v>527</v>
      </c>
      <c r="G347">
        <v>10.62</v>
      </c>
      <c r="H347">
        <v>0</v>
      </c>
      <c r="I347">
        <v>-258.04320000000001</v>
      </c>
      <c r="J347" t="s">
        <v>357</v>
      </c>
    </row>
    <row r="348" spans="1:10" hidden="1" x14ac:dyDescent="0.3">
      <c r="A348">
        <v>346</v>
      </c>
      <c r="B348" t="s">
        <v>25</v>
      </c>
      <c r="C348" s="2">
        <v>43279</v>
      </c>
      <c r="D348" t="s">
        <v>38</v>
      </c>
      <c r="E348" t="s">
        <v>360</v>
      </c>
      <c r="F348" t="s">
        <v>528</v>
      </c>
      <c r="G348">
        <v>0</v>
      </c>
      <c r="H348">
        <v>59500</v>
      </c>
      <c r="I348">
        <v>59241.9568</v>
      </c>
      <c r="J348" t="s">
        <v>357</v>
      </c>
    </row>
    <row r="349" spans="1:10" hidden="1" x14ac:dyDescent="0.3">
      <c r="A349">
        <v>347</v>
      </c>
      <c r="B349" t="s">
        <v>25</v>
      </c>
      <c r="C349" s="2">
        <v>43279</v>
      </c>
      <c r="D349" t="s">
        <v>37</v>
      </c>
      <c r="E349" t="s">
        <v>360</v>
      </c>
      <c r="F349" t="s">
        <v>528</v>
      </c>
      <c r="G349">
        <v>0</v>
      </c>
      <c r="H349">
        <v>45000</v>
      </c>
      <c r="I349">
        <v>104241.9568</v>
      </c>
      <c r="J349" t="s">
        <v>357</v>
      </c>
    </row>
    <row r="350" spans="1:10" hidden="1" x14ac:dyDescent="0.3">
      <c r="A350">
        <v>348</v>
      </c>
      <c r="B350" t="s">
        <v>161</v>
      </c>
      <c r="C350" s="2">
        <v>43279</v>
      </c>
      <c r="D350" t="s">
        <v>189</v>
      </c>
      <c r="E350" t="s">
        <v>355</v>
      </c>
      <c r="F350" t="s">
        <v>529</v>
      </c>
      <c r="G350">
        <v>103983.6088</v>
      </c>
      <c r="H350">
        <v>0</v>
      </c>
      <c r="I350">
        <v>258.34809999999999</v>
      </c>
      <c r="J350" t="s">
        <v>357</v>
      </c>
    </row>
    <row r="351" spans="1:10" hidden="1" x14ac:dyDescent="0.3">
      <c r="A351">
        <v>349</v>
      </c>
      <c r="B351" t="s">
        <v>161</v>
      </c>
      <c r="C351" s="2">
        <v>43283</v>
      </c>
      <c r="D351" t="s">
        <v>188</v>
      </c>
      <c r="E351" t="s">
        <v>355</v>
      </c>
      <c r="F351" t="s">
        <v>530</v>
      </c>
      <c r="G351">
        <v>0</v>
      </c>
      <c r="H351">
        <v>15559.216700000001</v>
      </c>
      <c r="I351">
        <v>15817.5648</v>
      </c>
      <c r="J351" t="s">
        <v>357</v>
      </c>
    </row>
    <row r="352" spans="1:10" hidden="1" x14ac:dyDescent="0.3">
      <c r="A352">
        <v>350</v>
      </c>
      <c r="B352" t="s">
        <v>161</v>
      </c>
      <c r="C352" s="2">
        <v>43285</v>
      </c>
      <c r="D352" t="s">
        <v>187</v>
      </c>
      <c r="E352" t="s">
        <v>355</v>
      </c>
      <c r="F352" t="s">
        <v>531</v>
      </c>
      <c r="G352">
        <v>0</v>
      </c>
      <c r="H352">
        <v>48304.777900000001</v>
      </c>
      <c r="I352">
        <v>64122.342700000001</v>
      </c>
      <c r="J352" t="s">
        <v>357</v>
      </c>
    </row>
    <row r="353" spans="1:10" hidden="1" x14ac:dyDescent="0.3">
      <c r="A353">
        <v>351</v>
      </c>
      <c r="B353" t="s">
        <v>161</v>
      </c>
      <c r="C353" s="2">
        <v>43286</v>
      </c>
      <c r="D353" t="s">
        <v>186</v>
      </c>
      <c r="E353" t="s">
        <v>355</v>
      </c>
      <c r="F353" t="s">
        <v>532</v>
      </c>
      <c r="G353">
        <v>21938.522499999999</v>
      </c>
      <c r="H353">
        <v>0</v>
      </c>
      <c r="I353">
        <v>42183.820099999997</v>
      </c>
      <c r="J353" t="s">
        <v>357</v>
      </c>
    </row>
    <row r="354" spans="1:10" hidden="1" x14ac:dyDescent="0.3">
      <c r="A354">
        <v>352</v>
      </c>
      <c r="B354" t="s">
        <v>161</v>
      </c>
      <c r="C354" s="2">
        <v>43287</v>
      </c>
      <c r="D354" t="s">
        <v>185</v>
      </c>
      <c r="E354" t="s">
        <v>355</v>
      </c>
      <c r="F354" t="s">
        <v>533</v>
      </c>
      <c r="G354">
        <v>35147.297599999998</v>
      </c>
      <c r="H354">
        <v>0</v>
      </c>
      <c r="I354">
        <v>7036.5225</v>
      </c>
      <c r="J354" t="s">
        <v>357</v>
      </c>
    </row>
    <row r="355" spans="1:10" hidden="1" x14ac:dyDescent="0.3">
      <c r="A355">
        <v>353</v>
      </c>
      <c r="B355" t="s">
        <v>25</v>
      </c>
      <c r="C355" s="2">
        <v>43291</v>
      </c>
      <c r="D355" t="s">
        <v>163</v>
      </c>
      <c r="E355" t="s">
        <v>362</v>
      </c>
      <c r="F355" t="s">
        <v>534</v>
      </c>
      <c r="G355">
        <v>10.62</v>
      </c>
      <c r="H355">
        <v>0</v>
      </c>
      <c r="I355">
        <v>7025.9025000000001</v>
      </c>
      <c r="J355" t="s">
        <v>357</v>
      </c>
    </row>
    <row r="356" spans="1:10" hidden="1" x14ac:dyDescent="0.3">
      <c r="A356">
        <v>354</v>
      </c>
      <c r="B356" t="s">
        <v>25</v>
      </c>
      <c r="C356" s="2">
        <v>43291</v>
      </c>
      <c r="D356" t="s">
        <v>36</v>
      </c>
      <c r="E356" t="s">
        <v>360</v>
      </c>
      <c r="F356" t="s">
        <v>535</v>
      </c>
      <c r="G356">
        <v>0</v>
      </c>
      <c r="H356">
        <v>5000</v>
      </c>
      <c r="I356">
        <v>12025.9025</v>
      </c>
      <c r="J356" t="s">
        <v>357</v>
      </c>
    </row>
    <row r="357" spans="1:10" hidden="1" x14ac:dyDescent="0.3">
      <c r="A357">
        <v>355</v>
      </c>
      <c r="B357" t="s">
        <v>161</v>
      </c>
      <c r="C357" s="2">
        <v>43291</v>
      </c>
      <c r="D357" t="s">
        <v>184</v>
      </c>
      <c r="E357" t="s">
        <v>355</v>
      </c>
      <c r="F357" t="s">
        <v>536</v>
      </c>
      <c r="G357">
        <v>0</v>
      </c>
      <c r="H357">
        <v>45006.274299999997</v>
      </c>
      <c r="I357">
        <v>57032.176800000001</v>
      </c>
      <c r="J357" t="s">
        <v>357</v>
      </c>
    </row>
    <row r="358" spans="1:10" hidden="1" x14ac:dyDescent="0.3">
      <c r="A358">
        <v>356</v>
      </c>
      <c r="B358" t="s">
        <v>161</v>
      </c>
      <c r="C358" s="2">
        <v>43292</v>
      </c>
      <c r="D358" t="s">
        <v>183</v>
      </c>
      <c r="E358" t="s">
        <v>355</v>
      </c>
      <c r="F358" t="s">
        <v>537</v>
      </c>
      <c r="G358">
        <v>54954.245300000002</v>
      </c>
      <c r="H358">
        <v>0</v>
      </c>
      <c r="I358">
        <v>2077.9315999999999</v>
      </c>
      <c r="J358" t="s">
        <v>357</v>
      </c>
    </row>
    <row r="359" spans="1:10" hidden="1" x14ac:dyDescent="0.3">
      <c r="A359">
        <v>357</v>
      </c>
      <c r="B359" t="s">
        <v>25</v>
      </c>
      <c r="C359" s="2">
        <v>43293</v>
      </c>
      <c r="D359" t="s">
        <v>35</v>
      </c>
      <c r="E359" t="s">
        <v>360</v>
      </c>
      <c r="F359" t="s">
        <v>538</v>
      </c>
      <c r="G359">
        <v>0</v>
      </c>
      <c r="H359">
        <v>10000</v>
      </c>
      <c r="I359">
        <v>12077.9316</v>
      </c>
      <c r="J359" t="s">
        <v>357</v>
      </c>
    </row>
    <row r="360" spans="1:10" hidden="1" x14ac:dyDescent="0.3">
      <c r="A360">
        <v>358</v>
      </c>
      <c r="B360" t="s">
        <v>25</v>
      </c>
      <c r="C360" s="2">
        <v>43293</v>
      </c>
      <c r="D360" t="s">
        <v>163</v>
      </c>
      <c r="E360" t="s">
        <v>362</v>
      </c>
      <c r="F360" t="s">
        <v>539</v>
      </c>
      <c r="G360">
        <v>10.62</v>
      </c>
      <c r="H360">
        <v>0</v>
      </c>
      <c r="I360">
        <v>12067.311600000001</v>
      </c>
      <c r="J360" t="s">
        <v>357</v>
      </c>
    </row>
    <row r="361" spans="1:10" hidden="1" x14ac:dyDescent="0.3">
      <c r="A361">
        <v>359</v>
      </c>
      <c r="B361" t="s">
        <v>161</v>
      </c>
      <c r="C361" s="2">
        <v>43293</v>
      </c>
      <c r="D361" t="s">
        <v>182</v>
      </c>
      <c r="E361" t="s">
        <v>355</v>
      </c>
      <c r="F361" t="s">
        <v>540</v>
      </c>
      <c r="G361">
        <v>12158.055399999999</v>
      </c>
      <c r="H361">
        <v>0</v>
      </c>
      <c r="I361">
        <v>-90.743799999999993</v>
      </c>
      <c r="J361" t="s">
        <v>357</v>
      </c>
    </row>
    <row r="362" spans="1:10" hidden="1" x14ac:dyDescent="0.3">
      <c r="A362">
        <v>360</v>
      </c>
      <c r="B362" t="s">
        <v>25</v>
      </c>
      <c r="C362" s="2">
        <v>43294</v>
      </c>
      <c r="D362" t="s">
        <v>34</v>
      </c>
      <c r="E362" t="s">
        <v>360</v>
      </c>
      <c r="F362" t="s">
        <v>541</v>
      </c>
      <c r="G362">
        <v>0</v>
      </c>
      <c r="H362">
        <v>15000</v>
      </c>
      <c r="I362">
        <v>14909.2562</v>
      </c>
      <c r="J362" t="s">
        <v>357</v>
      </c>
    </row>
    <row r="363" spans="1:10" hidden="1" x14ac:dyDescent="0.3">
      <c r="A363">
        <v>361</v>
      </c>
      <c r="B363" t="s">
        <v>25</v>
      </c>
      <c r="C363" s="2">
        <v>43294</v>
      </c>
      <c r="D363" t="s">
        <v>163</v>
      </c>
      <c r="E363" t="s">
        <v>362</v>
      </c>
      <c r="F363" t="s">
        <v>542</v>
      </c>
      <c r="G363">
        <v>10.62</v>
      </c>
      <c r="H363">
        <v>0</v>
      </c>
      <c r="I363">
        <v>14898.636200000001</v>
      </c>
      <c r="J363" t="s">
        <v>357</v>
      </c>
    </row>
    <row r="364" spans="1:10" hidden="1" x14ac:dyDescent="0.3">
      <c r="A364">
        <v>362</v>
      </c>
      <c r="B364" t="s">
        <v>161</v>
      </c>
      <c r="C364" s="2">
        <v>43294</v>
      </c>
      <c r="D364" t="s">
        <v>181</v>
      </c>
      <c r="E364" t="s">
        <v>355</v>
      </c>
      <c r="F364" t="s">
        <v>543</v>
      </c>
      <c r="G364">
        <v>14533.057500000001</v>
      </c>
      <c r="H364">
        <v>0</v>
      </c>
      <c r="I364">
        <v>365.57870000000003</v>
      </c>
      <c r="J364" t="s">
        <v>357</v>
      </c>
    </row>
    <row r="365" spans="1:10" hidden="1" x14ac:dyDescent="0.3">
      <c r="A365">
        <v>363</v>
      </c>
      <c r="B365" t="s">
        <v>161</v>
      </c>
      <c r="C365" s="2">
        <v>43297</v>
      </c>
      <c r="D365" t="s">
        <v>180</v>
      </c>
      <c r="E365" t="s">
        <v>355</v>
      </c>
      <c r="F365" t="s">
        <v>544</v>
      </c>
      <c r="G365">
        <v>0</v>
      </c>
      <c r="H365">
        <v>5332.2794999999996</v>
      </c>
      <c r="I365">
        <v>5697.8581999999997</v>
      </c>
      <c r="J365" t="s">
        <v>357</v>
      </c>
    </row>
    <row r="366" spans="1:10" hidden="1" x14ac:dyDescent="0.3">
      <c r="A366">
        <v>364</v>
      </c>
      <c r="B366" t="s">
        <v>161</v>
      </c>
      <c r="C366" s="2">
        <v>43298</v>
      </c>
      <c r="D366" t="s">
        <v>179</v>
      </c>
      <c r="E366" t="s">
        <v>355</v>
      </c>
      <c r="F366" t="s">
        <v>545</v>
      </c>
      <c r="G366">
        <v>0</v>
      </c>
      <c r="H366">
        <v>85968.571500000005</v>
      </c>
      <c r="I366">
        <v>91666.429699999993</v>
      </c>
      <c r="J366" t="s">
        <v>357</v>
      </c>
    </row>
    <row r="367" spans="1:10" hidden="1" x14ac:dyDescent="0.3">
      <c r="A367">
        <v>365</v>
      </c>
      <c r="B367" t="s">
        <v>161</v>
      </c>
      <c r="C367" s="2">
        <v>43299</v>
      </c>
      <c r="D367" t="s">
        <v>178</v>
      </c>
      <c r="E367" t="s">
        <v>355</v>
      </c>
      <c r="F367" t="s">
        <v>546</v>
      </c>
      <c r="G367">
        <v>91653.210699999996</v>
      </c>
      <c r="H367">
        <v>0</v>
      </c>
      <c r="I367">
        <v>13.218999999999999</v>
      </c>
      <c r="J367" t="s">
        <v>357</v>
      </c>
    </row>
    <row r="368" spans="1:10" hidden="1" x14ac:dyDescent="0.3">
      <c r="A368">
        <v>366</v>
      </c>
      <c r="B368" t="s">
        <v>25</v>
      </c>
      <c r="C368" s="2">
        <v>43300</v>
      </c>
      <c r="D368" t="s">
        <v>163</v>
      </c>
      <c r="E368" t="s">
        <v>362</v>
      </c>
      <c r="F368" t="s">
        <v>547</v>
      </c>
      <c r="G368">
        <v>10.62</v>
      </c>
      <c r="H368">
        <v>0</v>
      </c>
      <c r="I368">
        <v>2.5990000000000002</v>
      </c>
      <c r="J368" t="s">
        <v>357</v>
      </c>
    </row>
    <row r="369" spans="1:10" hidden="1" x14ac:dyDescent="0.3">
      <c r="A369">
        <v>367</v>
      </c>
      <c r="B369" t="s">
        <v>25</v>
      </c>
      <c r="C369" s="2">
        <v>43300</v>
      </c>
      <c r="D369" t="s">
        <v>33</v>
      </c>
      <c r="E369" t="s">
        <v>360</v>
      </c>
      <c r="F369" t="s">
        <v>548</v>
      </c>
      <c r="G369">
        <v>0</v>
      </c>
      <c r="H369">
        <v>5000</v>
      </c>
      <c r="I369">
        <v>5002.5990000000002</v>
      </c>
      <c r="J369" t="s">
        <v>357</v>
      </c>
    </row>
    <row r="370" spans="1:10" hidden="1" x14ac:dyDescent="0.3">
      <c r="A370">
        <v>368</v>
      </c>
      <c r="B370" t="s">
        <v>161</v>
      </c>
      <c r="C370" s="2">
        <v>43300</v>
      </c>
      <c r="D370" t="s">
        <v>177</v>
      </c>
      <c r="E370" t="s">
        <v>355</v>
      </c>
      <c r="F370" t="s">
        <v>549</v>
      </c>
      <c r="G370">
        <v>4826.8406999999997</v>
      </c>
      <c r="H370">
        <v>0</v>
      </c>
      <c r="I370">
        <v>175.75829999999999</v>
      </c>
      <c r="J370" t="s">
        <v>357</v>
      </c>
    </row>
    <row r="371" spans="1:10" hidden="1" x14ac:dyDescent="0.3">
      <c r="A371">
        <v>369</v>
      </c>
      <c r="B371" t="s">
        <v>161</v>
      </c>
      <c r="C371" s="2">
        <v>43301</v>
      </c>
      <c r="D371" t="s">
        <v>176</v>
      </c>
      <c r="E371" t="s">
        <v>355</v>
      </c>
      <c r="F371" t="s">
        <v>550</v>
      </c>
      <c r="G371">
        <v>0</v>
      </c>
      <c r="H371">
        <v>22769.161800000002</v>
      </c>
      <c r="I371">
        <v>22944.9202</v>
      </c>
      <c r="J371" t="s">
        <v>357</v>
      </c>
    </row>
    <row r="372" spans="1:10" hidden="1" x14ac:dyDescent="0.3">
      <c r="A372">
        <v>370</v>
      </c>
      <c r="B372" t="s">
        <v>161</v>
      </c>
      <c r="C372" s="2">
        <v>43304</v>
      </c>
      <c r="D372" t="s">
        <v>175</v>
      </c>
      <c r="E372" t="s">
        <v>355</v>
      </c>
      <c r="F372" t="s">
        <v>551</v>
      </c>
      <c r="G372">
        <v>5802.4989999999998</v>
      </c>
      <c r="H372">
        <v>0</v>
      </c>
      <c r="I372">
        <v>17142.421200000001</v>
      </c>
      <c r="J372" t="s">
        <v>357</v>
      </c>
    </row>
    <row r="373" spans="1:10" hidden="1" x14ac:dyDescent="0.3">
      <c r="A373">
        <v>371</v>
      </c>
      <c r="B373" t="s">
        <v>161</v>
      </c>
      <c r="C373" s="2">
        <v>43305</v>
      </c>
      <c r="D373" t="s">
        <v>174</v>
      </c>
      <c r="E373" t="s">
        <v>355</v>
      </c>
      <c r="F373" t="s">
        <v>552</v>
      </c>
      <c r="G373">
        <v>0</v>
      </c>
      <c r="H373">
        <v>2815.1342</v>
      </c>
      <c r="I373">
        <v>19957.555400000001</v>
      </c>
      <c r="J373" t="s">
        <v>357</v>
      </c>
    </row>
    <row r="374" spans="1:10" hidden="1" x14ac:dyDescent="0.3">
      <c r="A374">
        <v>372</v>
      </c>
      <c r="B374" t="s">
        <v>161</v>
      </c>
      <c r="C374" s="2">
        <v>43306</v>
      </c>
      <c r="D374" t="s">
        <v>173</v>
      </c>
      <c r="E374" t="s">
        <v>355</v>
      </c>
      <c r="F374" t="s">
        <v>553</v>
      </c>
      <c r="G374">
        <v>513.69640000000004</v>
      </c>
      <c r="H374">
        <v>0</v>
      </c>
      <c r="I374">
        <v>19443.859</v>
      </c>
      <c r="J374" t="s">
        <v>357</v>
      </c>
    </row>
    <row r="375" spans="1:10" hidden="1" x14ac:dyDescent="0.3">
      <c r="A375">
        <v>373</v>
      </c>
      <c r="B375" t="s">
        <v>161</v>
      </c>
      <c r="C375" s="2">
        <v>43307</v>
      </c>
      <c r="D375" t="s">
        <v>172</v>
      </c>
      <c r="E375" t="s">
        <v>355</v>
      </c>
      <c r="F375" t="s">
        <v>554</v>
      </c>
      <c r="G375">
        <v>19096.193200000002</v>
      </c>
      <c r="H375">
        <v>0</v>
      </c>
      <c r="I375">
        <v>347.66579999999999</v>
      </c>
      <c r="J375" t="s">
        <v>357</v>
      </c>
    </row>
    <row r="376" spans="1:10" hidden="1" x14ac:dyDescent="0.3">
      <c r="A376">
        <v>374</v>
      </c>
      <c r="B376" t="s">
        <v>25</v>
      </c>
      <c r="C376" s="2">
        <v>43308</v>
      </c>
      <c r="D376" t="s">
        <v>32</v>
      </c>
      <c r="E376" t="s">
        <v>360</v>
      </c>
      <c r="F376" t="s">
        <v>555</v>
      </c>
      <c r="G376">
        <v>0</v>
      </c>
      <c r="H376">
        <v>10000</v>
      </c>
      <c r="I376">
        <v>10347.665800000001</v>
      </c>
      <c r="J376" t="s">
        <v>357</v>
      </c>
    </row>
    <row r="377" spans="1:10" hidden="1" x14ac:dyDescent="0.3">
      <c r="A377">
        <v>375</v>
      </c>
      <c r="B377" t="s">
        <v>25</v>
      </c>
      <c r="C377" s="2">
        <v>43308</v>
      </c>
      <c r="D377" t="s">
        <v>163</v>
      </c>
      <c r="E377" t="s">
        <v>362</v>
      </c>
      <c r="F377" t="s">
        <v>556</v>
      </c>
      <c r="G377">
        <v>10.62</v>
      </c>
      <c r="H377">
        <v>0</v>
      </c>
      <c r="I377">
        <v>10337.0458</v>
      </c>
      <c r="J377" t="s">
        <v>357</v>
      </c>
    </row>
    <row r="378" spans="1:10" hidden="1" x14ac:dyDescent="0.3">
      <c r="A378">
        <v>376</v>
      </c>
      <c r="B378" t="s">
        <v>161</v>
      </c>
      <c r="C378" s="2">
        <v>43308</v>
      </c>
      <c r="D378" t="s">
        <v>171</v>
      </c>
      <c r="E378" t="s">
        <v>355</v>
      </c>
      <c r="F378" t="s">
        <v>557</v>
      </c>
      <c r="G378">
        <v>10338.0741</v>
      </c>
      <c r="H378">
        <v>0</v>
      </c>
      <c r="I378">
        <v>-1.0283</v>
      </c>
      <c r="J378" t="s">
        <v>357</v>
      </c>
    </row>
    <row r="379" spans="1:10" hidden="1" x14ac:dyDescent="0.3">
      <c r="A379">
        <v>377</v>
      </c>
      <c r="B379" t="s">
        <v>25</v>
      </c>
      <c r="C379" s="2">
        <v>43311</v>
      </c>
      <c r="D379" t="s">
        <v>558</v>
      </c>
      <c r="E379" t="s">
        <v>360</v>
      </c>
      <c r="F379" t="s">
        <v>559</v>
      </c>
      <c r="G379">
        <v>0</v>
      </c>
      <c r="H379">
        <v>10000</v>
      </c>
      <c r="I379">
        <v>9998.9717000000001</v>
      </c>
      <c r="J379" t="s">
        <v>357</v>
      </c>
    </row>
    <row r="380" spans="1:10" hidden="1" x14ac:dyDescent="0.3">
      <c r="A380">
        <v>378</v>
      </c>
      <c r="B380" t="s">
        <v>25</v>
      </c>
      <c r="C380" s="2">
        <v>43311</v>
      </c>
      <c r="D380" t="s">
        <v>163</v>
      </c>
      <c r="E380" t="s">
        <v>362</v>
      </c>
      <c r="F380" t="s">
        <v>560</v>
      </c>
      <c r="G380">
        <v>10.62</v>
      </c>
      <c r="H380">
        <v>0</v>
      </c>
      <c r="I380">
        <v>9988.3516999999993</v>
      </c>
      <c r="J380" t="s">
        <v>357</v>
      </c>
    </row>
    <row r="381" spans="1:10" hidden="1" x14ac:dyDescent="0.3">
      <c r="A381">
        <v>379</v>
      </c>
      <c r="B381" t="s">
        <v>161</v>
      </c>
      <c r="C381" s="2">
        <v>43311</v>
      </c>
      <c r="D381" t="s">
        <v>170</v>
      </c>
      <c r="E381" t="s">
        <v>355</v>
      </c>
      <c r="F381" t="s">
        <v>561</v>
      </c>
      <c r="G381">
        <v>8879.5750000000007</v>
      </c>
      <c r="H381">
        <v>0</v>
      </c>
      <c r="I381">
        <v>1108.7765999999999</v>
      </c>
      <c r="J381" t="s">
        <v>357</v>
      </c>
    </row>
    <row r="382" spans="1:10" hidden="1" x14ac:dyDescent="0.3">
      <c r="A382">
        <v>380</v>
      </c>
      <c r="B382" t="s">
        <v>25</v>
      </c>
      <c r="C382" s="2">
        <v>43312</v>
      </c>
      <c r="D382" t="s">
        <v>30</v>
      </c>
      <c r="E382" t="s">
        <v>360</v>
      </c>
      <c r="F382" t="s">
        <v>562</v>
      </c>
      <c r="G382">
        <v>0</v>
      </c>
      <c r="H382">
        <v>5000</v>
      </c>
      <c r="I382">
        <v>6108.7766000000001</v>
      </c>
      <c r="J382" t="s">
        <v>357</v>
      </c>
    </row>
    <row r="383" spans="1:10" hidden="1" x14ac:dyDescent="0.3">
      <c r="A383">
        <v>381</v>
      </c>
      <c r="B383" t="s">
        <v>25</v>
      </c>
      <c r="C383" s="2">
        <v>43312</v>
      </c>
      <c r="D383" t="s">
        <v>163</v>
      </c>
      <c r="E383" t="s">
        <v>362</v>
      </c>
      <c r="F383" t="s">
        <v>563</v>
      </c>
      <c r="G383">
        <v>10.62</v>
      </c>
      <c r="H383">
        <v>0</v>
      </c>
      <c r="I383">
        <v>6098.1566000000003</v>
      </c>
      <c r="J383" t="s">
        <v>357</v>
      </c>
    </row>
    <row r="384" spans="1:10" hidden="1" x14ac:dyDescent="0.3">
      <c r="A384">
        <v>382</v>
      </c>
      <c r="B384" t="s">
        <v>161</v>
      </c>
      <c r="C384" s="2">
        <v>43312</v>
      </c>
      <c r="D384" t="s">
        <v>169</v>
      </c>
      <c r="E384" t="s">
        <v>355</v>
      </c>
      <c r="F384" t="s">
        <v>564</v>
      </c>
      <c r="G384">
        <v>2055.4857000000002</v>
      </c>
      <c r="H384">
        <v>0</v>
      </c>
      <c r="I384">
        <v>4042.6709000000001</v>
      </c>
      <c r="J384" t="s">
        <v>357</v>
      </c>
    </row>
    <row r="385" spans="1:10" hidden="1" x14ac:dyDescent="0.3">
      <c r="A385">
        <v>383</v>
      </c>
      <c r="B385" t="s">
        <v>25</v>
      </c>
      <c r="C385" s="2">
        <v>43313</v>
      </c>
      <c r="D385" t="s">
        <v>29</v>
      </c>
      <c r="E385" t="s">
        <v>360</v>
      </c>
      <c r="F385" t="s">
        <v>565</v>
      </c>
      <c r="G385">
        <v>0</v>
      </c>
      <c r="H385">
        <v>10000</v>
      </c>
      <c r="I385">
        <v>14042.670899999999</v>
      </c>
      <c r="J385" t="s">
        <v>357</v>
      </c>
    </row>
    <row r="386" spans="1:10" hidden="1" x14ac:dyDescent="0.3">
      <c r="A386">
        <v>384</v>
      </c>
      <c r="B386" t="s">
        <v>25</v>
      </c>
      <c r="C386" s="2">
        <v>43313</v>
      </c>
      <c r="D386" t="s">
        <v>163</v>
      </c>
      <c r="E386" t="s">
        <v>362</v>
      </c>
      <c r="F386" t="s">
        <v>566</v>
      </c>
      <c r="G386">
        <v>10.62</v>
      </c>
      <c r="H386">
        <v>0</v>
      </c>
      <c r="I386">
        <v>14032.0509</v>
      </c>
      <c r="J386" t="s">
        <v>357</v>
      </c>
    </row>
    <row r="387" spans="1:10" hidden="1" x14ac:dyDescent="0.3">
      <c r="A387">
        <v>385</v>
      </c>
      <c r="B387" t="s">
        <v>161</v>
      </c>
      <c r="C387" s="2">
        <v>43313</v>
      </c>
      <c r="D387" t="s">
        <v>168</v>
      </c>
      <c r="E387" t="s">
        <v>355</v>
      </c>
      <c r="F387" t="s">
        <v>567</v>
      </c>
      <c r="G387">
        <v>13983.0183</v>
      </c>
      <c r="H387">
        <v>0</v>
      </c>
      <c r="I387">
        <v>49.032699999999998</v>
      </c>
      <c r="J387" t="s">
        <v>357</v>
      </c>
    </row>
    <row r="388" spans="1:10" hidden="1" x14ac:dyDescent="0.3">
      <c r="A388">
        <v>386</v>
      </c>
      <c r="B388" t="s">
        <v>25</v>
      </c>
      <c r="C388" s="2">
        <v>43320</v>
      </c>
      <c r="D388" t="s">
        <v>163</v>
      </c>
      <c r="E388" t="s">
        <v>362</v>
      </c>
      <c r="F388" t="s">
        <v>568</v>
      </c>
      <c r="G388">
        <v>10.62</v>
      </c>
      <c r="H388">
        <v>0</v>
      </c>
      <c r="I388">
        <v>38.412700000000001</v>
      </c>
      <c r="J388" t="s">
        <v>357</v>
      </c>
    </row>
    <row r="389" spans="1:10" hidden="1" x14ac:dyDescent="0.3">
      <c r="A389">
        <v>387</v>
      </c>
      <c r="B389" t="s">
        <v>25</v>
      </c>
      <c r="C389" s="2">
        <v>43320</v>
      </c>
      <c r="D389" t="s">
        <v>28</v>
      </c>
      <c r="E389" t="s">
        <v>360</v>
      </c>
      <c r="F389" t="s">
        <v>569</v>
      </c>
      <c r="G389">
        <v>0</v>
      </c>
      <c r="H389">
        <v>6000</v>
      </c>
      <c r="I389">
        <v>6038.4126999999999</v>
      </c>
      <c r="J389" t="s">
        <v>357</v>
      </c>
    </row>
    <row r="390" spans="1:10" hidden="1" x14ac:dyDescent="0.3">
      <c r="A390">
        <v>388</v>
      </c>
      <c r="B390" t="s">
        <v>161</v>
      </c>
      <c r="C390" s="2">
        <v>43320</v>
      </c>
      <c r="D390" t="s">
        <v>167</v>
      </c>
      <c r="E390" t="s">
        <v>355</v>
      </c>
      <c r="F390" t="s">
        <v>570</v>
      </c>
      <c r="G390">
        <v>6501.4726000000001</v>
      </c>
      <c r="H390">
        <v>0</v>
      </c>
      <c r="I390">
        <v>-463.06</v>
      </c>
      <c r="J390" t="s">
        <v>357</v>
      </c>
    </row>
    <row r="391" spans="1:10" hidden="1" x14ac:dyDescent="0.3">
      <c r="A391">
        <v>389</v>
      </c>
      <c r="B391" t="s">
        <v>25</v>
      </c>
      <c r="C391" s="2">
        <v>43328</v>
      </c>
      <c r="D391" t="s">
        <v>27</v>
      </c>
      <c r="E391" t="s">
        <v>360</v>
      </c>
      <c r="F391" t="s">
        <v>571</v>
      </c>
      <c r="G391">
        <v>0</v>
      </c>
      <c r="H391">
        <v>4000</v>
      </c>
      <c r="I391">
        <v>3536.94</v>
      </c>
      <c r="J391" t="s">
        <v>357</v>
      </c>
    </row>
    <row r="392" spans="1:10" hidden="1" x14ac:dyDescent="0.3">
      <c r="A392">
        <v>390</v>
      </c>
      <c r="B392" t="s">
        <v>25</v>
      </c>
      <c r="C392" s="2">
        <v>43328</v>
      </c>
      <c r="D392" t="s">
        <v>163</v>
      </c>
      <c r="E392" t="s">
        <v>362</v>
      </c>
      <c r="F392" t="s">
        <v>572</v>
      </c>
      <c r="G392">
        <v>10.62</v>
      </c>
      <c r="H392">
        <v>0</v>
      </c>
      <c r="I392">
        <v>3526.32</v>
      </c>
      <c r="J392" t="s">
        <v>357</v>
      </c>
    </row>
    <row r="393" spans="1:10" hidden="1" x14ac:dyDescent="0.3">
      <c r="A393">
        <v>391</v>
      </c>
      <c r="B393" t="s">
        <v>161</v>
      </c>
      <c r="C393" s="2">
        <v>43328</v>
      </c>
      <c r="D393" t="s">
        <v>166</v>
      </c>
      <c r="E393" t="s">
        <v>355</v>
      </c>
      <c r="F393" t="s">
        <v>573</v>
      </c>
      <c r="G393">
        <v>3100.6761000000001</v>
      </c>
      <c r="H393">
        <v>0</v>
      </c>
      <c r="I393">
        <v>425.64400000000001</v>
      </c>
      <c r="J393" t="s">
        <v>357</v>
      </c>
    </row>
    <row r="394" spans="1:10" hidden="1" x14ac:dyDescent="0.3">
      <c r="A394">
        <v>392</v>
      </c>
      <c r="B394" t="s">
        <v>161</v>
      </c>
      <c r="C394" s="2">
        <v>43329</v>
      </c>
      <c r="D394" t="s">
        <v>165</v>
      </c>
      <c r="E394" t="s">
        <v>355</v>
      </c>
      <c r="F394" t="s">
        <v>574</v>
      </c>
      <c r="G394">
        <v>0</v>
      </c>
      <c r="H394">
        <v>5.1135999999999999</v>
      </c>
      <c r="I394">
        <v>430.75760000000002</v>
      </c>
      <c r="J394" t="s">
        <v>357</v>
      </c>
    </row>
    <row r="395" spans="1:10" hidden="1" x14ac:dyDescent="0.3">
      <c r="A395">
        <v>393</v>
      </c>
      <c r="B395" t="s">
        <v>161</v>
      </c>
      <c r="C395" s="2">
        <v>43332</v>
      </c>
      <c r="D395" t="s">
        <v>164</v>
      </c>
      <c r="E395" t="s">
        <v>355</v>
      </c>
      <c r="F395" t="s">
        <v>575</v>
      </c>
      <c r="G395">
        <v>581.7115</v>
      </c>
      <c r="H395">
        <v>0</v>
      </c>
      <c r="I395">
        <v>-150.9539</v>
      </c>
      <c r="J395" t="s">
        <v>357</v>
      </c>
    </row>
    <row r="396" spans="1:10" hidden="1" x14ac:dyDescent="0.3">
      <c r="A396">
        <v>394</v>
      </c>
      <c r="B396" t="s">
        <v>25</v>
      </c>
      <c r="C396" s="2">
        <v>43333</v>
      </c>
      <c r="D396" t="s">
        <v>163</v>
      </c>
      <c r="E396" t="s">
        <v>362</v>
      </c>
      <c r="F396" t="s">
        <v>576</v>
      </c>
      <c r="G396">
        <v>10.62</v>
      </c>
      <c r="H396">
        <v>0</v>
      </c>
      <c r="I396">
        <v>-161.57390000000001</v>
      </c>
      <c r="J396" t="s">
        <v>357</v>
      </c>
    </row>
    <row r="397" spans="1:10" hidden="1" x14ac:dyDescent="0.3">
      <c r="A397">
        <v>395</v>
      </c>
      <c r="B397" t="s">
        <v>25</v>
      </c>
      <c r="C397" s="2">
        <v>43333</v>
      </c>
      <c r="D397" t="s">
        <v>26</v>
      </c>
      <c r="E397" t="s">
        <v>360</v>
      </c>
      <c r="F397" t="s">
        <v>577</v>
      </c>
      <c r="G397">
        <v>0</v>
      </c>
      <c r="H397">
        <v>5000</v>
      </c>
      <c r="I397">
        <v>4838.4260999999997</v>
      </c>
      <c r="J397" t="s">
        <v>357</v>
      </c>
    </row>
    <row r="398" spans="1:10" hidden="1" x14ac:dyDescent="0.3">
      <c r="A398">
        <v>396</v>
      </c>
      <c r="B398" t="s">
        <v>161</v>
      </c>
      <c r="C398" s="2">
        <v>43333</v>
      </c>
      <c r="D398" t="s">
        <v>162</v>
      </c>
      <c r="E398" t="s">
        <v>355</v>
      </c>
      <c r="F398" t="s">
        <v>578</v>
      </c>
      <c r="G398">
        <v>4570.8398999999999</v>
      </c>
      <c r="H398">
        <v>0</v>
      </c>
      <c r="I398">
        <v>267.58620000000002</v>
      </c>
      <c r="J398" t="s">
        <v>357</v>
      </c>
    </row>
    <row r="399" spans="1:10" hidden="1" x14ac:dyDescent="0.3">
      <c r="A399">
        <v>397</v>
      </c>
      <c r="B399" t="s">
        <v>25</v>
      </c>
      <c r="C399" s="2">
        <v>43335</v>
      </c>
      <c r="D399" t="s">
        <v>163</v>
      </c>
      <c r="E399" t="s">
        <v>362</v>
      </c>
      <c r="F399" t="s">
        <v>579</v>
      </c>
      <c r="G399">
        <v>10.62</v>
      </c>
      <c r="H399">
        <v>0</v>
      </c>
      <c r="I399">
        <v>256.96620000000001</v>
      </c>
      <c r="J399" t="s">
        <v>357</v>
      </c>
    </row>
    <row r="400" spans="1:10" hidden="1" x14ac:dyDescent="0.3">
      <c r="A400">
        <v>398</v>
      </c>
      <c r="B400" t="s">
        <v>25</v>
      </c>
      <c r="C400" s="2">
        <v>43335</v>
      </c>
      <c r="D400" t="s">
        <v>337</v>
      </c>
      <c r="E400" t="s">
        <v>360</v>
      </c>
      <c r="F400" t="s">
        <v>580</v>
      </c>
      <c r="G400">
        <v>0</v>
      </c>
      <c r="H400">
        <v>1500</v>
      </c>
      <c r="I400">
        <v>1756.9662000000001</v>
      </c>
      <c r="J400" t="s">
        <v>357</v>
      </c>
    </row>
    <row r="401" spans="1:10" hidden="1" x14ac:dyDescent="0.3">
      <c r="A401">
        <v>399</v>
      </c>
      <c r="B401" t="s">
        <v>161</v>
      </c>
      <c r="C401" s="2">
        <v>43335</v>
      </c>
      <c r="D401" t="s">
        <v>336</v>
      </c>
      <c r="E401" t="s">
        <v>355</v>
      </c>
      <c r="F401" t="s">
        <v>581</v>
      </c>
      <c r="G401">
        <v>1807.0434</v>
      </c>
      <c r="H401">
        <v>0</v>
      </c>
      <c r="I401">
        <v>-50.077199999999998</v>
      </c>
      <c r="J401" t="s">
        <v>357</v>
      </c>
    </row>
    <row r="402" spans="1:10" hidden="1" x14ac:dyDescent="0.3">
      <c r="A402">
        <v>400</v>
      </c>
      <c r="B402" t="s">
        <v>25</v>
      </c>
      <c r="C402" s="2">
        <v>43339</v>
      </c>
      <c r="D402" t="s">
        <v>335</v>
      </c>
      <c r="E402" t="s">
        <v>360</v>
      </c>
      <c r="F402" t="s">
        <v>582</v>
      </c>
      <c r="G402">
        <v>0</v>
      </c>
      <c r="H402">
        <v>10000</v>
      </c>
      <c r="I402">
        <v>9949.9228000000003</v>
      </c>
      <c r="J402" t="s">
        <v>357</v>
      </c>
    </row>
    <row r="403" spans="1:10" hidden="1" x14ac:dyDescent="0.3">
      <c r="A403">
        <v>401</v>
      </c>
      <c r="B403" t="s">
        <v>25</v>
      </c>
      <c r="C403" s="2">
        <v>43339</v>
      </c>
      <c r="D403" t="s">
        <v>163</v>
      </c>
      <c r="E403" t="s">
        <v>362</v>
      </c>
      <c r="F403" t="s">
        <v>583</v>
      </c>
      <c r="G403">
        <v>10.62</v>
      </c>
      <c r="H403">
        <v>0</v>
      </c>
      <c r="I403">
        <v>9939.3027999999995</v>
      </c>
      <c r="J403" t="s">
        <v>357</v>
      </c>
    </row>
    <row r="404" spans="1:10" hidden="1" x14ac:dyDescent="0.3">
      <c r="A404">
        <v>402</v>
      </c>
      <c r="B404" t="s">
        <v>161</v>
      </c>
      <c r="C404" s="2">
        <v>43339</v>
      </c>
      <c r="D404" t="s">
        <v>334</v>
      </c>
      <c r="E404" t="s">
        <v>355</v>
      </c>
      <c r="F404" t="s">
        <v>584</v>
      </c>
      <c r="G404">
        <v>1455.0298</v>
      </c>
      <c r="H404">
        <v>0</v>
      </c>
      <c r="I404">
        <v>8484.2728999999999</v>
      </c>
      <c r="J404" t="s">
        <v>357</v>
      </c>
    </row>
    <row r="405" spans="1:10" hidden="1" x14ac:dyDescent="0.3">
      <c r="A405">
        <v>403</v>
      </c>
      <c r="B405" t="s">
        <v>25</v>
      </c>
      <c r="C405" s="2">
        <v>43340</v>
      </c>
      <c r="D405" t="s">
        <v>333</v>
      </c>
      <c r="E405" t="s">
        <v>360</v>
      </c>
      <c r="F405" t="s">
        <v>585</v>
      </c>
      <c r="G405">
        <v>0</v>
      </c>
      <c r="H405">
        <v>10000</v>
      </c>
      <c r="I405">
        <v>18484.2729</v>
      </c>
      <c r="J405" t="s">
        <v>357</v>
      </c>
    </row>
    <row r="406" spans="1:10" hidden="1" x14ac:dyDescent="0.3">
      <c r="A406">
        <v>404</v>
      </c>
      <c r="B406" t="s">
        <v>25</v>
      </c>
      <c r="C406" s="2">
        <v>43340</v>
      </c>
      <c r="D406" t="s">
        <v>163</v>
      </c>
      <c r="E406" t="s">
        <v>362</v>
      </c>
      <c r="F406" t="s">
        <v>586</v>
      </c>
      <c r="G406">
        <v>10.62</v>
      </c>
      <c r="H406">
        <v>0</v>
      </c>
      <c r="I406">
        <v>18473.652900000001</v>
      </c>
      <c r="J406" t="s">
        <v>357</v>
      </c>
    </row>
    <row r="407" spans="1:10" hidden="1" x14ac:dyDescent="0.3">
      <c r="A407">
        <v>405</v>
      </c>
      <c r="B407" t="s">
        <v>161</v>
      </c>
      <c r="C407" s="2">
        <v>43340</v>
      </c>
      <c r="D407" t="s">
        <v>332</v>
      </c>
      <c r="E407" t="s">
        <v>355</v>
      </c>
      <c r="F407" t="s">
        <v>587</v>
      </c>
      <c r="G407">
        <v>18020.0749</v>
      </c>
      <c r="H407">
        <v>0</v>
      </c>
      <c r="I407">
        <v>453.57810000000001</v>
      </c>
      <c r="J407" t="s">
        <v>357</v>
      </c>
    </row>
    <row r="408" spans="1:10" hidden="1" x14ac:dyDescent="0.3">
      <c r="A408">
        <v>406</v>
      </c>
      <c r="B408" t="s">
        <v>25</v>
      </c>
      <c r="C408" s="2">
        <v>43341</v>
      </c>
      <c r="D408" t="s">
        <v>163</v>
      </c>
      <c r="E408" t="s">
        <v>362</v>
      </c>
      <c r="F408" t="s">
        <v>588</v>
      </c>
      <c r="G408">
        <v>10.62</v>
      </c>
      <c r="H408">
        <v>0</v>
      </c>
      <c r="I408">
        <v>442.9581</v>
      </c>
      <c r="J408" t="s">
        <v>357</v>
      </c>
    </row>
    <row r="409" spans="1:10" hidden="1" x14ac:dyDescent="0.3">
      <c r="A409">
        <v>407</v>
      </c>
      <c r="B409" t="s">
        <v>25</v>
      </c>
      <c r="C409" s="2">
        <v>43341</v>
      </c>
      <c r="D409" t="s">
        <v>331</v>
      </c>
      <c r="E409" t="s">
        <v>360</v>
      </c>
      <c r="F409" t="s">
        <v>589</v>
      </c>
      <c r="G409">
        <v>0</v>
      </c>
      <c r="H409">
        <v>1000</v>
      </c>
      <c r="I409">
        <v>1442.9581000000001</v>
      </c>
      <c r="J409" t="s">
        <v>357</v>
      </c>
    </row>
    <row r="410" spans="1:10" hidden="1" x14ac:dyDescent="0.3">
      <c r="A410">
        <v>408</v>
      </c>
      <c r="B410" t="s">
        <v>161</v>
      </c>
      <c r="C410" s="2">
        <v>43341</v>
      </c>
      <c r="D410" t="s">
        <v>330</v>
      </c>
      <c r="E410" t="s">
        <v>355</v>
      </c>
      <c r="F410" t="s">
        <v>590</v>
      </c>
      <c r="G410">
        <v>1110.8779</v>
      </c>
      <c r="H410">
        <v>0</v>
      </c>
      <c r="I410">
        <v>332.08019999999999</v>
      </c>
      <c r="J410" t="s">
        <v>357</v>
      </c>
    </row>
    <row r="411" spans="1:10" hidden="1" x14ac:dyDescent="0.3">
      <c r="A411">
        <v>409</v>
      </c>
      <c r="B411" t="s">
        <v>161</v>
      </c>
      <c r="C411" s="2">
        <v>43342</v>
      </c>
      <c r="D411" t="s">
        <v>329</v>
      </c>
      <c r="E411" t="s">
        <v>355</v>
      </c>
      <c r="F411" t="s">
        <v>591</v>
      </c>
      <c r="G411">
        <v>407.68310000000002</v>
      </c>
      <c r="H411">
        <v>0</v>
      </c>
      <c r="I411">
        <v>-75.602900000000005</v>
      </c>
      <c r="J411" t="s">
        <v>357</v>
      </c>
    </row>
    <row r="412" spans="1:10" hidden="1" x14ac:dyDescent="0.3">
      <c r="A412">
        <v>410</v>
      </c>
      <c r="B412" t="s">
        <v>25</v>
      </c>
      <c r="C412" s="2">
        <v>43343</v>
      </c>
      <c r="D412" t="s">
        <v>328</v>
      </c>
      <c r="E412" t="s">
        <v>360</v>
      </c>
      <c r="F412" t="s">
        <v>592</v>
      </c>
      <c r="G412">
        <v>0</v>
      </c>
      <c r="H412">
        <v>5000</v>
      </c>
      <c r="I412">
        <v>4924.3971000000001</v>
      </c>
      <c r="J412" t="s">
        <v>357</v>
      </c>
    </row>
    <row r="413" spans="1:10" hidden="1" x14ac:dyDescent="0.3">
      <c r="A413">
        <v>411</v>
      </c>
      <c r="B413" t="s">
        <v>25</v>
      </c>
      <c r="C413" s="2">
        <v>43343</v>
      </c>
      <c r="D413" t="s">
        <v>327</v>
      </c>
      <c r="E413" t="s">
        <v>360</v>
      </c>
      <c r="F413" t="s">
        <v>592</v>
      </c>
      <c r="G413">
        <v>0</v>
      </c>
      <c r="H413">
        <v>5000</v>
      </c>
      <c r="I413">
        <v>9924.3971000000001</v>
      </c>
      <c r="J413" t="s">
        <v>357</v>
      </c>
    </row>
    <row r="414" spans="1:10" hidden="1" x14ac:dyDescent="0.3">
      <c r="A414">
        <v>412</v>
      </c>
      <c r="B414" t="s">
        <v>25</v>
      </c>
      <c r="C414" s="2">
        <v>43343</v>
      </c>
      <c r="D414" t="s">
        <v>163</v>
      </c>
      <c r="E414" t="s">
        <v>362</v>
      </c>
      <c r="F414" t="s">
        <v>593</v>
      </c>
      <c r="G414">
        <v>10.62</v>
      </c>
      <c r="H414">
        <v>0</v>
      </c>
      <c r="I414">
        <v>9913.7770999999993</v>
      </c>
      <c r="J414" t="s">
        <v>357</v>
      </c>
    </row>
    <row r="415" spans="1:10" hidden="1" x14ac:dyDescent="0.3">
      <c r="A415">
        <v>413</v>
      </c>
      <c r="B415" t="s">
        <v>25</v>
      </c>
      <c r="C415" s="2">
        <v>43343</v>
      </c>
      <c r="D415" t="s">
        <v>163</v>
      </c>
      <c r="E415" t="s">
        <v>362</v>
      </c>
      <c r="F415" t="s">
        <v>593</v>
      </c>
      <c r="G415">
        <v>10.62</v>
      </c>
      <c r="H415">
        <v>0</v>
      </c>
      <c r="I415">
        <v>9903.1571000000004</v>
      </c>
      <c r="J415" t="s">
        <v>357</v>
      </c>
    </row>
    <row r="416" spans="1:10" hidden="1" x14ac:dyDescent="0.3">
      <c r="A416">
        <v>414</v>
      </c>
      <c r="B416" t="s">
        <v>161</v>
      </c>
      <c r="C416" s="2">
        <v>43343</v>
      </c>
      <c r="D416" t="s">
        <v>326</v>
      </c>
      <c r="E416" t="s">
        <v>355</v>
      </c>
      <c r="F416" t="s">
        <v>594</v>
      </c>
      <c r="G416">
        <v>0</v>
      </c>
      <c r="H416">
        <v>10568.4007</v>
      </c>
      <c r="I416">
        <v>20471.557799999999</v>
      </c>
      <c r="J416" t="s">
        <v>357</v>
      </c>
    </row>
    <row r="417" spans="1:10" hidden="1" x14ac:dyDescent="0.3">
      <c r="A417">
        <v>415</v>
      </c>
      <c r="B417" t="s">
        <v>161</v>
      </c>
      <c r="C417" s="2">
        <v>43346</v>
      </c>
      <c r="D417" t="s">
        <v>338</v>
      </c>
      <c r="E417" t="s">
        <v>355</v>
      </c>
      <c r="F417" t="s">
        <v>356</v>
      </c>
      <c r="G417">
        <v>330.47239999999999</v>
      </c>
      <c r="H417">
        <v>0</v>
      </c>
      <c r="I417">
        <v>20141.0854</v>
      </c>
      <c r="J417" t="s">
        <v>357</v>
      </c>
    </row>
    <row r="418" spans="1:10" x14ac:dyDescent="0.3">
      <c r="A418">
        <v>416</v>
      </c>
      <c r="B418" t="s">
        <v>25</v>
      </c>
      <c r="C418" s="2">
        <v>43346</v>
      </c>
      <c r="D418" t="s">
        <v>146</v>
      </c>
      <c r="E418" t="s">
        <v>358</v>
      </c>
      <c r="F418" t="s">
        <v>359</v>
      </c>
      <c r="G418">
        <v>7500</v>
      </c>
      <c r="H418">
        <v>0</v>
      </c>
      <c r="I418">
        <v>12641.0854</v>
      </c>
      <c r="J418" t="s">
        <v>357</v>
      </c>
    </row>
    <row r="419" spans="1:10" hidden="1" x14ac:dyDescent="0.3">
      <c r="A419">
        <v>417</v>
      </c>
      <c r="B419" t="s">
        <v>25</v>
      </c>
      <c r="C419" s="2">
        <v>43347</v>
      </c>
      <c r="D419" t="s">
        <v>339</v>
      </c>
      <c r="E419" t="s">
        <v>360</v>
      </c>
      <c r="F419" t="s">
        <v>361</v>
      </c>
      <c r="G419">
        <v>0</v>
      </c>
      <c r="H419">
        <v>5000</v>
      </c>
      <c r="I419">
        <v>17641.0854</v>
      </c>
      <c r="J419" t="s">
        <v>357</v>
      </c>
    </row>
    <row r="420" spans="1:10" hidden="1" x14ac:dyDescent="0.3">
      <c r="A420">
        <v>418</v>
      </c>
      <c r="B420" t="s">
        <v>25</v>
      </c>
      <c r="C420" s="2">
        <v>43347</v>
      </c>
      <c r="D420" t="s">
        <v>163</v>
      </c>
      <c r="E420" t="s">
        <v>362</v>
      </c>
      <c r="F420" t="s">
        <v>363</v>
      </c>
      <c r="G420">
        <v>10.62</v>
      </c>
      <c r="H420">
        <v>0</v>
      </c>
      <c r="I420">
        <v>17630.465400000001</v>
      </c>
      <c r="J420" t="s">
        <v>357</v>
      </c>
    </row>
    <row r="421" spans="1:10" hidden="1" x14ac:dyDescent="0.3">
      <c r="A421">
        <v>419</v>
      </c>
      <c r="B421" t="s">
        <v>161</v>
      </c>
      <c r="C421" s="2">
        <v>43347</v>
      </c>
      <c r="D421" t="s">
        <v>340</v>
      </c>
      <c r="E421" t="s">
        <v>355</v>
      </c>
      <c r="F421" t="s">
        <v>364</v>
      </c>
      <c r="G421">
        <v>16572.9882</v>
      </c>
      <c r="H421">
        <v>0</v>
      </c>
      <c r="I421">
        <v>1057.4772</v>
      </c>
      <c r="J421" t="s">
        <v>357</v>
      </c>
    </row>
    <row r="422" spans="1:10" hidden="1" x14ac:dyDescent="0.3">
      <c r="A422">
        <v>420</v>
      </c>
      <c r="B422" t="s">
        <v>25</v>
      </c>
      <c r="C422" s="2">
        <v>43348</v>
      </c>
      <c r="D422" t="s">
        <v>163</v>
      </c>
      <c r="E422" t="s">
        <v>362</v>
      </c>
      <c r="F422" t="s">
        <v>365</v>
      </c>
      <c r="G422">
        <v>10.62</v>
      </c>
      <c r="H422">
        <v>0</v>
      </c>
      <c r="I422">
        <v>1046.8571999999999</v>
      </c>
      <c r="J422" t="s">
        <v>357</v>
      </c>
    </row>
    <row r="423" spans="1:10" hidden="1" x14ac:dyDescent="0.3">
      <c r="A423">
        <v>421</v>
      </c>
      <c r="B423" t="s">
        <v>25</v>
      </c>
      <c r="C423" s="2">
        <v>43348</v>
      </c>
      <c r="D423" t="s">
        <v>163</v>
      </c>
      <c r="E423" t="s">
        <v>362</v>
      </c>
      <c r="F423" t="s">
        <v>365</v>
      </c>
      <c r="G423">
        <v>10.62</v>
      </c>
      <c r="H423">
        <v>0</v>
      </c>
      <c r="I423">
        <v>1036.2372</v>
      </c>
      <c r="J423" t="s">
        <v>357</v>
      </c>
    </row>
    <row r="424" spans="1:10" hidden="1" x14ac:dyDescent="0.3">
      <c r="A424">
        <v>422</v>
      </c>
      <c r="B424" t="s">
        <v>25</v>
      </c>
      <c r="C424" s="2">
        <v>43348</v>
      </c>
      <c r="D424" t="s">
        <v>341</v>
      </c>
      <c r="E424" t="s">
        <v>360</v>
      </c>
      <c r="F424" t="s">
        <v>366</v>
      </c>
      <c r="G424">
        <v>0</v>
      </c>
      <c r="H424">
        <v>2500</v>
      </c>
      <c r="I424">
        <v>3536.2372</v>
      </c>
      <c r="J424" t="s">
        <v>357</v>
      </c>
    </row>
    <row r="425" spans="1:10" hidden="1" x14ac:dyDescent="0.3">
      <c r="A425">
        <v>423</v>
      </c>
      <c r="B425" t="s">
        <v>25</v>
      </c>
      <c r="C425" s="2">
        <v>43348</v>
      </c>
      <c r="D425" t="s">
        <v>342</v>
      </c>
      <c r="E425" t="s">
        <v>360</v>
      </c>
      <c r="F425" t="s">
        <v>366</v>
      </c>
      <c r="G425">
        <v>0</v>
      </c>
      <c r="H425">
        <v>5000</v>
      </c>
      <c r="I425">
        <v>8536.2371999999996</v>
      </c>
      <c r="J425" t="s">
        <v>357</v>
      </c>
    </row>
    <row r="426" spans="1:10" hidden="1" x14ac:dyDescent="0.3">
      <c r="A426">
        <v>424</v>
      </c>
      <c r="B426" t="s">
        <v>161</v>
      </c>
      <c r="C426" s="2">
        <v>43348</v>
      </c>
      <c r="D426" t="s">
        <v>343</v>
      </c>
      <c r="E426" t="s">
        <v>355</v>
      </c>
      <c r="F426" t="s">
        <v>367</v>
      </c>
      <c r="G426">
        <v>7627.3141999999998</v>
      </c>
      <c r="H426">
        <v>0</v>
      </c>
      <c r="I426">
        <v>908.92290000000003</v>
      </c>
      <c r="J426" t="s">
        <v>357</v>
      </c>
    </row>
    <row r="427" spans="1:10" hidden="1" x14ac:dyDescent="0.3">
      <c r="A427">
        <v>425</v>
      </c>
      <c r="B427" t="s">
        <v>25</v>
      </c>
      <c r="C427" s="2">
        <v>43349</v>
      </c>
      <c r="D427" t="s">
        <v>344</v>
      </c>
      <c r="E427" t="s">
        <v>360</v>
      </c>
      <c r="F427" t="s">
        <v>368</v>
      </c>
      <c r="G427">
        <v>0</v>
      </c>
      <c r="H427">
        <v>2000</v>
      </c>
      <c r="I427">
        <v>2908.9229</v>
      </c>
      <c r="J427" t="s">
        <v>357</v>
      </c>
    </row>
    <row r="428" spans="1:10" hidden="1" x14ac:dyDescent="0.3">
      <c r="A428">
        <v>426</v>
      </c>
      <c r="B428" t="s">
        <v>25</v>
      </c>
      <c r="C428" s="2">
        <v>43349</v>
      </c>
      <c r="D428" t="s">
        <v>345</v>
      </c>
      <c r="E428" t="s">
        <v>360</v>
      </c>
      <c r="F428" t="s">
        <v>368</v>
      </c>
      <c r="G428">
        <v>0</v>
      </c>
      <c r="H428">
        <v>2500</v>
      </c>
      <c r="I428">
        <v>5408.9228999999996</v>
      </c>
      <c r="J428" t="s">
        <v>357</v>
      </c>
    </row>
    <row r="429" spans="1:10" hidden="1" x14ac:dyDescent="0.3">
      <c r="A429">
        <v>427</v>
      </c>
      <c r="B429" t="s">
        <v>25</v>
      </c>
      <c r="C429" s="2">
        <v>43349</v>
      </c>
      <c r="D429" t="s">
        <v>163</v>
      </c>
      <c r="E429" t="s">
        <v>362</v>
      </c>
      <c r="F429" t="s">
        <v>369</v>
      </c>
      <c r="G429">
        <v>10.62</v>
      </c>
      <c r="H429">
        <v>0</v>
      </c>
      <c r="I429">
        <v>5398.3028999999997</v>
      </c>
      <c r="J429" t="s">
        <v>357</v>
      </c>
    </row>
    <row r="430" spans="1:10" hidden="1" x14ac:dyDescent="0.3">
      <c r="A430">
        <v>428</v>
      </c>
      <c r="B430" t="s">
        <v>25</v>
      </c>
      <c r="C430" s="2">
        <v>43349</v>
      </c>
      <c r="D430" t="s">
        <v>163</v>
      </c>
      <c r="E430" t="s">
        <v>362</v>
      </c>
      <c r="F430" t="s">
        <v>369</v>
      </c>
      <c r="G430">
        <v>10.62</v>
      </c>
      <c r="H430">
        <v>0</v>
      </c>
      <c r="I430">
        <v>5387.6828999999998</v>
      </c>
      <c r="J430" t="s">
        <v>357</v>
      </c>
    </row>
    <row r="431" spans="1:10" hidden="1" x14ac:dyDescent="0.3">
      <c r="A431">
        <v>429</v>
      </c>
      <c r="B431" t="s">
        <v>161</v>
      </c>
      <c r="C431" s="2">
        <v>43349</v>
      </c>
      <c r="D431" t="s">
        <v>346</v>
      </c>
      <c r="E431" t="s">
        <v>355</v>
      </c>
      <c r="F431" t="s">
        <v>370</v>
      </c>
      <c r="G431">
        <v>4993.0369000000001</v>
      </c>
      <c r="H431">
        <v>0</v>
      </c>
      <c r="I431">
        <v>394.64600000000002</v>
      </c>
      <c r="J431" t="s">
        <v>357</v>
      </c>
    </row>
    <row r="432" spans="1:10" hidden="1" x14ac:dyDescent="0.3">
      <c r="A432">
        <v>430</v>
      </c>
      <c r="B432" t="s">
        <v>161</v>
      </c>
      <c r="C432" s="2">
        <v>43350</v>
      </c>
      <c r="D432" t="s">
        <v>347</v>
      </c>
      <c r="E432" t="s">
        <v>355</v>
      </c>
      <c r="F432" t="s">
        <v>371</v>
      </c>
      <c r="G432">
        <v>6327.8531000000003</v>
      </c>
      <c r="H432">
        <v>0</v>
      </c>
      <c r="I432">
        <v>-5933.2070999999996</v>
      </c>
      <c r="J432" t="s">
        <v>357</v>
      </c>
    </row>
    <row r="433" spans="1:10" hidden="1" x14ac:dyDescent="0.3">
      <c r="A433">
        <v>431</v>
      </c>
      <c r="B433" t="s">
        <v>25</v>
      </c>
      <c r="C433" s="2">
        <v>43350</v>
      </c>
      <c r="D433" t="s">
        <v>348</v>
      </c>
      <c r="E433" t="s">
        <v>360</v>
      </c>
      <c r="F433" t="s">
        <v>372</v>
      </c>
      <c r="G433">
        <v>0</v>
      </c>
      <c r="H433">
        <v>6000</v>
      </c>
      <c r="I433">
        <v>66.792900000000003</v>
      </c>
      <c r="J433" t="s">
        <v>357</v>
      </c>
    </row>
    <row r="434" spans="1:10" hidden="1" x14ac:dyDescent="0.3">
      <c r="A434">
        <v>432</v>
      </c>
      <c r="B434" t="s">
        <v>25</v>
      </c>
      <c r="C434" s="2">
        <v>43350</v>
      </c>
      <c r="D434" t="s">
        <v>163</v>
      </c>
      <c r="E434" t="s">
        <v>362</v>
      </c>
      <c r="F434" t="s">
        <v>373</v>
      </c>
      <c r="G434">
        <v>10.62</v>
      </c>
      <c r="H434">
        <v>0</v>
      </c>
      <c r="I434">
        <v>56.172899999999998</v>
      </c>
      <c r="J434" t="s">
        <v>357</v>
      </c>
    </row>
    <row r="435" spans="1:10" hidden="1" x14ac:dyDescent="0.3">
      <c r="A435">
        <v>433</v>
      </c>
      <c r="B435" t="s">
        <v>161</v>
      </c>
      <c r="C435" s="2">
        <v>43353</v>
      </c>
      <c r="D435" t="s">
        <v>349</v>
      </c>
      <c r="E435" t="s">
        <v>355</v>
      </c>
      <c r="F435" t="s">
        <v>374</v>
      </c>
      <c r="G435">
        <v>0</v>
      </c>
      <c r="H435">
        <v>4296.5226000000002</v>
      </c>
      <c r="I435">
        <v>4352.6954999999998</v>
      </c>
      <c r="J435" t="s">
        <v>357</v>
      </c>
    </row>
    <row r="436" spans="1:10" hidden="1" x14ac:dyDescent="0.3">
      <c r="A436">
        <v>434</v>
      </c>
      <c r="B436" t="s">
        <v>161</v>
      </c>
      <c r="C436" s="2">
        <v>43354</v>
      </c>
      <c r="D436" t="s">
        <v>350</v>
      </c>
      <c r="E436" t="s">
        <v>355</v>
      </c>
      <c r="F436" t="s">
        <v>375</v>
      </c>
      <c r="G436">
        <v>4171.2035999999998</v>
      </c>
      <c r="H436">
        <v>0</v>
      </c>
      <c r="I436">
        <v>181.49189999999999</v>
      </c>
      <c r="J436" t="s">
        <v>357</v>
      </c>
    </row>
    <row r="437" spans="1:10" hidden="1" x14ac:dyDescent="0.3">
      <c r="A437">
        <v>435</v>
      </c>
      <c r="B437" t="s">
        <v>161</v>
      </c>
      <c r="C437" s="2">
        <v>43355</v>
      </c>
      <c r="D437" t="s">
        <v>351</v>
      </c>
      <c r="E437" t="s">
        <v>355</v>
      </c>
      <c r="F437" t="s">
        <v>376</v>
      </c>
      <c r="G437">
        <v>2275.1190000000001</v>
      </c>
      <c r="H437">
        <v>0</v>
      </c>
      <c r="I437">
        <v>-2093.6271000000002</v>
      </c>
      <c r="J437" t="s">
        <v>357</v>
      </c>
    </row>
    <row r="438" spans="1:10" hidden="1" x14ac:dyDescent="0.3">
      <c r="A438">
        <v>436</v>
      </c>
      <c r="B438" t="s">
        <v>25</v>
      </c>
      <c r="C438" s="2">
        <v>43355</v>
      </c>
      <c r="D438" t="s">
        <v>352</v>
      </c>
      <c r="E438" t="s">
        <v>360</v>
      </c>
      <c r="F438" t="s">
        <v>377</v>
      </c>
      <c r="G438">
        <v>0</v>
      </c>
      <c r="H438">
        <v>2500</v>
      </c>
      <c r="I438">
        <v>406.37290000000002</v>
      </c>
      <c r="J438" t="s">
        <v>357</v>
      </c>
    </row>
    <row r="439" spans="1:10" hidden="1" x14ac:dyDescent="0.3">
      <c r="A439">
        <v>437</v>
      </c>
      <c r="B439" t="s">
        <v>25</v>
      </c>
      <c r="C439" s="2">
        <v>43355</v>
      </c>
      <c r="D439" t="s">
        <v>163</v>
      </c>
      <c r="E439" t="s">
        <v>362</v>
      </c>
      <c r="F439" t="s">
        <v>378</v>
      </c>
      <c r="G439">
        <v>10.62</v>
      </c>
      <c r="H439">
        <v>0</v>
      </c>
      <c r="I439">
        <v>395.75290000000001</v>
      </c>
      <c r="J439" t="s">
        <v>357</v>
      </c>
    </row>
    <row r="440" spans="1:10" hidden="1" x14ac:dyDescent="0.3">
      <c r="A440">
        <v>438</v>
      </c>
      <c r="B440" t="s">
        <v>161</v>
      </c>
      <c r="C440" s="2">
        <v>43360</v>
      </c>
      <c r="D440" t="s">
        <v>353</v>
      </c>
      <c r="E440" t="s">
        <v>355</v>
      </c>
      <c r="F440" t="s">
        <v>379</v>
      </c>
      <c r="G440">
        <v>0</v>
      </c>
      <c r="H440">
        <v>17309.6764</v>
      </c>
      <c r="I440">
        <v>17705.4293</v>
      </c>
      <c r="J440" t="s">
        <v>357</v>
      </c>
    </row>
    <row r="441" spans="1:10" hidden="1" x14ac:dyDescent="0.3">
      <c r="A441">
        <v>439</v>
      </c>
      <c r="B441" t="s">
        <v>161</v>
      </c>
      <c r="C441" s="2">
        <v>43361</v>
      </c>
      <c r="D441" t="s">
        <v>353</v>
      </c>
      <c r="E441" t="s">
        <v>355</v>
      </c>
      <c r="F441" t="s">
        <v>380</v>
      </c>
      <c r="G441">
        <v>17561.339599999999</v>
      </c>
      <c r="H441">
        <v>0</v>
      </c>
      <c r="I441">
        <v>144.08959999999999</v>
      </c>
      <c r="J441" t="s">
        <v>357</v>
      </c>
    </row>
    <row r="442" spans="1:10" hidden="1" x14ac:dyDescent="0.3">
      <c r="A442">
        <v>440</v>
      </c>
      <c r="B442" t="s">
        <v>161</v>
      </c>
      <c r="C442" s="2">
        <v>43362</v>
      </c>
      <c r="D442" t="s">
        <v>353</v>
      </c>
      <c r="E442" t="s">
        <v>355</v>
      </c>
      <c r="F442" t="s">
        <v>381</v>
      </c>
      <c r="G442">
        <v>272.61680000000001</v>
      </c>
      <c r="H442">
        <v>0</v>
      </c>
      <c r="I442">
        <v>-128.52719999999999</v>
      </c>
      <c r="J442" t="s">
        <v>357</v>
      </c>
    </row>
    <row r="443" spans="1:10" hidden="1" x14ac:dyDescent="0.3">
      <c r="A443">
        <v>441</v>
      </c>
      <c r="B443" t="s">
        <v>161</v>
      </c>
      <c r="C443" s="2">
        <v>43364</v>
      </c>
      <c r="D443" t="s">
        <v>353</v>
      </c>
      <c r="E443" t="s">
        <v>355</v>
      </c>
      <c r="F443" t="s">
        <v>382</v>
      </c>
      <c r="G443">
        <v>9291.8991999999998</v>
      </c>
      <c r="H443">
        <v>0</v>
      </c>
      <c r="I443">
        <v>-9420.4264000000003</v>
      </c>
      <c r="J443" t="s">
        <v>357</v>
      </c>
    </row>
    <row r="444" spans="1:10" hidden="1" x14ac:dyDescent="0.3">
      <c r="A444">
        <v>442</v>
      </c>
      <c r="B444" t="s">
        <v>25</v>
      </c>
      <c r="C444" s="2">
        <v>43364</v>
      </c>
      <c r="D444" t="s">
        <v>163</v>
      </c>
      <c r="E444" t="s">
        <v>362</v>
      </c>
      <c r="F444" t="s">
        <v>383</v>
      </c>
      <c r="G444">
        <v>10.62</v>
      </c>
      <c r="H444">
        <v>0</v>
      </c>
      <c r="I444">
        <v>-9431.0463999999993</v>
      </c>
      <c r="J444" t="s">
        <v>357</v>
      </c>
    </row>
    <row r="445" spans="1:10" hidden="1" x14ac:dyDescent="0.3">
      <c r="A445">
        <v>443</v>
      </c>
      <c r="B445" t="s">
        <v>25</v>
      </c>
      <c r="C445" s="2">
        <v>43364</v>
      </c>
      <c r="D445" t="s">
        <v>384</v>
      </c>
      <c r="E445" t="s">
        <v>360</v>
      </c>
      <c r="F445" t="s">
        <v>385</v>
      </c>
      <c r="G445">
        <v>0</v>
      </c>
      <c r="H445">
        <v>9500</v>
      </c>
      <c r="I445">
        <v>68.953599999999994</v>
      </c>
      <c r="J445" t="s">
        <v>357</v>
      </c>
    </row>
    <row r="446" spans="1:10" hidden="1" x14ac:dyDescent="0.3">
      <c r="A446">
        <v>444</v>
      </c>
      <c r="B446" t="s">
        <v>161</v>
      </c>
      <c r="C446" s="2">
        <v>43367</v>
      </c>
      <c r="D446" t="s">
        <v>353</v>
      </c>
      <c r="E446" t="s">
        <v>355</v>
      </c>
      <c r="F446" t="s">
        <v>386</v>
      </c>
      <c r="G446">
        <v>10077.1335</v>
      </c>
      <c r="H446">
        <v>0</v>
      </c>
      <c r="I446">
        <v>-10008.179899999999</v>
      </c>
      <c r="J446" t="s">
        <v>357</v>
      </c>
    </row>
    <row r="447" spans="1:10" hidden="1" x14ac:dyDescent="0.3">
      <c r="A447">
        <v>445</v>
      </c>
      <c r="B447" t="s">
        <v>25</v>
      </c>
      <c r="C447" s="2">
        <v>43367</v>
      </c>
      <c r="D447" t="s">
        <v>163</v>
      </c>
      <c r="E447" t="s">
        <v>362</v>
      </c>
      <c r="F447" t="s">
        <v>387</v>
      </c>
      <c r="G447">
        <v>10.62</v>
      </c>
      <c r="H447">
        <v>0</v>
      </c>
      <c r="I447">
        <v>-10018.7999</v>
      </c>
      <c r="J447" t="s">
        <v>357</v>
      </c>
    </row>
    <row r="448" spans="1:10" hidden="1" x14ac:dyDescent="0.3">
      <c r="A448">
        <v>446</v>
      </c>
      <c r="B448" t="s">
        <v>25</v>
      </c>
      <c r="C448" s="2">
        <v>43367</v>
      </c>
      <c r="D448" t="s">
        <v>388</v>
      </c>
      <c r="E448" t="s">
        <v>360</v>
      </c>
      <c r="F448" t="s">
        <v>389</v>
      </c>
      <c r="G448">
        <v>0</v>
      </c>
      <c r="H448">
        <v>10000</v>
      </c>
      <c r="I448">
        <v>-18.799900000000001</v>
      </c>
      <c r="J448" t="s">
        <v>357</v>
      </c>
    </row>
    <row r="449" spans="1:10" hidden="1" x14ac:dyDescent="0.3">
      <c r="A449">
        <v>447</v>
      </c>
      <c r="B449" t="s">
        <v>161</v>
      </c>
      <c r="C449" s="2">
        <v>43368</v>
      </c>
      <c r="D449" t="s">
        <v>353</v>
      </c>
      <c r="E449" t="s">
        <v>355</v>
      </c>
      <c r="F449" t="s">
        <v>390</v>
      </c>
      <c r="G449">
        <v>0</v>
      </c>
      <c r="H449">
        <v>891.73630000000003</v>
      </c>
      <c r="I449">
        <v>872.93640000000005</v>
      </c>
      <c r="J449" t="s">
        <v>357</v>
      </c>
    </row>
    <row r="450" spans="1:10" hidden="1" x14ac:dyDescent="0.3">
      <c r="A450">
        <v>448</v>
      </c>
      <c r="B450" t="s">
        <v>161</v>
      </c>
      <c r="C450" s="2">
        <v>43369</v>
      </c>
      <c r="D450" t="s">
        <v>353</v>
      </c>
      <c r="E450" t="s">
        <v>355</v>
      </c>
      <c r="F450" t="s">
        <v>391</v>
      </c>
      <c r="G450">
        <v>1118.1515999999999</v>
      </c>
      <c r="H450">
        <v>0</v>
      </c>
      <c r="I450">
        <v>-245.21520000000001</v>
      </c>
      <c r="J450" t="s">
        <v>357</v>
      </c>
    </row>
    <row r="451" spans="1:10" hidden="1" x14ac:dyDescent="0.3">
      <c r="A451">
        <v>449</v>
      </c>
      <c r="B451" t="s">
        <v>25</v>
      </c>
      <c r="C451" s="2">
        <v>43370</v>
      </c>
      <c r="D451" t="s">
        <v>163</v>
      </c>
      <c r="E451" t="s">
        <v>362</v>
      </c>
      <c r="F451" t="s">
        <v>392</v>
      </c>
      <c r="G451">
        <v>10.62</v>
      </c>
      <c r="H451">
        <v>0</v>
      </c>
      <c r="I451">
        <v>-255.83519999999999</v>
      </c>
      <c r="J451" t="s">
        <v>357</v>
      </c>
    </row>
    <row r="452" spans="1:10" hidden="1" x14ac:dyDescent="0.3">
      <c r="A452">
        <v>450</v>
      </c>
      <c r="B452" t="s">
        <v>25</v>
      </c>
      <c r="C452" s="2">
        <v>43370</v>
      </c>
      <c r="D452" t="s">
        <v>393</v>
      </c>
      <c r="E452" t="s">
        <v>360</v>
      </c>
      <c r="F452" t="s">
        <v>394</v>
      </c>
      <c r="G452">
        <v>0</v>
      </c>
      <c r="H452">
        <v>10000</v>
      </c>
      <c r="I452">
        <v>9744.1648000000005</v>
      </c>
      <c r="J452" t="s">
        <v>357</v>
      </c>
    </row>
    <row r="453" spans="1:10" hidden="1" x14ac:dyDescent="0.3">
      <c r="A453">
        <v>451</v>
      </c>
      <c r="B453" t="s">
        <v>161</v>
      </c>
      <c r="C453" s="2">
        <v>43370</v>
      </c>
      <c r="D453" t="s">
        <v>353</v>
      </c>
      <c r="E453" t="s">
        <v>355</v>
      </c>
      <c r="F453" t="s">
        <v>395</v>
      </c>
      <c r="G453">
        <v>0</v>
      </c>
      <c r="H453">
        <v>1976.3862999999999</v>
      </c>
      <c r="I453">
        <v>11720.551100000001</v>
      </c>
      <c r="J453" t="s">
        <v>357</v>
      </c>
    </row>
    <row r="454" spans="1:10" hidden="1" x14ac:dyDescent="0.3">
      <c r="D454" t="s">
        <v>396</v>
      </c>
      <c r="I454">
        <v>11720.548999999701</v>
      </c>
      <c r="J454" t="s">
        <v>357</v>
      </c>
    </row>
  </sheetData>
  <autoFilter ref="A1:J454">
    <filterColumn colId="3">
      <filters>
        <filter val="PAYOUT OF FUNDS TO ICICI BANK 027501000847 A/C NUMBER AS PER WITHDRAWAL REQUEST MAD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2018-10-04T21:11:45Z</dcterms:modified>
  <cp:category/>
  <cp:contentStatus/>
</cp:coreProperties>
</file>