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Sheet1!$B$6:$I$26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H28" i="1"/>
  <c r="F29" i="1"/>
  <c r="H29" i="1"/>
  <c r="F30" i="1"/>
  <c r="H30" i="1"/>
  <c r="I30" i="1" s="1"/>
  <c r="F31" i="1"/>
  <c r="H31" i="1"/>
  <c r="I31" i="1" s="1"/>
  <c r="F32" i="1"/>
  <c r="H32" i="1"/>
  <c r="I32" i="1" s="1"/>
  <c r="F33" i="1"/>
  <c r="H33" i="1"/>
  <c r="F34" i="1"/>
  <c r="H34" i="1"/>
  <c r="F35" i="1"/>
  <c r="H35" i="1"/>
  <c r="I35" i="1" s="1"/>
  <c r="F36" i="1"/>
  <c r="H36" i="1"/>
  <c r="I36" i="1"/>
  <c r="F37" i="1"/>
  <c r="I37" i="1" s="1"/>
  <c r="H37" i="1"/>
  <c r="F38" i="1"/>
  <c r="H38" i="1"/>
  <c r="I38" i="1" s="1"/>
  <c r="F39" i="1"/>
  <c r="H39" i="1"/>
  <c r="F40" i="1"/>
  <c r="H40" i="1"/>
  <c r="I40" i="1" s="1"/>
  <c r="F41" i="1"/>
  <c r="H41" i="1"/>
  <c r="F42" i="1"/>
  <c r="H42" i="1"/>
  <c r="F43" i="1"/>
  <c r="I43" i="1" s="1"/>
  <c r="H43" i="1"/>
  <c r="F44" i="1"/>
  <c r="H44" i="1"/>
  <c r="I44" i="1" s="1"/>
  <c r="F45" i="1"/>
  <c r="H45" i="1"/>
  <c r="F46" i="1"/>
  <c r="H46" i="1"/>
  <c r="I46" i="1" s="1"/>
  <c r="F47" i="1"/>
  <c r="H47" i="1"/>
  <c r="I47" i="1" s="1"/>
  <c r="F48" i="1"/>
  <c r="H48" i="1"/>
  <c r="I48" i="1" s="1"/>
  <c r="F49" i="1"/>
  <c r="H49" i="1"/>
  <c r="F50" i="1"/>
  <c r="H50" i="1"/>
  <c r="F51" i="1"/>
  <c r="H51" i="1"/>
  <c r="I51" i="1" s="1"/>
  <c r="F52" i="1"/>
  <c r="H52" i="1"/>
  <c r="I52" i="1" s="1"/>
  <c r="F53" i="1"/>
  <c r="H53" i="1"/>
  <c r="F54" i="1"/>
  <c r="H54" i="1"/>
  <c r="F55" i="1"/>
  <c r="H55" i="1"/>
  <c r="I55" i="1" s="1"/>
  <c r="F56" i="1"/>
  <c r="H56" i="1"/>
  <c r="F57" i="1"/>
  <c r="H57" i="1"/>
  <c r="F58" i="1"/>
  <c r="H58" i="1"/>
  <c r="F59" i="1"/>
  <c r="H59" i="1"/>
  <c r="I59" i="1"/>
  <c r="F60" i="1"/>
  <c r="H60" i="1"/>
  <c r="I60" i="1" s="1"/>
  <c r="F61" i="1"/>
  <c r="H61" i="1"/>
  <c r="I28" i="1" l="1"/>
  <c r="I53" i="1"/>
  <c r="I56" i="1"/>
  <c r="I54" i="1"/>
  <c r="I39" i="1"/>
  <c r="I29" i="1"/>
  <c r="I61" i="1"/>
  <c r="I45" i="1"/>
  <c r="I57" i="1"/>
  <c r="I49" i="1"/>
  <c r="I41" i="1"/>
  <c r="I33" i="1"/>
  <c r="I58" i="1"/>
  <c r="I50" i="1"/>
  <c r="I42" i="1"/>
  <c r="I34" i="1"/>
  <c r="H27" i="1"/>
  <c r="I27" i="1" s="1"/>
  <c r="F27" i="1"/>
  <c r="F9" i="1"/>
  <c r="H9" i="1"/>
  <c r="F10" i="1"/>
  <c r="I10" i="1" s="1"/>
  <c r="H10" i="1"/>
  <c r="F11" i="1"/>
  <c r="H11" i="1"/>
  <c r="I11" i="1" s="1"/>
  <c r="F12" i="1"/>
  <c r="H12" i="1"/>
  <c r="I12" i="1"/>
  <c r="F13" i="1"/>
  <c r="H13" i="1"/>
  <c r="F14" i="1"/>
  <c r="H14" i="1"/>
  <c r="I14" i="1" s="1"/>
  <c r="F15" i="1"/>
  <c r="H15" i="1"/>
  <c r="I15" i="1"/>
  <c r="F16" i="1"/>
  <c r="H16" i="1"/>
  <c r="F17" i="1"/>
  <c r="H17" i="1"/>
  <c r="I17" i="1" s="1"/>
  <c r="F18" i="1"/>
  <c r="H18" i="1"/>
  <c r="I18" i="1"/>
  <c r="F19" i="1"/>
  <c r="I19" i="1" s="1"/>
  <c r="H19" i="1"/>
  <c r="F20" i="1"/>
  <c r="H20" i="1"/>
  <c r="F21" i="1"/>
  <c r="H21" i="1"/>
  <c r="F22" i="1"/>
  <c r="H22" i="1"/>
  <c r="I22" i="1" s="1"/>
  <c r="F23" i="1"/>
  <c r="H23" i="1"/>
  <c r="I23" i="1"/>
  <c r="F24" i="1"/>
  <c r="H24" i="1"/>
  <c r="I24" i="1"/>
  <c r="F25" i="1"/>
  <c r="I25" i="1" s="1"/>
  <c r="H25" i="1"/>
  <c r="F26" i="1"/>
  <c r="H26" i="1"/>
  <c r="I26" i="1"/>
  <c r="H8" i="1"/>
  <c r="F8" i="1"/>
  <c r="I8" i="1"/>
  <c r="I9" i="1"/>
  <c r="I13" i="1"/>
  <c r="I16" i="1"/>
  <c r="I20" i="1"/>
  <c r="I21" i="1"/>
  <c r="C3" i="1" l="1"/>
  <c r="C4" i="1" s="1"/>
</calcChain>
</file>

<file path=xl/sharedStrings.xml><?xml version="1.0" encoding="utf-8"?>
<sst xmlns="http://schemas.openxmlformats.org/spreadsheetml/2006/main" count="32" uniqueCount="23">
  <si>
    <t>Investment Amount</t>
  </si>
  <si>
    <t>Profit / Loss</t>
  </si>
  <si>
    <t>Fund Available</t>
  </si>
  <si>
    <t>Posistion</t>
  </si>
  <si>
    <t>Contract</t>
  </si>
  <si>
    <t>Date</t>
  </si>
  <si>
    <t>Qty</t>
  </si>
  <si>
    <t>Buy Price</t>
  </si>
  <si>
    <t>Buy Value</t>
  </si>
  <si>
    <t>Sell Price</t>
  </si>
  <si>
    <t>Sell Value</t>
  </si>
  <si>
    <t>Profit /Loss</t>
  </si>
  <si>
    <t>Nifty 10000PE</t>
  </si>
  <si>
    <t>Nifty 10400PE</t>
  </si>
  <si>
    <t>Nifty 10500CE</t>
  </si>
  <si>
    <t>Nifty 10200PE</t>
  </si>
  <si>
    <t>Nifty 10300CE</t>
  </si>
  <si>
    <t>Nifty 10100PE</t>
  </si>
  <si>
    <t>Nifty 10200CE</t>
  </si>
  <si>
    <t>Nifty 10100CE</t>
  </si>
  <si>
    <t>Nifty 9500PE</t>
  </si>
  <si>
    <t>Nifty 9800PE</t>
  </si>
  <si>
    <t>Nifty 10800CE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</si>
</sst>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4" fontId="0" fillId="2" borderId="0" xfId="1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5" fontId="0" fillId="2" borderId="0" xfId="0" applyNumberFormat="1" applyFill="1" applyAlignment="1">
      <alignment horizontal="right" vertical="center"/>
    </xf>
    <xf numFmtId="4" fontId="0" fillId="2" borderId="0" xfId="0" applyNumberFormat="1" applyFill="1" applyAlignment="1">
      <alignment horizontal="right" vertical="center"/>
    </xf>
    <xf numFmtId="0" fontId="0" fillId="3" borderId="0" xfId="0" applyFill="1" applyAlignment="1">
      <alignment vertical="center"/>
    </xf>
    <xf numFmtId="4" fontId="0" fillId="3" borderId="0" xfId="0" applyNumberFormat="1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tabSelected="1" workbookViewId="0">
      <selection activeCell="N15" sqref="N15"/>
    </sheetView>
  </sheetViews>
  <sheetFormatPr defaultColWidth="8.88671875" defaultRowHeight="14.4" x14ac:dyDescent="0.3"/>
  <cols>
    <col min="1" max="1" width="3" style="1" customWidth="1"/>
    <col min="2" max="2" width="12.6640625" style="2" customWidth="1"/>
    <col min="3" max="3" width="12.6640625" style="4" customWidth="1"/>
    <col min="4" max="4" width="11.109375" style="1" bestFit="1" customWidth="1"/>
    <col min="5" max="5" width="11.109375" style="6" bestFit="1" customWidth="1"/>
    <col min="6" max="6" width="9.33203125" style="6" bestFit="1" customWidth="1"/>
    <col min="7" max="7" width="8.21875" style="6" bestFit="1" customWidth="1"/>
    <col min="8" max="8" width="9.33203125" style="6" bestFit="1" customWidth="1"/>
    <col min="9" max="9" width="10.21875" style="6" bestFit="1" customWidth="1"/>
    <col min="10" max="16384" width="8.88671875" style="1"/>
  </cols>
  <sheetData>
    <row r="2" spans="2:9" x14ac:dyDescent="0.3">
      <c r="B2" s="2" t="s">
        <v>0</v>
      </c>
      <c r="C2" s="3">
        <v>100000</v>
      </c>
    </row>
    <row r="3" spans="2:9" x14ac:dyDescent="0.3">
      <c r="B3" s="2" t="s">
        <v>1</v>
      </c>
      <c r="C3" s="3">
        <f>SUM(I8:I40)</f>
        <v>4866</v>
      </c>
    </row>
    <row r="4" spans="2:9" x14ac:dyDescent="0.3">
      <c r="B4" s="2" t="s">
        <v>2</v>
      </c>
      <c r="C4" s="3">
        <f>C2+C3</f>
        <v>104866</v>
      </c>
    </row>
    <row r="6" spans="2:9" x14ac:dyDescent="0.3">
      <c r="B6" s="9" t="s">
        <v>3</v>
      </c>
      <c r="C6" s="9"/>
      <c r="D6" s="9"/>
      <c r="E6" s="9"/>
      <c r="F6" s="9"/>
      <c r="G6" s="9"/>
      <c r="H6" s="9"/>
      <c r="I6" s="9"/>
    </row>
    <row r="7" spans="2:9" x14ac:dyDescent="0.3">
      <c r="B7" s="7" t="s">
        <v>4</v>
      </c>
      <c r="C7" s="7" t="s">
        <v>5</v>
      </c>
      <c r="D7" s="7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</row>
    <row r="8" spans="2:9" x14ac:dyDescent="0.3">
      <c r="B8" s="2" t="s">
        <v>12</v>
      </c>
      <c r="C8" s="5">
        <v>43385</v>
      </c>
      <c r="D8" s="1">
        <v>1500</v>
      </c>
      <c r="E8" s="6">
        <v>35.700000000000003</v>
      </c>
      <c r="F8" s="6">
        <f>D8*E8</f>
        <v>53550.000000000007</v>
      </c>
      <c r="G8" s="6">
        <v>30.75</v>
      </c>
      <c r="H8" s="6">
        <f>D8*G8</f>
        <v>46125</v>
      </c>
      <c r="I8" s="6">
        <f>H8-F8</f>
        <v>-7425.0000000000073</v>
      </c>
    </row>
    <row r="9" spans="2:9" x14ac:dyDescent="0.3">
      <c r="B9" s="2" t="s">
        <v>12</v>
      </c>
      <c r="C9" s="5">
        <v>43385</v>
      </c>
      <c r="D9" s="1">
        <v>1500</v>
      </c>
      <c r="E9" s="6">
        <v>32.299999999999997</v>
      </c>
      <c r="F9" s="6">
        <f t="shared" ref="F9:F26" si="0">D9*E9</f>
        <v>48449.999999999993</v>
      </c>
      <c r="G9" s="6">
        <v>25.3</v>
      </c>
      <c r="H9" s="6">
        <f t="shared" ref="H9:H26" si="1">D9*G9</f>
        <v>37950</v>
      </c>
      <c r="I9" s="6">
        <f t="shared" ref="I9:I26" si="2">H9-F9</f>
        <v>-10499.999999999993</v>
      </c>
    </row>
    <row r="10" spans="2:9" x14ac:dyDescent="0.3">
      <c r="B10" s="2" t="s">
        <v>12</v>
      </c>
      <c r="C10" s="5">
        <v>43385</v>
      </c>
      <c r="D10" s="1">
        <v>2025</v>
      </c>
      <c r="E10" s="6">
        <v>24.06</v>
      </c>
      <c r="F10" s="6">
        <f t="shared" si="0"/>
        <v>48721.5</v>
      </c>
      <c r="G10" s="6">
        <v>9.3000000000000007</v>
      </c>
      <c r="H10" s="6">
        <f t="shared" si="1"/>
        <v>18832.5</v>
      </c>
      <c r="I10" s="6">
        <f t="shared" si="2"/>
        <v>-29889</v>
      </c>
    </row>
    <row r="11" spans="2:9" x14ac:dyDescent="0.3">
      <c r="B11" s="2" t="s">
        <v>13</v>
      </c>
      <c r="C11" s="5">
        <v>43390</v>
      </c>
      <c r="D11" s="1">
        <v>525</v>
      </c>
      <c r="E11" s="6">
        <v>36.5</v>
      </c>
      <c r="F11" s="6">
        <f t="shared" si="0"/>
        <v>19162.5</v>
      </c>
      <c r="G11" s="6">
        <v>80</v>
      </c>
      <c r="H11" s="6">
        <f t="shared" si="1"/>
        <v>42000</v>
      </c>
      <c r="I11" s="6">
        <f t="shared" si="2"/>
        <v>22837.5</v>
      </c>
    </row>
    <row r="12" spans="2:9" x14ac:dyDescent="0.3">
      <c r="B12" s="2" t="s">
        <v>14</v>
      </c>
      <c r="C12" s="5">
        <v>43392</v>
      </c>
      <c r="D12" s="1">
        <v>750</v>
      </c>
      <c r="E12" s="6">
        <v>32</v>
      </c>
      <c r="F12" s="6">
        <f t="shared" si="0"/>
        <v>24000</v>
      </c>
      <c r="G12" s="6">
        <v>24</v>
      </c>
      <c r="H12" s="6">
        <f t="shared" si="1"/>
        <v>18000</v>
      </c>
      <c r="I12" s="6">
        <f t="shared" si="2"/>
        <v>-6000</v>
      </c>
    </row>
    <row r="13" spans="2:9" x14ac:dyDescent="0.3">
      <c r="B13" s="2" t="s">
        <v>15</v>
      </c>
      <c r="C13" s="5">
        <v>43395</v>
      </c>
      <c r="D13" s="1">
        <v>525</v>
      </c>
      <c r="E13" s="6">
        <v>45</v>
      </c>
      <c r="F13" s="6">
        <f t="shared" si="0"/>
        <v>23625</v>
      </c>
      <c r="G13" s="6">
        <v>35.85</v>
      </c>
      <c r="H13" s="6">
        <f t="shared" si="1"/>
        <v>18821.25</v>
      </c>
      <c r="I13" s="6">
        <f t="shared" si="2"/>
        <v>-4803.75</v>
      </c>
    </row>
    <row r="14" spans="2:9" x14ac:dyDescent="0.3">
      <c r="B14" s="2" t="s">
        <v>15</v>
      </c>
      <c r="C14" s="5">
        <v>43395</v>
      </c>
      <c r="D14" s="1">
        <v>525</v>
      </c>
      <c r="E14" s="6">
        <v>52</v>
      </c>
      <c r="F14" s="6">
        <f t="shared" si="0"/>
        <v>27300</v>
      </c>
      <c r="G14" s="6">
        <v>80</v>
      </c>
      <c r="H14" s="6">
        <f t="shared" si="1"/>
        <v>42000</v>
      </c>
      <c r="I14" s="6">
        <f t="shared" si="2"/>
        <v>14700</v>
      </c>
    </row>
    <row r="15" spans="2:9" x14ac:dyDescent="0.3">
      <c r="B15" s="2" t="s">
        <v>16</v>
      </c>
      <c r="C15" s="5">
        <v>43396</v>
      </c>
      <c r="D15" s="1">
        <v>750</v>
      </c>
      <c r="E15" s="6">
        <v>29.3</v>
      </c>
      <c r="F15" s="6">
        <f t="shared" si="0"/>
        <v>21975</v>
      </c>
      <c r="G15" s="6">
        <v>28</v>
      </c>
      <c r="H15" s="6">
        <f t="shared" si="1"/>
        <v>21000</v>
      </c>
      <c r="I15" s="6">
        <f t="shared" si="2"/>
        <v>-975</v>
      </c>
    </row>
    <row r="16" spans="2:9" x14ac:dyDescent="0.3">
      <c r="B16" s="2" t="s">
        <v>17</v>
      </c>
      <c r="C16" s="5">
        <v>43396</v>
      </c>
      <c r="D16" s="1">
        <v>525</v>
      </c>
      <c r="E16" s="6">
        <v>50</v>
      </c>
      <c r="F16" s="6">
        <f t="shared" si="0"/>
        <v>26250</v>
      </c>
      <c r="G16" s="6">
        <v>71</v>
      </c>
      <c r="H16" s="6">
        <f t="shared" si="1"/>
        <v>37275</v>
      </c>
      <c r="I16" s="6">
        <f t="shared" si="2"/>
        <v>11025</v>
      </c>
    </row>
    <row r="17" spans="2:9" x14ac:dyDescent="0.3">
      <c r="B17" s="2" t="s">
        <v>18</v>
      </c>
      <c r="C17" s="5">
        <v>43396</v>
      </c>
      <c r="D17" s="1">
        <v>600</v>
      </c>
      <c r="E17" s="6">
        <v>40</v>
      </c>
      <c r="F17" s="6">
        <f t="shared" si="0"/>
        <v>24000</v>
      </c>
      <c r="G17" s="6">
        <v>38</v>
      </c>
      <c r="H17" s="6">
        <f t="shared" si="1"/>
        <v>22800</v>
      </c>
      <c r="I17" s="6">
        <f t="shared" si="2"/>
        <v>-1200</v>
      </c>
    </row>
    <row r="18" spans="2:9" x14ac:dyDescent="0.3">
      <c r="B18" s="2" t="s">
        <v>18</v>
      </c>
      <c r="C18" s="5">
        <v>43396</v>
      </c>
      <c r="D18" s="1">
        <v>600</v>
      </c>
      <c r="E18" s="6">
        <v>39.5</v>
      </c>
      <c r="F18" s="6">
        <f t="shared" si="0"/>
        <v>23700</v>
      </c>
      <c r="G18" s="6">
        <v>45</v>
      </c>
      <c r="H18" s="6">
        <f t="shared" si="1"/>
        <v>27000</v>
      </c>
      <c r="I18" s="6">
        <f t="shared" si="2"/>
        <v>3300</v>
      </c>
    </row>
    <row r="19" spans="2:9" x14ac:dyDescent="0.3">
      <c r="B19" s="2" t="s">
        <v>15</v>
      </c>
      <c r="C19" s="5">
        <v>43397</v>
      </c>
      <c r="D19" s="1">
        <v>450</v>
      </c>
      <c r="E19" s="6">
        <v>55</v>
      </c>
      <c r="F19" s="6">
        <f t="shared" si="0"/>
        <v>24750</v>
      </c>
      <c r="G19" s="6">
        <v>48</v>
      </c>
      <c r="H19" s="6">
        <f t="shared" si="1"/>
        <v>21600</v>
      </c>
      <c r="I19" s="6">
        <f t="shared" si="2"/>
        <v>-3150</v>
      </c>
    </row>
    <row r="20" spans="2:9" x14ac:dyDescent="0.3">
      <c r="B20" s="2" t="s">
        <v>18</v>
      </c>
      <c r="C20" s="5">
        <v>43397</v>
      </c>
      <c r="D20" s="1">
        <v>375</v>
      </c>
      <c r="E20" s="6">
        <v>60</v>
      </c>
      <c r="F20" s="6">
        <f t="shared" si="0"/>
        <v>22500</v>
      </c>
      <c r="G20" s="6">
        <v>48</v>
      </c>
      <c r="H20" s="6">
        <f t="shared" si="1"/>
        <v>18000</v>
      </c>
      <c r="I20" s="6">
        <f t="shared" si="2"/>
        <v>-4500</v>
      </c>
    </row>
    <row r="21" spans="2:9" x14ac:dyDescent="0.3">
      <c r="B21" s="2" t="s">
        <v>15</v>
      </c>
      <c r="C21" s="5">
        <v>43397</v>
      </c>
      <c r="D21" s="1">
        <v>450</v>
      </c>
      <c r="E21" s="6">
        <v>60</v>
      </c>
      <c r="F21" s="6">
        <f t="shared" si="0"/>
        <v>27000</v>
      </c>
      <c r="G21" s="6">
        <v>87</v>
      </c>
      <c r="H21" s="6">
        <f t="shared" si="1"/>
        <v>39150</v>
      </c>
      <c r="I21" s="6">
        <f t="shared" si="2"/>
        <v>12150</v>
      </c>
    </row>
    <row r="22" spans="2:9" x14ac:dyDescent="0.3">
      <c r="B22" s="2" t="s">
        <v>15</v>
      </c>
      <c r="C22" s="5">
        <v>43398</v>
      </c>
      <c r="D22" s="1">
        <v>375</v>
      </c>
      <c r="E22" s="6">
        <v>61</v>
      </c>
      <c r="F22" s="6">
        <f t="shared" si="0"/>
        <v>22875</v>
      </c>
      <c r="G22" s="6">
        <v>118</v>
      </c>
      <c r="H22" s="6">
        <f t="shared" si="1"/>
        <v>44250</v>
      </c>
      <c r="I22" s="6">
        <f t="shared" si="2"/>
        <v>21375</v>
      </c>
    </row>
    <row r="23" spans="2:9" x14ac:dyDescent="0.3">
      <c r="B23" s="2" t="s">
        <v>19</v>
      </c>
      <c r="C23" s="5">
        <v>43398</v>
      </c>
      <c r="D23" s="1">
        <v>225</v>
      </c>
      <c r="E23" s="6">
        <v>53</v>
      </c>
      <c r="F23" s="6">
        <f t="shared" si="0"/>
        <v>11925</v>
      </c>
      <c r="G23" s="6">
        <v>45</v>
      </c>
      <c r="H23" s="6">
        <f t="shared" si="1"/>
        <v>10125</v>
      </c>
      <c r="I23" s="6">
        <f t="shared" si="2"/>
        <v>-1800</v>
      </c>
    </row>
    <row r="24" spans="2:9" x14ac:dyDescent="0.3">
      <c r="B24" s="2" t="s">
        <v>20</v>
      </c>
      <c r="C24" s="5">
        <v>43402</v>
      </c>
      <c r="D24" s="1">
        <v>450</v>
      </c>
      <c r="E24" s="6">
        <v>69</v>
      </c>
      <c r="F24" s="6">
        <f t="shared" si="0"/>
        <v>31050</v>
      </c>
      <c r="G24" s="6">
        <v>51.5</v>
      </c>
      <c r="H24" s="6">
        <f t="shared" si="1"/>
        <v>23175</v>
      </c>
      <c r="I24" s="6">
        <f t="shared" si="2"/>
        <v>-7875</v>
      </c>
    </row>
    <row r="25" spans="2:9" x14ac:dyDescent="0.3">
      <c r="B25" s="2" t="s">
        <v>21</v>
      </c>
      <c r="C25" s="5">
        <v>43403</v>
      </c>
      <c r="D25" s="1">
        <v>300</v>
      </c>
      <c r="E25" s="6">
        <v>79.2</v>
      </c>
      <c r="F25" s="6">
        <f t="shared" si="0"/>
        <v>23760</v>
      </c>
      <c r="G25" s="6">
        <v>96</v>
      </c>
      <c r="H25" s="6">
        <f t="shared" si="1"/>
        <v>28800</v>
      </c>
      <c r="I25" s="6">
        <f t="shared" si="2"/>
        <v>5040</v>
      </c>
    </row>
    <row r="26" spans="2:9" x14ac:dyDescent="0.3">
      <c r="B26" s="2" t="s">
        <v>21</v>
      </c>
      <c r="C26" s="5">
        <v>43405</v>
      </c>
      <c r="D26" s="1">
        <v>375</v>
      </c>
      <c r="E26" s="6">
        <v>63.25</v>
      </c>
      <c r="F26" s="6">
        <f t="shared" si="0"/>
        <v>23718.75</v>
      </c>
      <c r="G26" s="6">
        <v>47.6</v>
      </c>
      <c r="H26" s="6">
        <f t="shared" si="1"/>
        <v>17850</v>
      </c>
      <c r="I26" s="6">
        <f t="shared" si="2"/>
        <v>-5868.75</v>
      </c>
    </row>
    <row r="27" spans="2:9" x14ac:dyDescent="0.3">
      <c r="B27" s="2" t="s">
        <v>22</v>
      </c>
      <c r="C27" s="5">
        <v>43405</v>
      </c>
      <c r="D27" s="1">
        <v>450</v>
      </c>
      <c r="E27" s="6">
        <v>48</v>
      </c>
      <c r="F27" s="6">
        <f t="shared" ref="F27" si="3">D27*E27</f>
        <v>21600</v>
      </c>
      <c r="G27" s="6">
        <v>44.5</v>
      </c>
      <c r="H27" s="6">
        <f t="shared" ref="H27" si="4">D27*G27</f>
        <v>20025</v>
      </c>
      <c r="I27" s="6">
        <f t="shared" ref="I27" si="5">H27-F27</f>
        <v>-1575</v>
      </c>
    </row>
    <row r="28" spans="2:9" x14ac:dyDescent="0.3">
      <c r="C28" s="5"/>
      <c r="F28" s="6">
        <f t="shared" ref="F28:F61" si="6">D28*E28</f>
        <v>0</v>
      </c>
      <c r="H28" s="6">
        <f t="shared" ref="H28:H61" si="7">D28*G28</f>
        <v>0</v>
      </c>
      <c r="I28" s="6">
        <f t="shared" ref="I28:I61" si="8">H28-F28</f>
        <v>0</v>
      </c>
    </row>
    <row r="29" spans="2:9" x14ac:dyDescent="0.3">
      <c r="C29" s="5"/>
      <c r="F29" s="6">
        <f t="shared" si="6"/>
        <v>0</v>
      </c>
      <c r="H29" s="6">
        <f t="shared" si="7"/>
        <v>0</v>
      </c>
      <c r="I29" s="6">
        <f t="shared" si="8"/>
        <v>0</v>
      </c>
    </row>
    <row r="30" spans="2:9" x14ac:dyDescent="0.3">
      <c r="C30" s="5"/>
      <c r="F30" s="6">
        <f t="shared" si="6"/>
        <v>0</v>
      </c>
      <c r="H30" s="6">
        <f t="shared" si="7"/>
        <v>0</v>
      </c>
      <c r="I30" s="6">
        <f t="shared" si="8"/>
        <v>0</v>
      </c>
    </row>
    <row r="31" spans="2:9" x14ac:dyDescent="0.3">
      <c r="C31" s="5"/>
      <c r="F31" s="6">
        <f t="shared" si="6"/>
        <v>0</v>
      </c>
      <c r="H31" s="6">
        <f t="shared" si="7"/>
        <v>0</v>
      </c>
      <c r="I31" s="6">
        <f t="shared" si="8"/>
        <v>0</v>
      </c>
    </row>
    <row r="32" spans="2:9" x14ac:dyDescent="0.3">
      <c r="C32" s="5"/>
      <c r="F32" s="6">
        <f t="shared" si="6"/>
        <v>0</v>
      </c>
      <c r="H32" s="6">
        <f t="shared" si="7"/>
        <v>0</v>
      </c>
      <c r="I32" s="6">
        <f t="shared" si="8"/>
        <v>0</v>
      </c>
    </row>
    <row r="33" spans="3:9" x14ac:dyDescent="0.3">
      <c r="C33" s="5"/>
      <c r="F33" s="6">
        <f t="shared" si="6"/>
        <v>0</v>
      </c>
      <c r="H33" s="6">
        <f t="shared" si="7"/>
        <v>0</v>
      </c>
      <c r="I33" s="6">
        <f t="shared" si="8"/>
        <v>0</v>
      </c>
    </row>
    <row r="34" spans="3:9" x14ac:dyDescent="0.3">
      <c r="C34" s="5"/>
      <c r="F34" s="6">
        <f t="shared" si="6"/>
        <v>0</v>
      </c>
      <c r="H34" s="6">
        <f t="shared" si="7"/>
        <v>0</v>
      </c>
      <c r="I34" s="6">
        <f t="shared" si="8"/>
        <v>0</v>
      </c>
    </row>
    <row r="35" spans="3:9" x14ac:dyDescent="0.3">
      <c r="C35" s="5"/>
      <c r="F35" s="6">
        <f t="shared" si="6"/>
        <v>0</v>
      </c>
      <c r="H35" s="6">
        <f t="shared" si="7"/>
        <v>0</v>
      </c>
      <c r="I35" s="6">
        <f t="shared" si="8"/>
        <v>0</v>
      </c>
    </row>
    <row r="36" spans="3:9" x14ac:dyDescent="0.3">
      <c r="C36" s="5"/>
      <c r="F36" s="6">
        <f t="shared" si="6"/>
        <v>0</v>
      </c>
      <c r="H36" s="6">
        <f t="shared" si="7"/>
        <v>0</v>
      </c>
      <c r="I36" s="6">
        <f t="shared" si="8"/>
        <v>0</v>
      </c>
    </row>
    <row r="37" spans="3:9" x14ac:dyDescent="0.3">
      <c r="C37" s="5"/>
      <c r="F37" s="6">
        <f t="shared" si="6"/>
        <v>0</v>
      </c>
      <c r="H37" s="6">
        <f t="shared" si="7"/>
        <v>0</v>
      </c>
      <c r="I37" s="6">
        <f t="shared" si="8"/>
        <v>0</v>
      </c>
    </row>
    <row r="38" spans="3:9" x14ac:dyDescent="0.3">
      <c r="C38" s="5"/>
      <c r="F38" s="6">
        <f t="shared" si="6"/>
        <v>0</v>
      </c>
      <c r="H38" s="6">
        <f t="shared" si="7"/>
        <v>0</v>
      </c>
      <c r="I38" s="6">
        <f t="shared" si="8"/>
        <v>0</v>
      </c>
    </row>
    <row r="39" spans="3:9" x14ac:dyDescent="0.3">
      <c r="C39" s="5"/>
      <c r="F39" s="6">
        <f t="shared" si="6"/>
        <v>0</v>
      </c>
      <c r="H39" s="6">
        <f t="shared" si="7"/>
        <v>0</v>
      </c>
      <c r="I39" s="6">
        <f t="shared" si="8"/>
        <v>0</v>
      </c>
    </row>
    <row r="40" spans="3:9" x14ac:dyDescent="0.3">
      <c r="C40" s="5"/>
      <c r="F40" s="6">
        <f t="shared" si="6"/>
        <v>0</v>
      </c>
      <c r="H40" s="6">
        <f t="shared" si="7"/>
        <v>0</v>
      </c>
      <c r="I40" s="6">
        <f t="shared" si="8"/>
        <v>0</v>
      </c>
    </row>
    <row r="41" spans="3:9" x14ac:dyDescent="0.3">
      <c r="C41" s="5"/>
      <c r="F41" s="6">
        <f t="shared" si="6"/>
        <v>0</v>
      </c>
      <c r="H41" s="6">
        <f t="shared" si="7"/>
        <v>0</v>
      </c>
      <c r="I41" s="6">
        <f t="shared" si="8"/>
        <v>0</v>
      </c>
    </row>
    <row r="42" spans="3:9" x14ac:dyDescent="0.3">
      <c r="C42" s="5"/>
      <c r="F42" s="6">
        <f t="shared" si="6"/>
        <v>0</v>
      </c>
      <c r="H42" s="6">
        <f t="shared" si="7"/>
        <v>0</v>
      </c>
      <c r="I42" s="6">
        <f t="shared" si="8"/>
        <v>0</v>
      </c>
    </row>
    <row r="43" spans="3:9" x14ac:dyDescent="0.3">
      <c r="C43" s="5"/>
      <c r="F43" s="6">
        <f t="shared" si="6"/>
        <v>0</v>
      </c>
      <c r="H43" s="6">
        <f t="shared" si="7"/>
        <v>0</v>
      </c>
      <c r="I43" s="6">
        <f t="shared" si="8"/>
        <v>0</v>
      </c>
    </row>
    <row r="44" spans="3:9" x14ac:dyDescent="0.3">
      <c r="C44" s="5"/>
      <c r="F44" s="6">
        <f t="shared" si="6"/>
        <v>0</v>
      </c>
      <c r="H44" s="6">
        <f t="shared" si="7"/>
        <v>0</v>
      </c>
      <c r="I44" s="6">
        <f t="shared" si="8"/>
        <v>0</v>
      </c>
    </row>
    <row r="45" spans="3:9" x14ac:dyDescent="0.3">
      <c r="C45" s="5"/>
      <c r="F45" s="6">
        <f t="shared" si="6"/>
        <v>0</v>
      </c>
      <c r="H45" s="6">
        <f t="shared" si="7"/>
        <v>0</v>
      </c>
      <c r="I45" s="6">
        <f t="shared" si="8"/>
        <v>0</v>
      </c>
    </row>
    <row r="46" spans="3:9" x14ac:dyDescent="0.3">
      <c r="C46" s="5"/>
      <c r="F46" s="6">
        <f t="shared" si="6"/>
        <v>0</v>
      </c>
      <c r="H46" s="6">
        <f t="shared" si="7"/>
        <v>0</v>
      </c>
      <c r="I46" s="6">
        <f t="shared" si="8"/>
        <v>0</v>
      </c>
    </row>
    <row r="47" spans="3:9" x14ac:dyDescent="0.3">
      <c r="C47" s="5"/>
      <c r="F47" s="6">
        <f t="shared" si="6"/>
        <v>0</v>
      </c>
      <c r="H47" s="6">
        <f t="shared" si="7"/>
        <v>0</v>
      </c>
      <c r="I47" s="6">
        <f t="shared" si="8"/>
        <v>0</v>
      </c>
    </row>
    <row r="48" spans="3:9" x14ac:dyDescent="0.3">
      <c r="C48" s="5"/>
      <c r="F48" s="6">
        <f t="shared" si="6"/>
        <v>0</v>
      </c>
      <c r="H48" s="6">
        <f t="shared" si="7"/>
        <v>0</v>
      </c>
      <c r="I48" s="6">
        <f t="shared" si="8"/>
        <v>0</v>
      </c>
    </row>
    <row r="49" spans="3:9" x14ac:dyDescent="0.3">
      <c r="C49" s="5"/>
      <c r="F49" s="6">
        <f t="shared" si="6"/>
        <v>0</v>
      </c>
      <c r="H49" s="6">
        <f t="shared" si="7"/>
        <v>0</v>
      </c>
      <c r="I49" s="6">
        <f t="shared" si="8"/>
        <v>0</v>
      </c>
    </row>
    <row r="50" spans="3:9" x14ac:dyDescent="0.3">
      <c r="C50" s="5"/>
      <c r="F50" s="6">
        <f t="shared" si="6"/>
        <v>0</v>
      </c>
      <c r="H50" s="6">
        <f t="shared" si="7"/>
        <v>0</v>
      </c>
      <c r="I50" s="6">
        <f t="shared" si="8"/>
        <v>0</v>
      </c>
    </row>
    <row r="51" spans="3:9" x14ac:dyDescent="0.3">
      <c r="C51" s="5"/>
      <c r="F51" s="6">
        <f t="shared" si="6"/>
        <v>0</v>
      </c>
      <c r="H51" s="6">
        <f t="shared" si="7"/>
        <v>0</v>
      </c>
      <c r="I51" s="6">
        <f t="shared" si="8"/>
        <v>0</v>
      </c>
    </row>
    <row r="52" spans="3:9" x14ac:dyDescent="0.3">
      <c r="C52" s="5"/>
      <c r="F52" s="6">
        <f t="shared" si="6"/>
        <v>0</v>
      </c>
      <c r="H52" s="6">
        <f t="shared" si="7"/>
        <v>0</v>
      </c>
      <c r="I52" s="6">
        <f t="shared" si="8"/>
        <v>0</v>
      </c>
    </row>
    <row r="53" spans="3:9" x14ac:dyDescent="0.3">
      <c r="C53" s="5"/>
      <c r="F53" s="6">
        <f t="shared" si="6"/>
        <v>0</v>
      </c>
      <c r="H53" s="6">
        <f t="shared" si="7"/>
        <v>0</v>
      </c>
      <c r="I53" s="6">
        <f t="shared" si="8"/>
        <v>0</v>
      </c>
    </row>
    <row r="54" spans="3:9" x14ac:dyDescent="0.3">
      <c r="C54" s="5"/>
      <c r="F54" s="6">
        <f t="shared" si="6"/>
        <v>0</v>
      </c>
      <c r="H54" s="6">
        <f t="shared" si="7"/>
        <v>0</v>
      </c>
      <c r="I54" s="6">
        <f t="shared" si="8"/>
        <v>0</v>
      </c>
    </row>
    <row r="55" spans="3:9" x14ac:dyDescent="0.3">
      <c r="C55" s="5"/>
      <c r="F55" s="6">
        <f t="shared" si="6"/>
        <v>0</v>
      </c>
      <c r="H55" s="6">
        <f t="shared" si="7"/>
        <v>0</v>
      </c>
      <c r="I55" s="6">
        <f t="shared" si="8"/>
        <v>0</v>
      </c>
    </row>
    <row r="56" spans="3:9" x14ac:dyDescent="0.3">
      <c r="C56" s="5"/>
      <c r="F56" s="6">
        <f t="shared" si="6"/>
        <v>0</v>
      </c>
      <c r="H56" s="6">
        <f t="shared" si="7"/>
        <v>0</v>
      </c>
      <c r="I56" s="6">
        <f t="shared" si="8"/>
        <v>0</v>
      </c>
    </row>
    <row r="57" spans="3:9" x14ac:dyDescent="0.3">
      <c r="C57" s="5"/>
      <c r="F57" s="6">
        <f t="shared" si="6"/>
        <v>0</v>
      </c>
      <c r="H57" s="6">
        <f t="shared" si="7"/>
        <v>0</v>
      </c>
      <c r="I57" s="6">
        <f t="shared" si="8"/>
        <v>0</v>
      </c>
    </row>
    <row r="58" spans="3:9" x14ac:dyDescent="0.3">
      <c r="C58" s="5"/>
      <c r="F58" s="6">
        <f t="shared" si="6"/>
        <v>0</v>
      </c>
      <c r="H58" s="6">
        <f t="shared" si="7"/>
        <v>0</v>
      </c>
      <c r="I58" s="6">
        <f t="shared" si="8"/>
        <v>0</v>
      </c>
    </row>
    <row r="59" spans="3:9" x14ac:dyDescent="0.3">
      <c r="C59" s="5"/>
      <c r="F59" s="6">
        <f t="shared" si="6"/>
        <v>0</v>
      </c>
      <c r="H59" s="6">
        <f t="shared" si="7"/>
        <v>0</v>
      </c>
      <c r="I59" s="6">
        <f t="shared" si="8"/>
        <v>0</v>
      </c>
    </row>
    <row r="60" spans="3:9" x14ac:dyDescent="0.3">
      <c r="C60" s="5"/>
      <c r="F60" s="6">
        <f t="shared" si="6"/>
        <v>0</v>
      </c>
      <c r="H60" s="6">
        <f t="shared" si="7"/>
        <v>0</v>
      </c>
      <c r="I60" s="6">
        <f t="shared" si="8"/>
        <v>0</v>
      </c>
    </row>
    <row r="61" spans="3:9" x14ac:dyDescent="0.3">
      <c r="C61" s="5"/>
      <c r="F61" s="6">
        <f t="shared" si="6"/>
        <v>0</v>
      </c>
      <c r="H61" s="6">
        <f t="shared" si="7"/>
        <v>0</v>
      </c>
      <c r="I61" s="6">
        <f t="shared" si="8"/>
        <v>0</v>
      </c>
    </row>
  </sheetData>
  <mergeCells count="1">
    <mergeCell ref="B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2018-10-11T21:40:04Z</dcterms:created>
  <dcterms:modified xsi:type="dcterms:W3CDTF">2018-11-01T20:30:26Z</dcterms:modified>
  <cp:category/>
  <cp:contentStatus/>
</cp:coreProperties>
</file>