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anyoder\Box Sync\"/>
    </mc:Choice>
  </mc:AlternateContent>
  <xr:revisionPtr revIDLastSave="0" documentId="8_{7F03CC53-0C38-4321-9C84-06A1D171DD3E}" xr6:coauthVersionLast="47" xr6:coauthVersionMax="47" xr10:uidLastSave="{00000000-0000-0000-0000-000000000000}"/>
  <bookViews>
    <workbookView xWindow="-110" yWindow="-110" windowWidth="19420" windowHeight="10420" xr2:uid="{8AE91498-77BB-4F2B-A85E-2AFAD7D800FD}"/>
  </bookViews>
  <sheets>
    <sheet name="Dashboard" sheetId="3" r:id="rId1"/>
    <sheet name="Pivot Tables" sheetId="2" state="hidden" r:id="rId2"/>
    <sheet name="Working Sheet" sheetId="1" state="hidden" r:id="rId3"/>
    <sheet name="Claire's Original" sheetId="4" r:id="rId4"/>
  </sheets>
  <definedNames>
    <definedName name="_xlnm._FilterDatabase" localSheetId="2" hidden="1">'Working Sheet'!$A$1:$F$57</definedName>
    <definedName name="Slicer_Item">#N/A</definedName>
    <definedName name="Slicer_Type">#N/A</definedName>
  </definedNames>
  <calcPr calcId="191029"/>
  <pivotCaches>
    <pivotCache cacheId="0" r:id="rId5"/>
    <pivotCache cacheId="1" r:id="rId6"/>
  </pivotCaches>
  <fileRecoveryPr repairLoad="1"/>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<sst xmlns="http://schemas.openxmlformats.org/spreadsheetml/2006/main" count="463" uniqueCount="41">
  <si>
    <t>Item</t>
  </si>
  <si>
    <t>Length</t>
  </si>
  <si>
    <t>Vet (with Labels)</t>
  </si>
  <si>
    <t>Vet</t>
  </si>
  <si>
    <t>Type</t>
  </si>
  <si>
    <t>Price</t>
  </si>
  <si>
    <t>Comprehensive Senior Annual Exam</t>
  </si>
  <si>
    <t>1 year</t>
  </si>
  <si>
    <t>AMCOR (w/ bloodwork)</t>
  </si>
  <si>
    <t>AMCOR</t>
  </si>
  <si>
    <t>Annual</t>
  </si>
  <si>
    <t>Lepto Vaccine (1 year)</t>
  </si>
  <si>
    <t>Lyme Vaccine (1 year)</t>
  </si>
  <si>
    <t>Rabies Vaccine (1 year)</t>
  </si>
  <si>
    <t>Rabies Vaccine (3 year)</t>
  </si>
  <si>
    <t>3 years</t>
  </si>
  <si>
    <t>N/A</t>
  </si>
  <si>
    <t>DAPP/DHPP/DHLPP Vaccine (3 year)</t>
  </si>
  <si>
    <t>Bordatella Vaccine (1 year)</t>
  </si>
  <si>
    <t>Canine Influenza Vaccine (1 year)</t>
  </si>
  <si>
    <t>Blood Collection</t>
  </si>
  <si>
    <t>Bloodwork</t>
  </si>
  <si>
    <t>Biohazard Fee</t>
  </si>
  <si>
    <t>Bloodwork Panel</t>
  </si>
  <si>
    <t>Idexx Vetlab Station Snap 4Dx Plus (Ihd_4DxPlus)</t>
  </si>
  <si>
    <t>Intestinal Parasite Screen</t>
  </si>
  <si>
    <t>Accuplex (AC100) + O&amp;P combo screen</t>
  </si>
  <si>
    <t>AMCOR (no bloodwork)</t>
  </si>
  <si>
    <t>WRAC (w/ bloodwork)</t>
  </si>
  <si>
    <t>WRAC</t>
  </si>
  <si>
    <t>WRAC (no bloodwork)</t>
  </si>
  <si>
    <t>Row Labels</t>
  </si>
  <si>
    <t>(All)</t>
  </si>
  <si>
    <t>Sum of Price</t>
  </si>
  <si>
    <t>Estimated Costs for Mia's Annual Exam</t>
  </si>
  <si>
    <t>Total Cost</t>
  </si>
  <si>
    <t>Column Labels</t>
  </si>
  <si>
    <t>Both</t>
  </si>
  <si>
    <t>Unknown</t>
  </si>
  <si>
    <t>AMCOR (no bloodwork)*</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</si>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</sst>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6" formatCode="&quot;$&quot;#,##0_);[Red]\(&quot;$&quot;#,##0\)"/>
    <numFmt numFmtId="8" formatCode="&quot;$&quot;#,##0.00_);[Red]\(&quot;$&quot;#,##0.00\)"/>
    <numFmt numFmtId="164" formatCode="&quot;$&quot;#,##0.00"/>
  </numFmts>
  <fonts count="3" x14ac:knownFonts="1">
    <font>
      <sz val="11"/>
      <color theme="1"/>
      <name val="Calibri"/>
      <family val="2"/>
      <scheme val="minor"/>
    </font>
    <font>
      <b/>
      <sz val="10"/>
      <color theme="1"/>
      <name val="Arial"/>
      <family val="2"/>
    </font>
    <font>
      <sz val="10"/>
      <color theme="1"/>
      <name val="Arial"/>
      <family val="2"/>
    </font>
  </fonts>
  <fills count="4">
    <fill>
      <patternFill patternType="none"/>
    </fill>
    <fill>
      <patternFill patternType="gray125"/>
    </fill>
    <fill>
      <patternFill patternType="solid">
        <fgColor rgb="FFEFEFEF"/>
        <bgColor indexed="64"/>
      </patternFill>
    </fill>
    <fill>
      <patternFill patternType="solid">
        <fgColor rgb="FFCCCCCC"/>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center" wrapText="1"/>
    </xf>
    <xf numFmtId="0" fontId="2" fillId="0" borderId="1" xfId="0" applyFont="1" applyBorder="1" applyAlignment="1">
      <alignment wrapText="1"/>
    </xf>
    <xf numFmtId="8" fontId="2" fillId="0" borderId="1" xfId="0" applyNumberFormat="1" applyFont="1" applyBorder="1" applyAlignment="1">
      <alignment horizontal="right" wrapText="1"/>
    </xf>
    <xf numFmtId="0" fontId="2" fillId="0" borderId="1" xfId="0" applyFont="1" applyBorder="1" applyAlignment="1">
      <alignment horizontal="right" wrapText="1"/>
    </xf>
    <xf numFmtId="6" fontId="2" fillId="0" borderId="1" xfId="0" applyNumberFormat="1" applyFont="1" applyBorder="1" applyAlignment="1">
      <alignment horizontal="right" wrapText="1"/>
    </xf>
    <xf numFmtId="0" fontId="0" fillId="0" borderId="0" xfId="0" pivotButton="1"/>
    <xf numFmtId="0" fontId="0" fillId="0" borderId="0" xfId="0" applyAlignment="1">
      <alignment horizontal="left"/>
    </xf>
    <xf numFmtId="164" fontId="0" fillId="0" borderId="0" xfId="0" applyNumberFormat="1"/>
    <xf numFmtId="8" fontId="1" fillId="2" borderId="1" xfId="0" applyNumberFormat="1" applyFont="1" applyFill="1" applyBorder="1" applyAlignment="1">
      <alignment horizontal="right" wrapText="1"/>
    </xf>
    <xf numFmtId="6" fontId="1" fillId="2" borderId="1" xfId="0" applyNumberFormat="1" applyFont="1" applyFill="1" applyBorder="1" applyAlignment="1">
      <alignment horizontal="right" wrapText="1"/>
    </xf>
    <xf numFmtId="0" fontId="1" fillId="2" borderId="0" xfId="0" applyFont="1" applyFill="1" applyAlignment="1">
      <alignment horizontal="center" wrapText="1"/>
    </xf>
    <xf numFmtId="0" fontId="2" fillId="0" borderId="5" xfId="0" applyFont="1" applyBorder="1" applyAlignment="1">
      <alignment wrapText="1"/>
    </xf>
    <xf numFmtId="0" fontId="2" fillId="0" borderId="0" xfId="0" applyFont="1" applyAlignment="1">
      <alignment wrapText="1"/>
    </xf>
    <xf numFmtId="0" fontId="1" fillId="3" borderId="2" xfId="0" applyFont="1" applyFill="1" applyBorder="1" applyAlignment="1">
      <alignment horizontal="center" wrapText="1"/>
    </xf>
    <xf numFmtId="0" fontId="1" fillId="3" borderId="3" xfId="0" applyFont="1" applyFill="1" applyBorder="1" applyAlignment="1">
      <alignment horizontal="center" wrapText="1"/>
    </xf>
    <xf numFmtId="0" fontId="1" fillId="3" borderId="4" xfId="0" applyFont="1" applyFill="1" applyBorder="1" applyAlignment="1">
      <alignment horizontal="center" wrapText="1"/>
    </xf>
  </cellXfs>
  <cellStyles count="1">
    <cellStyle name="Normal" xfId="0" builtinId="0"/>
  </cellStyles>
  <dxfs count="6">
    <dxf>
      <font>
        <b/>
        <i val="0"/>
        <color rgb="FF002060"/>
      </font>
    </dxf>
    <dxf>
      <font>
        <color rgb="FF002060"/>
      </font>
      <fill>
        <gradientFill degree="45">
          <stop position="0">
            <color rgb="FFFF99CC"/>
          </stop>
          <stop position="1">
            <color rgb="FF9A57CD"/>
          </stop>
        </gradientFill>
      </fill>
      <border>
        <left style="thin">
          <color auto="1"/>
        </left>
        <right style="thin">
          <color auto="1"/>
        </right>
        <top style="thin">
          <color auto="1"/>
        </top>
        <bottom style="thin">
          <color auto="1"/>
        </bottom>
      </border>
    </dxf>
    <dxf>
      <numFmt numFmtId="164" formatCode="&quot;$&quot;#,##0.00"/>
    </dxf>
    <dxf>
      <numFmt numFmtId="164" formatCode="&quot;$&quot;#,##0.00"/>
    </dxf>
    <dxf>
      <numFmt numFmtId="164" formatCode="&quot;$&quot;#,##0.00"/>
    </dxf>
    <dxf>
      <numFmt numFmtId="164" formatCode="&quot;$&quot;#,##0.00"/>
    </dxf>
  </dxfs>
  <tableStyles count="1" defaultTableStyle="TableStyleMedium2" defaultPivotStyle="PivotStyleLight16">
    <tableStyle name="Slicer Style 1" pivot="0" table="0" count="4" xr9:uid="{846C6348-76FA-4C20-A819-853DF3EA496A}">
      <tableStyleElement type="wholeTable" dxfId="1"/>
      <tableStyleElement type="headerRow" dxfId="0"/>
    </tableStyle>
  </tableStyles>
  <colors>
    <mruColors>
      <color rgb="FFFF99CC"/>
      <color rgb="FF9A57CD"/>
      <color rgb="FFFF66FF"/>
      <color rgb="FFC2F2E2"/>
      <color rgb="FF00CCFF"/>
      <color rgb="FFFF6161"/>
      <color rgb="FFFF8F8F"/>
      <color rgb="FFCBA9E5"/>
      <color rgb="FFFFCDE6"/>
      <color rgb="FFFF6699"/>
    </mruColors>
  </colors>
  <extLst>
    <ext xmlns:x14="http://schemas.microsoft.com/office/spreadsheetml/2009/9/main" uri="{46F421CA-312F-682f-3DD2-61675219B42D}">
      <x14:dxfs count="2">
        <dxf>
          <font>
            <color rgb="FF002060"/>
          </font>
          <fill>
            <gradientFill degree="45">
              <stop position="0">
                <color rgb="FFFF99CC"/>
              </stop>
              <stop position="1">
                <color rgb="FF9A57CD"/>
              </stop>
            </gradientFill>
          </fill>
        </dxf>
        <dxf>
          <fill>
            <gradientFill degree="90">
              <stop position="0">
                <color rgb="FFFFCDE6"/>
              </stop>
              <stop position="1">
                <color rgb="FFCBA9E5"/>
              </stop>
            </gradient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[Mia's Annual Exam.xlsx]Pivot Tables!Vet Totals</c:name>
    <c:fmtId val="6"/>
  </c:pivotSource>
  <c:chart>
    <c:autoTitleDeleted val="1"/>
    <c:pivotFmts>
      <c:pivotFmt>
        <c:idx val="0"/>
        <c:spPr>
          <a:gradFill>
            <a:gsLst>
              <a:gs pos="0">
                <a:srgbClr val="00CCFF"/>
              </a:gs>
              <a:gs pos="100000">
                <a:srgbClr val="C2F2E2"/>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00CCFF"/>
              </a:gs>
              <a:gs pos="100000">
                <a:srgbClr val="C2F2E2"/>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00CCFF"/>
              </a:gs>
              <a:gs pos="100000">
                <a:srgbClr val="C2F2E2"/>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2">
                  <a:lumMod val="40000"/>
                  <a:lumOff val="60000"/>
                </a:schemeClr>
              </a:gs>
              <a:gs pos="100000">
                <a:srgbClr val="FF6161"/>
              </a:gs>
            </a:gsLst>
            <a:lin ang="5400000" scaled="1"/>
          </a:gradFill>
          <a:ln>
            <a:noFill/>
          </a:ln>
          <a:effectLst>
            <a:outerShdw blurRad="76200" dir="18900000" sy="23000" kx="-1200000" algn="bl" rotWithShape="0">
              <a:prstClr val="black">
                <a:alpha val="20000"/>
              </a:prstClr>
            </a:outerShdw>
          </a:effectLst>
        </c:spPr>
      </c:pivotFmt>
      <c:pivotFmt>
        <c:idx val="4"/>
        <c:spPr>
          <a:gradFill>
            <a:gsLst>
              <a:gs pos="0">
                <a:schemeClr val="accent2">
                  <a:lumMod val="40000"/>
                  <a:lumOff val="60000"/>
                </a:schemeClr>
              </a:gs>
              <a:gs pos="100000">
                <a:srgbClr val="FF6161"/>
              </a:gs>
            </a:gsLst>
            <a:lin ang="5400000" scaled="1"/>
          </a:grad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0"/>
        <c:ser>
          <c:idx val="0"/>
          <c:order val="0"/>
          <c:tx>
            <c:strRef>
              <c:f>'Pivot Tables'!$B$4</c:f>
              <c:strCache>
                <c:ptCount val="1"/>
                <c:pt idx="0">
                  <c:v>Total</c:v>
                </c:pt>
              </c:strCache>
            </c:strRef>
          </c:tx>
          <c:spPr>
            <a:gradFill>
              <a:gsLst>
                <a:gs pos="0">
                  <a:srgbClr val="00CCFF"/>
                </a:gs>
                <a:gs pos="100000">
                  <a:srgbClr val="C2F2E2"/>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spPr>
              <a:gradFill>
                <a:gsLst>
                  <a:gs pos="0">
                    <a:schemeClr val="accent2">
                      <a:lumMod val="40000"/>
                      <a:lumOff val="60000"/>
                    </a:schemeClr>
                  </a:gs>
                  <a:gs pos="100000">
                    <a:srgbClr val="FF6161"/>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7A04-4958-A315-39B86F3F0AB5}"/>
              </c:ext>
            </c:extLst>
          </c:dPt>
          <c:dPt>
            <c:idx val="1"/>
            <c:invertIfNegative val="0"/>
            <c:bubble3D val="0"/>
            <c:spPr>
              <a:gradFill>
                <a:gsLst>
                  <a:gs pos="0">
                    <a:schemeClr val="accent2">
                      <a:lumMod val="40000"/>
                      <a:lumOff val="60000"/>
                    </a:schemeClr>
                  </a:gs>
                  <a:gs pos="100000">
                    <a:srgbClr val="FF6161"/>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2-7A04-4958-A315-39B86F3F0AB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Tables'!$A$5:$A$8</c:f>
              <c:strCache>
                <c:ptCount val="4"/>
                <c:pt idx="0">
                  <c:v>AMCOR (no bloodwork)</c:v>
                </c:pt>
                <c:pt idx="1">
                  <c:v>AMCOR (w/ bloodwork)</c:v>
                </c:pt>
                <c:pt idx="2">
                  <c:v>WRAC (no bloodwork)</c:v>
                </c:pt>
                <c:pt idx="3">
                  <c:v>WRAC (w/ bloodwork)</c:v>
                </c:pt>
              </c:strCache>
            </c:strRef>
          </c:cat>
          <c:val>
            <c:numRef>
              <c:f>'Pivot Tables'!$B$5:$B$8</c:f>
              <c:numCache>
                <c:formatCode>"$"#,##0.00</c:formatCode>
                <c:ptCount val="4"/>
                <c:pt idx="0">
                  <c:v>462.64</c:v>
                </c:pt>
                <c:pt idx="1">
                  <c:v>712.9</c:v>
                </c:pt>
                <c:pt idx="2">
                  <c:v>382</c:v>
                </c:pt>
                <c:pt idx="3">
                  <c:v>527</c:v>
                </c:pt>
              </c:numCache>
            </c:numRef>
          </c:val>
          <c:extLst>
            <c:ext xmlns:c16="http://schemas.microsoft.com/office/drawing/2014/chart" uri="{C3380CC4-5D6E-409C-BE32-E72D297353CC}">
              <c16:uniqueId val="{00000000-7A04-4958-A315-39B86F3F0AB5}"/>
            </c:ext>
          </c:extLst>
        </c:ser>
        <c:dLbls>
          <c:dLblPos val="inEnd"/>
          <c:showLegendKey val="0"/>
          <c:showVal val="1"/>
          <c:showCatName val="0"/>
          <c:showSerName val="0"/>
          <c:showPercent val="0"/>
          <c:showBubbleSize val="0"/>
        </c:dLbls>
        <c:gapWidth val="41"/>
        <c:axId val="444732495"/>
        <c:axId val="444732975"/>
      </c:barChart>
      <c:catAx>
        <c:axId val="444732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effectLst/>
                <a:latin typeface="+mn-lt"/>
                <a:ea typeface="+mn-ea"/>
                <a:cs typeface="+mn-cs"/>
              </a:defRPr>
            </a:pPr>
            <a:endParaRPr lang="en-US"/>
          </a:p>
        </c:txPr>
        <c:crossAx val="444732975"/>
        <c:crosses val="autoZero"/>
        <c:auto val="1"/>
        <c:lblAlgn val="ctr"/>
        <c:lblOffset val="100"/>
        <c:noMultiLvlLbl val="0"/>
      </c:catAx>
      <c:valAx>
        <c:axId val="444732975"/>
        <c:scaling>
          <c:orientation val="minMax"/>
        </c:scaling>
        <c:delete val="1"/>
        <c:axPos val="l"/>
        <c:numFmt formatCode="&quot;$&quot;#,##0.00" sourceLinked="1"/>
        <c:majorTickMark val="none"/>
        <c:minorTickMark val="none"/>
        <c:tickLblPos val="nextTo"/>
        <c:crossAx val="44473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[Mia's Annual Exam.xlsx]Pivot Tables!PivotTable2</c:name>
    <c:fmtId val="5"/>
  </c:pivotSource>
  <c:chart>
    <c:autoTitleDeleted val="1"/>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2">
                  <a:lumMod val="40000"/>
                  <a:lumOff val="60000"/>
                </a:schemeClr>
              </a:gs>
              <a:gs pos="100000">
                <a:srgbClr val="FF6161"/>
              </a:gs>
            </a:gsLst>
            <a:lin ang="5400000" scaled="1"/>
          </a:gradFill>
          <a:ln>
            <a:noFill/>
          </a:ln>
          <a:effectLst>
            <a:outerShdw blurRad="76200" dir="18900000" sy="23000" kx="-1200000" algn="bl" rotWithShape="0">
              <a:prstClr val="black">
                <a:alpha val="20000"/>
              </a:prstClr>
            </a:outerShdw>
          </a:effectLst>
        </c:spPr>
      </c:pivotFmt>
      <c:pivotFmt>
        <c:idx val="4"/>
        <c:spPr>
          <a:gradFill>
            <a:gsLst>
              <a:gs pos="0">
                <a:srgbClr val="00CCFF"/>
              </a:gs>
              <a:gs pos="100000">
                <a:srgbClr val="C2F2E2"/>
              </a:gs>
            </a:gsLst>
            <a:lin ang="5400000" scaled="1"/>
          </a:grad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0"/>
        <c:ser>
          <c:idx val="0"/>
          <c:order val="0"/>
          <c:tx>
            <c:strRef>
              <c:f>'Pivot Tables'!$B$23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spPr>
              <a:gradFill>
                <a:gsLst>
                  <a:gs pos="0">
                    <a:schemeClr val="accent2">
                      <a:lumMod val="40000"/>
                      <a:lumOff val="60000"/>
                    </a:schemeClr>
                  </a:gs>
                  <a:gs pos="100000">
                    <a:srgbClr val="FF6161"/>
                  </a:gs>
                </a:gsLst>
                <a:lin ang="5400000" scaled="1"/>
              </a:gradFill>
              <a:ln>
                <a:noFill/>
              </a:ln>
              <a:effectLst>
                <a:outerShdw blurRad="76200" dir="18900000" sy="23000" kx="-1200000" algn="bl" rotWithShape="0">
                  <a:prstClr val="black">
                    <a:alpha val="20000"/>
                  </a:prstClr>
                </a:outerShdw>
              </a:effectLst>
            </c:spPr>
          </c:dPt>
          <c:dPt>
            <c:idx val="1"/>
            <c:invertIfNegative val="0"/>
            <c:bubble3D val="0"/>
            <c:spPr>
              <a:gradFill>
                <a:gsLst>
                  <a:gs pos="0">
                    <a:srgbClr val="00CCFF"/>
                  </a:gs>
                  <a:gs pos="100000">
                    <a:srgbClr val="C2F2E2"/>
                  </a:gs>
                </a:gsLst>
                <a:lin ang="5400000" scaled="1"/>
              </a:gradFill>
              <a:ln>
                <a:noFill/>
              </a:ln>
              <a:effectLst>
                <a:outerShdw blurRad="76200" dir="18900000" sy="23000" kx="-1200000" algn="bl" rotWithShape="0">
                  <a:prstClr val="black">
                    <a:alpha val="20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Tables'!$A$24:$A$25</c:f>
              <c:strCache>
                <c:ptCount val="2"/>
                <c:pt idx="0">
                  <c:v>AMCOR</c:v>
                </c:pt>
                <c:pt idx="1">
                  <c:v>WRAC</c:v>
                </c:pt>
              </c:strCache>
            </c:strRef>
          </c:cat>
          <c:val>
            <c:numRef>
              <c:f>'Pivot Tables'!$B$24:$B$25</c:f>
              <c:numCache>
                <c:formatCode>"$"#,##0.00</c:formatCode>
                <c:ptCount val="2"/>
                <c:pt idx="0">
                  <c:v>787.64</c:v>
                </c:pt>
                <c:pt idx="1">
                  <c:v>637</c:v>
                </c:pt>
              </c:numCache>
            </c:numRef>
          </c:val>
          <c:extLst>
            <c:ext xmlns:c16="http://schemas.microsoft.com/office/drawing/2014/chart" uri="{C3380CC4-5D6E-409C-BE32-E72D297353CC}">
              <c16:uniqueId val="{00000004-F142-4995-BA1C-60C423952F9C}"/>
            </c:ext>
          </c:extLst>
        </c:ser>
        <c:dLbls>
          <c:dLblPos val="inEnd"/>
          <c:showLegendKey val="0"/>
          <c:showVal val="1"/>
          <c:showCatName val="0"/>
          <c:showSerName val="0"/>
          <c:showPercent val="0"/>
          <c:showBubbleSize val="0"/>
        </c:dLbls>
        <c:gapWidth val="41"/>
        <c:axId val="563941311"/>
        <c:axId val="563950431"/>
      </c:barChart>
      <c:catAx>
        <c:axId val="56394131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effectLst/>
                <a:latin typeface="+mn-lt"/>
                <a:ea typeface="+mn-ea"/>
                <a:cs typeface="+mn-cs"/>
              </a:defRPr>
            </a:pPr>
            <a:endParaRPr lang="en-US"/>
          </a:p>
        </c:txPr>
        <c:crossAx val="563950431"/>
        <c:crosses val="autoZero"/>
        <c:auto val="1"/>
        <c:lblAlgn val="ctr"/>
        <c:lblOffset val="100"/>
        <c:noMultiLvlLbl val="0"/>
      </c:catAx>
      <c:valAx>
        <c:axId val="563950431"/>
        <c:scaling>
          <c:orientation val="minMax"/>
        </c:scaling>
        <c:delete val="1"/>
        <c:axPos val="l"/>
        <c:numFmt formatCode="&quot;$&quot;#,##0.00" sourceLinked="1"/>
        <c:majorTickMark val="out"/>
        <c:minorTickMark val="none"/>
        <c:tickLblPos val="nextTo"/>
        <c:crossAx val="563941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[Mia's Annual Exam.xlsx]Pivot Tables!PivotTable3</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gradFill>
            <a:gsLst>
              <a:gs pos="0">
                <a:schemeClr val="accent2">
                  <a:lumMod val="40000"/>
                  <a:lumOff val="60000"/>
                </a:schemeClr>
              </a:gs>
              <a:gs pos="100000">
                <a:srgbClr val="FF6161"/>
              </a:gs>
            </a:gsLst>
            <a:lin ang="5400000" scaled="1"/>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2">
                  <a:lumMod val="40000"/>
                  <a:lumOff val="60000"/>
                </a:schemeClr>
              </a:gs>
              <a:gs pos="100000">
                <a:srgbClr val="FF6161"/>
              </a:gs>
            </a:gsLst>
            <a:lin ang="5400000" scaled="1"/>
          </a:gradFill>
          <a:ln w="19050">
            <a:solidFill>
              <a:schemeClr val="lt1"/>
            </a:solidFill>
          </a:ln>
          <a:effectLst/>
        </c:spPr>
      </c:pivotFmt>
      <c:pivotFmt>
        <c:idx val="6"/>
        <c:spPr>
          <a:gradFill>
            <a:gsLst>
              <a:gs pos="0">
                <a:srgbClr val="00CCFF"/>
              </a:gs>
              <a:gs pos="100000">
                <a:srgbClr val="C2F2E2"/>
              </a:gs>
            </a:gsLst>
            <a:lin ang="5400000" scaled="1"/>
          </a:gra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01322628789052E-2"/>
          <c:y val="3.685897435897436E-2"/>
          <c:w val="0.56427015250544665"/>
          <c:h val="0.83012820512820518"/>
        </c:manualLayout>
      </c:layout>
      <c:pieChart>
        <c:varyColors val="1"/>
        <c:ser>
          <c:idx val="0"/>
          <c:order val="0"/>
          <c:tx>
            <c:strRef>
              <c:f>'Pivot Tables'!$B$42</c:f>
              <c:strCache>
                <c:ptCount val="1"/>
                <c:pt idx="0">
                  <c:v>Total</c:v>
                </c:pt>
              </c:strCache>
            </c:strRef>
          </c:tx>
          <c:spPr>
            <a:gradFill>
              <a:gsLst>
                <a:gs pos="0">
                  <a:schemeClr val="accent2">
                    <a:lumMod val="40000"/>
                    <a:lumOff val="60000"/>
                  </a:schemeClr>
                </a:gs>
                <a:gs pos="100000">
                  <a:srgbClr val="FF6161"/>
                </a:gs>
              </a:gsLst>
              <a:lin ang="5400000" scaled="1"/>
            </a:gradFill>
          </c:spPr>
          <c:dPt>
            <c:idx val="0"/>
            <c:bubble3D val="0"/>
            <c:spPr>
              <a:gradFill>
                <a:gsLst>
                  <a:gs pos="0">
                    <a:srgbClr val="00CCFF"/>
                  </a:gs>
                  <a:gs pos="100000">
                    <a:srgbClr val="C2F2E2"/>
                  </a:gs>
                </a:gsLst>
                <a:lin ang="5400000" scaled="1"/>
              </a:gradFill>
              <a:ln w="19050">
                <a:solidFill>
                  <a:schemeClr val="lt1"/>
                </a:solidFill>
              </a:ln>
              <a:effectLst/>
            </c:spPr>
            <c:extLst>
              <c:ext xmlns:c16="http://schemas.microsoft.com/office/drawing/2014/chart" uri="{C3380CC4-5D6E-409C-BE32-E72D297353CC}">
                <c16:uniqueId val="{00000001-7776-4F03-9CE5-405C828F4A8B}"/>
              </c:ext>
            </c:extLst>
          </c:dPt>
          <c:dPt>
            <c:idx val="1"/>
            <c:bubble3D val="0"/>
            <c:spPr>
              <a:gradFill>
                <a:gsLst>
                  <a:gs pos="0">
                    <a:schemeClr val="accent2">
                      <a:lumMod val="40000"/>
                      <a:lumOff val="60000"/>
                    </a:schemeClr>
                  </a:gs>
                  <a:gs pos="100000">
                    <a:srgbClr val="FF6161"/>
                  </a:gs>
                </a:gsLst>
                <a:lin ang="5400000" scaled="1"/>
              </a:gradFill>
              <a:ln w="19050">
                <a:solidFill>
                  <a:schemeClr val="lt1"/>
                </a:solidFill>
              </a:ln>
              <a:effectLst/>
            </c:spPr>
            <c:extLst>
              <c:ext xmlns:c16="http://schemas.microsoft.com/office/drawing/2014/chart" uri="{C3380CC4-5D6E-409C-BE32-E72D297353CC}">
                <c16:uniqueId val="{00000003-7776-4F03-9CE5-405C828F4A8B}"/>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Tables'!$A$43:$A$44</c:f>
              <c:strCache>
                <c:ptCount val="2"/>
                <c:pt idx="0">
                  <c:v>WRAC</c:v>
                </c:pt>
                <c:pt idx="1">
                  <c:v>AMCOR</c:v>
                </c:pt>
              </c:strCache>
            </c:strRef>
          </c:cat>
          <c:val>
            <c:numRef>
              <c:f>'Pivot Tables'!$B$43:$B$44</c:f>
              <c:numCache>
                <c:formatCode>"$"#,##0.00</c:formatCode>
                <c:ptCount val="2"/>
                <c:pt idx="0">
                  <c:v>259</c:v>
                </c:pt>
                <c:pt idx="1">
                  <c:v>367.59000000000003</c:v>
                </c:pt>
              </c:numCache>
            </c:numRef>
          </c:val>
          <c:extLst>
            <c:ext xmlns:c16="http://schemas.microsoft.com/office/drawing/2014/chart" uri="{C3380CC4-5D6E-409C-BE32-E72D297353CC}">
              <c16:uniqueId val="{00000004-7776-4F03-9CE5-405C828F4A8B}"/>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legendEntry>
      <c:legendEntry>
        <c:idx val="1"/>
        <c:txPr>
          <a:bodyPr rot="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legendEntry>
      <c:layout>
        <c:manualLayout>
          <c:xMode val="edge"/>
          <c:yMode val="edge"/>
          <c:x val="0.67130015610793747"/>
          <c:y val="0.3081732719698127"/>
          <c:w val="0.30255605304238936"/>
          <c:h val="0.300000436233559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[Mia's Annual Exam.xlsx]Pivot Tables!PivotTable5</c:name>
    <c:fmtId val="5"/>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gradFill>
              <a:gsLst>
                <a:gs pos="0">
                  <a:schemeClr val="accent2">
                    <a:lumMod val="40000"/>
                    <a:lumOff val="60000"/>
                  </a:schemeClr>
                </a:gs>
                <a:gs pos="100000">
                  <a:srgbClr val="FF6161"/>
                </a:gs>
              </a:gsLst>
              <a:lin ang="5400000" scaled="1"/>
            </a:gradFill>
            <a:round/>
          </a:ln>
          <a:effectLst/>
        </c:spPr>
        <c:marker>
          <c:symbol val="circle"/>
          <c:size val="5"/>
          <c:spPr>
            <a:gradFill>
              <a:gsLst>
                <a:gs pos="0">
                  <a:schemeClr val="accent2">
                    <a:lumMod val="40000"/>
                    <a:lumOff val="60000"/>
                  </a:schemeClr>
                </a:gs>
                <a:gs pos="100000">
                  <a:srgbClr val="FF6161"/>
                </a:gs>
              </a:gsLst>
              <a:lin ang="5400000" scaled="1"/>
            </a:gradFill>
            <a:ln w="9525">
              <a:gradFill>
                <a:gsLst>
                  <a:gs pos="0">
                    <a:schemeClr val="accent2">
                      <a:lumMod val="40000"/>
                      <a:lumOff val="60000"/>
                    </a:schemeClr>
                  </a:gs>
                  <a:gs pos="100000">
                    <a:srgbClr val="FF6161"/>
                  </a:gs>
                </a:gsLst>
                <a:lin ang="5400000" scaled="1"/>
              </a:gra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gradFill>
              <a:gsLst>
                <a:gs pos="0">
                  <a:srgbClr val="C2F2E2"/>
                </a:gs>
                <a:gs pos="100000">
                  <a:srgbClr val="00CCFF"/>
                </a:gs>
              </a:gsLst>
              <a:lin ang="5400000" scaled="1"/>
            </a:gradFill>
            <a:round/>
          </a:ln>
          <a:effectLst/>
        </c:spPr>
        <c:marker>
          <c:symbol val="circle"/>
          <c:size val="5"/>
          <c:spPr>
            <a:gradFill>
              <a:gsLst>
                <a:gs pos="0">
                  <a:srgbClr val="C2F2E2"/>
                </a:gs>
                <a:gs pos="100000">
                  <a:srgbClr val="00CCFF"/>
                </a:gs>
              </a:gsLst>
              <a:lin ang="5400000" scaled="1"/>
            </a:gradFill>
            <a:ln w="9525">
              <a:gradFill>
                <a:gsLst>
                  <a:gs pos="0">
                    <a:srgbClr val="C2F2E2"/>
                  </a:gs>
                  <a:gs pos="100000">
                    <a:srgbClr val="00CCFF"/>
                  </a:gs>
                </a:gsLst>
                <a:lin ang="5400000" scaled="1"/>
              </a:gra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05506731013461"/>
          <c:y val="7.3089662756866736E-2"/>
          <c:w val="0.85504150368300713"/>
          <c:h val="0.45168574479517365"/>
        </c:manualLayout>
      </c:layout>
      <c:lineChart>
        <c:grouping val="standard"/>
        <c:varyColors val="0"/>
        <c:ser>
          <c:idx val="0"/>
          <c:order val="0"/>
          <c:tx>
            <c:strRef>
              <c:f>'Pivot Tables'!$B$51:$B$52</c:f>
              <c:strCache>
                <c:ptCount val="1"/>
                <c:pt idx="0">
                  <c:v>AMCOR</c:v>
                </c:pt>
              </c:strCache>
            </c:strRef>
          </c:tx>
          <c:spPr>
            <a:ln w="28575" cap="rnd">
              <a:gradFill>
                <a:gsLst>
                  <a:gs pos="0">
                    <a:schemeClr val="accent2">
                      <a:lumMod val="40000"/>
                      <a:lumOff val="60000"/>
                    </a:schemeClr>
                  </a:gs>
                  <a:gs pos="100000">
                    <a:srgbClr val="FF6161"/>
                  </a:gs>
                </a:gsLst>
                <a:lin ang="5400000" scaled="1"/>
              </a:gradFill>
              <a:round/>
            </a:ln>
            <a:effectLst/>
          </c:spPr>
          <c:marker>
            <c:symbol val="circle"/>
            <c:size val="5"/>
            <c:spPr>
              <a:gradFill>
                <a:gsLst>
                  <a:gs pos="0">
                    <a:schemeClr val="accent2">
                      <a:lumMod val="40000"/>
                      <a:lumOff val="60000"/>
                    </a:schemeClr>
                  </a:gs>
                  <a:gs pos="100000">
                    <a:srgbClr val="FF6161"/>
                  </a:gs>
                </a:gsLst>
                <a:lin ang="5400000" scaled="1"/>
              </a:gradFill>
              <a:ln w="9525">
                <a:gradFill>
                  <a:gsLst>
                    <a:gs pos="0">
                      <a:schemeClr val="accent2">
                        <a:lumMod val="40000"/>
                        <a:lumOff val="60000"/>
                      </a:schemeClr>
                    </a:gs>
                    <a:gs pos="100000">
                      <a:srgbClr val="FF6161"/>
                    </a:gs>
                  </a:gsLst>
                  <a:lin ang="5400000" scaled="1"/>
                </a:gradFill>
              </a:ln>
              <a:effectLst/>
            </c:spPr>
          </c:marker>
          <c:cat>
            <c:strRef>
              <c:f>'Pivot Tables'!$A$53:$A$66</c:f>
              <c:strCache>
                <c:ptCount val="14"/>
                <c:pt idx="0">
                  <c:v>Accuplex (AC100) + O&amp;P combo screen</c:v>
                </c:pt>
                <c:pt idx="1">
                  <c:v>Biohazard Fee</c:v>
                </c:pt>
                <c:pt idx="2">
                  <c:v>Blood Collection</c:v>
                </c:pt>
                <c:pt idx="3">
                  <c:v>Bloodwork Panel</c:v>
                </c:pt>
                <c:pt idx="4">
                  <c:v>Bordatella Vaccine (1 year)</c:v>
                </c:pt>
                <c:pt idx="5">
                  <c:v>Canine Influenza Vaccine (1 year)</c:v>
                </c:pt>
                <c:pt idx="6">
                  <c:v>Comprehensive Senior Annual Exam</c:v>
                </c:pt>
                <c:pt idx="7">
                  <c:v>DAPP/DHPP/DHLPP Vaccine (3 year)</c:v>
                </c:pt>
                <c:pt idx="8">
                  <c:v>Idexx Vetlab Station Snap 4Dx Plus (Ihd_4DxPlus)</c:v>
                </c:pt>
                <c:pt idx="9">
                  <c:v>Intestinal Parasite Screen</c:v>
                </c:pt>
                <c:pt idx="10">
                  <c:v>Lepto Vaccine (1 year)</c:v>
                </c:pt>
                <c:pt idx="11">
                  <c:v>Lyme Vaccine (1 year)</c:v>
                </c:pt>
                <c:pt idx="12">
                  <c:v>Rabies Vaccine (1 year)</c:v>
                </c:pt>
                <c:pt idx="13">
                  <c:v>Rabies Vaccine (3 year)</c:v>
                </c:pt>
              </c:strCache>
            </c:strRef>
          </c:cat>
          <c:val>
            <c:numRef>
              <c:f>'Pivot Tables'!$B$53:$B$66</c:f>
              <c:numCache>
                <c:formatCode>"$"#,##0.00</c:formatCode>
                <c:ptCount val="14"/>
                <c:pt idx="0">
                  <c:v>0</c:v>
                </c:pt>
                <c:pt idx="1">
                  <c:v>10.25</c:v>
                </c:pt>
                <c:pt idx="2">
                  <c:v>32.340000000000003</c:v>
                </c:pt>
                <c:pt idx="3">
                  <c:v>325</c:v>
                </c:pt>
                <c:pt idx="4">
                  <c:v>29.18</c:v>
                </c:pt>
                <c:pt idx="5">
                  <c:v>44.6</c:v>
                </c:pt>
                <c:pt idx="6">
                  <c:v>116.58</c:v>
                </c:pt>
                <c:pt idx="7">
                  <c:v>23.9</c:v>
                </c:pt>
                <c:pt idx="8">
                  <c:v>51.95</c:v>
                </c:pt>
                <c:pt idx="9">
                  <c:v>22.79</c:v>
                </c:pt>
                <c:pt idx="10">
                  <c:v>34.049999999999997</c:v>
                </c:pt>
                <c:pt idx="11">
                  <c:v>66.2</c:v>
                </c:pt>
                <c:pt idx="12">
                  <c:v>30.8</c:v>
                </c:pt>
                <c:pt idx="13">
                  <c:v>0</c:v>
                </c:pt>
              </c:numCache>
            </c:numRef>
          </c:val>
          <c:smooth val="0"/>
          <c:extLst>
            <c:ext xmlns:c16="http://schemas.microsoft.com/office/drawing/2014/chart" uri="{C3380CC4-5D6E-409C-BE32-E72D297353CC}">
              <c16:uniqueId val="{00000001-6DBF-480D-B784-7A940F16A0C8}"/>
            </c:ext>
          </c:extLst>
        </c:ser>
        <c:ser>
          <c:idx val="1"/>
          <c:order val="1"/>
          <c:tx>
            <c:strRef>
              <c:f>'Pivot Tables'!$C$51:$C$52</c:f>
              <c:strCache>
                <c:ptCount val="1"/>
                <c:pt idx="0">
                  <c:v>WRAC</c:v>
                </c:pt>
              </c:strCache>
            </c:strRef>
          </c:tx>
          <c:spPr>
            <a:ln w="28575" cap="rnd">
              <a:gradFill>
                <a:gsLst>
                  <a:gs pos="0">
                    <a:srgbClr val="C2F2E2"/>
                  </a:gs>
                  <a:gs pos="100000">
                    <a:srgbClr val="00CCFF"/>
                  </a:gs>
                </a:gsLst>
                <a:lin ang="5400000" scaled="1"/>
              </a:gradFill>
              <a:round/>
            </a:ln>
            <a:effectLst/>
          </c:spPr>
          <c:marker>
            <c:symbol val="circle"/>
            <c:size val="5"/>
            <c:spPr>
              <a:gradFill>
                <a:gsLst>
                  <a:gs pos="0">
                    <a:srgbClr val="C2F2E2"/>
                  </a:gs>
                  <a:gs pos="100000">
                    <a:srgbClr val="00CCFF"/>
                  </a:gs>
                </a:gsLst>
                <a:lin ang="5400000" scaled="1"/>
              </a:gradFill>
              <a:ln w="9525">
                <a:gradFill>
                  <a:gsLst>
                    <a:gs pos="0">
                      <a:srgbClr val="C2F2E2"/>
                    </a:gs>
                    <a:gs pos="100000">
                      <a:srgbClr val="00CCFF"/>
                    </a:gs>
                  </a:gsLst>
                  <a:lin ang="5400000" scaled="1"/>
                </a:gradFill>
              </a:ln>
              <a:effectLst/>
            </c:spPr>
          </c:marker>
          <c:cat>
            <c:strRef>
              <c:f>'Pivot Tables'!$A$53:$A$66</c:f>
              <c:strCache>
                <c:ptCount val="14"/>
                <c:pt idx="0">
                  <c:v>Accuplex (AC100) + O&amp;P combo screen</c:v>
                </c:pt>
                <c:pt idx="1">
                  <c:v>Biohazard Fee</c:v>
                </c:pt>
                <c:pt idx="2">
                  <c:v>Blood Collection</c:v>
                </c:pt>
                <c:pt idx="3">
                  <c:v>Bloodwork Panel</c:v>
                </c:pt>
                <c:pt idx="4">
                  <c:v>Bordatella Vaccine (1 year)</c:v>
                </c:pt>
                <c:pt idx="5">
                  <c:v>Canine Influenza Vaccine (1 year)</c:v>
                </c:pt>
                <c:pt idx="6">
                  <c:v>Comprehensive Senior Annual Exam</c:v>
                </c:pt>
                <c:pt idx="7">
                  <c:v>DAPP/DHPP/DHLPP Vaccine (3 year)</c:v>
                </c:pt>
                <c:pt idx="8">
                  <c:v>Idexx Vetlab Station Snap 4Dx Plus (Ihd_4DxPlus)</c:v>
                </c:pt>
                <c:pt idx="9">
                  <c:v>Intestinal Parasite Screen</c:v>
                </c:pt>
                <c:pt idx="10">
                  <c:v>Lepto Vaccine (1 year)</c:v>
                </c:pt>
                <c:pt idx="11">
                  <c:v>Lyme Vaccine (1 year)</c:v>
                </c:pt>
                <c:pt idx="12">
                  <c:v>Rabies Vaccine (1 year)</c:v>
                </c:pt>
                <c:pt idx="13">
                  <c:v>Rabies Vaccine (3 year)</c:v>
                </c:pt>
              </c:strCache>
            </c:strRef>
          </c:cat>
          <c:val>
            <c:numRef>
              <c:f>'Pivot Tables'!$C$53:$C$66</c:f>
              <c:numCache>
                <c:formatCode>"$"#,##0.00</c:formatCode>
                <c:ptCount val="14"/>
                <c:pt idx="0">
                  <c:v>110</c:v>
                </c:pt>
                <c:pt idx="1">
                  <c:v>4</c:v>
                </c:pt>
                <c:pt idx="2">
                  <c:v>0</c:v>
                </c:pt>
                <c:pt idx="3">
                  <c:v>255</c:v>
                </c:pt>
                <c:pt idx="4">
                  <c:v>22</c:v>
                </c:pt>
                <c:pt idx="5">
                  <c:v>39</c:v>
                </c:pt>
                <c:pt idx="6">
                  <c:v>37</c:v>
                </c:pt>
                <c:pt idx="7">
                  <c:v>28</c:v>
                </c:pt>
                <c:pt idx="8">
                  <c:v>0</c:v>
                </c:pt>
                <c:pt idx="9">
                  <c:v>0</c:v>
                </c:pt>
                <c:pt idx="10">
                  <c:v>25</c:v>
                </c:pt>
                <c:pt idx="11">
                  <c:v>36</c:v>
                </c:pt>
                <c:pt idx="12">
                  <c:v>36</c:v>
                </c:pt>
                <c:pt idx="13">
                  <c:v>45</c:v>
                </c:pt>
              </c:numCache>
            </c:numRef>
          </c:val>
          <c:smooth val="0"/>
          <c:extLst>
            <c:ext xmlns:c16="http://schemas.microsoft.com/office/drawing/2014/chart" uri="{C3380CC4-5D6E-409C-BE32-E72D297353CC}">
              <c16:uniqueId val="{00000002-6DBF-480D-B784-7A940F16A0C8}"/>
            </c:ext>
          </c:extLst>
        </c:ser>
        <c:dLbls>
          <c:showLegendKey val="0"/>
          <c:showVal val="0"/>
          <c:showCatName val="0"/>
          <c:showSerName val="0"/>
          <c:showPercent val="0"/>
          <c:showBubbleSize val="0"/>
        </c:dLbls>
        <c:marker val="1"/>
        <c:smooth val="0"/>
        <c:axId val="750601231"/>
        <c:axId val="750599791"/>
      </c:lineChart>
      <c:catAx>
        <c:axId val="7506012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599791"/>
        <c:crosses val="autoZero"/>
        <c:auto val="1"/>
        <c:lblAlgn val="ctr"/>
        <c:lblOffset val="100"/>
        <c:noMultiLvlLbl val="0"/>
      </c:catAx>
      <c:valAx>
        <c:axId val="7505997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601231"/>
        <c:crosses val="autoZero"/>
        <c:crossBetween val="between"/>
      </c:valAx>
      <c:spPr>
        <a:noFill/>
        <a:ln>
          <a:noFill/>
        </a:ln>
        <a:effectLst/>
      </c:spPr>
    </c:plotArea>
    <c:legend>
      <c:legendPos val="r"/>
      <c:layout>
        <c:manualLayout>
          <c:xMode val="edge"/>
          <c:yMode val="edge"/>
          <c:x val="0.82825786131572277"/>
          <c:y val="2.4660030703709201E-2"/>
          <c:w val="0.15109697739395478"/>
          <c:h val="0.21226563660674494"/>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[Mia's Annual Exam.xlsx]Pivot Tables!Vet Totals</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Totals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rgbClr val="00CCFF"/>
              </a:gs>
              <a:gs pos="100000">
                <a:srgbClr val="C2F2E2"/>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c:f>
              <c:strCache>
                <c:ptCount val="1"/>
                <c:pt idx="0">
                  <c:v>Total</c:v>
                </c:pt>
              </c:strCache>
            </c:strRef>
          </c:tx>
          <c:spPr>
            <a:gradFill>
              <a:gsLst>
                <a:gs pos="0">
                  <a:srgbClr val="00CCFF"/>
                </a:gs>
                <a:gs pos="100000">
                  <a:srgbClr val="C2F2E2"/>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Tables'!$A$5:$A$8</c:f>
              <c:strCache>
                <c:ptCount val="4"/>
                <c:pt idx="0">
                  <c:v>AMCOR (no bloodwork)</c:v>
                </c:pt>
                <c:pt idx="1">
                  <c:v>AMCOR (w/ bloodwork)</c:v>
                </c:pt>
                <c:pt idx="2">
                  <c:v>WRAC (no bloodwork)</c:v>
                </c:pt>
                <c:pt idx="3">
                  <c:v>WRAC (w/ bloodwork)</c:v>
                </c:pt>
              </c:strCache>
            </c:strRef>
          </c:cat>
          <c:val>
            <c:numRef>
              <c:f>'Pivot Tables'!$B$5:$B$8</c:f>
              <c:numCache>
                <c:formatCode>"$"#,##0.00</c:formatCode>
                <c:ptCount val="4"/>
                <c:pt idx="0">
                  <c:v>462.64</c:v>
                </c:pt>
                <c:pt idx="1">
                  <c:v>712.9</c:v>
                </c:pt>
                <c:pt idx="2">
                  <c:v>382</c:v>
                </c:pt>
                <c:pt idx="3">
                  <c:v>527</c:v>
                </c:pt>
              </c:numCache>
            </c:numRef>
          </c:val>
          <c:extLst>
            <c:ext xmlns:c16="http://schemas.microsoft.com/office/drawing/2014/chart" uri="{C3380CC4-5D6E-409C-BE32-E72D297353CC}">
              <c16:uniqueId val="{00000000-F986-4A14-9875-7D58D94223DE}"/>
            </c:ext>
          </c:extLst>
        </c:ser>
        <c:dLbls>
          <c:dLblPos val="inEnd"/>
          <c:showLegendKey val="0"/>
          <c:showVal val="1"/>
          <c:showCatName val="0"/>
          <c:showSerName val="0"/>
          <c:showPercent val="0"/>
          <c:showBubbleSize val="0"/>
        </c:dLbls>
        <c:gapWidth val="41"/>
        <c:axId val="444732495"/>
        <c:axId val="444732975"/>
      </c:barChart>
      <c:catAx>
        <c:axId val="444732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44732975"/>
        <c:crosses val="autoZero"/>
        <c:auto val="1"/>
        <c:lblAlgn val="ctr"/>
        <c:lblOffset val="100"/>
        <c:noMultiLvlLbl val="0"/>
      </c:catAx>
      <c:valAx>
        <c:axId val="444732975"/>
        <c:scaling>
          <c:orientation val="minMax"/>
        </c:scaling>
        <c:delete val="1"/>
        <c:axPos val="l"/>
        <c:numFmt formatCode="&quot;$&quot;#,##0.00" sourceLinked="1"/>
        <c:majorTickMark val="none"/>
        <c:minorTickMark val="none"/>
        <c:tickLblPos val="nextTo"/>
        <c:crossAx val="44473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[Mia's Annual Exam.xlsx]Pivot Tables!PivotTable2</c:name>
    <c:fmtId val="3"/>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Tables'!$A$24:$A$25</c:f>
              <c:strCache>
                <c:ptCount val="2"/>
                <c:pt idx="0">
                  <c:v>AMCOR</c:v>
                </c:pt>
                <c:pt idx="1">
                  <c:v>WRAC</c:v>
                </c:pt>
              </c:strCache>
            </c:strRef>
          </c:cat>
          <c:val>
            <c:numRef>
              <c:f>'Pivot Tables'!$B$24:$B$25</c:f>
              <c:numCache>
                <c:formatCode>"$"#,##0.00</c:formatCode>
                <c:ptCount val="2"/>
                <c:pt idx="0">
                  <c:v>787.64</c:v>
                </c:pt>
                <c:pt idx="1">
                  <c:v>637</c:v>
                </c:pt>
              </c:numCache>
            </c:numRef>
          </c:val>
          <c:extLst>
            <c:ext xmlns:c16="http://schemas.microsoft.com/office/drawing/2014/chart" uri="{C3380CC4-5D6E-409C-BE32-E72D297353CC}">
              <c16:uniqueId val="{00000000-5299-4496-9579-0E3CBDC2A358}"/>
            </c:ext>
          </c:extLst>
        </c:ser>
        <c:dLbls>
          <c:dLblPos val="inEnd"/>
          <c:showLegendKey val="0"/>
          <c:showVal val="1"/>
          <c:showCatName val="0"/>
          <c:showSerName val="0"/>
          <c:showPercent val="0"/>
          <c:showBubbleSize val="0"/>
        </c:dLbls>
        <c:gapWidth val="41"/>
        <c:axId val="563941311"/>
        <c:axId val="563950431"/>
      </c:barChart>
      <c:catAx>
        <c:axId val="5639413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63950431"/>
        <c:crosses val="autoZero"/>
        <c:auto val="1"/>
        <c:lblAlgn val="ctr"/>
        <c:lblOffset val="100"/>
        <c:noMultiLvlLbl val="0"/>
      </c:catAx>
      <c:valAx>
        <c:axId val="563950431"/>
        <c:scaling>
          <c:orientation val="minMax"/>
        </c:scaling>
        <c:delete val="1"/>
        <c:axPos val="l"/>
        <c:numFmt formatCode="&quot;$&quot;#,##0.00" sourceLinked="1"/>
        <c:majorTickMark val="none"/>
        <c:minorTickMark val="none"/>
        <c:tickLblPos val="nextTo"/>
        <c:crossAx val="56394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[Mia's Annual Exam.xlsx]Pivot Tables!PivotTable3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Tables'!$B$42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DB-492F-848B-34F9EB9E55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DB-492F-848B-34F9EB9E553A}"/>
              </c:ext>
            </c:extLst>
          </c:dPt>
          <c:cat>
            <c:strRef>
              <c:f>'Pivot Tables'!$A$43:$A$44</c:f>
              <c:strCache>
                <c:ptCount val="2"/>
                <c:pt idx="0">
                  <c:v>WRAC</c:v>
                </c:pt>
                <c:pt idx="1">
                  <c:v>AMCOR</c:v>
                </c:pt>
              </c:strCache>
            </c:strRef>
          </c:cat>
          <c:val>
            <c:numRef>
              <c:f>'Pivot Tables'!$B$43:$B$44</c:f>
              <c:numCache>
                <c:formatCode>"$"#,##0.00</c:formatCode>
                <c:ptCount val="2"/>
                <c:pt idx="0">
                  <c:v>259</c:v>
                </c:pt>
                <c:pt idx="1">
                  <c:v>367.59000000000003</c:v>
                </c:pt>
              </c:numCache>
            </c:numRef>
          </c:val>
          <c:extLst>
            <c:ext xmlns:c16="http://schemas.microsoft.com/office/drawing/2014/chart" uri="{C3380CC4-5D6E-409C-BE32-E72D297353CC}">
              <c16:uniqueId val="{00000000-D849-4D3C-A7FB-1E7BB364B3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[Mia's Annual Exam.xlsx]Pivot Tables!PivotTable5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Tables'!$B$51:$B$52</c:f>
              <c:strCache>
                <c:ptCount val="1"/>
                <c:pt idx="0">
                  <c:v>AMCOR</c:v>
                </c:pt>
              </c:strCache>
            </c:strRef>
          </c:tx>
          <c:spPr>
            <a:ln w="28575" cap="rnd">
              <a:solidFill>
                <a:schemeClr val="accent1"/>
              </a:solidFill>
              <a:round/>
            </a:ln>
            <a:effectLst/>
          </c:spPr>
          <c:marker>
            <c:symbol val="none"/>
          </c:marker>
          <c:cat>
            <c:strRef>
              <c:f>'Pivot Tables'!$A$53:$A$66</c:f>
              <c:strCache>
                <c:ptCount val="14"/>
                <c:pt idx="0">
                  <c:v>Accuplex (AC100) + O&amp;P combo screen</c:v>
                </c:pt>
                <c:pt idx="1">
                  <c:v>Biohazard Fee</c:v>
                </c:pt>
                <c:pt idx="2">
                  <c:v>Blood Collection</c:v>
                </c:pt>
                <c:pt idx="3">
                  <c:v>Bloodwork Panel</c:v>
                </c:pt>
                <c:pt idx="4">
                  <c:v>Bordatella Vaccine (1 year)</c:v>
                </c:pt>
                <c:pt idx="5">
                  <c:v>Canine Influenza Vaccine (1 year)</c:v>
                </c:pt>
                <c:pt idx="6">
                  <c:v>Comprehensive Senior Annual Exam</c:v>
                </c:pt>
                <c:pt idx="7">
                  <c:v>DAPP/DHPP/DHLPP Vaccine (3 year)</c:v>
                </c:pt>
                <c:pt idx="8">
                  <c:v>Idexx Vetlab Station Snap 4Dx Plus (Ihd_4DxPlus)</c:v>
                </c:pt>
                <c:pt idx="9">
                  <c:v>Intestinal Parasite Screen</c:v>
                </c:pt>
                <c:pt idx="10">
                  <c:v>Lepto Vaccine (1 year)</c:v>
                </c:pt>
                <c:pt idx="11">
                  <c:v>Lyme Vaccine (1 year)</c:v>
                </c:pt>
                <c:pt idx="12">
                  <c:v>Rabies Vaccine (1 year)</c:v>
                </c:pt>
                <c:pt idx="13">
                  <c:v>Rabies Vaccine (3 year)</c:v>
                </c:pt>
              </c:strCache>
            </c:strRef>
          </c:cat>
          <c:val>
            <c:numRef>
              <c:f>'Pivot Tables'!$B$53:$B$66</c:f>
              <c:numCache>
                <c:formatCode>"$"#,##0.00</c:formatCode>
                <c:ptCount val="14"/>
                <c:pt idx="0">
                  <c:v>0</c:v>
                </c:pt>
                <c:pt idx="1">
                  <c:v>10.25</c:v>
                </c:pt>
                <c:pt idx="2">
                  <c:v>32.340000000000003</c:v>
                </c:pt>
                <c:pt idx="3">
                  <c:v>325</c:v>
                </c:pt>
                <c:pt idx="4">
                  <c:v>29.18</c:v>
                </c:pt>
                <c:pt idx="5">
                  <c:v>44.6</c:v>
                </c:pt>
                <c:pt idx="6">
                  <c:v>116.58</c:v>
                </c:pt>
                <c:pt idx="7">
                  <c:v>23.9</c:v>
                </c:pt>
                <c:pt idx="8">
                  <c:v>51.95</c:v>
                </c:pt>
                <c:pt idx="9">
                  <c:v>22.79</c:v>
                </c:pt>
                <c:pt idx="10">
                  <c:v>34.049999999999997</c:v>
                </c:pt>
                <c:pt idx="11">
                  <c:v>66.2</c:v>
                </c:pt>
                <c:pt idx="12">
                  <c:v>30.8</c:v>
                </c:pt>
                <c:pt idx="13">
                  <c:v>0</c:v>
                </c:pt>
              </c:numCache>
            </c:numRef>
          </c:val>
          <c:smooth val="0"/>
          <c:extLst>
            <c:ext xmlns:c16="http://schemas.microsoft.com/office/drawing/2014/chart" uri="{C3380CC4-5D6E-409C-BE32-E72D297353CC}">
              <c16:uniqueId val="{00000000-8671-4923-8848-9DDFCDBBD6A2}"/>
            </c:ext>
          </c:extLst>
        </c:ser>
        <c:ser>
          <c:idx val="1"/>
          <c:order val="1"/>
          <c:tx>
            <c:strRef>
              <c:f>'Pivot Tables'!$C$51:$C$52</c:f>
              <c:strCache>
                <c:ptCount val="1"/>
                <c:pt idx="0">
                  <c:v>WRAC</c:v>
                </c:pt>
              </c:strCache>
            </c:strRef>
          </c:tx>
          <c:spPr>
            <a:ln w="28575" cap="rnd">
              <a:solidFill>
                <a:schemeClr val="accent2"/>
              </a:solidFill>
              <a:round/>
            </a:ln>
            <a:effectLst/>
          </c:spPr>
          <c:marker>
            <c:symbol val="none"/>
          </c:marker>
          <c:cat>
            <c:strRef>
              <c:f>'Pivot Tables'!$A$53:$A$66</c:f>
              <c:strCache>
                <c:ptCount val="14"/>
                <c:pt idx="0">
                  <c:v>Accuplex (AC100) + O&amp;P combo screen</c:v>
                </c:pt>
                <c:pt idx="1">
                  <c:v>Biohazard Fee</c:v>
                </c:pt>
                <c:pt idx="2">
                  <c:v>Blood Collection</c:v>
                </c:pt>
                <c:pt idx="3">
                  <c:v>Bloodwork Panel</c:v>
                </c:pt>
                <c:pt idx="4">
                  <c:v>Bordatella Vaccine (1 year)</c:v>
                </c:pt>
                <c:pt idx="5">
                  <c:v>Canine Influenza Vaccine (1 year)</c:v>
                </c:pt>
                <c:pt idx="6">
                  <c:v>Comprehensive Senior Annual Exam</c:v>
                </c:pt>
                <c:pt idx="7">
                  <c:v>DAPP/DHPP/DHLPP Vaccine (3 year)</c:v>
                </c:pt>
                <c:pt idx="8">
                  <c:v>Idexx Vetlab Station Snap 4Dx Plus (Ihd_4DxPlus)</c:v>
                </c:pt>
                <c:pt idx="9">
                  <c:v>Intestinal Parasite Screen</c:v>
                </c:pt>
                <c:pt idx="10">
                  <c:v>Lepto Vaccine (1 year)</c:v>
                </c:pt>
                <c:pt idx="11">
                  <c:v>Lyme Vaccine (1 year)</c:v>
                </c:pt>
                <c:pt idx="12">
                  <c:v>Rabies Vaccine (1 year)</c:v>
                </c:pt>
                <c:pt idx="13">
                  <c:v>Rabies Vaccine (3 year)</c:v>
                </c:pt>
              </c:strCache>
            </c:strRef>
          </c:cat>
          <c:val>
            <c:numRef>
              <c:f>'Pivot Tables'!$C$53:$C$66</c:f>
              <c:numCache>
                <c:formatCode>"$"#,##0.00</c:formatCode>
                <c:ptCount val="14"/>
                <c:pt idx="0">
                  <c:v>110</c:v>
                </c:pt>
                <c:pt idx="1">
                  <c:v>4</c:v>
                </c:pt>
                <c:pt idx="2">
                  <c:v>0</c:v>
                </c:pt>
                <c:pt idx="3">
                  <c:v>255</c:v>
                </c:pt>
                <c:pt idx="4">
                  <c:v>22</c:v>
                </c:pt>
                <c:pt idx="5">
                  <c:v>39</c:v>
                </c:pt>
                <c:pt idx="6">
                  <c:v>37</c:v>
                </c:pt>
                <c:pt idx="7">
                  <c:v>28</c:v>
                </c:pt>
                <c:pt idx="8">
                  <c:v>0</c:v>
                </c:pt>
                <c:pt idx="9">
                  <c:v>0</c:v>
                </c:pt>
                <c:pt idx="10">
                  <c:v>25</c:v>
                </c:pt>
                <c:pt idx="11">
                  <c:v>36</c:v>
                </c:pt>
                <c:pt idx="12">
                  <c:v>36</c:v>
                </c:pt>
                <c:pt idx="13">
                  <c:v>45</c:v>
                </c:pt>
              </c:numCache>
            </c:numRef>
          </c:val>
          <c:smooth val="0"/>
          <c:extLst>
            <c:ext xmlns:c16="http://schemas.microsoft.com/office/drawing/2014/chart" uri="{C3380CC4-5D6E-409C-BE32-E72D297353CC}">
              <c16:uniqueId val="{00000001-8671-4923-8848-9DDFCDBBD6A2}"/>
            </c:ext>
          </c:extLst>
        </c:ser>
        <c:dLbls>
          <c:showLegendKey val="0"/>
          <c:showVal val="0"/>
          <c:showCatName val="0"/>
          <c:showSerName val="0"/>
          <c:showPercent val="0"/>
          <c:showBubbleSize val="0"/>
        </c:dLbls>
        <c:smooth val="0"/>
        <c:axId val="750601231"/>
        <c:axId val="750599791"/>
      </c:lineChart>
      <c:catAx>
        <c:axId val="7506012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599791"/>
        <c:crosses val="autoZero"/>
        <c:auto val="1"/>
        <c:lblAlgn val="ctr"/>
        <c:lblOffset val="100"/>
        <c:noMultiLvlLbl val="0"/>
      </c:catAx>
      <c:valAx>
        <c:axId val="7505997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60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63500</xdr:colOff>
      <xdr:row>3</xdr:row>
      <xdr:rowOff>57150</xdr:rowOff>
    </xdr:from>
    <xdr:to>
      <xdr:col>6</xdr:col>
      <xdr:colOff>412750</xdr:colOff>
      <xdr:row>15</xdr:row>
      <xdr:rowOff>82550</xdr:rowOff>
    </xdr:to>
    <xdr:sp macro="" textlink="">
      <xdr:nvSpPr>
        <xdr:cNvPr id="7" name="Rectangle: Rounded Corners 6">
          <a:extLst>
            <a:ext uri="{FF2B5EF4-FFF2-40B4-BE49-F238E27FC236}">
              <a16:creationId xmlns:a16="http://schemas.microsoft.com/office/drawing/2014/main" id="{CACEB926-E754-0658-F1C0-FD5F1C0FB7C6}"/>
            </a:ext>
          </a:extLst>
        </xdr:cNvPr>
        <xdr:cNvSpPr/>
      </xdr:nvSpPr>
      <xdr:spPr>
        <a:xfrm>
          <a:off x="63500" y="609600"/>
          <a:ext cx="4006850" cy="2235200"/>
        </a:xfrm>
        <a:prstGeom prst="roundRect">
          <a:avLst>
            <a:gd name="adj" fmla="val 907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rgbClr val="002060"/>
              </a:solidFill>
            </a:rPr>
            <a:t>Vet</a:t>
          </a:r>
          <a:r>
            <a:rPr lang="en-US" sz="1400" b="1" baseline="0">
              <a:solidFill>
                <a:srgbClr val="002060"/>
              </a:solidFill>
            </a:rPr>
            <a:t> Totals (w/bloodwork)</a:t>
          </a:r>
          <a:endParaRPr lang="en-US" sz="1400" b="1">
            <a:solidFill>
              <a:srgbClr val="002060"/>
            </a:solidFill>
          </a:endParaRPr>
        </a:p>
      </xdr:txBody>
    </xdr:sp>
    <xdr:clientData/>
  </xdr:twoCellAnchor>
  <xdr:twoCellAnchor>
    <xdr:from>
      <xdr:col>0</xdr:col>
      <xdr:colOff>203200</xdr:colOff>
      <xdr:row>3</xdr:row>
      <xdr:rowOff>127000</xdr:rowOff>
    </xdr:from>
    <xdr:to>
      <xdr:col>6</xdr:col>
      <xdr:colOff>355600</xdr:colOff>
      <xdr:row>15</xdr:row>
      <xdr:rowOff>107950</xdr:rowOff>
    </xdr:to>
    <xdr:graphicFrame macro="">
      <xdr:nvGraphicFramePr>
        <xdr:cNvPr id="6" name="Chart 5">
          <a:extLst>
            <a:ext uri="{FF2B5EF4-FFF2-40B4-BE49-F238E27FC236}">
              <a16:creationId xmlns:a16="http://schemas.microsoft.com/office/drawing/2014/main" id="{C7FFFDF9-CC4F-407B-B354-7F8CB7A13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298450</xdr:colOff>
      <xdr:row>10</xdr:row>
      <xdr:rowOff>44451</xdr:rowOff>
    </xdr:from>
    <xdr:to>
      <xdr:col>16</xdr:col>
      <xdr:colOff>317500</xdr:colOff>
      <xdr:row>22</xdr:row>
      <xdr:rowOff>177801</xdr:rowOff>
    </xdr:to>
    <mc:AlternateContent xmlns:mc="http://schemas.openxmlformats.org/markup-compatibility/2006" xmlns:a14="http://schemas.microsoft.com/office/drawing/2010/main">
      <mc:Choice Requires="a14">
        <xdr:graphicFrame macro="">
          <xdr:nvGraphicFramePr>
            <xdr:cNvPr id="2" name="Item 1">
              <a:extLst>
                <a:ext uri="{FF2B5EF4-FFF2-40B4-BE49-F238E27FC236}">
                  <a16:creationId xmlns:a16="http://schemas.microsoft.com/office/drawing/2014/main" id="{2F2AC625-3878-4B37-B299-30FD09FA6C0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8223250" y="1885951"/>
              <a:ext cx="1847850" cy="2343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50800</xdr:colOff>
      <xdr:row>0</xdr:row>
      <xdr:rowOff>50800</xdr:rowOff>
    </xdr:from>
    <xdr:to>
      <xdr:col>16</xdr:col>
      <xdr:colOff>317500</xdr:colOff>
      <xdr:row>2</xdr:row>
      <xdr:rowOff>171450</xdr:rowOff>
    </xdr:to>
    <xdr:sp macro="" textlink="">
      <xdr:nvSpPr>
        <xdr:cNvPr id="5" name="Rectangle: Rounded Corners 4">
          <a:extLst>
            <a:ext uri="{FF2B5EF4-FFF2-40B4-BE49-F238E27FC236}">
              <a16:creationId xmlns:a16="http://schemas.microsoft.com/office/drawing/2014/main" id="{1924E699-48E3-6FBF-E706-FBBF3D98A388}"/>
            </a:ext>
          </a:extLst>
        </xdr:cNvPr>
        <xdr:cNvSpPr/>
      </xdr:nvSpPr>
      <xdr:spPr>
        <a:xfrm>
          <a:off x="50800" y="50800"/>
          <a:ext cx="10020300" cy="488950"/>
        </a:xfrm>
        <a:prstGeom prst="roundRect">
          <a:avLst>
            <a:gd name="adj" fmla="val 22917"/>
          </a:avLst>
        </a:prstGeom>
        <a:gradFill flip="none" rotWithShape="1">
          <a:gsLst>
            <a:gs pos="0">
              <a:srgbClr val="FF6699"/>
            </a:gs>
            <a:gs pos="100000">
              <a:srgbClr val="9A57CD"/>
            </a:gs>
          </a:gsLst>
          <a:path path="circle">
            <a:fillToRect t="100000" r="100000"/>
          </a:path>
          <a:tileRect l="-100000" b="-10000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rgbClr val="002060"/>
              </a:solidFill>
            </a:rPr>
            <a:t>Mia's Annual Exam</a:t>
          </a:r>
        </a:p>
      </xdr:txBody>
    </xdr:sp>
    <xdr:clientData/>
  </xdr:twoCellAnchor>
  <xdr:twoCellAnchor>
    <xdr:from>
      <xdr:col>6</xdr:col>
      <xdr:colOff>482600</xdr:colOff>
      <xdr:row>3</xdr:row>
      <xdr:rowOff>57150</xdr:rowOff>
    </xdr:from>
    <xdr:to>
      <xdr:col>13</xdr:col>
      <xdr:colOff>222250</xdr:colOff>
      <xdr:row>15</xdr:row>
      <xdr:rowOff>63500</xdr:rowOff>
    </xdr:to>
    <xdr:sp macro="" textlink="">
      <xdr:nvSpPr>
        <xdr:cNvPr id="8" name="Rectangle: Rounded Corners 7">
          <a:extLst>
            <a:ext uri="{FF2B5EF4-FFF2-40B4-BE49-F238E27FC236}">
              <a16:creationId xmlns:a16="http://schemas.microsoft.com/office/drawing/2014/main" id="{5D82D868-B346-417A-921E-38D8A6EA5A0D}"/>
            </a:ext>
          </a:extLst>
        </xdr:cNvPr>
        <xdr:cNvSpPr/>
      </xdr:nvSpPr>
      <xdr:spPr>
        <a:xfrm>
          <a:off x="4140200" y="609600"/>
          <a:ext cx="4006850" cy="2216150"/>
        </a:xfrm>
        <a:prstGeom prst="roundRect">
          <a:avLst>
            <a:gd name="adj" fmla="val 907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rgbClr val="002060"/>
              </a:solidFill>
            </a:rPr>
            <a:t>Vet</a:t>
          </a:r>
          <a:r>
            <a:rPr lang="en-US" sz="1400" b="1" baseline="0">
              <a:solidFill>
                <a:srgbClr val="002060"/>
              </a:solidFill>
            </a:rPr>
            <a:t> Totals (use filters)</a:t>
          </a:r>
          <a:endParaRPr lang="en-US" sz="1400" b="1">
            <a:solidFill>
              <a:srgbClr val="002060"/>
            </a:solidFill>
          </a:endParaRPr>
        </a:p>
      </xdr:txBody>
    </xdr:sp>
    <xdr:clientData/>
  </xdr:twoCellAnchor>
  <xdr:twoCellAnchor>
    <xdr:from>
      <xdr:col>6</xdr:col>
      <xdr:colOff>596900</xdr:colOff>
      <xdr:row>3</xdr:row>
      <xdr:rowOff>107950</xdr:rowOff>
    </xdr:from>
    <xdr:to>
      <xdr:col>13</xdr:col>
      <xdr:colOff>254000</xdr:colOff>
      <xdr:row>15</xdr:row>
      <xdr:rowOff>107950</xdr:rowOff>
    </xdr:to>
    <xdr:graphicFrame macro="">
      <xdr:nvGraphicFramePr>
        <xdr:cNvPr id="9" name="Chart 8">
          <a:extLst>
            <a:ext uri="{FF2B5EF4-FFF2-40B4-BE49-F238E27FC236}">
              <a16:creationId xmlns:a16="http://schemas.microsoft.com/office/drawing/2014/main" id="{08A19B07-43BF-4991-8C7D-2010A2230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292100</xdr:colOff>
      <xdr:row>3</xdr:row>
      <xdr:rowOff>76200</xdr:rowOff>
    </xdr:from>
    <xdr:to>
      <xdr:col>16</xdr:col>
      <xdr:colOff>311150</xdr:colOff>
      <xdr:row>9</xdr:row>
      <xdr:rowOff>177800</xdr:rowOff>
    </xdr:to>
    <mc:AlternateContent xmlns:mc="http://schemas.openxmlformats.org/markup-compatibility/2006" xmlns:a14="http://schemas.microsoft.com/office/drawing/2010/main">
      <mc:Choice Requires="a14">
        <xdr:graphicFrame macro="">
          <xdr:nvGraphicFramePr>
            <xdr:cNvPr id="10" name="Type">
              <a:extLst>
                <a:ext uri="{FF2B5EF4-FFF2-40B4-BE49-F238E27FC236}">
                  <a16:creationId xmlns:a16="http://schemas.microsoft.com/office/drawing/2014/main" id="{879233DD-B84F-4B70-913E-A7ED5846B506}"/>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8216900" y="628650"/>
              <a:ext cx="184785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63500</xdr:colOff>
      <xdr:row>15</xdr:row>
      <xdr:rowOff>146050</xdr:rowOff>
    </xdr:from>
    <xdr:to>
      <xdr:col>5</xdr:col>
      <xdr:colOff>38100</xdr:colOff>
      <xdr:row>28</xdr:row>
      <xdr:rowOff>95250</xdr:rowOff>
    </xdr:to>
    <xdr:sp macro="" textlink="">
      <xdr:nvSpPr>
        <xdr:cNvPr id="11" name="Rectangle: Rounded Corners 10">
          <a:extLst>
            <a:ext uri="{FF2B5EF4-FFF2-40B4-BE49-F238E27FC236}">
              <a16:creationId xmlns:a16="http://schemas.microsoft.com/office/drawing/2014/main" id="{AC343DF6-0E5C-4027-BEC8-04B18B7FCCF5}"/>
            </a:ext>
          </a:extLst>
        </xdr:cNvPr>
        <xdr:cNvSpPr/>
      </xdr:nvSpPr>
      <xdr:spPr>
        <a:xfrm>
          <a:off x="63500" y="2908300"/>
          <a:ext cx="3022600" cy="2343150"/>
        </a:xfrm>
        <a:prstGeom prst="roundRect">
          <a:avLst>
            <a:gd name="adj" fmla="val 907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rgbClr val="002060"/>
              </a:solidFill>
            </a:rPr>
            <a:t>Bloodwork</a:t>
          </a:r>
          <a:r>
            <a:rPr lang="en-US" sz="1400" b="1" baseline="0">
              <a:solidFill>
                <a:srgbClr val="002060"/>
              </a:solidFill>
            </a:rPr>
            <a:t> Costs</a:t>
          </a:r>
          <a:endParaRPr lang="en-US" sz="1400" b="1">
            <a:solidFill>
              <a:srgbClr val="002060"/>
            </a:solidFill>
          </a:endParaRPr>
        </a:p>
      </xdr:txBody>
    </xdr:sp>
    <xdr:clientData/>
  </xdr:twoCellAnchor>
  <xdr:twoCellAnchor>
    <xdr:from>
      <xdr:col>0</xdr:col>
      <xdr:colOff>95250</xdr:colOff>
      <xdr:row>17</xdr:row>
      <xdr:rowOff>69850</xdr:rowOff>
    </xdr:from>
    <xdr:to>
      <xdr:col>4</xdr:col>
      <xdr:colOff>571500</xdr:colOff>
      <xdr:row>29</xdr:row>
      <xdr:rowOff>152400</xdr:rowOff>
    </xdr:to>
    <xdr:graphicFrame macro="">
      <xdr:nvGraphicFramePr>
        <xdr:cNvPr id="12" name="Chart 11">
          <a:extLst>
            <a:ext uri="{FF2B5EF4-FFF2-40B4-BE49-F238E27FC236}">
              <a16:creationId xmlns:a16="http://schemas.microsoft.com/office/drawing/2014/main" id="{DC4B49FB-14D1-403D-8BDD-BE706D500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114300</xdr:colOff>
      <xdr:row>15</xdr:row>
      <xdr:rowOff>139700</xdr:rowOff>
    </xdr:from>
    <xdr:to>
      <xdr:col>13</xdr:col>
      <xdr:colOff>222250</xdr:colOff>
      <xdr:row>28</xdr:row>
      <xdr:rowOff>88900</xdr:rowOff>
    </xdr:to>
    <xdr:sp macro="" textlink="">
      <xdr:nvSpPr>
        <xdr:cNvPr id="14" name="Rectangle: Rounded Corners 13">
          <a:extLst>
            <a:ext uri="{FF2B5EF4-FFF2-40B4-BE49-F238E27FC236}">
              <a16:creationId xmlns:a16="http://schemas.microsoft.com/office/drawing/2014/main" id="{E4000229-813A-496F-8108-A9CC13180029}"/>
            </a:ext>
          </a:extLst>
        </xdr:cNvPr>
        <xdr:cNvSpPr/>
      </xdr:nvSpPr>
      <xdr:spPr>
        <a:xfrm>
          <a:off x="3162300" y="2901950"/>
          <a:ext cx="4984750" cy="2343150"/>
        </a:xfrm>
        <a:prstGeom prst="roundRect">
          <a:avLst>
            <a:gd name="adj" fmla="val 907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rgbClr val="002060"/>
              </a:solidFill>
            </a:rPr>
            <a:t>Compare</a:t>
          </a:r>
          <a:r>
            <a:rPr lang="en-US" sz="1400" b="1" baseline="0">
              <a:solidFill>
                <a:srgbClr val="002060"/>
              </a:solidFill>
            </a:rPr>
            <a:t> Item Cost (hover for data points)</a:t>
          </a:r>
          <a:endParaRPr lang="en-US" sz="1400" b="1">
            <a:solidFill>
              <a:srgbClr val="002060"/>
            </a:solidFill>
          </a:endParaRPr>
        </a:p>
      </xdr:txBody>
    </xdr:sp>
    <xdr:clientData/>
  </xdr:twoCellAnchor>
  <xdr:twoCellAnchor>
    <xdr:from>
      <xdr:col>5</xdr:col>
      <xdr:colOff>95250</xdr:colOff>
      <xdr:row>17</xdr:row>
      <xdr:rowOff>44451</xdr:rowOff>
    </xdr:from>
    <xdr:to>
      <xdr:col>13</xdr:col>
      <xdr:colOff>139700</xdr:colOff>
      <xdr:row>28</xdr:row>
      <xdr:rowOff>38101</xdr:rowOff>
    </xdr:to>
    <xdr:graphicFrame macro="">
      <xdr:nvGraphicFramePr>
        <xdr:cNvPr id="16" name="Chart 15">
          <a:extLst>
            <a:ext uri="{FF2B5EF4-FFF2-40B4-BE49-F238E27FC236}">
              <a16:creationId xmlns:a16="http://schemas.microsoft.com/office/drawing/2014/main" id="{50F4D15D-B8CE-406C-85D5-115CFB891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330200</xdr:colOff>
      <xdr:row>6</xdr:row>
      <xdr:rowOff>31750</xdr:rowOff>
    </xdr:from>
    <xdr:to>
      <xdr:col>2</xdr:col>
      <xdr:colOff>95250</xdr:colOff>
      <xdr:row>8</xdr:row>
      <xdr:rowOff>82550</xdr:rowOff>
    </xdr:to>
    <xdr:sp macro="" textlink="">
      <xdr:nvSpPr>
        <xdr:cNvPr id="20" name="Rectangle: Rounded Corners 19">
          <a:extLst>
            <a:ext uri="{FF2B5EF4-FFF2-40B4-BE49-F238E27FC236}">
              <a16:creationId xmlns:a16="http://schemas.microsoft.com/office/drawing/2014/main" id="{9F889C6B-7991-6268-D2C4-30E84498DBAF}"/>
            </a:ext>
          </a:extLst>
        </xdr:cNvPr>
        <xdr:cNvSpPr/>
      </xdr:nvSpPr>
      <xdr:spPr>
        <a:xfrm>
          <a:off x="330200" y="1136650"/>
          <a:ext cx="984250" cy="4191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900" baseline="0">
              <a:solidFill>
                <a:srgbClr val="002060"/>
              </a:solidFill>
              <a:effectLst/>
              <a:latin typeface="+mn-lt"/>
              <a:ea typeface="+mn-ea"/>
              <a:cs typeface="+mn-cs"/>
            </a:rPr>
            <a:t>*includes blood </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aseline="0">
              <a:solidFill>
                <a:srgbClr val="002060"/>
              </a:solidFill>
              <a:effectLst/>
              <a:latin typeface="+mn-lt"/>
              <a:ea typeface="+mn-ea"/>
              <a:cs typeface="+mn-cs"/>
            </a:rPr>
            <a:t>  collection</a:t>
          </a:r>
          <a:endParaRPr lang="en-US" sz="900">
            <a:solidFill>
              <a:srgbClr val="002060"/>
            </a:solidFill>
            <a:effectLst/>
          </a:endParaRPr>
        </a:p>
        <a:p>
          <a:pPr algn="l"/>
          <a:endParaRPr lang="en-US" sz="900">
            <a:solidFill>
              <a:srgbClr val="00206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368300</xdr:colOff>
      <xdr:row>2</xdr:row>
      <xdr:rowOff>136525</xdr:rowOff>
    </xdr:from>
    <xdr:to>
      <xdr:col>10</xdr:col>
      <xdr:colOff>63500</xdr:colOff>
      <xdr:row>17</xdr:row>
      <xdr:rowOff>117475</xdr:rowOff>
    </xdr:to>
    <xdr:graphicFrame macro="">
      <xdr:nvGraphicFramePr>
        <xdr:cNvPr id="2" name="Chart 1">
          <a:extLst>
            <a:ext uri="{FF2B5EF4-FFF2-40B4-BE49-F238E27FC236}">
              <a16:creationId xmlns:a16="http://schemas.microsoft.com/office/drawing/2014/main" id="{B53199A5-3C15-BF07-4FC9-AD5053EA1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279400</xdr:colOff>
      <xdr:row>18</xdr:row>
      <xdr:rowOff>92075</xdr:rowOff>
    </xdr:from>
    <xdr:to>
      <xdr:col>9</xdr:col>
      <xdr:colOff>584200</xdr:colOff>
      <xdr:row>33</xdr:row>
      <xdr:rowOff>73025</xdr:rowOff>
    </xdr:to>
    <xdr:graphicFrame macro="">
      <xdr:nvGraphicFramePr>
        <xdr:cNvPr id="5" name="Chart 4">
          <a:extLst>
            <a:ext uri="{FF2B5EF4-FFF2-40B4-BE49-F238E27FC236}">
              <a16:creationId xmlns:a16="http://schemas.microsoft.com/office/drawing/2014/main" id="{ED34394F-DE55-2C0F-D743-9E4BD04D3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292100</xdr:colOff>
      <xdr:row>33</xdr:row>
      <xdr:rowOff>104775</xdr:rowOff>
    </xdr:from>
    <xdr:to>
      <xdr:col>9</xdr:col>
      <xdr:colOff>596900</xdr:colOff>
      <xdr:row>48</xdr:row>
      <xdr:rowOff>85725</xdr:rowOff>
    </xdr:to>
    <xdr:graphicFrame macro="">
      <xdr:nvGraphicFramePr>
        <xdr:cNvPr id="10" name="Chart 9">
          <a:extLst>
            <a:ext uri="{FF2B5EF4-FFF2-40B4-BE49-F238E27FC236}">
              <a16:creationId xmlns:a16="http://schemas.microsoft.com/office/drawing/2014/main" id="{B3239270-BE0C-5BC0-76D9-876D318A7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120650</xdr:colOff>
      <xdr:row>50</xdr:row>
      <xdr:rowOff>53974</xdr:rowOff>
    </xdr:from>
    <xdr:to>
      <xdr:col>13</xdr:col>
      <xdr:colOff>279400</xdr:colOff>
      <xdr:row>69</xdr:row>
      <xdr:rowOff>95249</xdr:rowOff>
    </xdr:to>
    <xdr:graphicFrame macro="">
      <xdr:nvGraphicFramePr>
        <xdr:cNvPr id="11" name="Chart 10">
          <a:extLst>
            <a:ext uri="{FF2B5EF4-FFF2-40B4-BE49-F238E27FC236}">
              <a16:creationId xmlns:a16="http://schemas.microsoft.com/office/drawing/2014/main" id="{700F5351-9DC1-8FC1-E99D-1AD9E27CE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yoder" refreshedDate="45033.80687453704" createdVersion="8" refreshedVersion="8" minRefreshableVersion="3" recordCount="56" xr:uid="{A321ADEE-BEA4-4932-8583-3C2DD69706B0}">
  <cacheSource type="worksheet">
    <worksheetSource ref="A1:F57" sheet="Working Sheet"/>
  </cacheSource>
  <cacheFields count="6">
    <cacheField name="Item" numFmtId="0">
      <sharedItems count="14">
        <s v="Comprehensive Senior Annual Exam"/>
        <s v="Lepto Vaccine (1 year)"/>
        <s v="Lyme Vaccine (1 year)"/>
        <s v="Rabies Vaccine (1 year)"/>
        <s v="Rabies Vaccine (3 year)"/>
        <s v="DAPP/DHPP/DHLPP Vaccine (3 year)"/>
        <s v="Bordatella Vaccine (1 year)"/>
        <s v="Canine Influenza Vaccine (1 year)"/>
        <s v="Blood Collection"/>
        <s v="Biohazard Fee"/>
        <s v="Bloodwork Panel"/>
        <s v="Idexx Vetlab Station Snap 4Dx Plus (Ihd_4DxPlus)"/>
        <s v="Intestinal Parasite Screen"/>
        <s v="Accuplex (AC100) + O&amp;P combo screen"/>
      </sharedItems>
    </cacheField>
    <cacheField name="Length" numFmtId="0">
      <sharedItems/>
    </cacheField>
    <cacheField name="Vet (with Labels)" numFmtId="0">
      <sharedItems count="4">
        <s v="AMCOR (w/ bloodwork)"/>
        <s v="AMCOR (no bloodwork)"/>
        <s v="WRAC (w/ bloodwork)"/>
        <s v="WRAC (no bloodwork)"/>
      </sharedItems>
    </cacheField>
    <cacheField name="Vet" numFmtId="0">
      <sharedItems count="2">
        <s v="AMCOR"/>
        <s v="WRAC"/>
      </sharedItems>
    </cacheField>
    <cacheField name="Type" numFmtId="0">
      <sharedItems count="3">
        <s v="Annual"/>
        <s v="Bloodwork"/>
        <s v="Both"/>
      </sharedItems>
    </cacheField>
    <cacheField name="Price" numFmtId="0">
      <sharedItems containsMixedTypes="1" containsNumber="1" minValue="0" maxValue="325"/>
    </cacheField>
  </cacheFields>
  <extLst>
    <ext xmlns:x14="http://schemas.microsoft.com/office/spreadsheetml/2009/9/main" uri="{725AE2AE-9491-48be-B2B4-4EB974FC3084}">
      <x14:pivotCacheDefinition pivotCacheId="14077951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yoder" refreshedDate="45033.808750925928" createdVersion="8" refreshedVersion="8" minRefreshableVersion="3" recordCount="28" xr:uid="{C57CBED0-C2A0-47A3-B159-4C704C7A4271}">
  <cacheSource type="worksheet">
    <worksheetSource ref="I1:L29" sheet="Working Sheet"/>
  </cacheSource>
  <cacheFields count="4">
    <cacheField name="Item" numFmtId="0">
      <sharedItems count="14">
        <s v="Comprehensive Senior Annual Exam"/>
        <s v="Lepto Vaccine (1 year)"/>
        <s v="Lyme Vaccine (1 year)"/>
        <s v="Rabies Vaccine (1 year)"/>
        <s v="DAPP/DHPP/DHLPP Vaccine (3 year)"/>
        <s v="Bordatella Vaccine (1 year)"/>
        <s v="Canine Influenza Vaccine (1 year)"/>
        <s v="Blood Collection"/>
        <s v="Biohazard Fee"/>
        <s v="Bloodwork Panel"/>
        <s v="Idexx Vetlab Station Snap 4Dx Plus (Ihd_4DxPlus)"/>
        <s v="Intestinal Parasite Screen"/>
        <s v="Accuplex (AC100) + O&amp;P combo screen"/>
        <s v="Rabies Vaccine (3 year)"/>
      </sharedItems>
    </cacheField>
    <cacheField name="Price" numFmtId="0">
      <sharedItems containsMixedTypes="1" containsNumber="1" minValue="0" maxValue="325"/>
    </cacheField>
    <cacheField name="Vet" numFmtId="0">
      <sharedItems count="2">
        <s v="AMCOR"/>
        <s v="WRAC"/>
      </sharedItems>
    </cacheField>
    <cacheField name="Type" numFmtId="0">
      <sharedItems count="3">
        <s v="Annual"/>
        <s v="Bloodwork"/>
        <s v="Both"/>
      </sharedItems>
    </cacheField>
  </cacheFields>
  <extLst>
    <ext xmlns:x14="http://schemas.microsoft.com/office/spreadsheetml/2009/9/main" uri="{725AE2AE-9491-48be-B2B4-4EB974FC3084}">
      <x14:pivotCacheDefinition pivotCacheId="3598825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s v="1 year"/>
    <x v="0"/>
    <x v="0"/>
    <x v="0"/>
    <n v="116.58"/>
  </r>
  <r>
    <x v="1"/>
    <s v="1 year"/>
    <x v="0"/>
    <x v="0"/>
    <x v="0"/>
    <n v="34.049999999999997"/>
  </r>
  <r>
    <x v="2"/>
    <s v="1 year"/>
    <x v="0"/>
    <x v="0"/>
    <x v="0"/>
    <n v="66.2"/>
  </r>
  <r>
    <x v="3"/>
    <s v="1 year"/>
    <x v="0"/>
    <x v="0"/>
    <x v="0"/>
    <n v="30.8"/>
  </r>
  <r>
    <x v="4"/>
    <s v="3 years"/>
    <x v="0"/>
    <x v="0"/>
    <x v="0"/>
    <s v="N/A"/>
  </r>
  <r>
    <x v="5"/>
    <s v="3 years"/>
    <x v="0"/>
    <x v="0"/>
    <x v="0"/>
    <n v="23.9"/>
  </r>
  <r>
    <x v="6"/>
    <s v="1 year"/>
    <x v="0"/>
    <x v="0"/>
    <x v="0"/>
    <n v="29.18"/>
  </r>
  <r>
    <x v="7"/>
    <s v="1 year"/>
    <x v="0"/>
    <x v="0"/>
    <x v="0"/>
    <n v="44.6"/>
  </r>
  <r>
    <x v="8"/>
    <s v="1 year"/>
    <x v="0"/>
    <x v="0"/>
    <x v="1"/>
    <n v="32.340000000000003"/>
  </r>
  <r>
    <x v="9"/>
    <s v="1 year"/>
    <x v="0"/>
    <x v="0"/>
    <x v="2"/>
    <n v="10.25"/>
  </r>
  <r>
    <x v="10"/>
    <s v="1 year"/>
    <x v="0"/>
    <x v="0"/>
    <x v="1"/>
    <n v="325"/>
  </r>
  <r>
    <x v="11"/>
    <s v="1 year"/>
    <x v="0"/>
    <x v="0"/>
    <x v="0"/>
    <s v="N/A"/>
  </r>
  <r>
    <x v="12"/>
    <s v="1 year"/>
    <x v="0"/>
    <x v="0"/>
    <x v="0"/>
    <s v="N/A"/>
  </r>
  <r>
    <x v="13"/>
    <s v="1 year"/>
    <x v="0"/>
    <x v="0"/>
    <x v="1"/>
    <s v="N/A"/>
  </r>
  <r>
    <x v="0"/>
    <s v="1 year"/>
    <x v="1"/>
    <x v="0"/>
    <x v="0"/>
    <n v="116.58"/>
  </r>
  <r>
    <x v="1"/>
    <s v="1 year"/>
    <x v="1"/>
    <x v="0"/>
    <x v="0"/>
    <n v="34.049999999999997"/>
  </r>
  <r>
    <x v="2"/>
    <s v="1 year"/>
    <x v="1"/>
    <x v="0"/>
    <x v="0"/>
    <n v="66.2"/>
  </r>
  <r>
    <x v="3"/>
    <s v="1 year"/>
    <x v="1"/>
    <x v="0"/>
    <x v="0"/>
    <n v="30.8"/>
  </r>
  <r>
    <x v="4"/>
    <s v="3 years"/>
    <x v="1"/>
    <x v="0"/>
    <x v="0"/>
    <s v="N/A"/>
  </r>
  <r>
    <x v="5"/>
    <s v="3 years"/>
    <x v="1"/>
    <x v="0"/>
    <x v="0"/>
    <n v="23.9"/>
  </r>
  <r>
    <x v="6"/>
    <s v="1 year"/>
    <x v="1"/>
    <x v="0"/>
    <x v="0"/>
    <n v="29.18"/>
  </r>
  <r>
    <x v="7"/>
    <s v="1 year"/>
    <x v="1"/>
    <x v="0"/>
    <x v="0"/>
    <n v="44.6"/>
  </r>
  <r>
    <x v="8"/>
    <s v="1 year"/>
    <x v="1"/>
    <x v="0"/>
    <x v="1"/>
    <n v="32.340000000000003"/>
  </r>
  <r>
    <x v="9"/>
    <s v="1 year"/>
    <x v="1"/>
    <x v="0"/>
    <x v="2"/>
    <n v="10.25"/>
  </r>
  <r>
    <x v="10"/>
    <s v="1 year"/>
    <x v="1"/>
    <x v="0"/>
    <x v="1"/>
    <s v="N/A"/>
  </r>
  <r>
    <x v="11"/>
    <s v="1 year"/>
    <x v="1"/>
    <x v="0"/>
    <x v="0"/>
    <n v="51.95"/>
  </r>
  <r>
    <x v="12"/>
    <s v="1 year"/>
    <x v="1"/>
    <x v="0"/>
    <x v="0"/>
    <n v="22.79"/>
  </r>
  <r>
    <x v="13"/>
    <s v="1 year"/>
    <x v="1"/>
    <x v="0"/>
    <x v="1"/>
    <s v="N/A"/>
  </r>
  <r>
    <x v="0"/>
    <s v="1 year"/>
    <x v="2"/>
    <x v="1"/>
    <x v="0"/>
    <n v="37"/>
  </r>
  <r>
    <x v="1"/>
    <s v="1 year"/>
    <x v="2"/>
    <x v="1"/>
    <x v="0"/>
    <n v="25"/>
  </r>
  <r>
    <x v="2"/>
    <s v="1 year"/>
    <x v="2"/>
    <x v="1"/>
    <x v="0"/>
    <n v="36"/>
  </r>
  <r>
    <x v="3"/>
    <s v="1 year"/>
    <x v="2"/>
    <x v="1"/>
    <x v="0"/>
    <n v="36"/>
  </r>
  <r>
    <x v="4"/>
    <s v="3 years"/>
    <x v="2"/>
    <x v="1"/>
    <x v="0"/>
    <n v="45"/>
  </r>
  <r>
    <x v="5"/>
    <s v="3 years"/>
    <x v="2"/>
    <x v="1"/>
    <x v="0"/>
    <n v="28"/>
  </r>
  <r>
    <x v="6"/>
    <s v="1 year"/>
    <x v="2"/>
    <x v="1"/>
    <x v="0"/>
    <n v="22"/>
  </r>
  <r>
    <x v="7"/>
    <s v="1 year"/>
    <x v="2"/>
    <x v="1"/>
    <x v="0"/>
    <n v="39"/>
  </r>
  <r>
    <x v="8"/>
    <s v="1 year"/>
    <x v="2"/>
    <x v="1"/>
    <x v="1"/>
    <n v="0"/>
  </r>
  <r>
    <x v="9"/>
    <s v="1 year"/>
    <x v="2"/>
    <x v="1"/>
    <x v="2"/>
    <n v="4"/>
  </r>
  <r>
    <x v="10"/>
    <s v="1 year"/>
    <x v="2"/>
    <x v="1"/>
    <x v="1"/>
    <n v="255"/>
  </r>
  <r>
    <x v="11"/>
    <s v="1 year"/>
    <x v="2"/>
    <x v="1"/>
    <x v="0"/>
    <s v="N/A"/>
  </r>
  <r>
    <x v="12"/>
    <s v="1 year"/>
    <x v="2"/>
    <x v="1"/>
    <x v="0"/>
    <s v="N/A"/>
  </r>
  <r>
    <x v="13"/>
    <s v="1 year"/>
    <x v="2"/>
    <x v="1"/>
    <x v="1"/>
    <s v="N/A"/>
  </r>
  <r>
    <x v="0"/>
    <s v="1 year"/>
    <x v="3"/>
    <x v="1"/>
    <x v="0"/>
    <n v="37"/>
  </r>
  <r>
    <x v="1"/>
    <s v="1 year"/>
    <x v="3"/>
    <x v="1"/>
    <x v="0"/>
    <n v="25"/>
  </r>
  <r>
    <x v="2"/>
    <s v="1 year"/>
    <x v="3"/>
    <x v="1"/>
    <x v="0"/>
    <n v="36"/>
  </r>
  <r>
    <x v="3"/>
    <s v="1 year"/>
    <x v="3"/>
    <x v="1"/>
    <x v="0"/>
    <n v="36"/>
  </r>
  <r>
    <x v="4"/>
    <s v="3 years"/>
    <x v="3"/>
    <x v="1"/>
    <x v="0"/>
    <n v="45"/>
  </r>
  <r>
    <x v="5"/>
    <s v="3 years"/>
    <x v="3"/>
    <x v="1"/>
    <x v="0"/>
    <n v="28"/>
  </r>
  <r>
    <x v="6"/>
    <s v="1 year"/>
    <x v="3"/>
    <x v="1"/>
    <x v="0"/>
    <n v="22"/>
  </r>
  <r>
    <x v="7"/>
    <s v="1 year"/>
    <x v="3"/>
    <x v="1"/>
    <x v="0"/>
    <n v="39"/>
  </r>
  <r>
    <x v="8"/>
    <s v="1 year"/>
    <x v="3"/>
    <x v="1"/>
    <x v="1"/>
    <n v="0"/>
  </r>
  <r>
    <x v="9"/>
    <s v="1 year"/>
    <x v="3"/>
    <x v="1"/>
    <x v="2"/>
    <n v="4"/>
  </r>
  <r>
    <x v="10"/>
    <s v="1 year"/>
    <x v="3"/>
    <x v="1"/>
    <x v="1"/>
    <s v="N/A"/>
  </r>
  <r>
    <x v="11"/>
    <s v="1 year"/>
    <x v="3"/>
    <x v="1"/>
    <x v="0"/>
    <s v="N/A"/>
  </r>
  <r>
    <x v="12"/>
    <s v="1 year"/>
    <x v="3"/>
    <x v="1"/>
    <x v="0"/>
    <s v="N/A"/>
  </r>
  <r>
    <x v="13"/>
    <s v="1 year"/>
    <x v="3"/>
    <x v="1"/>
    <x v="1"/>
    <n v="1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n v="116.58"/>
    <x v="0"/>
    <x v="0"/>
  </r>
  <r>
    <x v="1"/>
    <n v="34.049999999999997"/>
    <x v="0"/>
    <x v="0"/>
  </r>
  <r>
    <x v="2"/>
    <n v="66.2"/>
    <x v="0"/>
    <x v="0"/>
  </r>
  <r>
    <x v="3"/>
    <n v="30.8"/>
    <x v="0"/>
    <x v="0"/>
  </r>
  <r>
    <x v="4"/>
    <n v="23.9"/>
    <x v="0"/>
    <x v="0"/>
  </r>
  <r>
    <x v="5"/>
    <n v="29.18"/>
    <x v="0"/>
    <x v="0"/>
  </r>
  <r>
    <x v="6"/>
    <n v="44.6"/>
    <x v="0"/>
    <x v="0"/>
  </r>
  <r>
    <x v="7"/>
    <n v="32.340000000000003"/>
    <x v="0"/>
    <x v="1"/>
  </r>
  <r>
    <x v="8"/>
    <n v="10.25"/>
    <x v="0"/>
    <x v="2"/>
  </r>
  <r>
    <x v="9"/>
    <n v="325"/>
    <x v="0"/>
    <x v="1"/>
  </r>
  <r>
    <x v="10"/>
    <n v="51.95"/>
    <x v="0"/>
    <x v="0"/>
  </r>
  <r>
    <x v="11"/>
    <n v="22.79"/>
    <x v="0"/>
    <x v="0"/>
  </r>
  <r>
    <x v="12"/>
    <s v="N/A"/>
    <x v="0"/>
    <x v="0"/>
  </r>
  <r>
    <x v="0"/>
    <n v="37"/>
    <x v="1"/>
    <x v="0"/>
  </r>
  <r>
    <x v="1"/>
    <n v="25"/>
    <x v="1"/>
    <x v="0"/>
  </r>
  <r>
    <x v="2"/>
    <n v="36"/>
    <x v="1"/>
    <x v="0"/>
  </r>
  <r>
    <x v="3"/>
    <n v="36"/>
    <x v="1"/>
    <x v="0"/>
  </r>
  <r>
    <x v="4"/>
    <n v="28"/>
    <x v="1"/>
    <x v="0"/>
  </r>
  <r>
    <x v="5"/>
    <n v="22"/>
    <x v="1"/>
    <x v="0"/>
  </r>
  <r>
    <x v="6"/>
    <n v="39"/>
    <x v="1"/>
    <x v="0"/>
  </r>
  <r>
    <x v="7"/>
    <n v="0"/>
    <x v="1"/>
    <x v="1"/>
  </r>
  <r>
    <x v="8"/>
    <n v="4"/>
    <x v="1"/>
    <x v="2"/>
  </r>
  <r>
    <x v="9"/>
    <n v="255"/>
    <x v="1"/>
    <x v="1"/>
  </r>
  <r>
    <x v="10"/>
    <s v="N/A"/>
    <x v="1"/>
    <x v="0"/>
  </r>
  <r>
    <x v="11"/>
    <s v="N/A"/>
    <x v="1"/>
    <x v="0"/>
  </r>
  <r>
    <x v="12"/>
    <n v="110"/>
    <x v="1"/>
    <x v="0"/>
  </r>
  <r>
    <x v="13"/>
    <n v="45"/>
    <x v="1"/>
    <x v="0"/>
  </r>
  <r>
    <x v="13"/>
    <s v="Unknown"/>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32296E-273B-4E12-AD97-E9F6407E2E97}"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23:B25" firstHeaderRow="1" firstDataRow="1" firstDataCol="1"/>
  <pivotFields count="4">
    <pivotField showAll="0" defaultSubtotal="0">
      <items count="14">
        <item x="12"/>
        <item x="8"/>
        <item x="7"/>
        <item x="9"/>
        <item x="5"/>
        <item x="6"/>
        <item x="0"/>
        <item x="4"/>
        <item x="10"/>
        <item x="11"/>
        <item x="1"/>
        <item x="2"/>
        <item x="3"/>
        <item x="13"/>
      </items>
    </pivotField>
    <pivotField dataField="1" showAll="0" defaultSubtotal="0"/>
    <pivotField axis="axisRow" showAll="0" defaultSubtotal="0">
      <items count="2">
        <item x="0"/>
        <item x="1"/>
      </items>
    </pivotField>
    <pivotField showAll="0" defaultSubtotal="0">
      <items count="3">
        <item x="0"/>
        <item x="1"/>
        <item x="2"/>
      </items>
    </pivotField>
  </pivotFields>
  <rowFields count="1">
    <field x="2"/>
  </rowFields>
  <rowItems count="2">
    <i>
      <x/>
    </i>
    <i>
      <x v="1"/>
    </i>
  </rowItems>
  <colItems count="1">
    <i/>
  </colItems>
  <dataFields count="1">
    <dataField name="Sum of Price" fld="1" baseField="2" baseItem="0" numFmtId="164"/>
  </dataFields>
  <formats count="1">
    <format dxfId="2">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0"/>
          </reference>
        </references>
      </pivotArea>
    </chartFormat>
    <chartFormat chart="5" format="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528970-8E77-4FC7-8C76-B8B35AB7AC39}" name="Vet Total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4:B8" firstHeaderRow="1" firstDataRow="1" firstDataCol="1" rowPageCount="2" colPageCount="1"/>
  <pivotFields count="6">
    <pivotField axis="axisPage" showAll="0" defaultSubtotal="0">
      <items count="14">
        <item x="13"/>
        <item x="9"/>
        <item x="8"/>
        <item x="10"/>
        <item x="6"/>
        <item x="7"/>
        <item x="0"/>
        <item x="5"/>
        <item x="11"/>
        <item x="12"/>
        <item x="1"/>
        <item x="2"/>
        <item x="3"/>
        <item x="4"/>
      </items>
    </pivotField>
    <pivotField showAll="0" defaultSubtotal="0"/>
    <pivotField axis="axisRow" showAll="0" defaultSubtotal="0">
      <items count="4">
        <item x="1"/>
        <item x="0"/>
        <item x="3"/>
        <item x="2"/>
      </items>
    </pivotField>
    <pivotField showAll="0" defaultSubtotal="0"/>
    <pivotField axis="axisPage" showAll="0" defaultSubtotal="0">
      <items count="3">
        <item x="0"/>
        <item x="1"/>
        <item x="2"/>
      </items>
    </pivotField>
    <pivotField dataField="1" showAll="0" defaultSubtotal="0"/>
  </pivotFields>
  <rowFields count="1">
    <field x="2"/>
  </rowFields>
  <rowItems count="4">
    <i>
      <x/>
    </i>
    <i>
      <x v="1"/>
    </i>
    <i>
      <x v="2"/>
    </i>
    <i>
      <x v="3"/>
    </i>
  </rowItems>
  <colItems count="1">
    <i/>
  </colItems>
  <pageFields count="2">
    <pageField fld="0" hier="-1"/>
    <pageField fld="4" hier="-1"/>
  </pageFields>
  <dataFields count="1">
    <dataField name="Sum of Price" fld="5" baseField="2" baseItem="0" numFmtId="164"/>
  </dataFields>
  <formats count="1">
    <format dxfId="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2" count="1" selected="0">
            <x v="0"/>
          </reference>
        </references>
      </pivotArea>
    </chartFormat>
    <chartFormat chart="6" format="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AA7730-1DC5-4CFF-967A-507565FE43D3}"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51:C66" firstHeaderRow="1" firstDataRow="2" firstDataCol="1"/>
  <pivotFields count="4">
    <pivotField axis="axisRow" showAll="0" sortType="ascending">
      <items count="15">
        <item x="12"/>
        <item x="8"/>
        <item x="7"/>
        <item x="9"/>
        <item x="5"/>
        <item x="6"/>
        <item x="0"/>
        <item x="4"/>
        <item x="10"/>
        <item x="11"/>
        <item x="1"/>
        <item x="2"/>
        <item x="3"/>
        <item x="13"/>
        <item t="default"/>
      </items>
    </pivotField>
    <pivotField dataField="1" showAll="0"/>
    <pivotField axis="axisCol" showAll="0">
      <items count="3">
        <item x="0"/>
        <item x="1"/>
        <item t="default"/>
      </items>
    </pivotField>
    <pivotField showAll="0">
      <items count="4">
        <item x="0"/>
        <item x="1"/>
        <item x="2"/>
        <item t="default"/>
      </items>
    </pivotField>
  </pivotFields>
  <rowFields count="1">
    <field x="0"/>
  </rowFields>
  <rowItems count="14">
    <i>
      <x/>
    </i>
    <i>
      <x v="1"/>
    </i>
    <i>
      <x v="2"/>
    </i>
    <i>
      <x v="3"/>
    </i>
    <i>
      <x v="4"/>
    </i>
    <i>
      <x v="5"/>
    </i>
    <i>
      <x v="6"/>
    </i>
    <i>
      <x v="7"/>
    </i>
    <i>
      <x v="8"/>
    </i>
    <i>
      <x v="9"/>
    </i>
    <i>
      <x v="10"/>
    </i>
    <i>
      <x v="11"/>
    </i>
    <i>
      <x v="12"/>
    </i>
    <i>
      <x v="13"/>
    </i>
  </rowItems>
  <colFields count="1">
    <field x="2"/>
  </colFields>
  <colItems count="2">
    <i>
      <x/>
    </i>
    <i>
      <x v="1"/>
    </i>
  </colItems>
  <dataFields count="1">
    <dataField name="Sum of Price" fld="1" baseField="0" baseItem="0" numFmtId="164"/>
  </dataFields>
  <formats count="1">
    <format dxfId="3">
      <pivotArea outline="0" collapsedLevelsAreSubtotals="1" fieldPosition="0"/>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73D713-E3FF-4C21-A8DC-5B08664E0F08}"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42:B44" firstHeaderRow="1" firstDataRow="1" firstDataCol="1" rowPageCount="2" colPageCount="1"/>
  <pivotFields count="4">
    <pivotField axis="axisPage" multipleItemSelectionAllowed="1" showAll="0" defaultSubtotal="0">
      <items count="14">
        <item x="12"/>
        <item x="8"/>
        <item x="7"/>
        <item x="9"/>
        <item x="5"/>
        <item x="6"/>
        <item x="0"/>
        <item x="4"/>
        <item x="10"/>
        <item x="11"/>
        <item x="1"/>
        <item x="2"/>
        <item x="3"/>
        <item x="13"/>
      </items>
    </pivotField>
    <pivotField dataField="1" showAll="0" defaultSubtotal="0"/>
    <pivotField axis="axisRow" showAll="0" sortType="descending" defaultSubtotal="0">
      <items count="2">
        <item x="1"/>
        <item x="0"/>
      </items>
    </pivotField>
    <pivotField axis="axisPage" multipleItemSelectionAllowed="1" showAll="0" defaultSubtotal="0">
      <items count="3">
        <item h="1" x="0"/>
        <item x="1"/>
        <item x="2"/>
      </items>
    </pivotField>
  </pivotFields>
  <rowFields count="1">
    <field x="2"/>
  </rowFields>
  <rowItems count="2">
    <i>
      <x/>
    </i>
    <i>
      <x v="1"/>
    </i>
  </rowItems>
  <colItems count="1">
    <i/>
  </colItems>
  <pageFields count="2">
    <pageField fld="3" hier="-1"/>
    <pageField fld="0" hier="-1"/>
  </pageFields>
  <dataFields count="1">
    <dataField name="Sum of Price" fld="1" baseField="2" baseItem="0" numFmtId="164"/>
  </dataFields>
  <formats count="1">
    <format dxfId="5">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1"/>
          </reference>
        </references>
      </pivotArea>
    </chartFormat>
    <chartFormat chart="6"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 count="1" selected="0">
            <x v="1"/>
          </reference>
        </references>
      </pivotArea>
    </chartFormat>
    <chartFormat chart="8" format="6">
      <pivotArea type="data" outline="0" fieldPosition="0">
        <references count="2">
          <reference field="4294967294" count="1" selected="0">
            <x v="0"/>
          </reference>
          <reference field="2" count="1" selected="0">
            <x v="0"/>
          </reference>
        </references>
      </pivotArea>
    </chartFormat>
    <chartFormat chart="8" format="7"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0"/>
          </reference>
        </references>
      </pivotArea>
    </chartFormat>
    <chartFormat chart="6" format="2">
      <pivotArea type="data" outline="0" fieldPosition="0">
        <references count="2">
          <reference field="4294967294" count="1" selected="0">
            <x v="0"/>
          </reference>
          <reference field="2" count="1" selected="0">
            <x v="0"/>
          </reference>
        </references>
      </pivotArea>
    </chartFormat>
    <chartFormat chart="6"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44058577-D92B-4120-9BA1-3BDE271B2CA0}" sourceName="Item">
  <pivotTables>
    <pivotTable tabId="2" name="PivotTable2"/>
    <pivotTable tabId="2" name="PivotTable5"/>
  </pivotTables>
  <data>
    <tabular pivotCacheId="359882541">
      <items count="14">
        <i x="12" s="1"/>
        <i x="8" s="1"/>
        <i x="7" s="1"/>
        <i x="9" s="1"/>
        <i x="5" s="1"/>
        <i x="6" s="1"/>
        <i x="0" s="1"/>
        <i x="4" s="1"/>
        <i x="10" s="1"/>
        <i x="11" s="1"/>
        <i x="1" s="1"/>
        <i x="2" s="1"/>
        <i x="3"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E31D218F-CB73-4FEA-A4F7-F458438B6C3F}" sourceName="Type">
  <pivotTables>
    <pivotTable tabId="2" name="PivotTable2"/>
    <pivotTable tabId="2" name="PivotTable5"/>
  </pivotTables>
  <data>
    <tabular pivotCacheId="35988254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D486C56E-E4FC-42BC-BA64-00A0B8D44CF2}" cache="Slicer_Item" caption="Item" startItem="7" style="Slicer Style 1" rowHeight="241300"/>
  <slicer name="Type" xr10:uid="{1D32EBD0-79D6-4066-B177-45DACE25B958}" cache="Slicer_Type" caption="Type"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17563-A3A9-45EB-97FF-8E87859A11F9}">
  <dimension ref="A1"/>
  <sheetViews>
    <sheetView showGridLines="0" tabSelected="1" zoomScaleNormal="100" zoomScaleSheetLayoutView="75" workbookViewId="0">
      <selection activeCell="R9" sqref="R9"/>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7BACF-EB24-4967-B764-AB9D0ECA724B}">
  <dimension ref="A1:C66"/>
  <sheetViews>
    <sheetView topLeftCell="A47" workbookViewId="0">
      <selection activeCell="A52" sqref="A52"/>
    </sheetView>
  </sheetViews>
  <sheetFormatPr defaultRowHeight="14.5" x14ac:dyDescent="0.35"/>
  <cols>
    <col min="1" max="1" width="42" bestFit="1" customWidth="1"/>
    <col min="2" max="2" width="15.26953125" bestFit="1" customWidth="1"/>
    <col min="3" max="3" width="7.36328125" bestFit="1" customWidth="1"/>
    <col min="4" max="4" width="12" bestFit="1" customWidth="1"/>
    <col min="5" max="5" width="7.81640625" bestFit="1" customWidth="1"/>
    <col min="6" max="6" width="5.36328125" bestFit="1" customWidth="1"/>
    <col min="7" max="7" width="10.7265625" bestFit="1" customWidth="1"/>
  </cols>
  <sheetData>
    <row r="1" spans="1:2" x14ac:dyDescent="0.35">
      <c r="A1" s="6" t="s">
        <v>0</v>
      </c>
      <c r="B1" t="s">
        <v>32</v>
      </c>
    </row>
    <row r="2" spans="1:2" x14ac:dyDescent="0.35">
      <c r="A2" s="6" t="s">
        <v>4</v>
      </c>
      <c r="B2" t="s">
        <v>32</v>
      </c>
    </row>
    <row r="4" spans="1:2" x14ac:dyDescent="0.35">
      <c r="A4" s="6" t="s">
        <v>31</v>
      </c>
      <c r="B4" t="s">
        <v>33</v>
      </c>
    </row>
    <row r="5" spans="1:2" x14ac:dyDescent="0.35">
      <c r="A5" s="7" t="s">
        <v>27</v>
      </c>
      <c r="B5" s="8">
        <v>462.64</v>
      </c>
    </row>
    <row r="6" spans="1:2" x14ac:dyDescent="0.35">
      <c r="A6" s="7" t="s">
        <v>8</v>
      </c>
      <c r="B6" s="8">
        <v>712.9</v>
      </c>
    </row>
    <row r="7" spans="1:2" x14ac:dyDescent="0.35">
      <c r="A7" s="7" t="s">
        <v>30</v>
      </c>
      <c r="B7" s="8">
        <v>382</v>
      </c>
    </row>
    <row r="8" spans="1:2" x14ac:dyDescent="0.35">
      <c r="A8" s="7" t="s">
        <v>28</v>
      </c>
      <c r="B8" s="8">
        <v>527</v>
      </c>
    </row>
    <row r="23" spans="1:2" x14ac:dyDescent="0.35">
      <c r="A23" s="6" t="s">
        <v>31</v>
      </c>
      <c r="B23" t="s">
        <v>33</v>
      </c>
    </row>
    <row r="24" spans="1:2" x14ac:dyDescent="0.35">
      <c r="A24" s="7" t="s">
        <v>9</v>
      </c>
      <c r="B24" s="8">
        <v>787.64</v>
      </c>
    </row>
    <row r="25" spans="1:2" x14ac:dyDescent="0.35">
      <c r="A25" s="7" t="s">
        <v>29</v>
      </c>
      <c r="B25" s="8">
        <v>637</v>
      </c>
    </row>
    <row r="39" spans="1:2" x14ac:dyDescent="0.35">
      <c r="A39" s="6" t="s">
        <v>4</v>
      </c>
      <c r="B39" t="s">
        <v>40</v>
      </c>
    </row>
    <row r="40" spans="1:2" x14ac:dyDescent="0.35">
      <c r="A40" s="6" t="s">
        <v>0</v>
      </c>
      <c r="B40" t="s">
        <v>32</v>
      </c>
    </row>
    <row r="42" spans="1:2" x14ac:dyDescent="0.35">
      <c r="A42" s="6" t="s">
        <v>31</v>
      </c>
      <c r="B42" t="s">
        <v>33</v>
      </c>
    </row>
    <row r="43" spans="1:2" x14ac:dyDescent="0.35">
      <c r="A43" s="7" t="s">
        <v>29</v>
      </c>
      <c r="B43" s="8">
        <v>259</v>
      </c>
    </row>
    <row r="44" spans="1:2" x14ac:dyDescent="0.35">
      <c r="A44" s="7" t="s">
        <v>9</v>
      </c>
      <c r="B44" s="8">
        <v>367.59000000000003</v>
      </c>
    </row>
    <row r="51" spans="1:3" x14ac:dyDescent="0.35">
      <c r="A51" s="6" t="s">
        <v>33</v>
      </c>
      <c r="B51" s="6" t="s">
        <v>36</v>
      </c>
    </row>
    <row r="52" spans="1:3" x14ac:dyDescent="0.35">
      <c r="A52" s="6" t="s">
        <v>31</v>
      </c>
      <c r="B52" t="s">
        <v>9</v>
      </c>
      <c r="C52" t="s">
        <v>29</v>
      </c>
    </row>
    <row r="53" spans="1:3" x14ac:dyDescent="0.35">
      <c r="A53" s="7" t="s">
        <v>26</v>
      </c>
      <c r="B53" s="8">
        <v>0</v>
      </c>
      <c r="C53" s="8">
        <v>110</v>
      </c>
    </row>
    <row r="54" spans="1:3" x14ac:dyDescent="0.35">
      <c r="A54" s="7" t="s">
        <v>22</v>
      </c>
      <c r="B54" s="8">
        <v>10.25</v>
      </c>
      <c r="C54" s="8">
        <v>4</v>
      </c>
    </row>
    <row r="55" spans="1:3" x14ac:dyDescent="0.35">
      <c r="A55" s="7" t="s">
        <v>20</v>
      </c>
      <c r="B55" s="8">
        <v>32.340000000000003</v>
      </c>
      <c r="C55" s="8">
        <v>0</v>
      </c>
    </row>
    <row r="56" spans="1:3" x14ac:dyDescent="0.35">
      <c r="A56" s="7" t="s">
        <v>23</v>
      </c>
      <c r="B56" s="8">
        <v>325</v>
      </c>
      <c r="C56" s="8">
        <v>255</v>
      </c>
    </row>
    <row r="57" spans="1:3" x14ac:dyDescent="0.35">
      <c r="A57" s="7" t="s">
        <v>18</v>
      </c>
      <c r="B57" s="8">
        <v>29.18</v>
      </c>
      <c r="C57" s="8">
        <v>22</v>
      </c>
    </row>
    <row r="58" spans="1:3" x14ac:dyDescent="0.35">
      <c r="A58" s="7" t="s">
        <v>19</v>
      </c>
      <c r="B58" s="8">
        <v>44.6</v>
      </c>
      <c r="C58" s="8">
        <v>39</v>
      </c>
    </row>
    <row r="59" spans="1:3" x14ac:dyDescent="0.35">
      <c r="A59" s="7" t="s">
        <v>6</v>
      </c>
      <c r="B59" s="8">
        <v>116.58</v>
      </c>
      <c r="C59" s="8">
        <v>37</v>
      </c>
    </row>
    <row r="60" spans="1:3" x14ac:dyDescent="0.35">
      <c r="A60" s="7" t="s">
        <v>17</v>
      </c>
      <c r="B60" s="8">
        <v>23.9</v>
      </c>
      <c r="C60" s="8">
        <v>28</v>
      </c>
    </row>
    <row r="61" spans="1:3" x14ac:dyDescent="0.35">
      <c r="A61" s="7" t="s">
        <v>24</v>
      </c>
      <c r="B61" s="8">
        <v>51.95</v>
      </c>
      <c r="C61" s="8">
        <v>0</v>
      </c>
    </row>
    <row r="62" spans="1:3" x14ac:dyDescent="0.35">
      <c r="A62" s="7" t="s">
        <v>25</v>
      </c>
      <c r="B62" s="8">
        <v>22.79</v>
      </c>
      <c r="C62" s="8">
        <v>0</v>
      </c>
    </row>
    <row r="63" spans="1:3" x14ac:dyDescent="0.35">
      <c r="A63" s="7" t="s">
        <v>11</v>
      </c>
      <c r="B63" s="8">
        <v>34.049999999999997</v>
      </c>
      <c r="C63" s="8">
        <v>25</v>
      </c>
    </row>
    <row r="64" spans="1:3" x14ac:dyDescent="0.35">
      <c r="A64" s="7" t="s">
        <v>12</v>
      </c>
      <c r="B64" s="8">
        <v>66.2</v>
      </c>
      <c r="C64" s="8">
        <v>36</v>
      </c>
    </row>
    <row r="65" spans="1:3" x14ac:dyDescent="0.35">
      <c r="A65" s="7" t="s">
        <v>13</v>
      </c>
      <c r="B65" s="8">
        <v>30.8</v>
      </c>
      <c r="C65" s="8">
        <v>36</v>
      </c>
    </row>
    <row r="66" spans="1:3" x14ac:dyDescent="0.35">
      <c r="A66" s="7" t="s">
        <v>14</v>
      </c>
      <c r="B66" s="8">
        <v>0</v>
      </c>
      <c r="C66" s="8">
        <v>45</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F8C11-264F-4A79-9F33-4CD8D390A962}">
  <dimension ref="A1:L57"/>
  <sheetViews>
    <sheetView workbookViewId="0">
      <selection activeCell="C16" sqref="C16:C29"/>
    </sheetView>
  </sheetViews>
  <sheetFormatPr defaultRowHeight="14.5" x14ac:dyDescent="0.35"/>
  <cols>
    <col min="1" max="1" width="15.453125" customWidth="1"/>
    <col min="9" max="9" width="21.90625" customWidth="1"/>
  </cols>
  <sheetData>
    <row r="1" spans="1:12" ht="27" thickBot="1" x14ac:dyDescent="0.4">
      <c r="A1" s="1" t="s">
        <v>0</v>
      </c>
      <c r="B1" s="1" t="s">
        <v>1</v>
      </c>
      <c r="C1" s="1" t="s">
        <v>2</v>
      </c>
      <c r="D1" s="1" t="s">
        <v>3</v>
      </c>
      <c r="E1" s="1" t="s">
        <v>4</v>
      </c>
      <c r="F1" s="1" t="s">
        <v>5</v>
      </c>
      <c r="I1" s="1" t="s">
        <v>0</v>
      </c>
      <c r="J1" s="1" t="s">
        <v>5</v>
      </c>
      <c r="K1" s="11" t="s">
        <v>3</v>
      </c>
      <c r="L1" s="11" t="s">
        <v>4</v>
      </c>
    </row>
    <row r="2" spans="1:12" ht="51.5" thickBot="1" x14ac:dyDescent="0.4">
      <c r="A2" s="2" t="s">
        <v>6</v>
      </c>
      <c r="B2" s="2" t="s">
        <v>7</v>
      </c>
      <c r="C2" s="2" t="s">
        <v>8</v>
      </c>
      <c r="D2" s="2" t="s">
        <v>9</v>
      </c>
      <c r="E2" s="2" t="s">
        <v>10</v>
      </c>
      <c r="F2" s="3">
        <v>116.58</v>
      </c>
      <c r="I2" s="2" t="s">
        <v>6</v>
      </c>
      <c r="J2" s="3">
        <v>116.58</v>
      </c>
      <c r="K2" t="s">
        <v>9</v>
      </c>
      <c r="L2" t="s">
        <v>10</v>
      </c>
    </row>
    <row r="3" spans="1:12" ht="51.5" thickBot="1" x14ac:dyDescent="0.4">
      <c r="A3" s="2" t="s">
        <v>11</v>
      </c>
      <c r="B3" s="2" t="s">
        <v>7</v>
      </c>
      <c r="C3" s="2" t="s">
        <v>8</v>
      </c>
      <c r="D3" s="2" t="s">
        <v>9</v>
      </c>
      <c r="E3" s="2" t="s">
        <v>10</v>
      </c>
      <c r="F3" s="3">
        <v>34.049999999999997</v>
      </c>
      <c r="I3" s="2" t="s">
        <v>11</v>
      </c>
      <c r="J3" s="3">
        <v>34.049999999999997</v>
      </c>
      <c r="K3" t="s">
        <v>9</v>
      </c>
      <c r="L3" t="s">
        <v>10</v>
      </c>
    </row>
    <row r="4" spans="1:12" ht="51.5" thickBot="1" x14ac:dyDescent="0.4">
      <c r="A4" s="2" t="s">
        <v>12</v>
      </c>
      <c r="B4" s="2" t="s">
        <v>7</v>
      </c>
      <c r="C4" s="2" t="s">
        <v>8</v>
      </c>
      <c r="D4" s="2" t="s">
        <v>9</v>
      </c>
      <c r="E4" s="2" t="s">
        <v>10</v>
      </c>
      <c r="F4" s="3">
        <v>66.2</v>
      </c>
      <c r="I4" s="2" t="s">
        <v>12</v>
      </c>
      <c r="J4" s="3">
        <v>66.2</v>
      </c>
      <c r="K4" t="s">
        <v>9</v>
      </c>
      <c r="L4" t="s">
        <v>10</v>
      </c>
    </row>
    <row r="5" spans="1:12" ht="51.5" thickBot="1" x14ac:dyDescent="0.4">
      <c r="A5" s="2" t="s">
        <v>13</v>
      </c>
      <c r="B5" s="2" t="s">
        <v>7</v>
      </c>
      <c r="C5" s="2" t="s">
        <v>8</v>
      </c>
      <c r="D5" s="2" t="s">
        <v>9</v>
      </c>
      <c r="E5" s="2" t="s">
        <v>10</v>
      </c>
      <c r="F5" s="3">
        <v>30.8</v>
      </c>
      <c r="I5" s="2" t="s">
        <v>13</v>
      </c>
      <c r="J5" s="3">
        <v>30.8</v>
      </c>
      <c r="K5" t="s">
        <v>9</v>
      </c>
      <c r="L5" t="s">
        <v>10</v>
      </c>
    </row>
    <row r="6" spans="1:12" ht="51.5" thickBot="1" x14ac:dyDescent="0.4">
      <c r="A6" s="2" t="s">
        <v>14</v>
      </c>
      <c r="B6" s="2" t="s">
        <v>15</v>
      </c>
      <c r="C6" s="2" t="s">
        <v>8</v>
      </c>
      <c r="D6" s="2" t="s">
        <v>9</v>
      </c>
      <c r="E6" s="2" t="s">
        <v>10</v>
      </c>
      <c r="F6" s="2" t="s">
        <v>16</v>
      </c>
      <c r="I6" s="2" t="s">
        <v>17</v>
      </c>
      <c r="J6" s="3">
        <v>23.9</v>
      </c>
      <c r="K6" t="s">
        <v>9</v>
      </c>
      <c r="L6" t="s">
        <v>10</v>
      </c>
    </row>
    <row r="7" spans="1:12" ht="51.5" thickBot="1" x14ac:dyDescent="0.4">
      <c r="A7" s="2" t="s">
        <v>17</v>
      </c>
      <c r="B7" s="2" t="s">
        <v>15</v>
      </c>
      <c r="C7" s="2" t="s">
        <v>8</v>
      </c>
      <c r="D7" s="2" t="s">
        <v>9</v>
      </c>
      <c r="E7" s="2" t="s">
        <v>10</v>
      </c>
      <c r="F7" s="3">
        <v>23.9</v>
      </c>
      <c r="I7" s="2" t="s">
        <v>18</v>
      </c>
      <c r="J7" s="3">
        <v>29.18</v>
      </c>
      <c r="K7" t="s">
        <v>9</v>
      </c>
      <c r="L7" t="s">
        <v>10</v>
      </c>
    </row>
    <row r="8" spans="1:12" ht="51.5" thickBot="1" x14ac:dyDescent="0.4">
      <c r="A8" s="2" t="s">
        <v>18</v>
      </c>
      <c r="B8" s="2" t="s">
        <v>7</v>
      </c>
      <c r="C8" s="2" t="s">
        <v>8</v>
      </c>
      <c r="D8" s="2" t="s">
        <v>9</v>
      </c>
      <c r="E8" s="2" t="s">
        <v>10</v>
      </c>
      <c r="F8" s="3">
        <v>29.18</v>
      </c>
      <c r="I8" s="2" t="s">
        <v>19</v>
      </c>
      <c r="J8" s="3">
        <v>44.6</v>
      </c>
      <c r="K8" t="s">
        <v>9</v>
      </c>
      <c r="L8" t="s">
        <v>10</v>
      </c>
    </row>
    <row r="9" spans="1:12" ht="51.5" thickBot="1" x14ac:dyDescent="0.4">
      <c r="A9" s="2" t="s">
        <v>19</v>
      </c>
      <c r="B9" s="2" t="s">
        <v>7</v>
      </c>
      <c r="C9" s="2" t="s">
        <v>8</v>
      </c>
      <c r="D9" s="2" t="s">
        <v>9</v>
      </c>
      <c r="E9" s="2" t="s">
        <v>10</v>
      </c>
      <c r="F9" s="3">
        <v>44.6</v>
      </c>
      <c r="I9" s="2" t="s">
        <v>20</v>
      </c>
      <c r="J9" s="3">
        <v>32.340000000000003</v>
      </c>
      <c r="K9" t="s">
        <v>9</v>
      </c>
      <c r="L9" t="s">
        <v>21</v>
      </c>
    </row>
    <row r="10" spans="1:12" ht="51.5" thickBot="1" x14ac:dyDescent="0.4">
      <c r="A10" s="2" t="s">
        <v>20</v>
      </c>
      <c r="B10" s="2" t="s">
        <v>7</v>
      </c>
      <c r="C10" s="2" t="s">
        <v>8</v>
      </c>
      <c r="D10" s="2" t="s">
        <v>9</v>
      </c>
      <c r="E10" s="2" t="s">
        <v>21</v>
      </c>
      <c r="F10" s="3">
        <v>32.340000000000003</v>
      </c>
      <c r="I10" s="2" t="s">
        <v>22</v>
      </c>
      <c r="J10" s="3">
        <v>10.25</v>
      </c>
      <c r="K10" t="s">
        <v>9</v>
      </c>
      <c r="L10" t="s">
        <v>37</v>
      </c>
    </row>
    <row r="11" spans="1:12" ht="51.5" thickBot="1" x14ac:dyDescent="0.4">
      <c r="A11" s="2" t="s">
        <v>22</v>
      </c>
      <c r="B11" s="2" t="s">
        <v>7</v>
      </c>
      <c r="C11" s="2" t="s">
        <v>8</v>
      </c>
      <c r="D11" s="2" t="s">
        <v>9</v>
      </c>
      <c r="E11" s="2" t="s">
        <v>37</v>
      </c>
      <c r="F11" s="3">
        <v>10.25</v>
      </c>
      <c r="I11" s="2" t="s">
        <v>23</v>
      </c>
      <c r="J11" s="3">
        <v>325</v>
      </c>
      <c r="K11" t="s">
        <v>9</v>
      </c>
      <c r="L11" t="s">
        <v>21</v>
      </c>
    </row>
    <row r="12" spans="1:12" ht="51.5" thickBot="1" x14ac:dyDescent="0.4">
      <c r="A12" s="2" t="s">
        <v>23</v>
      </c>
      <c r="B12" s="2" t="s">
        <v>7</v>
      </c>
      <c r="C12" s="2" t="s">
        <v>8</v>
      </c>
      <c r="D12" s="2" t="s">
        <v>9</v>
      </c>
      <c r="E12" s="2" t="s">
        <v>21</v>
      </c>
      <c r="F12" s="3">
        <v>325</v>
      </c>
      <c r="I12" s="2" t="s">
        <v>24</v>
      </c>
      <c r="J12" s="3">
        <v>51.95</v>
      </c>
      <c r="K12" t="s">
        <v>9</v>
      </c>
      <c r="L12" t="s">
        <v>10</v>
      </c>
    </row>
    <row r="13" spans="1:12" ht="51.5" thickBot="1" x14ac:dyDescent="0.4">
      <c r="A13" s="2" t="s">
        <v>24</v>
      </c>
      <c r="B13" s="2" t="s">
        <v>7</v>
      </c>
      <c r="C13" s="2" t="s">
        <v>8</v>
      </c>
      <c r="D13" s="2" t="s">
        <v>9</v>
      </c>
      <c r="E13" s="2" t="s">
        <v>10</v>
      </c>
      <c r="F13" s="2" t="s">
        <v>16</v>
      </c>
      <c r="I13" s="2" t="s">
        <v>25</v>
      </c>
      <c r="J13" s="3">
        <v>22.79</v>
      </c>
      <c r="K13" t="s">
        <v>9</v>
      </c>
      <c r="L13" t="s">
        <v>10</v>
      </c>
    </row>
    <row r="14" spans="1:12" ht="51.5" thickBot="1" x14ac:dyDescent="0.4">
      <c r="A14" s="2" t="s">
        <v>25</v>
      </c>
      <c r="B14" s="2" t="s">
        <v>7</v>
      </c>
      <c r="C14" s="2" t="s">
        <v>8</v>
      </c>
      <c r="D14" s="2" t="s">
        <v>9</v>
      </c>
      <c r="E14" s="2" t="s">
        <v>10</v>
      </c>
      <c r="F14" s="2" t="s">
        <v>16</v>
      </c>
      <c r="I14" s="2" t="s">
        <v>26</v>
      </c>
      <c r="J14" s="2" t="s">
        <v>16</v>
      </c>
      <c r="K14" t="s">
        <v>9</v>
      </c>
      <c r="L14" t="s">
        <v>10</v>
      </c>
    </row>
    <row r="15" spans="1:12" ht="51.5" thickBot="1" x14ac:dyDescent="0.4">
      <c r="A15" s="2" t="s">
        <v>26</v>
      </c>
      <c r="B15" s="2" t="s">
        <v>7</v>
      </c>
      <c r="C15" s="2" t="s">
        <v>8</v>
      </c>
      <c r="D15" s="2" t="s">
        <v>9</v>
      </c>
      <c r="E15" s="2" t="s">
        <v>21</v>
      </c>
      <c r="F15" s="2" t="s">
        <v>16</v>
      </c>
      <c r="I15" s="2" t="s">
        <v>6</v>
      </c>
      <c r="J15" s="5">
        <v>37</v>
      </c>
      <c r="K15" t="s">
        <v>29</v>
      </c>
      <c r="L15" t="s">
        <v>10</v>
      </c>
    </row>
    <row r="16" spans="1:12" ht="51.5" thickBot="1" x14ac:dyDescent="0.4">
      <c r="A16" s="2" t="s">
        <v>6</v>
      </c>
      <c r="B16" s="2" t="s">
        <v>7</v>
      </c>
      <c r="C16" s="4" t="s">
        <v>39</v>
      </c>
      <c r="D16" s="2" t="s">
        <v>9</v>
      </c>
      <c r="E16" s="2" t="s">
        <v>10</v>
      </c>
      <c r="F16" s="3">
        <v>116.58</v>
      </c>
      <c r="I16" s="2" t="s">
        <v>11</v>
      </c>
      <c r="J16" s="5">
        <v>25</v>
      </c>
      <c r="K16" t="s">
        <v>29</v>
      </c>
      <c r="L16" t="s">
        <v>10</v>
      </c>
    </row>
    <row r="17" spans="1:12" ht="51.5" thickBot="1" x14ac:dyDescent="0.4">
      <c r="A17" s="2" t="s">
        <v>11</v>
      </c>
      <c r="B17" s="2" t="s">
        <v>7</v>
      </c>
      <c r="C17" s="4" t="s">
        <v>39</v>
      </c>
      <c r="D17" s="2" t="s">
        <v>9</v>
      </c>
      <c r="E17" s="2" t="s">
        <v>10</v>
      </c>
      <c r="F17" s="3">
        <v>34.049999999999997</v>
      </c>
      <c r="I17" s="2" t="s">
        <v>12</v>
      </c>
      <c r="J17" s="5">
        <v>36</v>
      </c>
      <c r="K17" t="s">
        <v>29</v>
      </c>
      <c r="L17" t="s">
        <v>10</v>
      </c>
    </row>
    <row r="18" spans="1:12" ht="51.5" thickBot="1" x14ac:dyDescent="0.4">
      <c r="A18" s="2" t="s">
        <v>12</v>
      </c>
      <c r="B18" s="2" t="s">
        <v>7</v>
      </c>
      <c r="C18" s="4" t="s">
        <v>39</v>
      </c>
      <c r="D18" s="2" t="s">
        <v>9</v>
      </c>
      <c r="E18" s="2" t="s">
        <v>10</v>
      </c>
      <c r="F18" s="3">
        <v>66.2</v>
      </c>
      <c r="I18" s="2" t="s">
        <v>13</v>
      </c>
      <c r="J18" s="5">
        <v>36</v>
      </c>
      <c r="K18" t="s">
        <v>29</v>
      </c>
      <c r="L18" t="s">
        <v>10</v>
      </c>
    </row>
    <row r="19" spans="1:12" ht="51.5" thickBot="1" x14ac:dyDescent="0.4">
      <c r="A19" s="2" t="s">
        <v>13</v>
      </c>
      <c r="B19" s="2" t="s">
        <v>7</v>
      </c>
      <c r="C19" s="4" t="s">
        <v>39</v>
      </c>
      <c r="D19" s="2" t="s">
        <v>9</v>
      </c>
      <c r="E19" s="2" t="s">
        <v>10</v>
      </c>
      <c r="F19" s="3">
        <v>30.8</v>
      </c>
      <c r="I19" s="2" t="s">
        <v>17</v>
      </c>
      <c r="J19" s="5">
        <v>28</v>
      </c>
      <c r="K19" t="s">
        <v>29</v>
      </c>
      <c r="L19" t="s">
        <v>10</v>
      </c>
    </row>
    <row r="20" spans="1:12" ht="51.5" thickBot="1" x14ac:dyDescent="0.4">
      <c r="A20" s="2" t="s">
        <v>14</v>
      </c>
      <c r="B20" s="2" t="s">
        <v>15</v>
      </c>
      <c r="C20" s="4" t="s">
        <v>39</v>
      </c>
      <c r="D20" s="2" t="s">
        <v>9</v>
      </c>
      <c r="E20" s="2" t="s">
        <v>10</v>
      </c>
      <c r="F20" s="2" t="s">
        <v>16</v>
      </c>
      <c r="I20" s="2" t="s">
        <v>18</v>
      </c>
      <c r="J20" s="5">
        <v>22</v>
      </c>
      <c r="K20" t="s">
        <v>29</v>
      </c>
      <c r="L20" t="s">
        <v>10</v>
      </c>
    </row>
    <row r="21" spans="1:12" ht="51.5" thickBot="1" x14ac:dyDescent="0.4">
      <c r="A21" s="2" t="s">
        <v>17</v>
      </c>
      <c r="B21" s="2" t="s">
        <v>15</v>
      </c>
      <c r="C21" s="4" t="s">
        <v>39</v>
      </c>
      <c r="D21" s="2" t="s">
        <v>9</v>
      </c>
      <c r="E21" s="2" t="s">
        <v>10</v>
      </c>
      <c r="F21" s="3">
        <v>23.9</v>
      </c>
      <c r="I21" s="2" t="s">
        <v>19</v>
      </c>
      <c r="J21" s="5">
        <v>39</v>
      </c>
      <c r="K21" t="s">
        <v>29</v>
      </c>
      <c r="L21" t="s">
        <v>10</v>
      </c>
    </row>
    <row r="22" spans="1:12" ht="51.5" thickBot="1" x14ac:dyDescent="0.4">
      <c r="A22" s="2" t="s">
        <v>18</v>
      </c>
      <c r="B22" s="2" t="s">
        <v>7</v>
      </c>
      <c r="C22" s="4" t="s">
        <v>39</v>
      </c>
      <c r="D22" s="2" t="s">
        <v>9</v>
      </c>
      <c r="E22" s="2" t="s">
        <v>10</v>
      </c>
      <c r="F22" s="3">
        <v>29.18</v>
      </c>
      <c r="I22" s="2" t="s">
        <v>20</v>
      </c>
      <c r="J22" s="5">
        <v>0</v>
      </c>
      <c r="K22" t="s">
        <v>29</v>
      </c>
      <c r="L22" t="s">
        <v>21</v>
      </c>
    </row>
    <row r="23" spans="1:12" ht="51.5" thickBot="1" x14ac:dyDescent="0.4">
      <c r="A23" s="2" t="s">
        <v>19</v>
      </c>
      <c r="B23" s="2" t="s">
        <v>7</v>
      </c>
      <c r="C23" s="4" t="s">
        <v>39</v>
      </c>
      <c r="D23" s="2" t="s">
        <v>9</v>
      </c>
      <c r="E23" s="2" t="s">
        <v>10</v>
      </c>
      <c r="F23" s="3">
        <v>44.6</v>
      </c>
      <c r="I23" s="2" t="s">
        <v>22</v>
      </c>
      <c r="J23" s="5">
        <v>4</v>
      </c>
      <c r="K23" t="s">
        <v>29</v>
      </c>
      <c r="L23" t="s">
        <v>37</v>
      </c>
    </row>
    <row r="24" spans="1:12" ht="51.5" thickBot="1" x14ac:dyDescent="0.4">
      <c r="A24" s="2" t="s">
        <v>20</v>
      </c>
      <c r="B24" s="2" t="s">
        <v>7</v>
      </c>
      <c r="C24" s="4" t="s">
        <v>39</v>
      </c>
      <c r="D24" s="2" t="s">
        <v>9</v>
      </c>
      <c r="E24" s="2" t="s">
        <v>21</v>
      </c>
      <c r="F24" s="3">
        <v>32.340000000000003</v>
      </c>
      <c r="I24" s="2" t="s">
        <v>23</v>
      </c>
      <c r="J24" s="5">
        <v>255</v>
      </c>
      <c r="K24" t="s">
        <v>29</v>
      </c>
      <c r="L24" t="s">
        <v>21</v>
      </c>
    </row>
    <row r="25" spans="1:12" ht="51.5" thickBot="1" x14ac:dyDescent="0.4">
      <c r="A25" s="2" t="s">
        <v>22</v>
      </c>
      <c r="B25" s="2" t="s">
        <v>7</v>
      </c>
      <c r="C25" s="4" t="s">
        <v>39</v>
      </c>
      <c r="D25" s="2" t="s">
        <v>9</v>
      </c>
      <c r="E25" s="2" t="s">
        <v>37</v>
      </c>
      <c r="F25" s="3">
        <v>10.25</v>
      </c>
      <c r="I25" s="2" t="s">
        <v>24</v>
      </c>
      <c r="J25" s="2" t="s">
        <v>16</v>
      </c>
      <c r="K25" t="s">
        <v>29</v>
      </c>
      <c r="L25" t="s">
        <v>10</v>
      </c>
    </row>
    <row r="26" spans="1:12" ht="51.5" thickBot="1" x14ac:dyDescent="0.4">
      <c r="A26" s="2" t="s">
        <v>23</v>
      </c>
      <c r="B26" s="2" t="s">
        <v>7</v>
      </c>
      <c r="C26" s="4" t="s">
        <v>39</v>
      </c>
      <c r="D26" s="2" t="s">
        <v>9</v>
      </c>
      <c r="E26" s="2" t="s">
        <v>21</v>
      </c>
      <c r="F26" s="2" t="s">
        <v>16</v>
      </c>
      <c r="I26" s="2" t="s">
        <v>25</v>
      </c>
      <c r="J26" s="2" t="s">
        <v>16</v>
      </c>
      <c r="K26" t="s">
        <v>29</v>
      </c>
      <c r="L26" t="s">
        <v>10</v>
      </c>
    </row>
    <row r="27" spans="1:12" ht="51.5" thickBot="1" x14ac:dyDescent="0.4">
      <c r="A27" s="2" t="s">
        <v>24</v>
      </c>
      <c r="B27" s="2" t="s">
        <v>7</v>
      </c>
      <c r="C27" s="4" t="s">
        <v>39</v>
      </c>
      <c r="D27" s="2" t="s">
        <v>9</v>
      </c>
      <c r="E27" s="2" t="s">
        <v>10</v>
      </c>
      <c r="F27" s="3">
        <v>51.95</v>
      </c>
      <c r="I27" s="2" t="s">
        <v>26</v>
      </c>
      <c r="J27" s="2">
        <v>110</v>
      </c>
      <c r="K27" t="s">
        <v>29</v>
      </c>
      <c r="L27" t="s">
        <v>10</v>
      </c>
    </row>
    <row r="28" spans="1:12" ht="51.5" thickBot="1" x14ac:dyDescent="0.4">
      <c r="A28" s="2" t="s">
        <v>25</v>
      </c>
      <c r="B28" s="2" t="s">
        <v>7</v>
      </c>
      <c r="C28" s="4" t="s">
        <v>39</v>
      </c>
      <c r="D28" s="2" t="s">
        <v>9</v>
      </c>
      <c r="E28" s="2" t="s">
        <v>10</v>
      </c>
      <c r="F28" s="3">
        <v>22.79</v>
      </c>
      <c r="I28" s="2" t="s">
        <v>14</v>
      </c>
      <c r="J28" s="12">
        <v>45</v>
      </c>
      <c r="K28" t="s">
        <v>29</v>
      </c>
      <c r="L28" t="s">
        <v>10</v>
      </c>
    </row>
    <row r="29" spans="1:12" ht="51.5" thickBot="1" x14ac:dyDescent="0.4">
      <c r="A29" s="2" t="s">
        <v>26</v>
      </c>
      <c r="B29" s="2" t="s">
        <v>7</v>
      </c>
      <c r="C29" s="4" t="s">
        <v>39</v>
      </c>
      <c r="D29" s="2" t="s">
        <v>9</v>
      </c>
      <c r="E29" s="2" t="s">
        <v>21</v>
      </c>
      <c r="F29" s="2" t="s">
        <v>16</v>
      </c>
      <c r="I29" s="12" t="s">
        <v>14</v>
      </c>
      <c r="J29" s="13" t="s">
        <v>38</v>
      </c>
      <c r="K29" s="13" t="s">
        <v>9</v>
      </c>
      <c r="L29" s="13" t="s">
        <v>10</v>
      </c>
    </row>
    <row r="30" spans="1:12" ht="51.5" thickBot="1" x14ac:dyDescent="0.4">
      <c r="A30" s="2" t="s">
        <v>6</v>
      </c>
      <c r="B30" s="2" t="s">
        <v>7</v>
      </c>
      <c r="C30" s="2" t="s">
        <v>28</v>
      </c>
      <c r="D30" s="2" t="s">
        <v>29</v>
      </c>
      <c r="E30" s="2" t="s">
        <v>10</v>
      </c>
      <c r="F30" s="5">
        <v>37</v>
      </c>
    </row>
    <row r="31" spans="1:12" ht="51.5" thickBot="1" x14ac:dyDescent="0.4">
      <c r="A31" s="2" t="s">
        <v>11</v>
      </c>
      <c r="B31" s="2" t="s">
        <v>7</v>
      </c>
      <c r="C31" s="2" t="s">
        <v>28</v>
      </c>
      <c r="D31" s="2" t="s">
        <v>29</v>
      </c>
      <c r="E31" s="2" t="s">
        <v>10</v>
      </c>
      <c r="F31" s="5">
        <v>25</v>
      </c>
    </row>
    <row r="32" spans="1:12" ht="51.5" thickBot="1" x14ac:dyDescent="0.4">
      <c r="A32" s="2" t="s">
        <v>12</v>
      </c>
      <c r="B32" s="2" t="s">
        <v>7</v>
      </c>
      <c r="C32" s="2" t="s">
        <v>28</v>
      </c>
      <c r="D32" s="2" t="s">
        <v>29</v>
      </c>
      <c r="E32" s="2" t="s">
        <v>10</v>
      </c>
      <c r="F32" s="5">
        <v>36</v>
      </c>
    </row>
    <row r="33" spans="1:6" ht="51.5" thickBot="1" x14ac:dyDescent="0.4">
      <c r="A33" s="2" t="s">
        <v>13</v>
      </c>
      <c r="B33" s="2" t="s">
        <v>7</v>
      </c>
      <c r="C33" s="2" t="s">
        <v>28</v>
      </c>
      <c r="D33" s="2" t="s">
        <v>29</v>
      </c>
      <c r="E33" s="2" t="s">
        <v>10</v>
      </c>
      <c r="F33" s="5">
        <v>36</v>
      </c>
    </row>
    <row r="34" spans="1:6" ht="51.5" thickBot="1" x14ac:dyDescent="0.4">
      <c r="A34" s="2" t="s">
        <v>14</v>
      </c>
      <c r="B34" s="2" t="s">
        <v>15</v>
      </c>
      <c r="C34" s="2" t="s">
        <v>28</v>
      </c>
      <c r="D34" s="2" t="s">
        <v>29</v>
      </c>
      <c r="E34" s="2" t="s">
        <v>10</v>
      </c>
      <c r="F34" s="5">
        <v>45</v>
      </c>
    </row>
    <row r="35" spans="1:6" ht="51.5" thickBot="1" x14ac:dyDescent="0.4">
      <c r="A35" s="2" t="s">
        <v>17</v>
      </c>
      <c r="B35" s="2" t="s">
        <v>15</v>
      </c>
      <c r="C35" s="2" t="s">
        <v>28</v>
      </c>
      <c r="D35" s="2" t="s">
        <v>29</v>
      </c>
      <c r="E35" s="2" t="s">
        <v>10</v>
      </c>
      <c r="F35" s="5">
        <v>28</v>
      </c>
    </row>
    <row r="36" spans="1:6" ht="51.5" thickBot="1" x14ac:dyDescent="0.4">
      <c r="A36" s="2" t="s">
        <v>18</v>
      </c>
      <c r="B36" s="2" t="s">
        <v>7</v>
      </c>
      <c r="C36" s="2" t="s">
        <v>28</v>
      </c>
      <c r="D36" s="2" t="s">
        <v>29</v>
      </c>
      <c r="E36" s="2" t="s">
        <v>10</v>
      </c>
      <c r="F36" s="5">
        <v>22</v>
      </c>
    </row>
    <row r="37" spans="1:6" ht="51.5" thickBot="1" x14ac:dyDescent="0.4">
      <c r="A37" s="2" t="s">
        <v>19</v>
      </c>
      <c r="B37" s="2" t="s">
        <v>7</v>
      </c>
      <c r="C37" s="2" t="s">
        <v>28</v>
      </c>
      <c r="D37" s="2" t="s">
        <v>29</v>
      </c>
      <c r="E37" s="2" t="s">
        <v>10</v>
      </c>
      <c r="F37" s="5">
        <v>39</v>
      </c>
    </row>
    <row r="38" spans="1:6" ht="51.5" thickBot="1" x14ac:dyDescent="0.4">
      <c r="A38" s="2" t="s">
        <v>20</v>
      </c>
      <c r="B38" s="2" t="s">
        <v>7</v>
      </c>
      <c r="C38" s="2" t="s">
        <v>28</v>
      </c>
      <c r="D38" s="2" t="s">
        <v>29</v>
      </c>
      <c r="E38" s="2" t="s">
        <v>21</v>
      </c>
      <c r="F38" s="5">
        <v>0</v>
      </c>
    </row>
    <row r="39" spans="1:6" ht="51.5" thickBot="1" x14ac:dyDescent="0.4">
      <c r="A39" s="2" t="s">
        <v>22</v>
      </c>
      <c r="B39" s="2" t="s">
        <v>7</v>
      </c>
      <c r="C39" s="2" t="s">
        <v>28</v>
      </c>
      <c r="D39" s="2" t="s">
        <v>29</v>
      </c>
      <c r="E39" s="2" t="s">
        <v>37</v>
      </c>
      <c r="F39" s="5">
        <v>4</v>
      </c>
    </row>
    <row r="40" spans="1:6" ht="51.5" thickBot="1" x14ac:dyDescent="0.4">
      <c r="A40" s="2" t="s">
        <v>23</v>
      </c>
      <c r="B40" s="2" t="s">
        <v>7</v>
      </c>
      <c r="C40" s="2" t="s">
        <v>28</v>
      </c>
      <c r="D40" s="2" t="s">
        <v>29</v>
      </c>
      <c r="E40" s="2" t="s">
        <v>21</v>
      </c>
      <c r="F40" s="5">
        <v>255</v>
      </c>
    </row>
    <row r="41" spans="1:6" ht="51.5" thickBot="1" x14ac:dyDescent="0.4">
      <c r="A41" s="2" t="s">
        <v>24</v>
      </c>
      <c r="B41" s="2" t="s">
        <v>7</v>
      </c>
      <c r="C41" s="2" t="s">
        <v>28</v>
      </c>
      <c r="D41" s="2" t="s">
        <v>29</v>
      </c>
      <c r="E41" s="2" t="s">
        <v>10</v>
      </c>
      <c r="F41" s="2" t="s">
        <v>16</v>
      </c>
    </row>
    <row r="42" spans="1:6" ht="51.5" thickBot="1" x14ac:dyDescent="0.4">
      <c r="A42" s="2" t="s">
        <v>25</v>
      </c>
      <c r="B42" s="2" t="s">
        <v>7</v>
      </c>
      <c r="C42" s="2" t="s">
        <v>28</v>
      </c>
      <c r="D42" s="2" t="s">
        <v>29</v>
      </c>
      <c r="E42" s="2" t="s">
        <v>10</v>
      </c>
      <c r="F42" s="2" t="s">
        <v>16</v>
      </c>
    </row>
    <row r="43" spans="1:6" ht="51.5" thickBot="1" x14ac:dyDescent="0.4">
      <c r="A43" s="2" t="s">
        <v>26</v>
      </c>
      <c r="B43" s="2" t="s">
        <v>7</v>
      </c>
      <c r="C43" s="2" t="s">
        <v>28</v>
      </c>
      <c r="D43" s="2" t="s">
        <v>29</v>
      </c>
      <c r="E43" s="2" t="s">
        <v>21</v>
      </c>
      <c r="F43" s="2" t="s">
        <v>16</v>
      </c>
    </row>
    <row r="44" spans="1:6" ht="51.5" thickBot="1" x14ac:dyDescent="0.4">
      <c r="A44" s="2" t="s">
        <v>6</v>
      </c>
      <c r="B44" s="2" t="s">
        <v>7</v>
      </c>
      <c r="C44" s="2" t="s">
        <v>30</v>
      </c>
      <c r="D44" s="2" t="s">
        <v>29</v>
      </c>
      <c r="E44" s="2" t="s">
        <v>10</v>
      </c>
      <c r="F44" s="5">
        <v>37</v>
      </c>
    </row>
    <row r="45" spans="1:6" ht="51.5" thickBot="1" x14ac:dyDescent="0.4">
      <c r="A45" s="2" t="s">
        <v>11</v>
      </c>
      <c r="B45" s="2" t="s">
        <v>7</v>
      </c>
      <c r="C45" s="2" t="s">
        <v>30</v>
      </c>
      <c r="D45" s="2" t="s">
        <v>29</v>
      </c>
      <c r="E45" s="2" t="s">
        <v>10</v>
      </c>
      <c r="F45" s="5">
        <v>25</v>
      </c>
    </row>
    <row r="46" spans="1:6" ht="51.5" thickBot="1" x14ac:dyDescent="0.4">
      <c r="A46" s="2" t="s">
        <v>12</v>
      </c>
      <c r="B46" s="2" t="s">
        <v>7</v>
      </c>
      <c r="C46" s="2" t="s">
        <v>30</v>
      </c>
      <c r="D46" s="2" t="s">
        <v>29</v>
      </c>
      <c r="E46" s="2" t="s">
        <v>10</v>
      </c>
      <c r="F46" s="5">
        <v>36</v>
      </c>
    </row>
    <row r="47" spans="1:6" ht="51.5" thickBot="1" x14ac:dyDescent="0.4">
      <c r="A47" s="2" t="s">
        <v>13</v>
      </c>
      <c r="B47" s="2" t="s">
        <v>7</v>
      </c>
      <c r="C47" s="2" t="s">
        <v>30</v>
      </c>
      <c r="D47" s="2" t="s">
        <v>29</v>
      </c>
      <c r="E47" s="2" t="s">
        <v>10</v>
      </c>
      <c r="F47" s="5">
        <v>36</v>
      </c>
    </row>
    <row r="48" spans="1:6" ht="51.5" thickBot="1" x14ac:dyDescent="0.4">
      <c r="A48" s="2" t="s">
        <v>14</v>
      </c>
      <c r="B48" s="2" t="s">
        <v>15</v>
      </c>
      <c r="C48" s="2" t="s">
        <v>30</v>
      </c>
      <c r="D48" s="2" t="s">
        <v>29</v>
      </c>
      <c r="E48" s="2" t="s">
        <v>10</v>
      </c>
      <c r="F48" s="5">
        <v>45</v>
      </c>
    </row>
    <row r="49" spans="1:6" ht="51.5" thickBot="1" x14ac:dyDescent="0.4">
      <c r="A49" s="2" t="s">
        <v>17</v>
      </c>
      <c r="B49" s="2" t="s">
        <v>15</v>
      </c>
      <c r="C49" s="2" t="s">
        <v>30</v>
      </c>
      <c r="D49" s="2" t="s">
        <v>29</v>
      </c>
      <c r="E49" s="2" t="s">
        <v>10</v>
      </c>
      <c r="F49" s="5">
        <v>28</v>
      </c>
    </row>
    <row r="50" spans="1:6" ht="51.5" thickBot="1" x14ac:dyDescent="0.4">
      <c r="A50" s="2" t="s">
        <v>18</v>
      </c>
      <c r="B50" s="2" t="s">
        <v>7</v>
      </c>
      <c r="C50" s="2" t="s">
        <v>30</v>
      </c>
      <c r="D50" s="2" t="s">
        <v>29</v>
      </c>
      <c r="E50" s="2" t="s">
        <v>10</v>
      </c>
      <c r="F50" s="5">
        <v>22</v>
      </c>
    </row>
    <row r="51" spans="1:6" ht="51.5" thickBot="1" x14ac:dyDescent="0.4">
      <c r="A51" s="2" t="s">
        <v>19</v>
      </c>
      <c r="B51" s="2" t="s">
        <v>7</v>
      </c>
      <c r="C51" s="2" t="s">
        <v>30</v>
      </c>
      <c r="D51" s="2" t="s">
        <v>29</v>
      </c>
      <c r="E51" s="2" t="s">
        <v>10</v>
      </c>
      <c r="F51" s="5">
        <v>39</v>
      </c>
    </row>
    <row r="52" spans="1:6" ht="51.5" thickBot="1" x14ac:dyDescent="0.4">
      <c r="A52" s="2" t="s">
        <v>20</v>
      </c>
      <c r="B52" s="2" t="s">
        <v>7</v>
      </c>
      <c r="C52" s="2" t="s">
        <v>30</v>
      </c>
      <c r="D52" s="2" t="s">
        <v>29</v>
      </c>
      <c r="E52" s="2" t="s">
        <v>21</v>
      </c>
      <c r="F52" s="5">
        <v>0</v>
      </c>
    </row>
    <row r="53" spans="1:6" ht="51.5" thickBot="1" x14ac:dyDescent="0.4">
      <c r="A53" s="2" t="s">
        <v>22</v>
      </c>
      <c r="B53" s="2" t="s">
        <v>7</v>
      </c>
      <c r="C53" s="2" t="s">
        <v>30</v>
      </c>
      <c r="D53" s="2" t="s">
        <v>29</v>
      </c>
      <c r="E53" s="2" t="s">
        <v>37</v>
      </c>
      <c r="F53" s="5">
        <v>4</v>
      </c>
    </row>
    <row r="54" spans="1:6" ht="51.5" thickBot="1" x14ac:dyDescent="0.4">
      <c r="A54" s="2" t="s">
        <v>23</v>
      </c>
      <c r="B54" s="2" t="s">
        <v>7</v>
      </c>
      <c r="C54" s="2" t="s">
        <v>30</v>
      </c>
      <c r="D54" s="2" t="s">
        <v>29</v>
      </c>
      <c r="E54" s="2" t="s">
        <v>21</v>
      </c>
      <c r="F54" s="2" t="s">
        <v>16</v>
      </c>
    </row>
    <row r="55" spans="1:6" ht="51.5" thickBot="1" x14ac:dyDescent="0.4">
      <c r="A55" s="2" t="s">
        <v>24</v>
      </c>
      <c r="B55" s="2" t="s">
        <v>7</v>
      </c>
      <c r="C55" s="2" t="s">
        <v>30</v>
      </c>
      <c r="D55" s="2" t="s">
        <v>29</v>
      </c>
      <c r="E55" s="2" t="s">
        <v>10</v>
      </c>
      <c r="F55" s="2" t="s">
        <v>16</v>
      </c>
    </row>
    <row r="56" spans="1:6" ht="51.5" thickBot="1" x14ac:dyDescent="0.4">
      <c r="A56" s="2" t="s">
        <v>25</v>
      </c>
      <c r="B56" s="2" t="s">
        <v>7</v>
      </c>
      <c r="C56" s="2" t="s">
        <v>30</v>
      </c>
      <c r="D56" s="2" t="s">
        <v>29</v>
      </c>
      <c r="E56" s="2" t="s">
        <v>10</v>
      </c>
      <c r="F56" s="2" t="s">
        <v>16</v>
      </c>
    </row>
    <row r="57" spans="1:6" ht="51.5" thickBot="1" x14ac:dyDescent="0.4">
      <c r="A57" s="2" t="s">
        <v>26</v>
      </c>
      <c r="B57" s="2" t="s">
        <v>7</v>
      </c>
      <c r="C57" s="2" t="s">
        <v>30</v>
      </c>
      <c r="D57" s="2" t="s">
        <v>29</v>
      </c>
      <c r="E57" s="2" t="s">
        <v>21</v>
      </c>
      <c r="F57" s="5">
        <v>110</v>
      </c>
    </row>
  </sheetData>
  <autoFilter ref="A1:F57" xr:uid="{831F8C11-264F-4A79-9F33-4CD8D390A96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52CF1-E235-475B-9059-8EBA5BEDCA09}">
  <dimension ref="A1:E16"/>
  <sheetViews>
    <sheetView workbookViewId="0">
      <selection activeCell="A18" sqref="A18"/>
    </sheetView>
  </sheetViews>
  <sheetFormatPr defaultRowHeight="14.5" x14ac:dyDescent="0.35"/>
  <cols>
    <col min="1" max="1" width="47.6328125" customWidth="1"/>
    <col min="2" max="5" width="21.90625" customWidth="1"/>
  </cols>
  <sheetData>
    <row r="1" spans="1:5" ht="15" thickBot="1" x14ac:dyDescent="0.4">
      <c r="A1" s="14" t="s">
        <v>34</v>
      </c>
      <c r="B1" s="15"/>
      <c r="C1" s="15"/>
      <c r="D1" s="15"/>
      <c r="E1" s="16"/>
    </row>
    <row r="2" spans="1:5" ht="15" thickBot="1" x14ac:dyDescent="0.4">
      <c r="A2" s="1" t="s">
        <v>0</v>
      </c>
      <c r="B2" s="1" t="s">
        <v>8</v>
      </c>
      <c r="C2" s="1" t="s">
        <v>27</v>
      </c>
      <c r="D2" s="1" t="s">
        <v>28</v>
      </c>
      <c r="E2" s="1" t="s">
        <v>30</v>
      </c>
    </row>
    <row r="3" spans="1:5" ht="15" thickBot="1" x14ac:dyDescent="0.4">
      <c r="A3" s="2" t="s">
        <v>6</v>
      </c>
      <c r="B3" s="3">
        <v>116.58</v>
      </c>
      <c r="C3" s="3">
        <v>116.58</v>
      </c>
      <c r="D3" s="5">
        <v>37</v>
      </c>
      <c r="E3" s="5">
        <v>37</v>
      </c>
    </row>
    <row r="4" spans="1:5" ht="15" thickBot="1" x14ac:dyDescent="0.4">
      <c r="A4" s="2" t="s">
        <v>11</v>
      </c>
      <c r="B4" s="3">
        <v>34.049999999999997</v>
      </c>
      <c r="C4" s="3">
        <v>34.049999999999997</v>
      </c>
      <c r="D4" s="5">
        <v>25</v>
      </c>
      <c r="E4" s="5">
        <v>25</v>
      </c>
    </row>
    <row r="5" spans="1:5" ht="15" thickBot="1" x14ac:dyDescent="0.4">
      <c r="A5" s="2" t="s">
        <v>12</v>
      </c>
      <c r="B5" s="3">
        <v>66.2</v>
      </c>
      <c r="C5" s="3">
        <v>66.2</v>
      </c>
      <c r="D5" s="5">
        <v>36</v>
      </c>
      <c r="E5" s="5">
        <v>36</v>
      </c>
    </row>
    <row r="6" spans="1:5" ht="15" thickBot="1" x14ac:dyDescent="0.4">
      <c r="A6" s="2" t="s">
        <v>13</v>
      </c>
      <c r="B6" s="3">
        <v>30.8</v>
      </c>
      <c r="C6" s="3">
        <v>30.8</v>
      </c>
      <c r="D6" s="5">
        <v>36</v>
      </c>
      <c r="E6" s="5">
        <v>36</v>
      </c>
    </row>
    <row r="7" spans="1:5" ht="15" thickBot="1" x14ac:dyDescent="0.4">
      <c r="A7" s="2" t="s">
        <v>17</v>
      </c>
      <c r="B7" s="3">
        <v>23.9</v>
      </c>
      <c r="C7" s="3">
        <v>23.9</v>
      </c>
      <c r="D7" s="5">
        <v>28</v>
      </c>
      <c r="E7" s="5">
        <v>28</v>
      </c>
    </row>
    <row r="8" spans="1:5" ht="15" thickBot="1" x14ac:dyDescent="0.4">
      <c r="A8" s="2" t="s">
        <v>18</v>
      </c>
      <c r="B8" s="3">
        <v>29.18</v>
      </c>
      <c r="C8" s="3">
        <v>29.18</v>
      </c>
      <c r="D8" s="5">
        <v>22</v>
      </c>
      <c r="E8" s="5">
        <v>22</v>
      </c>
    </row>
    <row r="9" spans="1:5" ht="15" thickBot="1" x14ac:dyDescent="0.4">
      <c r="A9" s="2" t="s">
        <v>19</v>
      </c>
      <c r="B9" s="3">
        <v>44.6</v>
      </c>
      <c r="C9" s="3">
        <v>44.6</v>
      </c>
      <c r="D9" s="5">
        <v>39</v>
      </c>
      <c r="E9" s="5">
        <v>39</v>
      </c>
    </row>
    <row r="10" spans="1:5" ht="15" thickBot="1" x14ac:dyDescent="0.4">
      <c r="A10" s="2" t="s">
        <v>20</v>
      </c>
      <c r="B10" s="3">
        <v>32.340000000000003</v>
      </c>
      <c r="C10" s="3">
        <v>32.340000000000003</v>
      </c>
      <c r="D10" s="5">
        <v>0</v>
      </c>
      <c r="E10" s="5">
        <v>0</v>
      </c>
    </row>
    <row r="11" spans="1:5" ht="15" thickBot="1" x14ac:dyDescent="0.4">
      <c r="A11" s="2" t="s">
        <v>22</v>
      </c>
      <c r="B11" s="3">
        <v>10.25</v>
      </c>
      <c r="C11" s="3">
        <v>10.25</v>
      </c>
      <c r="D11" s="5">
        <v>4</v>
      </c>
      <c r="E11" s="5">
        <v>4</v>
      </c>
    </row>
    <row r="12" spans="1:5" ht="15" thickBot="1" x14ac:dyDescent="0.4">
      <c r="A12" s="2" t="s">
        <v>23</v>
      </c>
      <c r="B12" s="3">
        <v>325</v>
      </c>
      <c r="C12" s="2" t="s">
        <v>16</v>
      </c>
      <c r="D12" s="5">
        <v>255</v>
      </c>
      <c r="E12" s="2" t="s">
        <v>16</v>
      </c>
    </row>
    <row r="13" spans="1:5" ht="15" thickBot="1" x14ac:dyDescent="0.4">
      <c r="A13" s="2" t="s">
        <v>24</v>
      </c>
      <c r="B13" s="2" t="s">
        <v>16</v>
      </c>
      <c r="C13" s="3">
        <v>51.95</v>
      </c>
      <c r="D13" s="2" t="s">
        <v>16</v>
      </c>
      <c r="E13" s="2" t="s">
        <v>16</v>
      </c>
    </row>
    <row r="14" spans="1:5" ht="15" thickBot="1" x14ac:dyDescent="0.4">
      <c r="A14" s="2" t="s">
        <v>25</v>
      </c>
      <c r="B14" s="2" t="s">
        <v>16</v>
      </c>
      <c r="C14" s="3">
        <v>22.79</v>
      </c>
      <c r="D14" s="2" t="s">
        <v>16</v>
      </c>
      <c r="E14" s="2" t="s">
        <v>16</v>
      </c>
    </row>
    <row r="15" spans="1:5" ht="15" thickBot="1" x14ac:dyDescent="0.4">
      <c r="A15" s="2" t="s">
        <v>26</v>
      </c>
      <c r="B15" s="2" t="s">
        <v>16</v>
      </c>
      <c r="C15" s="2" t="s">
        <v>16</v>
      </c>
      <c r="D15" s="2" t="s">
        <v>16</v>
      </c>
      <c r="E15" s="5">
        <v>110</v>
      </c>
    </row>
    <row r="16" spans="1:5" ht="15" thickBot="1" x14ac:dyDescent="0.4">
      <c r="A16" s="1" t="s">
        <v>35</v>
      </c>
      <c r="B16" s="9">
        <v>712.9</v>
      </c>
      <c r="C16" s="9">
        <v>462.64</v>
      </c>
      <c r="D16" s="10">
        <v>482</v>
      </c>
      <c r="E16" s="10">
        <v>337</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Working Sheet</vt:lpstr>
      <vt:lpstr>Claire's Original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anyoder</dc:creator>
  <cp:lastModifiedBy>anyoder</cp:lastModifiedBy>
  <dcterms:created xsi:type="dcterms:W3CDTF">2023-04-17T22:06:12Z</dcterms:created>
  <dcterms:modified xsi:type="dcterms:W3CDTF">2023-04-19T19:16:05Z</dcterms:modified>
</cp:coreProperties>
</file>