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\Downloads\"/>
    </mc:Choice>
  </mc:AlternateContent>
  <xr:revisionPtr revIDLastSave="0" documentId="13_ncr:1_{42B1271F-893B-41FC-8742-CC8164CAB576}" xr6:coauthVersionLast="47" xr6:coauthVersionMax="47" xr10:uidLastSave="{00000000-0000-0000-0000-000000000000}"/>
  <bookViews>
    <workbookView xWindow="28680" yWindow="-120" windowWidth="29040" windowHeight="15720" xr2:uid="{76C1D3D8-C810-4D1B-A370-431A492E6588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C22" i="1"/>
  <c r="B20" i="1"/>
  <c r="B19" i="1"/>
  <c r="B16" i="1"/>
  <c r="B14" i="1"/>
  <c r="B13" i="1"/>
  <c r="B12" i="1"/>
  <c r="B11" i="1"/>
  <c r="B8" i="1"/>
  <c r="B7" i="1"/>
  <c r="B5" i="1"/>
  <c r="B4" i="1"/>
  <c r="B3" i="1"/>
  <c r="B21" i="1"/>
  <c r="B2" i="1"/>
  <c r="B6" i="1" l="1"/>
  <c r="B15" i="1"/>
  <c r="B9" i="1"/>
  <c r="B17" i="1"/>
  <c r="B10" i="1"/>
  <c r="B18" i="1"/>
  <c r="G12" i="1" l="1" a="1"/>
  <c r="G12" i="1" s="1"/>
  <c r="G6" i="1"/>
  <c r="G8" i="1" s="1"/>
  <c r="B22" i="1"/>
  <c r="G21" i="1" s="1" a="1"/>
  <c r="G21" i="1" s="1"/>
  <c r="G14" i="1" l="1" a="1"/>
  <c r="G14" i="1" s="1"/>
  <c r="G18" i="1" a="1"/>
  <c r="G18" i="1" s="1"/>
  <c r="G19" i="1" a="1"/>
  <c r="G19" i="1" s="1"/>
  <c r="G15" i="1" a="1"/>
  <c r="G15" i="1" s="1"/>
  <c r="G13" i="1" a="1"/>
  <c r="G13" i="1" s="1"/>
  <c r="G16" i="1" a="1"/>
  <c r="G16" i="1" s="1"/>
  <c r="G17" i="1" a="1"/>
  <c r="G17" i="1" s="1"/>
  <c r="G20" i="1" a="1"/>
  <c r="G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<sst xmlns="http://schemas.openxmlformats.org/spreadsheetml/2006/main" count="12" uniqueCount="12">
  <si>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문제 번호</t>
  </si>
  <si>
    <t>정답 여부 (C)</t>
  </si>
  <si>
    <t>난이도 (D)</t>
  </si>
  <si>
    <t>유형 (Type)</t>
  </si>
  <si>
    <t>총 난이도 가중 정답점수</t>
  </si>
  <si>
    <t>simulation</t>
    <phoneticPr fontId="3" type="noConversion"/>
  </si>
  <si>
    <t>총 난이도 합</t>
  </si>
  <si>
    <t>전체 학습 수준 점수 (L)</t>
  </si>
  <si>
    <t>가중 정답률</t>
  </si>
  <si>
    <t>문제유형</t>
    <phoneticPr fontId="2" type="noConversion"/>
  </si>
  <si>
    <t>수준진단전 아는 수준(0~1)</t>
    <phoneticPr fontId="3" type="noConversion"/>
  </si>
  <si>
    <t>ㅇㅀㄹㅇ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</si>
</sst>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);[Red]\(0.00\)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 Semilight"/>
      <family val="3"/>
      <charset val="129"/>
    </font>
    <font>
      <b/>
      <sz val="11"/>
      <color theme="0"/>
      <name val="맑은 고딕 Semilight"/>
      <family val="3"/>
      <charset val="129"/>
    </font>
    <font>
      <b/>
      <sz val="11"/>
      <color theme="1"/>
      <name val="맑은 고딕 Semilight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 applyAlignment="1"/>
    <xf numFmtId="178" fontId="4" fillId="0" borderId="0" xfId="0" applyNumberFormat="1" applyFont="1" applyAlignment="1"/>
    <xf numFmtId="178" fontId="5" fillId="2" borderId="0" xfId="0" applyNumberFormat="1" applyFont="1" applyFill="1" applyAlignment="1"/>
    <xf numFmtId="0" fontId="4" fillId="0" borderId="2" xfId="0" applyFont="1" applyBorder="1" applyAlignment="1"/>
    <xf numFmtId="178" fontId="4" fillId="0" borderId="3" xfId="0" applyNumberFormat="1" applyFont="1" applyBorder="1" applyAlignment="1"/>
    <xf numFmtId="0" fontId="4" fillId="0" borderId="6" xfId="0" applyFont="1" applyBorder="1" applyAlignment="1"/>
    <xf numFmtId="178" fontId="4" fillId="0" borderId="7" xfId="0" applyNumberFormat="1" applyFont="1" applyBorder="1" applyAlignment="1"/>
    <xf numFmtId="0" fontId="4" fillId="0" borderId="4" xfId="0" applyFont="1" applyBorder="1" applyAlignment="1"/>
    <xf numFmtId="9" fontId="6" fillId="0" borderId="5" xfId="1" applyFont="1" applyBorder="1" applyAlignment="1"/>
    <xf numFmtId="0" fontId="4" fillId="0" borderId="1" xfId="0" applyFont="1" applyBorder="1" applyAlignment="1">
      <alignment horizontal="right"/>
    </xf>
    <xf numFmtId="178" fontId="4" fillId="0" borderId="1" xfId="0" applyNumberFormat="1" applyFont="1" applyBorder="1" applyAlignment="1">
      <alignment horizontal="right"/>
    </xf>
    <xf numFmtId="178" fontId="4" fillId="3" borderId="0" xfId="0" applyNumberFormat="1" applyFont="1" applyFill="1" applyAlignment="1"/>
  </cellXfs>
  <cellStyles count="2">
    <cellStyle name="백분율" xfId="1" builtinId="5"/>
    <cellStyle name="표준" xfId="0" builtinId="0"/>
  </cellStyles>
  <dxfs count="11">
    <dxf>
      <font>
        <strike val="0"/>
        <outline val="0"/>
        <shadow val="0"/>
        <u val="none"/>
        <vertAlign val="baseline"/>
        <sz val="11"/>
        <name val="맑은 고딕 Semilight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11"/>
        <name val="맑은 고딕 Semilight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11"/>
        <name val="맑은 고딕 Semilight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 Semilight"/>
        <family val="3"/>
        <charset val="129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 Semilight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 Semilight"/>
        <family val="3"/>
        <charset val="129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 Semilight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 Semilight"/>
        <family val="3"/>
        <charset val="129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 Semilight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 Semilight"/>
        <family val="3"/>
        <charset val="129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 Semilight"/>
        <family val="3"/>
        <charset val="129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Sheet1!$G$11</c:f>
              <c:strCache>
                <c:ptCount val="1"/>
                <c:pt idx="0">
                  <c:v>가중 정답률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Sheet1!$F$12:$F$21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Sheet1!$G$12:$G$21</c:f>
              <c:numCache>
                <c:formatCode>0.00_);[Red]\(0.00\)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0.5</c:v>
                </c:pt>
                <c:pt idx="8">
                  <c:v>0</c:v>
                </c:pt>
                <c:pt idx="9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25-4072-972B-E615E4619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7412896"/>
        <c:axId val="1107412416"/>
      </c:barChart>
      <c:catAx>
        <c:axId val="110741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7412416"/>
        <c:crosses val="autoZero"/>
        <c:auto val="1"/>
        <c:lblAlgn val="ctr"/>
        <c:lblOffset val="100"/>
        <c:noMultiLvlLbl val="0"/>
      </c:catAx>
      <c:valAx>
        <c:axId val="110741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7412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38099</xdr:colOff>
      <xdr:row>4</xdr:row>
      <xdr:rowOff>228599</xdr:rowOff>
    </xdr:from>
    <xdr:to>
      <xdr:col>15</xdr:col>
      <xdr:colOff>685799</xdr:colOff>
      <xdr:row>20</xdr:row>
      <xdr:rowOff>219074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33432C03-2429-FB89-19B2-711FD5D7AE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G\Downloads\Learning_Level_Template_WithFormulas.xlsx" TargetMode="External"/><Relationship Id="rId1" Type="http://schemas.openxmlformats.org/officeDocument/2006/relationships/externalLinkPath" Target="Learning_Level_Template_WithFormul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_Data"/>
      <sheetName val="Score_Summary"/>
      <sheetName val="Type_Score"/>
    </sheetNames>
    <sheetDataSet>
      <sheetData sheetId="0"/>
      <sheetData sheetId="1"/>
      <sheetData sheetId="2">
        <row r="1">
          <cell r="B1" t="str">
            <v>가중 정답률</v>
          </cell>
        </row>
        <row r="2">
          <cell r="A2">
            <v>1</v>
          </cell>
          <cell r="B2">
            <v>1</v>
          </cell>
        </row>
        <row r="3">
          <cell r="A3">
            <v>2</v>
          </cell>
          <cell r="B3">
            <v>0.2</v>
          </cell>
        </row>
        <row r="4">
          <cell r="A4">
            <v>3</v>
          </cell>
          <cell r="B4">
            <v>0.66666666666666663</v>
          </cell>
        </row>
        <row r="5">
          <cell r="A5">
            <v>4</v>
          </cell>
          <cell r="B5">
            <v>0.4</v>
          </cell>
        </row>
        <row r="6">
          <cell r="A6">
            <v>5</v>
          </cell>
          <cell r="B6">
            <v>0</v>
          </cell>
        </row>
        <row r="7">
          <cell r="A7">
            <v>6</v>
          </cell>
          <cell r="B7">
            <v>0</v>
          </cell>
        </row>
        <row r="8">
          <cell r="A8">
            <v>7</v>
          </cell>
          <cell r="B8">
            <v>0.42857142857142855</v>
          </cell>
        </row>
        <row r="9">
          <cell r="A9">
            <v>8</v>
          </cell>
          <cell r="B9">
            <v>1</v>
          </cell>
        </row>
        <row r="10">
          <cell r="A10">
            <v>9</v>
          </cell>
          <cell r="B10">
            <v>0</v>
          </cell>
        </row>
        <row r="11">
          <cell r="A11">
            <v>10</v>
          </cell>
          <cell r="B11">
            <v>0.5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746AB8-B511-4035-BB30-EDB1BD1E3484}" name="RawDataTable" displayName="RawDataTable" ref="A1:D22" totalsRowCount="1" headerRowDxfId="2" dataDxfId="0" totalsRowDxfId="1">
  <autoFilter ref="A1:D21" xr:uid="{56746AB8-B511-4035-BB30-EDB1BD1E3484}"/>
  <tableColumns count="4">
    <tableColumn id="1" xr3:uid="{EE53705D-9026-4C27-AE44-A7DDE8B23A80}" name="문제 번호" dataDxfId="10" totalsRowDxfId="9"/>
    <tableColumn id="2" xr3:uid="{84FE594E-E2E7-4393-A0C1-23286AA2E048}" name="정답 여부 (C)" totalsRowFunction="sum" dataDxfId="8" totalsRowDxfId="7">
      <calculatedColumnFormula>IF(RAND() &lt; G$2, 1, 0)</calculatedColumnFormula>
    </tableColumn>
    <tableColumn id="3" xr3:uid="{D9765EE4-8A52-4822-BA3C-F3F8AEBB5109}" name="난이도 (D)" totalsRowFunction="sum" dataDxfId="6" totalsRowDxfId="5"/>
    <tableColumn id="4" xr3:uid="{BD942B82-C298-4E0B-B130-71985A2794A6}" name="유형 (Type)" dataDxfId="4" totalsRow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D16A-B02D-49B9-8828-ED1B49CBBD55}">
  <dimension ref="A1:G22"/>
  <sheetViews>
    <sheetView showGridLines="0" tabSelected="1" workbookViewId="0">
      <selection activeCell="F4" sqref="F4"/>
    </sheetView>
  </sheetViews>
  <sheetFormatPr defaultRowHeight="20.25" customHeight="1" x14ac:dyDescent="0.3"/>
  <cols>
    <col min="1" max="1" width="11.875" style="1" bestFit="1" customWidth="1"/>
    <col min="2" max="2" width="15.25" style="1" bestFit="1" customWidth="1"/>
    <col min="3" max="3" width="12.625" style="1" bestFit="1" customWidth="1"/>
    <col min="4" max="4" width="13.75" style="1" bestFit="1" customWidth="1"/>
    <col min="5" max="5" width="9" style="1"/>
    <col min="6" max="6" width="27.375" style="1" bestFit="1" customWidth="1"/>
    <col min="7" max="7" width="15.75" style="2" customWidth="1"/>
    <col min="8" max="8" width="9" style="1"/>
    <col min="9" max="9" width="30.125" style="1" bestFit="1" customWidth="1"/>
    <col min="10" max="16384" width="9" style="1"/>
  </cols>
  <sheetData>
    <row r="1" spans="1:7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ht="20.25" customHeight="1" x14ac:dyDescent="0.3">
      <c r="A2" s="1">
        <v>1</v>
      </c>
      <c r="B2" s="1">
        <f ca="1">IF(RAND() &lt; G$2, 1, 0)</f>
        <v>1</v>
      </c>
      <c r="C2" s="1">
        <v>1</v>
      </c>
      <c r="D2" s="1">
        <v>3</v>
      </c>
      <c r="F2" s="1" t="s">
        <v>10</v>
      </c>
      <c r="G2" s="3">
        <v>0.5</v>
      </c>
    </row>
    <row r="3" spans="1:7" ht="20.25" customHeight="1" x14ac:dyDescent="0.3">
      <c r="A3" s="1">
        <v>2</v>
      </c>
      <c r="B3" s="1">
        <f t="shared" ref="B3:B21" ca="1" si="0">IF(RAND() &lt; G$2, 1, 0)</f>
        <v>0</v>
      </c>
      <c r="C3" s="1">
        <v>3</v>
      </c>
      <c r="D3" s="1">
        <v>7</v>
      </c>
      <c r="F3" s="1" t="s">
        <v>5</v>
      </c>
      <c r="G3" s="12" t="s">
        <v>11</v>
      </c>
    </row>
    <row r="4" spans="1:7" ht="20.25" customHeight="1" x14ac:dyDescent="0.3">
      <c r="A4" s="1">
        <v>3</v>
      </c>
      <c r="B4" s="1">
        <f t="shared" ca="1" si="0"/>
        <v>0</v>
      </c>
      <c r="C4" s="1">
        <v>3</v>
      </c>
      <c r="D4" s="1">
        <v>5</v>
      </c>
    </row>
    <row r="5" spans="1:7" ht="20.25" customHeight="1" x14ac:dyDescent="0.3">
      <c r="A5" s="1">
        <v>4</v>
      </c>
      <c r="B5" s="1">
        <f t="shared" ca="1" si="0"/>
        <v>0</v>
      </c>
      <c r="C5" s="1">
        <v>1</v>
      </c>
      <c r="D5" s="1">
        <v>9</v>
      </c>
    </row>
    <row r="6" spans="1:7" ht="20.25" customHeight="1" x14ac:dyDescent="0.3">
      <c r="A6" s="1">
        <v>5</v>
      </c>
      <c r="B6" s="1">
        <f t="shared" ca="1" si="0"/>
        <v>1</v>
      </c>
      <c r="C6" s="1">
        <v>1</v>
      </c>
      <c r="D6" s="1">
        <v>7</v>
      </c>
      <c r="F6" s="4" t="s">
        <v>4</v>
      </c>
      <c r="G6" s="5">
        <f ca="1">SUMPRODUCT(B2:B21, C2:C21)</f>
        <v>10</v>
      </c>
    </row>
    <row r="7" spans="1:7" ht="20.25" customHeight="1" x14ac:dyDescent="0.3">
      <c r="A7" s="1">
        <v>6</v>
      </c>
      <c r="B7" s="1">
        <f t="shared" ca="1" si="0"/>
        <v>0</v>
      </c>
      <c r="C7" s="1">
        <v>1</v>
      </c>
      <c r="D7" s="1">
        <v>2</v>
      </c>
      <c r="F7" s="6" t="s">
        <v>6</v>
      </c>
      <c r="G7" s="7">
        <f>SUM(C2:C21)</f>
        <v>34</v>
      </c>
    </row>
    <row r="8" spans="1:7" ht="20.25" customHeight="1" x14ac:dyDescent="0.3">
      <c r="A8" s="1">
        <v>7</v>
      </c>
      <c r="B8" s="1">
        <f t="shared" ca="1" si="0"/>
        <v>0</v>
      </c>
      <c r="C8" s="1">
        <v>2</v>
      </c>
      <c r="D8" s="1">
        <v>4</v>
      </c>
      <c r="F8" s="8" t="s">
        <v>7</v>
      </c>
      <c r="G8" s="9">
        <f ca="1">IFERROR(G6/G7, 0)</f>
        <v>0.29411764705882354</v>
      </c>
    </row>
    <row r="9" spans="1:7" ht="20.25" customHeight="1" x14ac:dyDescent="0.3">
      <c r="A9" s="1">
        <v>8</v>
      </c>
      <c r="B9" s="1">
        <f t="shared" ca="1" si="0"/>
        <v>0</v>
      </c>
      <c r="C9" s="1">
        <v>2</v>
      </c>
      <c r="D9" s="1">
        <v>9</v>
      </c>
    </row>
    <row r="10" spans="1:7" ht="20.25" customHeight="1" x14ac:dyDescent="0.3">
      <c r="A10" s="1">
        <v>9</v>
      </c>
      <c r="B10" s="1">
        <f t="shared" ca="1" si="0"/>
        <v>1</v>
      </c>
      <c r="C10" s="1">
        <v>2</v>
      </c>
      <c r="D10" s="1">
        <v>2</v>
      </c>
    </row>
    <row r="11" spans="1:7" ht="20.25" customHeight="1" x14ac:dyDescent="0.3">
      <c r="A11" s="1">
        <v>10</v>
      </c>
      <c r="B11" s="1">
        <f t="shared" ca="1" si="0"/>
        <v>0</v>
      </c>
      <c r="C11" s="1">
        <v>1</v>
      </c>
      <c r="D11" s="1">
        <v>10</v>
      </c>
      <c r="F11" s="10" t="s">
        <v>9</v>
      </c>
      <c r="G11" s="11" t="s">
        <v>8</v>
      </c>
    </row>
    <row r="12" spans="1:7" ht="20.25" customHeight="1" x14ac:dyDescent="0.3">
      <c r="A12" s="1">
        <v>11</v>
      </c>
      <c r="B12" s="1">
        <f t="shared" ca="1" si="0"/>
        <v>0</v>
      </c>
      <c r="C12" s="1">
        <v>2</v>
      </c>
      <c r="D12" s="1">
        <v>9</v>
      </c>
      <c r="F12" s="1">
        <v>1</v>
      </c>
      <c r="G12" s="2" cm="1">
        <f t="array" aca="1" ref="G12" ca="1">IFERROR(SUMPRODUCT((D2:D21=F12)*(B2:B21)*(C2:C21)) / SUMIF(D2:D21, 1, C2:C21), 0)</f>
        <v>0</v>
      </c>
    </row>
    <row r="13" spans="1:7" ht="20.25" customHeight="1" x14ac:dyDescent="0.3">
      <c r="A13" s="1">
        <v>12</v>
      </c>
      <c r="B13" s="1">
        <f t="shared" ca="1" si="0"/>
        <v>1</v>
      </c>
      <c r="C13" s="1">
        <v>1</v>
      </c>
      <c r="D13" s="1">
        <v>10</v>
      </c>
      <c r="F13" s="1">
        <v>2</v>
      </c>
      <c r="G13" s="2" cm="1">
        <f t="array" aca="1" ref="G13" ca="1">IFERROR(SUMPRODUCT((D3:D22=F13)*(B3:B22)*(C3:C22)) / SUMIF(D3:D22, 1, C3:C22), 0)</f>
        <v>1</v>
      </c>
    </row>
    <row r="14" spans="1:7" ht="20.25" customHeight="1" x14ac:dyDescent="0.3">
      <c r="A14" s="1">
        <v>13</v>
      </c>
      <c r="B14" s="1">
        <f t="shared" ca="1" si="0"/>
        <v>0</v>
      </c>
      <c r="C14" s="1">
        <v>1</v>
      </c>
      <c r="D14" s="1">
        <v>5</v>
      </c>
      <c r="F14" s="1">
        <v>3</v>
      </c>
      <c r="G14" s="2" cm="1">
        <f t="array" aca="1" ref="G14" ca="1">IFERROR(SUMPRODUCT((D4:D23=F14)*(B4:B23)*(C4:C23)) / SUMIF(D4:D23, 1, C4:C23), 0)</f>
        <v>1</v>
      </c>
    </row>
    <row r="15" spans="1:7" ht="20.25" customHeight="1" x14ac:dyDescent="0.3">
      <c r="A15" s="1">
        <v>14</v>
      </c>
      <c r="B15" s="1">
        <f t="shared" ca="1" si="0"/>
        <v>0</v>
      </c>
      <c r="C15" s="1">
        <v>2</v>
      </c>
      <c r="D15" s="1">
        <v>2</v>
      </c>
      <c r="F15" s="1">
        <v>4</v>
      </c>
      <c r="G15" s="2" cm="1">
        <f t="array" aca="1" ref="G15" ca="1">IFERROR(SUMPRODUCT((D5:D24=F15)*(B5:B24)*(C5:C24)) / SUMIF(D5:D24, 1, C5:C24), 0)</f>
        <v>1</v>
      </c>
    </row>
    <row r="16" spans="1:7" ht="20.25" customHeight="1" x14ac:dyDescent="0.3">
      <c r="A16" s="1">
        <v>15</v>
      </c>
      <c r="B16" s="1">
        <f t="shared" ca="1" si="0"/>
        <v>1</v>
      </c>
      <c r="C16" s="1">
        <v>2</v>
      </c>
      <c r="D16" s="1">
        <v>4</v>
      </c>
      <c r="F16" s="1">
        <v>5</v>
      </c>
      <c r="G16" s="2" cm="1">
        <f t="array" aca="1" ref="G16" ca="1">IFERROR(SUMPRODUCT((D6:D25=F16)*(B6:B25)*(C6:C25)) / SUMIF(D6:D25, 1, C6:C25), 0)</f>
        <v>0</v>
      </c>
    </row>
    <row r="17" spans="1:7" ht="20.25" customHeight="1" x14ac:dyDescent="0.3">
      <c r="A17" s="1">
        <v>16</v>
      </c>
      <c r="B17" s="1">
        <f t="shared" ca="1" si="0"/>
        <v>0</v>
      </c>
      <c r="C17" s="1">
        <v>3</v>
      </c>
      <c r="D17" s="1">
        <v>7</v>
      </c>
      <c r="F17" s="1">
        <v>6</v>
      </c>
      <c r="G17" s="2" cm="1">
        <f t="array" aca="1" ref="G17" ca="1">IFERROR(SUMPRODUCT((D7:D26=F17)*(B7:B26)*(C7:C26)) / SUMIF(D7:D26, 1, C7:C26), 0)</f>
        <v>0</v>
      </c>
    </row>
    <row r="18" spans="1:7" ht="20.25" customHeight="1" x14ac:dyDescent="0.3">
      <c r="A18" s="1">
        <v>17</v>
      </c>
      <c r="B18" s="1">
        <f t="shared" ca="1" si="0"/>
        <v>1</v>
      </c>
      <c r="C18" s="1">
        <v>1</v>
      </c>
      <c r="D18" s="1">
        <v>8</v>
      </c>
      <c r="F18" s="1">
        <v>7</v>
      </c>
      <c r="G18" s="2" cm="1">
        <f t="array" aca="1" ref="G18" ca="1">IFERROR(SUMPRODUCT((D8:D27=F18)*(B8:B27)*(C8:C27)) / SUMIF(D8:D27, 1, C8:C27), 0)</f>
        <v>0</v>
      </c>
    </row>
    <row r="19" spans="1:7" ht="20.25" customHeight="1" x14ac:dyDescent="0.3">
      <c r="A19" s="1">
        <v>18</v>
      </c>
      <c r="B19" s="1">
        <f t="shared" ca="1" si="0"/>
        <v>1</v>
      </c>
      <c r="C19" s="1">
        <v>2</v>
      </c>
      <c r="D19" s="1">
        <v>3</v>
      </c>
      <c r="F19" s="1">
        <v>8</v>
      </c>
      <c r="G19" s="2" cm="1">
        <f t="array" aca="1" ref="G19" ca="1">IFERROR(SUMPRODUCT((D9:D28=F19)*(B9:B28)*(C9:C28)) / SUMIF(D9:D28, 1, C9:C28), 0)</f>
        <v>0.5</v>
      </c>
    </row>
    <row r="20" spans="1:7" ht="20.25" customHeight="1" x14ac:dyDescent="0.3">
      <c r="A20" s="1">
        <v>19</v>
      </c>
      <c r="B20" s="1">
        <f t="shared" ca="1" si="0"/>
        <v>0</v>
      </c>
      <c r="C20" s="1">
        <v>2</v>
      </c>
      <c r="D20" s="1">
        <v>1</v>
      </c>
      <c r="F20" s="1">
        <v>9</v>
      </c>
      <c r="G20" s="2" cm="1">
        <f t="array" aca="1" ref="G20" ca="1">IFERROR(SUMPRODUCT((D10:D29=F20)*(B10:B29)*(C10:C29)) / SUMIF(D10:D29, 1, C10:C29), 0)</f>
        <v>0</v>
      </c>
    </row>
    <row r="21" spans="1:7" ht="20.25" customHeight="1" x14ac:dyDescent="0.3">
      <c r="A21" s="1">
        <v>20</v>
      </c>
      <c r="B21" s="1">
        <f t="shared" ca="1" si="0"/>
        <v>0</v>
      </c>
      <c r="C21" s="1">
        <v>1</v>
      </c>
      <c r="D21" s="1">
        <v>4</v>
      </c>
      <c r="F21" s="1">
        <v>10</v>
      </c>
      <c r="G21" s="2" cm="1">
        <f t="array" aca="1" ref="G21" ca="1">IFERROR(SUMPRODUCT((D11:D30=F21)*(B11:B30)*(C11:C30)) / SUMIF(D11:D30, 1, C11:C30), 0)</f>
        <v>0.5</v>
      </c>
    </row>
    <row r="22" spans="1:7" ht="20.25" customHeight="1" x14ac:dyDescent="0.3">
      <c r="B22" s="1">
        <f ca="1">SUBTOTAL(109,RawDataTable[정답 여부 (C)])</f>
        <v>7</v>
      </c>
      <c r="C22" s="1">
        <f>SUBTOTAL(109,RawDataTable[난이도 (D)])</f>
        <v>34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조상구</dc:creator>
  <cp:lastModifiedBy>조상구</cp:lastModifiedBy>
  <dcterms:created xsi:type="dcterms:W3CDTF">2025-05-28T05:48:49Z</dcterms:created>
  <dcterms:modified xsi:type="dcterms:W3CDTF">2025-05-28T06:02:33Z</dcterms:modified>
</cp:coreProperties>
</file>