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 tabRatio="500"/>
  </bookViews>
  <sheets>
    <sheet name="Sheet1" sheetId="1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9" i="1" l="1"/>
  <c r="H50" i="1"/>
  <c r="H51" i="1"/>
  <c r="H52" i="1"/>
  <c r="H53" i="1"/>
  <c r="H54" i="1"/>
  <c r="H55" i="1"/>
  <c r="H56" i="1"/>
  <c r="H57" i="1"/>
  <c r="H58" i="1"/>
  <c r="H49" i="1"/>
  <c r="G50" i="1"/>
  <c r="G51" i="1"/>
  <c r="G52" i="1"/>
  <c r="G53" i="1"/>
  <c r="G54" i="1"/>
  <c r="G55" i="1"/>
  <c r="G56" i="1"/>
  <c r="G57" i="1"/>
  <c r="G58" i="1"/>
  <c r="G49" i="1"/>
  <c r="D49" i="1"/>
  <c r="D37" i="1"/>
  <c r="D38" i="1"/>
  <c r="D42" i="1"/>
  <c r="D43" i="1"/>
  <c r="B33" i="1"/>
  <c r="D50" i="1"/>
  <c r="D39" i="1"/>
  <c r="D40" i="1"/>
  <c r="D44" i="1"/>
  <c r="D45" i="1"/>
  <c r="A33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E49" i="1"/>
  <c r="F49" i="1"/>
</calcChain>
</file>

<file path=xl/sharedStrings.xml><?xml version="1.0" encoding="utf-8"?>
<sst xmlns="http://schemas.openxmlformats.org/spreadsheetml/2006/main" count="97" uniqueCount="36">
  <si>
    <t>Naïve Bayes</t>
    <phoneticPr fontId="2" type="noConversion"/>
  </si>
  <si>
    <t>Weather</t>
  </si>
  <si>
    <t>Car</t>
  </si>
  <si>
    <t>Class</t>
  </si>
  <si>
    <t>sunny</t>
  </si>
  <si>
    <t>working</t>
  </si>
  <si>
    <t>go-out</t>
  </si>
  <si>
    <t>rainy</t>
  </si>
  <si>
    <t>broken</t>
  </si>
  <si>
    <t>stay-home</t>
  </si>
  <si>
    <t>Dataset</t>
    <phoneticPr fontId="2" type="noConversion"/>
  </si>
  <si>
    <t>Bindary Dataset</t>
    <phoneticPr fontId="2" type="noConversion"/>
  </si>
  <si>
    <t>P(weather=sunny|class=go-out)</t>
  </si>
  <si>
    <t>P(weather=rainy|class=go-out)</t>
  </si>
  <si>
    <t>P(weather=sunny|class=stay-home)</t>
  </si>
  <si>
    <t>P(weather=rainy|class=stay-home)</t>
  </si>
  <si>
    <t>P(car=working|class=go-out)</t>
  </si>
  <si>
    <t>P(car=broken|class=go-out)</t>
  </si>
  <si>
    <t>P(car=working|class=stay-home)</t>
  </si>
  <si>
    <t>P(car=broken|class=stay-home)</t>
  </si>
  <si>
    <t>P</t>
    <phoneticPr fontId="2" type="noConversion"/>
  </si>
  <si>
    <t>go-out?</t>
  </si>
  <si>
    <t>stay-home?</t>
  </si>
  <si>
    <t>Prediction</t>
  </si>
  <si>
    <t>sunny</t>
    <phoneticPr fontId="2" type="noConversion"/>
  </si>
  <si>
    <r>
      <t>Class Probabilities</t>
    </r>
    <r>
      <rPr>
        <b/>
        <sz val="10"/>
        <rFont val="Verdana"/>
        <family val="2"/>
      </rPr>
      <t xml:space="preserve"> (</t>
    </r>
    <r>
      <rPr>
        <b/>
        <sz val="10"/>
        <rFont val="돋움"/>
        <family val="3"/>
        <charset val="129"/>
      </rPr>
      <t>사전확률</t>
    </r>
    <r>
      <rPr>
        <b/>
        <sz val="10"/>
        <rFont val="Verdana"/>
        <family val="2"/>
      </rPr>
      <t xml:space="preserve"> : Prior probability)</t>
    </r>
    <phoneticPr fontId="2" type="noConversion"/>
  </si>
  <si>
    <r>
      <t>Conditional Probabilities</t>
    </r>
    <r>
      <rPr>
        <b/>
        <sz val="10"/>
        <rFont val="Verdana"/>
        <family val="2"/>
      </rPr>
      <t xml:space="preserve"> (</t>
    </r>
    <r>
      <rPr>
        <b/>
        <sz val="10"/>
        <rFont val="돋움"/>
        <family val="3"/>
        <charset val="129"/>
      </rPr>
      <t>우도</t>
    </r>
    <r>
      <rPr>
        <b/>
        <sz val="10"/>
        <rFont val="Verdana"/>
        <family val="2"/>
      </rPr>
      <t xml:space="preserve"> : likelihood)</t>
    </r>
    <phoneticPr fontId="2" type="noConversion"/>
  </si>
  <si>
    <r>
      <t>Predictions (</t>
    </r>
    <r>
      <rPr>
        <b/>
        <sz val="10"/>
        <rFont val="돋움"/>
        <family val="3"/>
        <charset val="129"/>
      </rPr>
      <t>사후확률</t>
    </r>
    <r>
      <rPr>
        <b/>
        <sz val="10"/>
        <rFont val="Verdana"/>
        <family val="2"/>
      </rPr>
      <t xml:space="preserve"> : Posterior probability)</t>
    </r>
    <phoneticPr fontId="2" type="noConversion"/>
  </si>
  <si>
    <r>
      <t>O</t>
    </r>
    <r>
      <rPr>
        <sz val="10"/>
        <rFont val="Verdana"/>
        <family val="2"/>
      </rPr>
      <t>ne hot coding</t>
    </r>
    <phoneticPr fontId="2" type="noConversion"/>
  </si>
  <si>
    <r>
      <rPr>
        <sz val="10"/>
        <rFont val="돋움"/>
        <family val="3"/>
        <charset val="129"/>
      </rPr>
      <t>집에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있거나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외출할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확률은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각각</t>
    </r>
    <r>
      <rPr>
        <sz val="10"/>
        <rFont val="Verdana"/>
        <family val="2"/>
      </rPr>
      <t xml:space="preserve"> 50%</t>
    </r>
    <phoneticPr fontId="2" type="noConversion"/>
  </si>
  <si>
    <r>
      <rPr>
        <sz val="10"/>
        <rFont val="돋움"/>
        <family val="3"/>
        <charset val="129"/>
      </rPr>
      <t>해가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차를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운전</t>
    </r>
    <r>
      <rPr>
        <sz val="10"/>
        <rFont val="Verdana"/>
        <family val="2"/>
      </rPr>
      <t xml:space="preserve">, </t>
    </r>
    <r>
      <rPr>
        <sz val="10"/>
        <rFont val="돋움"/>
        <family val="3"/>
        <charset val="129"/>
      </rPr>
      <t>외출</t>
    </r>
    <phoneticPr fontId="2" type="noConversion"/>
  </si>
  <si>
    <r>
      <rPr>
        <sz val="10"/>
        <rFont val="돋움"/>
        <family val="3"/>
        <charset val="129"/>
      </rPr>
      <t>외출을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했는데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맑은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날일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확률</t>
    </r>
    <phoneticPr fontId="2" type="noConversion"/>
  </si>
  <si>
    <r>
      <rPr>
        <sz val="10"/>
        <rFont val="돋움"/>
        <family val="3"/>
        <charset val="129"/>
      </rPr>
      <t>외출을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했는데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비가온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날일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확률</t>
    </r>
    <phoneticPr fontId="2" type="noConversion"/>
  </si>
  <si>
    <t>Correct?</t>
    <phoneticPr fontId="2" type="noConversion"/>
  </si>
  <si>
    <t>accuracy</t>
    <phoneticPr fontId="2" type="noConversion"/>
  </si>
  <si>
    <r>
      <rPr>
        <b/>
        <sz val="10"/>
        <color rgb="FF0070C0"/>
        <rFont val="돋움"/>
        <family val="3"/>
        <charset val="129"/>
      </rPr>
      <t>누군가</t>
    </r>
    <r>
      <rPr>
        <b/>
        <sz val="10"/>
        <color rgb="FF0070C0"/>
        <rFont val="Verdana"/>
        <family val="2"/>
      </rPr>
      <t xml:space="preserve"> </t>
    </r>
    <r>
      <rPr>
        <b/>
        <sz val="10"/>
        <color rgb="FF0070C0"/>
        <rFont val="돋움"/>
        <family val="3"/>
        <charset val="129"/>
      </rPr>
      <t>집에</t>
    </r>
    <r>
      <rPr>
        <b/>
        <sz val="10"/>
        <color rgb="FF0070C0"/>
        <rFont val="Verdana"/>
        <family val="2"/>
      </rPr>
      <t xml:space="preserve"> </t>
    </r>
    <r>
      <rPr>
        <b/>
        <sz val="10"/>
        <color rgb="FF0070C0"/>
        <rFont val="돋움"/>
        <family val="3"/>
        <charset val="129"/>
      </rPr>
      <t>있을</t>
    </r>
    <r>
      <rPr>
        <b/>
        <sz val="10"/>
        <color rgb="FF0070C0"/>
        <rFont val="Verdana"/>
        <family val="2"/>
      </rPr>
      <t xml:space="preserve"> </t>
    </r>
    <r>
      <rPr>
        <b/>
        <sz val="10"/>
        <color rgb="FF0070C0"/>
        <rFont val="돋움"/>
        <family val="3"/>
        <charset val="129"/>
      </rPr>
      <t>경우와</t>
    </r>
    <r>
      <rPr>
        <b/>
        <sz val="10"/>
        <color rgb="FF0070C0"/>
        <rFont val="Verdana"/>
        <family val="2"/>
      </rPr>
      <t xml:space="preserve"> </t>
    </r>
    <r>
      <rPr>
        <b/>
        <sz val="10"/>
        <color rgb="FF0070C0"/>
        <rFont val="돋움"/>
        <family val="3"/>
        <charset val="129"/>
      </rPr>
      <t>외출할</t>
    </r>
    <r>
      <rPr>
        <b/>
        <sz val="10"/>
        <color rgb="FF0070C0"/>
        <rFont val="Verdana"/>
        <family val="2"/>
      </rPr>
      <t xml:space="preserve"> </t>
    </r>
    <r>
      <rPr>
        <b/>
        <sz val="10"/>
        <color rgb="FF0070C0"/>
        <rFont val="돋움"/>
        <family val="3"/>
        <charset val="129"/>
      </rPr>
      <t>경우를</t>
    </r>
    <r>
      <rPr>
        <b/>
        <sz val="10"/>
        <color rgb="FF0070C0"/>
        <rFont val="Verdana"/>
        <family val="2"/>
      </rPr>
      <t xml:space="preserve"> </t>
    </r>
    <r>
      <rPr>
        <b/>
        <sz val="10"/>
        <color rgb="FF0070C0"/>
        <rFont val="돋움"/>
        <family val="3"/>
        <charset val="129"/>
      </rPr>
      <t>관찰하여</t>
    </r>
    <r>
      <rPr>
        <b/>
        <sz val="10"/>
        <color rgb="FF0070C0"/>
        <rFont val="Verdana"/>
        <family val="2"/>
      </rPr>
      <t xml:space="preserve"> </t>
    </r>
    <r>
      <rPr>
        <b/>
        <sz val="10"/>
        <color rgb="FF0070C0"/>
        <rFont val="돋움"/>
        <family val="3"/>
        <charset val="129"/>
      </rPr>
      <t>예측해보자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</si>
</sst>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10"/>
      <color rgb="FF0070C0"/>
      <name val="Verdana"/>
      <family val="2"/>
    </font>
    <font>
      <b/>
      <sz val="10"/>
      <color rgb="FF0070C0"/>
      <name val="돋움"/>
      <family val="3"/>
      <charset val="129"/>
    </font>
    <font>
      <sz val="10"/>
      <color theme="0" tint="-0.24997711111789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1" fillId="2" borderId="0" xfId="0" applyFont="1" applyFill="1"/>
    <xf numFmtId="0" fontId="5" fillId="2" borderId="0" xfId="0" applyFont="1" applyFill="1"/>
    <xf numFmtId="0" fontId="8" fillId="0" borderId="0" xfId="0" applyFont="1"/>
    <xf numFmtId="0" fontId="1" fillId="2" borderId="1" xfId="0" applyFont="1" applyFill="1" applyBorder="1"/>
    <xf numFmtId="0" fontId="0" fillId="2" borderId="0" xfId="0" applyFill="1"/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9" fontId="4" fillId="0" borderId="0" xfId="1" applyFont="1" applyAlignment="1"/>
    <xf numFmtId="0" fontId="10" fillId="2" borderId="0" xfId="0" applyFont="1" applyFill="1" applyAlignment="1">
      <alignment horizontal="left"/>
    </xf>
    <xf numFmtId="0" fontId="1" fillId="4" borderId="1" xfId="0" applyFont="1" applyFill="1" applyBorder="1"/>
    <xf numFmtId="0" fontId="5" fillId="4" borderId="1" xfId="0" applyFont="1" applyFill="1" applyBorder="1"/>
    <xf numFmtId="0" fontId="0" fillId="4" borderId="0" xfId="0" applyFill="1" applyAlignment="1">
      <alignment horizontal="left"/>
    </xf>
    <xf numFmtId="0" fontId="4" fillId="4" borderId="0" xfId="0" applyFont="1" applyFill="1"/>
  </cellXfs>
  <cellStyles count="2">
    <cellStyle name="백분율" xfId="1" builtinId="5"/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59"/>
  <sheetViews>
    <sheetView showGridLines="0" tabSelected="1" topLeftCell="A25" workbookViewId="0">
      <selection activeCell="G37" sqref="G37"/>
    </sheetView>
  </sheetViews>
  <sheetFormatPr defaultColWidth="11" defaultRowHeight="12.75" x14ac:dyDescent="0.2"/>
  <cols>
    <col min="1" max="1" width="34.125" bestFit="1" customWidth="1"/>
    <col min="2" max="2" width="7.75" bestFit="1" customWidth="1"/>
    <col min="3" max="3" width="14.625" customWidth="1"/>
    <col min="4" max="4" width="13.125" customWidth="1"/>
    <col min="5" max="5" width="13" bestFit="1" customWidth="1"/>
    <col min="6" max="6" width="10.875" bestFit="1" customWidth="1"/>
  </cols>
  <sheetData>
    <row r="1" spans="1:4" x14ac:dyDescent="0.2">
      <c r="A1" s="1" t="s">
        <v>0</v>
      </c>
      <c r="B1" s="15" t="s">
        <v>35</v>
      </c>
    </row>
    <row r="3" spans="1:4" x14ac:dyDescent="0.2">
      <c r="A3" s="13" t="s">
        <v>10</v>
      </c>
    </row>
    <row r="4" spans="1:4" x14ac:dyDescent="0.2">
      <c r="A4" s="16" t="s">
        <v>1</v>
      </c>
      <c r="B4" s="16" t="s">
        <v>2</v>
      </c>
      <c r="C4" s="16" t="s">
        <v>3</v>
      </c>
    </row>
    <row r="5" spans="1:4" x14ac:dyDescent="0.2">
      <c r="A5" s="17" t="s">
        <v>4</v>
      </c>
      <c r="B5" s="17" t="s">
        <v>5</v>
      </c>
      <c r="C5" s="17" t="s">
        <v>6</v>
      </c>
      <c r="D5" s="8" t="s">
        <v>30</v>
      </c>
    </row>
    <row r="6" spans="1:4" x14ac:dyDescent="0.2">
      <c r="A6" s="17" t="s">
        <v>7</v>
      </c>
      <c r="B6" s="17" t="s">
        <v>8</v>
      </c>
      <c r="C6" s="17" t="s">
        <v>6</v>
      </c>
    </row>
    <row r="7" spans="1:4" x14ac:dyDescent="0.2">
      <c r="A7" s="17" t="s">
        <v>4</v>
      </c>
      <c r="B7" s="17" t="s">
        <v>5</v>
      </c>
      <c r="C7" s="17" t="s">
        <v>6</v>
      </c>
    </row>
    <row r="8" spans="1:4" x14ac:dyDescent="0.2">
      <c r="A8" s="17" t="s">
        <v>4</v>
      </c>
      <c r="B8" s="17" t="s">
        <v>5</v>
      </c>
      <c r="C8" s="17" t="s">
        <v>6</v>
      </c>
    </row>
    <row r="9" spans="1:4" x14ac:dyDescent="0.2">
      <c r="A9" s="17" t="s">
        <v>4</v>
      </c>
      <c r="B9" s="17" t="s">
        <v>5</v>
      </c>
      <c r="C9" s="17" t="s">
        <v>6</v>
      </c>
    </row>
    <row r="10" spans="1:4" x14ac:dyDescent="0.2">
      <c r="A10" s="17" t="s">
        <v>7</v>
      </c>
      <c r="B10" s="17" t="s">
        <v>8</v>
      </c>
      <c r="C10" s="17" t="s">
        <v>9</v>
      </c>
    </row>
    <row r="11" spans="1:4" x14ac:dyDescent="0.2">
      <c r="A11" s="17" t="s">
        <v>7</v>
      </c>
      <c r="B11" s="17" t="s">
        <v>8</v>
      </c>
      <c r="C11" s="17" t="s">
        <v>9</v>
      </c>
    </row>
    <row r="12" spans="1:4" x14ac:dyDescent="0.2">
      <c r="A12" s="17" t="s">
        <v>4</v>
      </c>
      <c r="B12" s="17" t="s">
        <v>5</v>
      </c>
      <c r="C12" s="17" t="s">
        <v>9</v>
      </c>
    </row>
    <row r="13" spans="1:4" x14ac:dyDescent="0.2">
      <c r="A13" s="17" t="s">
        <v>4</v>
      </c>
      <c r="B13" s="17" t="s">
        <v>8</v>
      </c>
      <c r="C13" s="17" t="s">
        <v>9</v>
      </c>
    </row>
    <row r="14" spans="1:4" x14ac:dyDescent="0.2">
      <c r="A14" s="17" t="s">
        <v>7</v>
      </c>
      <c r="B14" s="17" t="s">
        <v>8</v>
      </c>
      <c r="C14" s="17" t="s">
        <v>9</v>
      </c>
    </row>
    <row r="17" spans="1:4" x14ac:dyDescent="0.2">
      <c r="A17" s="1" t="s">
        <v>11</v>
      </c>
      <c r="D17" s="8" t="s">
        <v>28</v>
      </c>
    </row>
    <row r="18" spans="1:4" x14ac:dyDescent="0.2">
      <c r="A18" s="3" t="s">
        <v>1</v>
      </c>
      <c r="B18" s="3" t="s">
        <v>2</v>
      </c>
      <c r="C18" s="3" t="s">
        <v>3</v>
      </c>
    </row>
    <row r="19" spans="1:4" x14ac:dyDescent="0.2">
      <c r="A19" s="2">
        <v>1</v>
      </c>
      <c r="B19" s="2">
        <v>1</v>
      </c>
      <c r="C19" s="2">
        <v>1</v>
      </c>
    </row>
    <row r="20" spans="1:4" x14ac:dyDescent="0.2">
      <c r="A20" s="2">
        <v>0</v>
      </c>
      <c r="B20" s="2">
        <v>0</v>
      </c>
      <c r="C20" s="2">
        <v>1</v>
      </c>
    </row>
    <row r="21" spans="1:4" x14ac:dyDescent="0.2">
      <c r="A21" s="2">
        <v>1</v>
      </c>
      <c r="B21" s="2">
        <v>1</v>
      </c>
      <c r="C21" s="2">
        <v>1</v>
      </c>
    </row>
    <row r="22" spans="1:4" x14ac:dyDescent="0.2">
      <c r="A22" s="2">
        <v>1</v>
      </c>
      <c r="B22" s="2">
        <v>1</v>
      </c>
      <c r="C22" s="2">
        <v>1</v>
      </c>
    </row>
    <row r="23" spans="1:4" x14ac:dyDescent="0.2">
      <c r="A23" s="2">
        <v>1</v>
      </c>
      <c r="B23" s="2">
        <v>1</v>
      </c>
      <c r="C23" s="2">
        <v>1</v>
      </c>
    </row>
    <row r="24" spans="1:4" x14ac:dyDescent="0.2">
      <c r="A24" s="2">
        <v>0</v>
      </c>
      <c r="B24" s="2">
        <v>0</v>
      </c>
      <c r="C24" s="2">
        <v>0</v>
      </c>
    </row>
    <row r="25" spans="1:4" x14ac:dyDescent="0.2">
      <c r="A25" s="2">
        <v>0</v>
      </c>
      <c r="B25" s="2">
        <v>0</v>
      </c>
      <c r="C25" s="2">
        <v>0</v>
      </c>
    </row>
    <row r="26" spans="1:4" x14ac:dyDescent="0.2">
      <c r="A26" s="2">
        <v>1</v>
      </c>
      <c r="B26" s="2">
        <v>1</v>
      </c>
      <c r="C26" s="2">
        <v>0</v>
      </c>
    </row>
    <row r="27" spans="1:4" x14ac:dyDescent="0.2">
      <c r="A27" s="2">
        <v>1</v>
      </c>
      <c r="B27" s="2">
        <v>0</v>
      </c>
      <c r="C27" s="2">
        <v>0</v>
      </c>
    </row>
    <row r="28" spans="1:4" x14ac:dyDescent="0.2">
      <c r="A28" s="2">
        <v>0</v>
      </c>
      <c r="B28" s="2">
        <v>0</v>
      </c>
      <c r="C28" s="2">
        <v>0</v>
      </c>
    </row>
    <row r="31" spans="1:4" x14ac:dyDescent="0.2">
      <c r="A31" s="14" t="s">
        <v>25</v>
      </c>
      <c r="D31" s="8" t="s">
        <v>29</v>
      </c>
    </row>
    <row r="32" spans="1:4" x14ac:dyDescent="0.2">
      <c r="A32" s="10" t="s">
        <v>9</v>
      </c>
      <c r="B32" s="10" t="s">
        <v>6</v>
      </c>
    </row>
    <row r="33" spans="1:8" x14ac:dyDescent="0.2">
      <c r="A33" s="2">
        <f>COUNT(C19:C23)/COUNT(C19:C28)</f>
        <v>0.5</v>
      </c>
      <c r="B33" s="2">
        <f>COUNT(C24:C28)/COUNT(C19:C28)</f>
        <v>0.5</v>
      </c>
    </row>
    <row r="36" spans="1:8" x14ac:dyDescent="0.2">
      <c r="A36" s="12" t="s">
        <v>26</v>
      </c>
      <c r="B36" s="6"/>
      <c r="C36" s="6"/>
      <c r="D36" s="7" t="s">
        <v>20</v>
      </c>
    </row>
    <row r="37" spans="1:8" x14ac:dyDescent="0.2">
      <c r="A37" t="s">
        <v>12</v>
      </c>
      <c r="D37" s="4">
        <f>SUM(A19:A23)/COUNT(A19:A23)</f>
        <v>0.8</v>
      </c>
      <c r="E37" s="8" t="s">
        <v>31</v>
      </c>
    </row>
    <row r="38" spans="1:8" x14ac:dyDescent="0.2">
      <c r="A38" t="s">
        <v>13</v>
      </c>
      <c r="D38" s="4">
        <f>1-D37</f>
        <v>0.19999999999999996</v>
      </c>
      <c r="E38" s="8" t="s">
        <v>32</v>
      </c>
    </row>
    <row r="39" spans="1:8" x14ac:dyDescent="0.2">
      <c r="A39" t="s">
        <v>14</v>
      </c>
      <c r="D39" s="4">
        <f>SUM(A24:A28)/COUNT(A24:A28)</f>
        <v>0.4</v>
      </c>
    </row>
    <row r="40" spans="1:8" x14ac:dyDescent="0.2">
      <c r="A40" t="s">
        <v>15</v>
      </c>
      <c r="D40" s="4">
        <f>1-D39</f>
        <v>0.6</v>
      </c>
    </row>
    <row r="41" spans="1:8" x14ac:dyDescent="0.2">
      <c r="D41" s="4"/>
    </row>
    <row r="42" spans="1:8" x14ac:dyDescent="0.2">
      <c r="A42" t="s">
        <v>16</v>
      </c>
      <c r="D42" s="4">
        <f>SUM(B19:B23)/COUNT(B19:B23)</f>
        <v>0.8</v>
      </c>
    </row>
    <row r="43" spans="1:8" x14ac:dyDescent="0.2">
      <c r="A43" t="s">
        <v>17</v>
      </c>
      <c r="D43" s="4">
        <f>1-D42</f>
        <v>0.19999999999999996</v>
      </c>
    </row>
    <row r="44" spans="1:8" x14ac:dyDescent="0.2">
      <c r="A44" t="s">
        <v>18</v>
      </c>
      <c r="D44" s="4">
        <f>SUM(B24:B28)/COUNT(B24:B28)</f>
        <v>0.2</v>
      </c>
    </row>
    <row r="45" spans="1:8" x14ac:dyDescent="0.2">
      <c r="A45" t="s">
        <v>19</v>
      </c>
      <c r="D45" s="4">
        <f>1-D44</f>
        <v>0.8</v>
      </c>
    </row>
    <row r="47" spans="1:8" x14ac:dyDescent="0.2">
      <c r="A47" s="11" t="s">
        <v>27</v>
      </c>
    </row>
    <row r="48" spans="1:8" x14ac:dyDescent="0.2">
      <c r="A48" s="16" t="s">
        <v>1</v>
      </c>
      <c r="B48" s="16" t="s">
        <v>2</v>
      </c>
      <c r="C48" s="16" t="s">
        <v>3</v>
      </c>
      <c r="D48" s="5" t="s">
        <v>21</v>
      </c>
      <c r="E48" s="5" t="s">
        <v>22</v>
      </c>
      <c r="F48" s="22" t="s">
        <v>23</v>
      </c>
      <c r="G48" s="23" t="s">
        <v>33</v>
      </c>
      <c r="H48" s="23" t="s">
        <v>34</v>
      </c>
    </row>
    <row r="49" spans="1:8" x14ac:dyDescent="0.2">
      <c r="A49" s="18" t="s">
        <v>24</v>
      </c>
      <c r="B49" s="19" t="s">
        <v>5</v>
      </c>
      <c r="C49" s="21" t="s">
        <v>6</v>
      </c>
      <c r="D49" s="9">
        <f>D37*D42*B33</f>
        <v>0.32000000000000006</v>
      </c>
      <c r="E49" s="9">
        <f>D39*D44*A33</f>
        <v>4.0000000000000008E-2</v>
      </c>
      <c r="F49" s="24" t="str">
        <f>IF(D49&gt;E49,"go-out","stay-home")</f>
        <v>go-out</v>
      </c>
      <c r="G49" s="25" t="str">
        <f>IF(C49=F49,"correct","not correct")</f>
        <v>correct</v>
      </c>
      <c r="H49" s="25">
        <f>IF(G49="correct", 1,0)</f>
        <v>1</v>
      </c>
    </row>
    <row r="50" spans="1:8" x14ac:dyDescent="0.2">
      <c r="A50" s="19" t="s">
        <v>7</v>
      </c>
      <c r="B50" s="19" t="s">
        <v>8</v>
      </c>
      <c r="C50" s="21" t="s">
        <v>6</v>
      </c>
      <c r="D50" s="9">
        <f>D38*D43*B33</f>
        <v>1.999999999999999E-2</v>
      </c>
      <c r="E50" s="9">
        <f>D40*D45*A33</f>
        <v>0.24</v>
      </c>
      <c r="F50" s="24" t="str">
        <f t="shared" ref="F50:F58" si="0">IF(D50&gt;E50,"go-out","stay-home")</f>
        <v>stay-home</v>
      </c>
      <c r="G50" s="25" t="str">
        <f t="shared" ref="G50:G58" si="1">IF(C50=F50,"correct","not correct")</f>
        <v>not correct</v>
      </c>
      <c r="H50" s="25">
        <f t="shared" ref="H50:H58" si="2">IF(G50="correct", 1,0)</f>
        <v>0</v>
      </c>
    </row>
    <row r="51" spans="1:8" x14ac:dyDescent="0.2">
      <c r="A51" s="19" t="s">
        <v>4</v>
      </c>
      <c r="B51" s="19" t="s">
        <v>5</v>
      </c>
      <c r="C51" s="21" t="s">
        <v>6</v>
      </c>
      <c r="D51" s="9">
        <f>D37*D42*B33</f>
        <v>0.32000000000000006</v>
      </c>
      <c r="E51" s="9">
        <f>D39*D44*A33</f>
        <v>4.0000000000000008E-2</v>
      </c>
      <c r="F51" s="24" t="str">
        <f t="shared" si="0"/>
        <v>go-out</v>
      </c>
      <c r="G51" s="25" t="str">
        <f t="shared" si="1"/>
        <v>correct</v>
      </c>
      <c r="H51" s="25">
        <f t="shared" si="2"/>
        <v>1</v>
      </c>
    </row>
    <row r="52" spans="1:8" x14ac:dyDescent="0.2">
      <c r="A52" s="19" t="s">
        <v>4</v>
      </c>
      <c r="B52" s="19" t="s">
        <v>5</v>
      </c>
      <c r="C52" s="21" t="s">
        <v>6</v>
      </c>
      <c r="D52" s="9">
        <f>D37*D42*B33</f>
        <v>0.32000000000000006</v>
      </c>
      <c r="E52" s="9">
        <f>D39*D44*A33</f>
        <v>4.0000000000000008E-2</v>
      </c>
      <c r="F52" s="24" t="str">
        <f t="shared" si="0"/>
        <v>go-out</v>
      </c>
      <c r="G52" s="25" t="str">
        <f t="shared" si="1"/>
        <v>correct</v>
      </c>
      <c r="H52" s="25">
        <f t="shared" si="2"/>
        <v>1</v>
      </c>
    </row>
    <row r="53" spans="1:8" x14ac:dyDescent="0.2">
      <c r="A53" s="19" t="s">
        <v>4</v>
      </c>
      <c r="B53" s="19" t="s">
        <v>5</v>
      </c>
      <c r="C53" s="21" t="s">
        <v>6</v>
      </c>
      <c r="D53" s="9">
        <f>D37*D42*B33</f>
        <v>0.32000000000000006</v>
      </c>
      <c r="E53" s="9">
        <f>D39*D44*A33</f>
        <v>4.0000000000000008E-2</v>
      </c>
      <c r="F53" s="24" t="str">
        <f t="shared" si="0"/>
        <v>go-out</v>
      </c>
      <c r="G53" s="25" t="str">
        <f t="shared" si="1"/>
        <v>correct</v>
      </c>
      <c r="H53" s="25">
        <f t="shared" si="2"/>
        <v>1</v>
      </c>
    </row>
    <row r="54" spans="1:8" x14ac:dyDescent="0.2">
      <c r="A54" s="19" t="s">
        <v>7</v>
      </c>
      <c r="B54" s="19" t="s">
        <v>8</v>
      </c>
      <c r="C54" s="21" t="s">
        <v>9</v>
      </c>
      <c r="D54" s="9">
        <f>D38*D43*B33</f>
        <v>1.999999999999999E-2</v>
      </c>
      <c r="E54" s="9">
        <f>D40*D45*A33</f>
        <v>0.24</v>
      </c>
      <c r="F54" s="24" t="str">
        <f t="shared" si="0"/>
        <v>stay-home</v>
      </c>
      <c r="G54" s="25" t="str">
        <f t="shared" si="1"/>
        <v>correct</v>
      </c>
      <c r="H54" s="25">
        <f t="shared" si="2"/>
        <v>1</v>
      </c>
    </row>
    <row r="55" spans="1:8" x14ac:dyDescent="0.2">
      <c r="A55" s="19" t="s">
        <v>7</v>
      </c>
      <c r="B55" s="19" t="s">
        <v>8</v>
      </c>
      <c r="C55" s="21" t="s">
        <v>9</v>
      </c>
      <c r="D55" s="9">
        <f>D38*D43*B33</f>
        <v>1.999999999999999E-2</v>
      </c>
      <c r="E55" s="9">
        <f>D40*D45*A33</f>
        <v>0.24</v>
      </c>
      <c r="F55" s="24" t="str">
        <f t="shared" si="0"/>
        <v>stay-home</v>
      </c>
      <c r="G55" s="25" t="str">
        <f t="shared" si="1"/>
        <v>correct</v>
      </c>
      <c r="H55" s="25">
        <f t="shared" si="2"/>
        <v>1</v>
      </c>
    </row>
    <row r="56" spans="1:8" x14ac:dyDescent="0.2">
      <c r="A56" s="19" t="s">
        <v>4</v>
      </c>
      <c r="B56" s="19" t="s">
        <v>5</v>
      </c>
      <c r="C56" s="21" t="s">
        <v>9</v>
      </c>
      <c r="D56" s="9">
        <f>D37*D42*B33</f>
        <v>0.32000000000000006</v>
      </c>
      <c r="E56" s="9">
        <f>D39*D44*A33</f>
        <v>4.0000000000000008E-2</v>
      </c>
      <c r="F56" s="24" t="str">
        <f t="shared" si="0"/>
        <v>go-out</v>
      </c>
      <c r="G56" s="25" t="str">
        <f t="shared" si="1"/>
        <v>not correct</v>
      </c>
      <c r="H56" s="25">
        <f t="shared" si="2"/>
        <v>0</v>
      </c>
    </row>
    <row r="57" spans="1:8" x14ac:dyDescent="0.2">
      <c r="A57" s="19" t="s">
        <v>4</v>
      </c>
      <c r="B57" s="19" t="s">
        <v>8</v>
      </c>
      <c r="C57" s="21" t="s">
        <v>9</v>
      </c>
      <c r="D57" s="9">
        <f>D37*D43*B33</f>
        <v>7.9999999999999988E-2</v>
      </c>
      <c r="E57" s="9">
        <f>D39*D45*A33</f>
        <v>0.16000000000000003</v>
      </c>
      <c r="F57" s="24" t="str">
        <f t="shared" si="0"/>
        <v>stay-home</v>
      </c>
      <c r="G57" s="25" t="str">
        <f t="shared" si="1"/>
        <v>correct</v>
      </c>
      <c r="H57" s="25">
        <f t="shared" si="2"/>
        <v>1</v>
      </c>
    </row>
    <row r="58" spans="1:8" x14ac:dyDescent="0.2">
      <c r="A58" s="19" t="s">
        <v>7</v>
      </c>
      <c r="B58" s="19" t="s">
        <v>8</v>
      </c>
      <c r="C58" s="21" t="s">
        <v>9</v>
      </c>
      <c r="D58" s="9">
        <f>D38*D43*B33</f>
        <v>1.999999999999999E-2</v>
      </c>
      <c r="E58" s="9">
        <f>D40*D45*A33</f>
        <v>0.24</v>
      </c>
      <c r="F58" s="24" t="str">
        <f t="shared" si="0"/>
        <v>stay-home</v>
      </c>
      <c r="G58" s="25" t="str">
        <f t="shared" si="1"/>
        <v>correct</v>
      </c>
      <c r="H58" s="25">
        <f t="shared" si="2"/>
        <v>1</v>
      </c>
    </row>
    <row r="59" spans="1:8" x14ac:dyDescent="0.2">
      <c r="H59" s="20">
        <f>SUM(H49:H58)/COUNT(H49:H58)</f>
        <v>0.8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ignoredErrors>
    <ignoredError sqref="D37:D38 D40:D43" formulaRange="1"/>
    <ignoredError sqref="D39 D44" formula="1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NFSI291</cp:lastModifiedBy>
  <dcterms:created xsi:type="dcterms:W3CDTF">2016-02-27T03:42:32Z</dcterms:created>
  <dcterms:modified xsi:type="dcterms:W3CDTF">2022-02-23T05:22:01Z</dcterms:modified>
</cp:coreProperties>
</file>