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0" i="1" l="1"/>
  <c r="E20" i="1"/>
  <c r="I20" i="1"/>
  <c r="F21" i="1"/>
  <c r="J20" i="1"/>
  <c r="G21" i="1"/>
  <c r="H21" i="1"/>
  <c r="E21" i="1"/>
  <c r="I21" i="1"/>
  <c r="F22" i="1"/>
  <c r="J21" i="1"/>
  <c r="G22" i="1"/>
  <c r="H22" i="1"/>
  <c r="E22" i="1"/>
  <c r="I22" i="1"/>
  <c r="F23" i="1"/>
  <c r="J22" i="1"/>
  <c r="G23" i="1"/>
  <c r="H23" i="1"/>
  <c r="E23" i="1"/>
  <c r="I23" i="1"/>
  <c r="F24" i="1"/>
  <c r="J23" i="1"/>
  <c r="G24" i="1"/>
  <c r="H24" i="1"/>
  <c r="E24" i="1"/>
  <c r="I24" i="1"/>
  <c r="F25" i="1"/>
  <c r="J24" i="1"/>
  <c r="G25" i="1"/>
  <c r="H25" i="1"/>
  <c r="E25" i="1"/>
  <c r="I25" i="1"/>
  <c r="F26" i="1"/>
  <c r="J25" i="1"/>
  <c r="G26" i="1"/>
  <c r="H26" i="1"/>
  <c r="E26" i="1"/>
  <c r="I26" i="1"/>
  <c r="F27" i="1"/>
  <c r="J26" i="1"/>
  <c r="G27" i="1"/>
  <c r="H27" i="1"/>
  <c r="E27" i="1"/>
  <c r="I27" i="1"/>
  <c r="F28" i="1"/>
  <c r="J27" i="1"/>
  <c r="G28" i="1"/>
  <c r="H28" i="1"/>
  <c r="E28" i="1"/>
  <c r="I28" i="1"/>
  <c r="F29" i="1"/>
  <c r="J28" i="1"/>
  <c r="G29" i="1"/>
  <c r="H29" i="1"/>
  <c r="E29" i="1"/>
  <c r="I29" i="1"/>
  <c r="F30" i="1"/>
  <c r="J29" i="1"/>
  <c r="G30" i="1"/>
  <c r="H30" i="1"/>
  <c r="E30" i="1"/>
  <c r="I30" i="1"/>
  <c r="F31" i="1"/>
  <c r="J30" i="1"/>
  <c r="G31" i="1"/>
  <c r="H31" i="1"/>
  <c r="E31" i="1"/>
  <c r="I31" i="1"/>
  <c r="F32" i="1"/>
  <c r="J31" i="1"/>
  <c r="G32" i="1"/>
  <c r="H32" i="1"/>
  <c r="E32" i="1"/>
  <c r="I32" i="1"/>
  <c r="F33" i="1"/>
  <c r="J32" i="1"/>
  <c r="G33" i="1"/>
  <c r="H33" i="1"/>
  <c r="E33" i="1"/>
  <c r="I33" i="1"/>
  <c r="F34" i="1"/>
  <c r="J33" i="1"/>
  <c r="G34" i="1"/>
  <c r="H34" i="1"/>
  <c r="E34" i="1"/>
  <c r="I34" i="1"/>
  <c r="F35" i="1"/>
  <c r="J34" i="1"/>
  <c r="G35" i="1"/>
  <c r="H35" i="1"/>
  <c r="E35" i="1"/>
  <c r="I35" i="1"/>
  <c r="F36" i="1"/>
  <c r="J35" i="1"/>
  <c r="G36" i="1"/>
  <c r="H36" i="1"/>
  <c r="E36" i="1"/>
  <c r="I36" i="1"/>
  <c r="F37" i="1"/>
  <c r="J36" i="1"/>
  <c r="G37" i="1"/>
  <c r="H37" i="1"/>
  <c r="E37" i="1"/>
  <c r="I37" i="1"/>
  <c r="F38" i="1"/>
  <c r="J37" i="1"/>
  <c r="G38" i="1"/>
  <c r="H38" i="1"/>
  <c r="E38" i="1"/>
  <c r="I38" i="1"/>
  <c r="F39" i="1"/>
  <c r="J38" i="1"/>
  <c r="G39" i="1"/>
  <c r="H39" i="1"/>
  <c r="E39" i="1"/>
  <c r="I39" i="1"/>
  <c r="F40" i="1"/>
  <c r="J39" i="1"/>
  <c r="G40" i="1"/>
  <c r="H40" i="1"/>
  <c r="E40" i="1"/>
  <c r="I40" i="1"/>
  <c r="F41" i="1"/>
  <c r="J40" i="1"/>
  <c r="G41" i="1"/>
  <c r="H41" i="1"/>
  <c r="E41" i="1"/>
  <c r="I41" i="1"/>
  <c r="F42" i="1"/>
  <c r="J41" i="1"/>
  <c r="G42" i="1"/>
  <c r="H42" i="1"/>
  <c r="E42" i="1"/>
  <c r="I42" i="1"/>
  <c r="F43" i="1"/>
  <c r="J42" i="1"/>
  <c r="G43" i="1"/>
  <c r="H43" i="1"/>
  <c r="E43" i="1"/>
  <c r="I43" i="1"/>
  <c r="F44" i="1"/>
  <c r="J43" i="1"/>
  <c r="G44" i="1"/>
  <c r="H44" i="1"/>
  <c r="E44" i="1"/>
  <c r="I44" i="1"/>
  <c r="F45" i="1"/>
  <c r="J44" i="1"/>
  <c r="G45" i="1"/>
  <c r="H45" i="1"/>
  <c r="E45" i="1"/>
  <c r="I45" i="1"/>
  <c r="F46" i="1"/>
  <c r="J45" i="1"/>
  <c r="G46" i="1"/>
  <c r="H46" i="1"/>
  <c r="E46" i="1"/>
  <c r="I46" i="1"/>
  <c r="F47" i="1"/>
  <c r="J46" i="1"/>
  <c r="G47" i="1"/>
  <c r="H47" i="1"/>
  <c r="E47" i="1"/>
  <c r="I47" i="1"/>
  <c r="F48" i="1"/>
  <c r="J47" i="1"/>
  <c r="G48" i="1"/>
  <c r="H48" i="1"/>
  <c r="E48" i="1"/>
  <c r="I48" i="1"/>
  <c r="F49" i="1"/>
  <c r="J48" i="1"/>
  <c r="G49" i="1"/>
  <c r="H49" i="1"/>
  <c r="E49" i="1"/>
  <c r="I49" i="1"/>
  <c r="F50" i="1"/>
  <c r="J49" i="1"/>
  <c r="G50" i="1"/>
  <c r="H50" i="1"/>
  <c r="E50" i="1"/>
  <c r="I50" i="1"/>
  <c r="F51" i="1"/>
  <c r="J50" i="1"/>
  <c r="G51" i="1"/>
  <c r="H51" i="1"/>
  <c r="E51" i="1"/>
  <c r="I51" i="1"/>
  <c r="F52" i="1"/>
  <c r="J51" i="1"/>
  <c r="G52" i="1"/>
  <c r="H52" i="1"/>
  <c r="E52" i="1"/>
  <c r="I52" i="1"/>
  <c r="F53" i="1"/>
  <c r="J52" i="1"/>
  <c r="G53" i="1"/>
  <c r="H53" i="1"/>
  <c r="E53" i="1"/>
  <c r="I53" i="1"/>
  <c r="F54" i="1"/>
  <c r="J53" i="1"/>
  <c r="G54" i="1"/>
  <c r="H54" i="1"/>
  <c r="E54" i="1"/>
  <c r="I54" i="1"/>
  <c r="F55" i="1"/>
  <c r="J54" i="1"/>
  <c r="G55" i="1"/>
  <c r="H55" i="1"/>
  <c r="E55" i="1"/>
  <c r="I55" i="1"/>
  <c r="F56" i="1"/>
  <c r="J55" i="1"/>
  <c r="G56" i="1"/>
  <c r="H56" i="1"/>
  <c r="E56" i="1"/>
  <c r="I56" i="1"/>
  <c r="F57" i="1"/>
  <c r="J56" i="1"/>
  <c r="G57" i="1"/>
  <c r="H57" i="1"/>
  <c r="E57" i="1"/>
  <c r="I57" i="1"/>
  <c r="F58" i="1"/>
  <c r="J57" i="1"/>
  <c r="G58" i="1"/>
  <c r="H58" i="1"/>
  <c r="E58" i="1"/>
  <c r="I58" i="1"/>
  <c r="F59" i="1"/>
  <c r="J58" i="1"/>
  <c r="G59" i="1"/>
  <c r="H59" i="1"/>
  <c r="E59" i="1"/>
  <c r="I59" i="1"/>
  <c r="F60" i="1"/>
  <c r="J59" i="1"/>
  <c r="G60" i="1"/>
  <c r="H60" i="1"/>
  <c r="E60" i="1"/>
  <c r="I60" i="1"/>
  <c r="F61" i="1"/>
  <c r="J60" i="1"/>
  <c r="G61" i="1"/>
  <c r="H61" i="1"/>
  <c r="E61" i="1"/>
  <c r="I61" i="1"/>
  <c r="F62" i="1"/>
  <c r="J61" i="1"/>
  <c r="G62" i="1"/>
  <c r="H62" i="1"/>
  <c r="E62" i="1"/>
  <c r="I62" i="1"/>
  <c r="F63" i="1"/>
  <c r="J62" i="1"/>
  <c r="G63" i="1"/>
  <c r="H63" i="1"/>
  <c r="E63" i="1"/>
  <c r="I63" i="1"/>
  <c r="F64" i="1"/>
  <c r="J63" i="1"/>
  <c r="G64" i="1"/>
  <c r="H64" i="1"/>
  <c r="E64" i="1"/>
  <c r="I64" i="1"/>
  <c r="F65" i="1"/>
  <c r="J64" i="1"/>
  <c r="G65" i="1"/>
  <c r="H65" i="1"/>
  <c r="E65" i="1"/>
  <c r="I65" i="1"/>
  <c r="F66" i="1"/>
  <c r="J65" i="1"/>
  <c r="G66" i="1"/>
  <c r="H66" i="1"/>
  <c r="E66" i="1"/>
  <c r="I66" i="1"/>
  <c r="F67" i="1"/>
  <c r="J66" i="1"/>
  <c r="G67" i="1"/>
  <c r="H67" i="1"/>
  <c r="E67" i="1"/>
  <c r="I67" i="1"/>
  <c r="F68" i="1"/>
  <c r="J67" i="1"/>
  <c r="G68" i="1"/>
  <c r="H68" i="1"/>
  <c r="E68" i="1"/>
  <c r="I68" i="1"/>
  <c r="F69" i="1"/>
  <c r="J68" i="1"/>
  <c r="G69" i="1"/>
  <c r="H69" i="1"/>
  <c r="E69" i="1"/>
  <c r="I69" i="1"/>
  <c r="F70" i="1"/>
  <c r="J69" i="1"/>
  <c r="G70" i="1"/>
  <c r="H70" i="1"/>
  <c r="E70" i="1"/>
  <c r="I70" i="1"/>
  <c r="F71" i="1"/>
  <c r="J70" i="1"/>
  <c r="G71" i="1"/>
  <c r="H71" i="1"/>
  <c r="E71" i="1"/>
  <c r="I71" i="1"/>
  <c r="F72" i="1"/>
  <c r="J71" i="1"/>
  <c r="G72" i="1"/>
  <c r="H72" i="1"/>
  <c r="E72" i="1"/>
  <c r="I72" i="1"/>
  <c r="F73" i="1"/>
  <c r="J72" i="1"/>
  <c r="G73" i="1"/>
  <c r="H73" i="1"/>
  <c r="E73" i="1"/>
  <c r="I73" i="1"/>
  <c r="F74" i="1"/>
  <c r="J73" i="1"/>
  <c r="G74" i="1"/>
  <c r="H74" i="1"/>
  <c r="E74" i="1"/>
  <c r="I74" i="1"/>
  <c r="F75" i="1"/>
  <c r="J74" i="1"/>
  <c r="G75" i="1"/>
  <c r="H75" i="1"/>
  <c r="E75" i="1"/>
  <c r="I75" i="1"/>
  <c r="F76" i="1"/>
  <c r="J75" i="1"/>
  <c r="G76" i="1"/>
  <c r="H76" i="1"/>
  <c r="E76" i="1"/>
  <c r="I76" i="1"/>
  <c r="F77" i="1"/>
  <c r="J76" i="1"/>
  <c r="G77" i="1"/>
  <c r="H77" i="1"/>
  <c r="E77" i="1"/>
  <c r="I77" i="1"/>
  <c r="F78" i="1"/>
  <c r="J77" i="1"/>
  <c r="G78" i="1"/>
  <c r="H78" i="1"/>
  <c r="E78" i="1"/>
  <c r="I78" i="1"/>
  <c r="F79" i="1"/>
  <c r="J78" i="1"/>
  <c r="G79" i="1"/>
  <c r="H79" i="1"/>
  <c r="E79" i="1"/>
  <c r="I79" i="1"/>
  <c r="F80" i="1"/>
  <c r="J79" i="1"/>
  <c r="G80" i="1"/>
  <c r="H80" i="1"/>
  <c r="E80" i="1"/>
  <c r="I80" i="1"/>
  <c r="F81" i="1"/>
  <c r="J80" i="1"/>
  <c r="G81" i="1"/>
  <c r="H81" i="1"/>
  <c r="E81" i="1"/>
  <c r="I81" i="1"/>
  <c r="F82" i="1"/>
  <c r="J81" i="1"/>
  <c r="G82" i="1"/>
  <c r="H82" i="1"/>
  <c r="E82" i="1"/>
  <c r="I82" i="1"/>
  <c r="F83" i="1"/>
  <c r="J82" i="1"/>
  <c r="G83" i="1"/>
  <c r="H83" i="1"/>
  <c r="E83" i="1"/>
  <c r="I83" i="1"/>
  <c r="F84" i="1"/>
  <c r="J83" i="1"/>
  <c r="G84" i="1"/>
  <c r="H84" i="1"/>
  <c r="E84" i="1"/>
  <c r="I84" i="1"/>
  <c r="F85" i="1"/>
  <c r="J84" i="1"/>
  <c r="G85" i="1"/>
  <c r="H85" i="1"/>
  <c r="E85" i="1"/>
  <c r="I85" i="1"/>
  <c r="F86" i="1"/>
  <c r="J85" i="1"/>
  <c r="G86" i="1"/>
  <c r="H86" i="1"/>
  <c r="E86" i="1"/>
  <c r="I86" i="1"/>
  <c r="F87" i="1"/>
  <c r="J86" i="1"/>
  <c r="G87" i="1"/>
  <c r="H87" i="1"/>
  <c r="E87" i="1"/>
  <c r="I87" i="1"/>
  <c r="F88" i="1"/>
  <c r="J87" i="1"/>
  <c r="G88" i="1"/>
  <c r="H88" i="1"/>
  <c r="E88" i="1"/>
  <c r="I88" i="1"/>
  <c r="F89" i="1"/>
  <c r="J88" i="1"/>
  <c r="G89" i="1"/>
  <c r="H89" i="1"/>
  <c r="E89" i="1"/>
  <c r="I89" i="1"/>
  <c r="F90" i="1"/>
  <c r="J89" i="1"/>
  <c r="G90" i="1"/>
  <c r="H90" i="1"/>
  <c r="E90" i="1"/>
  <c r="I90" i="1"/>
  <c r="F91" i="1"/>
  <c r="J90" i="1"/>
  <c r="G91" i="1"/>
  <c r="H91" i="1"/>
  <c r="E91" i="1"/>
  <c r="I91" i="1"/>
  <c r="F92" i="1"/>
  <c r="J91" i="1"/>
  <c r="G92" i="1"/>
  <c r="H92" i="1"/>
  <c r="E92" i="1"/>
  <c r="I92" i="1"/>
  <c r="F93" i="1"/>
  <c r="J92" i="1"/>
  <c r="G93" i="1"/>
  <c r="H93" i="1"/>
  <c r="E93" i="1"/>
  <c r="I93" i="1"/>
  <c r="F94" i="1"/>
  <c r="J93" i="1"/>
  <c r="G94" i="1"/>
  <c r="H94" i="1"/>
  <c r="E94" i="1"/>
  <c r="I94" i="1"/>
  <c r="F95" i="1"/>
  <c r="J94" i="1"/>
  <c r="G95" i="1"/>
  <c r="H95" i="1"/>
  <c r="E95" i="1"/>
  <c r="I95" i="1"/>
  <c r="F96" i="1"/>
  <c r="J95" i="1"/>
  <c r="G96" i="1"/>
  <c r="H96" i="1"/>
  <c r="E96" i="1"/>
  <c r="I96" i="1"/>
  <c r="F97" i="1"/>
  <c r="J96" i="1"/>
  <c r="G97" i="1"/>
  <c r="H97" i="1"/>
  <c r="E97" i="1"/>
  <c r="I97" i="1"/>
  <c r="F98" i="1"/>
  <c r="J97" i="1"/>
  <c r="G98" i="1"/>
  <c r="H98" i="1"/>
  <c r="E98" i="1"/>
  <c r="I98" i="1"/>
  <c r="F99" i="1"/>
  <c r="J98" i="1"/>
  <c r="G99" i="1"/>
  <c r="H99" i="1"/>
  <c r="E99" i="1"/>
  <c r="I99" i="1"/>
  <c r="F100" i="1"/>
  <c r="J99" i="1"/>
  <c r="G100" i="1"/>
  <c r="H100" i="1"/>
  <c r="E100" i="1"/>
  <c r="I100" i="1"/>
  <c r="F101" i="1"/>
  <c r="J100" i="1"/>
  <c r="G101" i="1"/>
  <c r="H101" i="1"/>
  <c r="E101" i="1"/>
  <c r="I101" i="1"/>
  <c r="F102" i="1"/>
  <c r="J101" i="1"/>
  <c r="G102" i="1"/>
  <c r="H102" i="1"/>
  <c r="E102" i="1"/>
  <c r="I102" i="1"/>
  <c r="F103" i="1"/>
  <c r="J102" i="1"/>
  <c r="G103" i="1"/>
  <c r="H103" i="1"/>
  <c r="E103" i="1"/>
  <c r="I103" i="1"/>
  <c r="F104" i="1"/>
  <c r="J103" i="1"/>
  <c r="G104" i="1"/>
  <c r="H104" i="1"/>
  <c r="E104" i="1"/>
  <c r="I104" i="1"/>
  <c r="F105" i="1"/>
  <c r="J104" i="1"/>
  <c r="G105" i="1"/>
  <c r="H105" i="1"/>
  <c r="E105" i="1"/>
  <c r="I105" i="1"/>
  <c r="F106" i="1"/>
  <c r="J105" i="1"/>
  <c r="G106" i="1"/>
  <c r="H106" i="1"/>
  <c r="E106" i="1"/>
  <c r="I106" i="1"/>
  <c r="F107" i="1"/>
  <c r="J106" i="1"/>
  <c r="G107" i="1"/>
  <c r="H107" i="1"/>
  <c r="E107" i="1"/>
  <c r="I107" i="1"/>
  <c r="F108" i="1"/>
  <c r="J107" i="1"/>
  <c r="G108" i="1"/>
  <c r="H108" i="1"/>
  <c r="E108" i="1"/>
  <c r="I108" i="1"/>
  <c r="F109" i="1"/>
  <c r="J108" i="1"/>
  <c r="G109" i="1"/>
  <c r="H109" i="1"/>
  <c r="E109" i="1"/>
  <c r="I109" i="1"/>
  <c r="F110" i="1"/>
  <c r="J109" i="1"/>
  <c r="G110" i="1"/>
  <c r="H110" i="1"/>
  <c r="E110" i="1"/>
  <c r="I110" i="1"/>
  <c r="F111" i="1"/>
  <c r="J110" i="1"/>
  <c r="G111" i="1"/>
  <c r="H111" i="1"/>
  <c r="E111" i="1"/>
  <c r="I111" i="1"/>
  <c r="F112" i="1"/>
  <c r="J111" i="1"/>
  <c r="G112" i="1"/>
  <c r="H112" i="1"/>
  <c r="E112" i="1"/>
  <c r="I112" i="1"/>
  <c r="F113" i="1"/>
  <c r="J112" i="1"/>
  <c r="G113" i="1"/>
  <c r="H113" i="1"/>
  <c r="E113" i="1"/>
  <c r="I113" i="1"/>
  <c r="F114" i="1"/>
  <c r="J113" i="1"/>
  <c r="G114" i="1"/>
  <c r="H114" i="1"/>
  <c r="E114" i="1"/>
  <c r="I114" i="1"/>
  <c r="F115" i="1"/>
  <c r="J114" i="1"/>
  <c r="G115" i="1"/>
  <c r="H115" i="1"/>
  <c r="E115" i="1"/>
  <c r="I115" i="1"/>
  <c r="F116" i="1"/>
  <c r="J115" i="1"/>
  <c r="G116" i="1"/>
  <c r="H116" i="1"/>
  <c r="E116" i="1"/>
  <c r="I116" i="1"/>
  <c r="F117" i="1"/>
  <c r="J116" i="1"/>
  <c r="G117" i="1"/>
  <c r="H117" i="1"/>
  <c r="E117" i="1"/>
  <c r="I117" i="1"/>
  <c r="F118" i="1"/>
  <c r="J117" i="1"/>
  <c r="G118" i="1"/>
  <c r="H118" i="1"/>
  <c r="E118" i="1"/>
  <c r="I118" i="1"/>
  <c r="F119" i="1"/>
  <c r="J118" i="1"/>
  <c r="G119" i="1"/>
  <c r="H119" i="1"/>
  <c r="E119" i="1"/>
  <c r="I119" i="1"/>
  <c r="F120" i="1"/>
  <c r="J119" i="1"/>
  <c r="G120" i="1"/>
  <c r="H120" i="1"/>
  <c r="E120" i="1"/>
  <c r="I120" i="1"/>
  <c r="F121" i="1"/>
  <c r="J120" i="1"/>
  <c r="G121" i="1"/>
  <c r="H121" i="1"/>
  <c r="E121" i="1"/>
  <c r="I121" i="1"/>
  <c r="F122" i="1"/>
  <c r="J121" i="1"/>
  <c r="G122" i="1"/>
  <c r="H122" i="1"/>
  <c r="E122" i="1"/>
  <c r="I122" i="1"/>
  <c r="F123" i="1"/>
  <c r="J122" i="1"/>
  <c r="G123" i="1"/>
  <c r="H123" i="1"/>
  <c r="E123" i="1"/>
  <c r="I123" i="1"/>
  <c r="F124" i="1"/>
  <c r="J123" i="1"/>
  <c r="G124" i="1"/>
  <c r="H124" i="1"/>
  <c r="E124" i="1"/>
  <c r="I124" i="1"/>
  <c r="F125" i="1"/>
  <c r="J124" i="1"/>
  <c r="G125" i="1"/>
  <c r="H125" i="1"/>
  <c r="E125" i="1"/>
  <c r="I125" i="1"/>
  <c r="F126" i="1"/>
  <c r="J125" i="1"/>
  <c r="G126" i="1"/>
  <c r="H126" i="1"/>
  <c r="E126" i="1"/>
  <c r="I126" i="1"/>
  <c r="F127" i="1"/>
  <c r="J126" i="1"/>
  <c r="G127" i="1"/>
  <c r="H127" i="1"/>
  <c r="E127" i="1"/>
  <c r="I127" i="1"/>
  <c r="F128" i="1"/>
  <c r="J127" i="1"/>
  <c r="G128" i="1"/>
  <c r="H128" i="1"/>
  <c r="E128" i="1"/>
  <c r="I128" i="1"/>
  <c r="F129" i="1"/>
  <c r="J128" i="1"/>
  <c r="G129" i="1"/>
  <c r="H129" i="1"/>
  <c r="E129" i="1"/>
  <c r="I129" i="1"/>
  <c r="F130" i="1"/>
  <c r="J129" i="1"/>
  <c r="G130" i="1"/>
  <c r="H130" i="1"/>
  <c r="E130" i="1"/>
  <c r="I130" i="1"/>
  <c r="F131" i="1"/>
  <c r="J130" i="1"/>
  <c r="G131" i="1"/>
  <c r="H131" i="1"/>
  <c r="E131" i="1"/>
  <c r="I131" i="1"/>
  <c r="F132" i="1"/>
  <c r="J131" i="1"/>
  <c r="G132" i="1"/>
  <c r="H132" i="1"/>
  <c r="E132" i="1"/>
  <c r="I132" i="1"/>
  <c r="F133" i="1"/>
  <c r="J132" i="1"/>
  <c r="G133" i="1"/>
  <c r="H133" i="1"/>
  <c r="E133" i="1"/>
  <c r="I133" i="1"/>
  <c r="F134" i="1"/>
  <c r="J133" i="1"/>
  <c r="G134" i="1"/>
  <c r="H134" i="1"/>
  <c r="E134" i="1"/>
  <c r="I134" i="1"/>
  <c r="F135" i="1"/>
  <c r="J134" i="1"/>
  <c r="G135" i="1"/>
  <c r="H135" i="1"/>
  <c r="E135" i="1"/>
  <c r="I135" i="1"/>
  <c r="F136" i="1"/>
  <c r="J135" i="1"/>
  <c r="G136" i="1"/>
  <c r="H136" i="1"/>
  <c r="E136" i="1"/>
  <c r="I136" i="1"/>
  <c r="F137" i="1"/>
  <c r="J136" i="1"/>
  <c r="G137" i="1"/>
  <c r="H137" i="1"/>
  <c r="E137" i="1"/>
  <c r="I137" i="1"/>
  <c r="F138" i="1"/>
  <c r="J137" i="1"/>
  <c r="G138" i="1"/>
  <c r="H138" i="1"/>
  <c r="E138" i="1"/>
  <c r="I138" i="1"/>
  <c r="F139" i="1"/>
  <c r="J138" i="1"/>
  <c r="G139" i="1"/>
  <c r="H139" i="1"/>
  <c r="E139" i="1"/>
  <c r="I139" i="1"/>
  <c r="F140" i="1"/>
  <c r="J139" i="1"/>
  <c r="G140" i="1"/>
  <c r="H140" i="1"/>
  <c r="E140" i="1"/>
  <c r="I140" i="1"/>
  <c r="F141" i="1"/>
  <c r="J140" i="1"/>
  <c r="G141" i="1"/>
  <c r="H141" i="1"/>
  <c r="E141" i="1"/>
  <c r="I141" i="1"/>
  <c r="F142" i="1"/>
  <c r="J141" i="1"/>
  <c r="G142" i="1"/>
  <c r="H142" i="1"/>
  <c r="E142" i="1"/>
  <c r="I142" i="1"/>
  <c r="F143" i="1"/>
  <c r="J142" i="1"/>
  <c r="G143" i="1"/>
  <c r="H143" i="1"/>
  <c r="E143" i="1"/>
  <c r="I143" i="1"/>
  <c r="F144" i="1"/>
  <c r="J143" i="1"/>
  <c r="G144" i="1"/>
  <c r="H144" i="1"/>
  <c r="E144" i="1"/>
  <c r="I144" i="1"/>
  <c r="F145" i="1"/>
  <c r="J144" i="1"/>
  <c r="G145" i="1"/>
  <c r="H145" i="1"/>
  <c r="E145" i="1"/>
  <c r="I145" i="1"/>
  <c r="F146" i="1"/>
  <c r="J145" i="1"/>
  <c r="G146" i="1"/>
  <c r="H146" i="1"/>
  <c r="E146" i="1"/>
  <c r="I146" i="1"/>
  <c r="F147" i="1"/>
  <c r="J146" i="1"/>
  <c r="G147" i="1"/>
  <c r="H147" i="1"/>
  <c r="E147" i="1"/>
  <c r="I147" i="1"/>
  <c r="F148" i="1"/>
  <c r="J147" i="1"/>
  <c r="G148" i="1"/>
  <c r="H148" i="1"/>
  <c r="E148" i="1"/>
  <c r="I148" i="1"/>
  <c r="F149" i="1"/>
  <c r="J148" i="1"/>
  <c r="G149" i="1"/>
  <c r="H149" i="1"/>
  <c r="E149" i="1"/>
  <c r="I149" i="1"/>
  <c r="F150" i="1"/>
  <c r="J149" i="1"/>
  <c r="G150" i="1"/>
  <c r="H150" i="1"/>
  <c r="E150" i="1"/>
  <c r="I150" i="1"/>
  <c r="F151" i="1"/>
  <c r="J150" i="1"/>
  <c r="G151" i="1"/>
  <c r="H151" i="1"/>
  <c r="E151" i="1"/>
  <c r="I151" i="1"/>
  <c r="F152" i="1"/>
  <c r="J151" i="1"/>
  <c r="G152" i="1"/>
  <c r="H152" i="1"/>
  <c r="E152" i="1"/>
  <c r="I152" i="1"/>
  <c r="F153" i="1"/>
  <c r="J152" i="1"/>
  <c r="G153" i="1"/>
  <c r="H153" i="1"/>
  <c r="E153" i="1"/>
  <c r="I153" i="1"/>
  <c r="F154" i="1"/>
  <c r="J153" i="1"/>
  <c r="G154" i="1"/>
  <c r="H154" i="1"/>
  <c r="E154" i="1"/>
  <c r="I154" i="1"/>
  <c r="F155" i="1"/>
  <c r="J154" i="1"/>
  <c r="G155" i="1"/>
  <c r="H155" i="1"/>
  <c r="E155" i="1"/>
  <c r="I155" i="1"/>
  <c r="F156" i="1"/>
  <c r="J155" i="1"/>
  <c r="G156" i="1"/>
  <c r="H156" i="1"/>
  <c r="E156" i="1"/>
  <c r="I156" i="1"/>
  <c r="F157" i="1"/>
  <c r="J156" i="1"/>
  <c r="G157" i="1"/>
  <c r="H157" i="1"/>
  <c r="E157" i="1"/>
  <c r="I157" i="1"/>
  <c r="F158" i="1"/>
  <c r="J157" i="1"/>
  <c r="G158" i="1"/>
  <c r="H158" i="1"/>
  <c r="E158" i="1"/>
  <c r="I158" i="1"/>
  <c r="F159" i="1"/>
  <c r="J158" i="1"/>
  <c r="G159" i="1"/>
  <c r="H159" i="1"/>
  <c r="E159" i="1"/>
  <c r="I159" i="1"/>
  <c r="F160" i="1"/>
  <c r="J159" i="1"/>
  <c r="G160" i="1"/>
  <c r="H160" i="1"/>
  <c r="E160" i="1"/>
  <c r="I160" i="1"/>
  <c r="F161" i="1"/>
  <c r="J160" i="1"/>
  <c r="G161" i="1"/>
  <c r="H161" i="1"/>
  <c r="E161" i="1"/>
  <c r="I161" i="1"/>
  <c r="F162" i="1"/>
  <c r="J161" i="1"/>
  <c r="G162" i="1"/>
  <c r="H162" i="1"/>
  <c r="E162" i="1"/>
  <c r="I162" i="1"/>
  <c r="F163" i="1"/>
  <c r="J162" i="1"/>
  <c r="G163" i="1"/>
  <c r="H163" i="1"/>
  <c r="E163" i="1"/>
  <c r="I163" i="1"/>
  <c r="F164" i="1"/>
  <c r="J163" i="1"/>
  <c r="G164" i="1"/>
  <c r="H164" i="1"/>
  <c r="E164" i="1"/>
  <c r="I164" i="1"/>
  <c r="F165" i="1"/>
  <c r="J164" i="1"/>
  <c r="G165" i="1"/>
  <c r="H165" i="1"/>
  <c r="E165" i="1"/>
  <c r="I165" i="1"/>
  <c r="F166" i="1"/>
  <c r="J165" i="1"/>
  <c r="G166" i="1"/>
  <c r="H166" i="1"/>
  <c r="E166" i="1"/>
  <c r="I166" i="1"/>
  <c r="F167" i="1"/>
  <c r="J166" i="1"/>
  <c r="G167" i="1"/>
  <c r="H167" i="1"/>
  <c r="E167" i="1"/>
  <c r="I167" i="1"/>
  <c r="F168" i="1"/>
  <c r="J167" i="1"/>
  <c r="G168" i="1"/>
  <c r="H168" i="1"/>
  <c r="E168" i="1"/>
  <c r="I168" i="1"/>
  <c r="F169" i="1"/>
  <c r="J168" i="1"/>
  <c r="G169" i="1"/>
  <c r="H169" i="1"/>
  <c r="E169" i="1"/>
  <c r="I169" i="1"/>
  <c r="F170" i="1"/>
  <c r="J169" i="1"/>
  <c r="G170" i="1"/>
  <c r="H170" i="1"/>
  <c r="E170" i="1"/>
  <c r="I170" i="1"/>
  <c r="F171" i="1"/>
  <c r="J170" i="1"/>
  <c r="G171" i="1"/>
  <c r="H171" i="1"/>
  <c r="E171" i="1"/>
  <c r="I171" i="1"/>
  <c r="F172" i="1"/>
  <c r="J171" i="1"/>
  <c r="G172" i="1"/>
  <c r="H172" i="1"/>
  <c r="E172" i="1"/>
  <c r="I172" i="1"/>
  <c r="F173" i="1"/>
  <c r="J172" i="1"/>
  <c r="G173" i="1"/>
  <c r="H173" i="1"/>
  <c r="E173" i="1"/>
  <c r="I173" i="1"/>
  <c r="F174" i="1"/>
  <c r="J173" i="1"/>
  <c r="G174" i="1"/>
  <c r="H174" i="1"/>
  <c r="E174" i="1"/>
  <c r="I174" i="1"/>
  <c r="F175" i="1"/>
  <c r="J174" i="1"/>
  <c r="G175" i="1"/>
  <c r="H175" i="1"/>
  <c r="E175" i="1"/>
  <c r="I175" i="1"/>
  <c r="F176" i="1"/>
  <c r="J175" i="1"/>
  <c r="G176" i="1"/>
  <c r="H176" i="1"/>
  <c r="E176" i="1"/>
  <c r="I176" i="1"/>
  <c r="F177" i="1"/>
  <c r="J176" i="1"/>
  <c r="G177" i="1"/>
  <c r="H177" i="1"/>
  <c r="E177" i="1"/>
  <c r="I177" i="1"/>
  <c r="F178" i="1"/>
  <c r="J177" i="1"/>
  <c r="G178" i="1"/>
  <c r="H178" i="1"/>
  <c r="E178" i="1"/>
  <c r="I178" i="1"/>
  <c r="F179" i="1"/>
  <c r="J178" i="1"/>
  <c r="G179" i="1"/>
  <c r="H179" i="1"/>
  <c r="E179" i="1"/>
  <c r="I179" i="1"/>
  <c r="A184" i="1"/>
  <c r="J179" i="1"/>
  <c r="B184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G188" i="1"/>
  <c r="K179" i="1"/>
  <c r="L179" i="1"/>
  <c r="M179" i="1"/>
  <c r="K178" i="1"/>
  <c r="L178" i="1"/>
  <c r="M178" i="1"/>
  <c r="K177" i="1"/>
  <c r="L177" i="1"/>
  <c r="M177" i="1"/>
  <c r="K176" i="1"/>
  <c r="L176" i="1"/>
  <c r="M176" i="1"/>
  <c r="K175" i="1"/>
  <c r="L175" i="1"/>
  <c r="M175" i="1"/>
  <c r="K174" i="1"/>
  <c r="L174" i="1"/>
  <c r="M174" i="1"/>
  <c r="K173" i="1"/>
  <c r="L173" i="1"/>
  <c r="M173" i="1"/>
  <c r="K172" i="1"/>
  <c r="L172" i="1"/>
  <c r="M172" i="1"/>
  <c r="K171" i="1"/>
  <c r="L171" i="1"/>
  <c r="M171" i="1"/>
  <c r="K170" i="1"/>
  <c r="L170" i="1"/>
  <c r="M170" i="1"/>
  <c r="N170" i="1"/>
  <c r="K169" i="1"/>
  <c r="L169" i="1"/>
  <c r="M169" i="1"/>
  <c r="K168" i="1"/>
  <c r="L168" i="1"/>
  <c r="M168" i="1"/>
  <c r="K167" i="1"/>
  <c r="L167" i="1"/>
  <c r="M167" i="1"/>
  <c r="K166" i="1"/>
  <c r="L166" i="1"/>
  <c r="M166" i="1"/>
  <c r="K165" i="1"/>
  <c r="L165" i="1"/>
  <c r="M165" i="1"/>
  <c r="K164" i="1"/>
  <c r="L164" i="1"/>
  <c r="M164" i="1"/>
  <c r="K163" i="1"/>
  <c r="L163" i="1"/>
  <c r="M163" i="1"/>
  <c r="K162" i="1"/>
  <c r="L162" i="1"/>
  <c r="M162" i="1"/>
  <c r="K161" i="1"/>
  <c r="L161" i="1"/>
  <c r="M161" i="1"/>
  <c r="K160" i="1"/>
  <c r="L160" i="1"/>
  <c r="M160" i="1"/>
  <c r="N160" i="1"/>
  <c r="K159" i="1"/>
  <c r="L159" i="1"/>
  <c r="M159" i="1"/>
  <c r="K158" i="1"/>
  <c r="L158" i="1"/>
  <c r="M158" i="1"/>
  <c r="K157" i="1"/>
  <c r="L157" i="1"/>
  <c r="M157" i="1"/>
  <c r="K156" i="1"/>
  <c r="L156" i="1"/>
  <c r="M156" i="1"/>
  <c r="K155" i="1"/>
  <c r="L155" i="1"/>
  <c r="M155" i="1"/>
  <c r="K154" i="1"/>
  <c r="L154" i="1"/>
  <c r="M154" i="1"/>
  <c r="K153" i="1"/>
  <c r="L153" i="1"/>
  <c r="M153" i="1"/>
  <c r="K152" i="1"/>
  <c r="L152" i="1"/>
  <c r="M152" i="1"/>
  <c r="K151" i="1"/>
  <c r="L151" i="1"/>
  <c r="M151" i="1"/>
  <c r="K150" i="1"/>
  <c r="L150" i="1"/>
  <c r="M150" i="1"/>
  <c r="N150" i="1"/>
  <c r="K149" i="1"/>
  <c r="L149" i="1"/>
  <c r="M149" i="1"/>
  <c r="K148" i="1"/>
  <c r="L148" i="1"/>
  <c r="M148" i="1"/>
  <c r="K147" i="1"/>
  <c r="L147" i="1"/>
  <c r="M147" i="1"/>
  <c r="K146" i="1"/>
  <c r="L146" i="1"/>
  <c r="M146" i="1"/>
  <c r="K145" i="1"/>
  <c r="L145" i="1"/>
  <c r="M145" i="1"/>
  <c r="K144" i="1"/>
  <c r="L144" i="1"/>
  <c r="M144" i="1"/>
  <c r="K143" i="1"/>
  <c r="L143" i="1"/>
  <c r="M143" i="1"/>
  <c r="K142" i="1"/>
  <c r="L142" i="1"/>
  <c r="M142" i="1"/>
  <c r="K141" i="1"/>
  <c r="L141" i="1"/>
  <c r="M141" i="1"/>
  <c r="K140" i="1"/>
  <c r="L140" i="1"/>
  <c r="M140" i="1"/>
  <c r="N140" i="1"/>
  <c r="K139" i="1"/>
  <c r="L139" i="1"/>
  <c r="M139" i="1"/>
  <c r="K138" i="1"/>
  <c r="L138" i="1"/>
  <c r="M138" i="1"/>
  <c r="K137" i="1"/>
  <c r="L137" i="1"/>
  <c r="M137" i="1"/>
  <c r="K136" i="1"/>
  <c r="L136" i="1"/>
  <c r="M136" i="1"/>
  <c r="K135" i="1"/>
  <c r="L135" i="1"/>
  <c r="M135" i="1"/>
  <c r="K134" i="1"/>
  <c r="L134" i="1"/>
  <c r="M134" i="1"/>
  <c r="K133" i="1"/>
  <c r="L133" i="1"/>
  <c r="M133" i="1"/>
  <c r="K132" i="1"/>
  <c r="L132" i="1"/>
  <c r="M132" i="1"/>
  <c r="K131" i="1"/>
  <c r="L131" i="1"/>
  <c r="M131" i="1"/>
  <c r="K130" i="1"/>
  <c r="L130" i="1"/>
  <c r="M130" i="1"/>
  <c r="N130" i="1"/>
  <c r="K129" i="1"/>
  <c r="L129" i="1"/>
  <c r="M129" i="1"/>
  <c r="K128" i="1"/>
  <c r="L128" i="1"/>
  <c r="M128" i="1"/>
  <c r="K127" i="1"/>
  <c r="L127" i="1"/>
  <c r="M127" i="1"/>
  <c r="K126" i="1"/>
  <c r="L126" i="1"/>
  <c r="M126" i="1"/>
  <c r="K125" i="1"/>
  <c r="L125" i="1"/>
  <c r="M125" i="1"/>
  <c r="K124" i="1"/>
  <c r="L124" i="1"/>
  <c r="M124" i="1"/>
  <c r="K123" i="1"/>
  <c r="L123" i="1"/>
  <c r="M123" i="1"/>
  <c r="K122" i="1"/>
  <c r="L122" i="1"/>
  <c r="M122" i="1"/>
  <c r="K121" i="1"/>
  <c r="L121" i="1"/>
  <c r="M121" i="1"/>
  <c r="K120" i="1"/>
  <c r="L120" i="1"/>
  <c r="M120" i="1"/>
  <c r="N120" i="1"/>
  <c r="K119" i="1"/>
  <c r="L119" i="1"/>
  <c r="M119" i="1"/>
  <c r="K118" i="1"/>
  <c r="L118" i="1"/>
  <c r="M118" i="1"/>
  <c r="K117" i="1"/>
  <c r="L117" i="1"/>
  <c r="M117" i="1"/>
  <c r="K116" i="1"/>
  <c r="L116" i="1"/>
  <c r="M116" i="1"/>
  <c r="K115" i="1"/>
  <c r="L115" i="1"/>
  <c r="M115" i="1"/>
  <c r="K114" i="1"/>
  <c r="L114" i="1"/>
  <c r="M114" i="1"/>
  <c r="K113" i="1"/>
  <c r="L113" i="1"/>
  <c r="M113" i="1"/>
  <c r="K112" i="1"/>
  <c r="L112" i="1"/>
  <c r="M112" i="1"/>
  <c r="K111" i="1"/>
  <c r="L111" i="1"/>
  <c r="M111" i="1"/>
  <c r="K110" i="1"/>
  <c r="L110" i="1"/>
  <c r="M110" i="1"/>
  <c r="N110" i="1"/>
  <c r="K109" i="1"/>
  <c r="L109" i="1"/>
  <c r="M109" i="1"/>
  <c r="K108" i="1"/>
  <c r="L108" i="1"/>
  <c r="M108" i="1"/>
  <c r="K107" i="1"/>
  <c r="L107" i="1"/>
  <c r="M107" i="1"/>
  <c r="K106" i="1"/>
  <c r="L106" i="1"/>
  <c r="M106" i="1"/>
  <c r="K105" i="1"/>
  <c r="L105" i="1"/>
  <c r="M105" i="1"/>
  <c r="K104" i="1"/>
  <c r="L104" i="1"/>
  <c r="M104" i="1"/>
  <c r="K103" i="1"/>
  <c r="L103" i="1"/>
  <c r="M103" i="1"/>
  <c r="K102" i="1"/>
  <c r="L102" i="1"/>
  <c r="M102" i="1"/>
  <c r="K101" i="1"/>
  <c r="L101" i="1"/>
  <c r="M101" i="1"/>
  <c r="K100" i="1"/>
  <c r="L100" i="1"/>
  <c r="M100" i="1"/>
  <c r="N100" i="1"/>
  <c r="K99" i="1"/>
  <c r="L99" i="1"/>
  <c r="M99" i="1"/>
  <c r="K98" i="1"/>
  <c r="L98" i="1"/>
  <c r="M98" i="1"/>
  <c r="K97" i="1"/>
  <c r="L97" i="1"/>
  <c r="M97" i="1"/>
  <c r="K96" i="1"/>
  <c r="L96" i="1"/>
  <c r="M96" i="1"/>
  <c r="K95" i="1"/>
  <c r="L95" i="1"/>
  <c r="M95" i="1"/>
  <c r="K94" i="1"/>
  <c r="L94" i="1"/>
  <c r="M94" i="1"/>
  <c r="K93" i="1"/>
  <c r="L93" i="1"/>
  <c r="M93" i="1"/>
  <c r="K92" i="1"/>
  <c r="L92" i="1"/>
  <c r="M92" i="1"/>
  <c r="K91" i="1"/>
  <c r="L91" i="1"/>
  <c r="M91" i="1"/>
  <c r="K90" i="1"/>
  <c r="L90" i="1"/>
  <c r="M90" i="1"/>
  <c r="N90" i="1"/>
  <c r="K89" i="1"/>
  <c r="L89" i="1"/>
  <c r="M89" i="1"/>
  <c r="K88" i="1"/>
  <c r="L88" i="1"/>
  <c r="M88" i="1"/>
  <c r="K87" i="1"/>
  <c r="L87" i="1"/>
  <c r="M87" i="1"/>
  <c r="K86" i="1"/>
  <c r="L86" i="1"/>
  <c r="M86" i="1"/>
  <c r="K85" i="1"/>
  <c r="L85" i="1"/>
  <c r="M85" i="1"/>
  <c r="K84" i="1"/>
  <c r="L84" i="1"/>
  <c r="M84" i="1"/>
  <c r="K83" i="1"/>
  <c r="L83" i="1"/>
  <c r="M83" i="1"/>
  <c r="K82" i="1"/>
  <c r="L82" i="1"/>
  <c r="M82" i="1"/>
  <c r="K81" i="1"/>
  <c r="L81" i="1"/>
  <c r="M81" i="1"/>
  <c r="K80" i="1"/>
  <c r="L80" i="1"/>
  <c r="M80" i="1"/>
  <c r="N80" i="1"/>
  <c r="K79" i="1"/>
  <c r="L79" i="1"/>
  <c r="M79" i="1"/>
  <c r="K78" i="1"/>
  <c r="L78" i="1"/>
  <c r="M78" i="1"/>
  <c r="K77" i="1"/>
  <c r="L77" i="1"/>
  <c r="M77" i="1"/>
  <c r="K76" i="1"/>
  <c r="L76" i="1"/>
  <c r="M76" i="1"/>
  <c r="K75" i="1"/>
  <c r="L75" i="1"/>
  <c r="M75" i="1"/>
  <c r="K74" i="1"/>
  <c r="L74" i="1"/>
  <c r="M74" i="1"/>
  <c r="K73" i="1"/>
  <c r="L73" i="1"/>
  <c r="M73" i="1"/>
  <c r="K72" i="1"/>
  <c r="L72" i="1"/>
  <c r="M72" i="1"/>
  <c r="K71" i="1"/>
  <c r="L71" i="1"/>
  <c r="M71" i="1"/>
  <c r="K70" i="1"/>
  <c r="L70" i="1"/>
  <c r="M70" i="1"/>
  <c r="N70" i="1"/>
  <c r="K69" i="1"/>
  <c r="L69" i="1"/>
  <c r="M69" i="1"/>
  <c r="K68" i="1"/>
  <c r="L68" i="1"/>
  <c r="M68" i="1"/>
  <c r="K67" i="1"/>
  <c r="L67" i="1"/>
  <c r="M67" i="1"/>
  <c r="K66" i="1"/>
  <c r="L66" i="1"/>
  <c r="M66" i="1"/>
  <c r="K65" i="1"/>
  <c r="L65" i="1"/>
  <c r="M65" i="1"/>
  <c r="K64" i="1"/>
  <c r="L64" i="1"/>
  <c r="M64" i="1"/>
  <c r="K63" i="1"/>
  <c r="L63" i="1"/>
  <c r="M63" i="1"/>
  <c r="K62" i="1"/>
  <c r="L62" i="1"/>
  <c r="M62" i="1"/>
  <c r="K61" i="1"/>
  <c r="L61" i="1"/>
  <c r="M61" i="1"/>
  <c r="K60" i="1"/>
  <c r="L60" i="1"/>
  <c r="M60" i="1"/>
  <c r="N60" i="1"/>
  <c r="K59" i="1"/>
  <c r="L59" i="1"/>
  <c r="M59" i="1"/>
  <c r="K58" i="1"/>
  <c r="L58" i="1"/>
  <c r="M58" i="1"/>
  <c r="K57" i="1"/>
  <c r="L57" i="1"/>
  <c r="M57" i="1"/>
  <c r="K56" i="1"/>
  <c r="L56" i="1"/>
  <c r="M56" i="1"/>
  <c r="K55" i="1"/>
  <c r="L55" i="1"/>
  <c r="M55" i="1"/>
  <c r="K54" i="1"/>
  <c r="L54" i="1"/>
  <c r="M54" i="1"/>
  <c r="K53" i="1"/>
  <c r="L53" i="1"/>
  <c r="M53" i="1"/>
  <c r="K52" i="1"/>
  <c r="L52" i="1"/>
  <c r="M52" i="1"/>
  <c r="K51" i="1"/>
  <c r="L51" i="1"/>
  <c r="M51" i="1"/>
  <c r="K50" i="1"/>
  <c r="L50" i="1"/>
  <c r="M50" i="1"/>
  <c r="N50" i="1"/>
  <c r="K49" i="1"/>
  <c r="L49" i="1"/>
  <c r="M49" i="1"/>
  <c r="K48" i="1"/>
  <c r="L48" i="1"/>
  <c r="M48" i="1"/>
  <c r="K47" i="1"/>
  <c r="L47" i="1"/>
  <c r="M47" i="1"/>
  <c r="K46" i="1"/>
  <c r="L46" i="1"/>
  <c r="M46" i="1"/>
  <c r="K45" i="1"/>
  <c r="L45" i="1"/>
  <c r="M45" i="1"/>
  <c r="K44" i="1"/>
  <c r="L44" i="1"/>
  <c r="M44" i="1"/>
  <c r="K43" i="1"/>
  <c r="L43" i="1"/>
  <c r="M43" i="1"/>
  <c r="K42" i="1"/>
  <c r="L42" i="1"/>
  <c r="M42" i="1"/>
  <c r="K41" i="1"/>
  <c r="L41" i="1"/>
  <c r="M41" i="1"/>
  <c r="K40" i="1"/>
  <c r="L40" i="1"/>
  <c r="M40" i="1"/>
  <c r="N4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30" i="1"/>
  <c r="L30" i="1"/>
  <c r="M30" i="1"/>
  <c r="N3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20" i="1"/>
  <c r="L20" i="1"/>
  <c r="M20" i="1"/>
  <c r="N20" i="1"/>
</calcChain>
</file>

<file path=xl/sharedStrings.xml><?xml version="1.0" encoding="utf-8"?>
<sst xmlns="http://schemas.openxmlformats.org/spreadsheetml/2006/main" count="33" uniqueCount="25">
  <si>
    <t>X1</t>
  </si>
  <si>
    <t>X2</t>
  </si>
  <si>
    <t>Y</t>
  </si>
  <si>
    <t>Dataset</t>
    <phoneticPr fontId="2" type="noConversion"/>
  </si>
  <si>
    <t>Iteration</t>
  </si>
  <si>
    <t>1/t</t>
  </si>
  <si>
    <t>B1</t>
  </si>
  <si>
    <t>B2</t>
  </si>
  <si>
    <t>Output</t>
  </si>
  <si>
    <t>Prediction</t>
  </si>
  <si>
    <t>Sharp</t>
  </si>
  <si>
    <t>Error</t>
  </si>
  <si>
    <t>Accuracy</t>
  </si>
  <si>
    <t>Lambda</t>
    <phoneticPr fontId="2" type="noConversion"/>
  </si>
  <si>
    <t>Training</t>
    <phoneticPr fontId="2" type="noConversion"/>
  </si>
  <si>
    <t>B1</t>
    <phoneticPr fontId="2" type="noConversion"/>
  </si>
  <si>
    <t>B2</t>
    <phoneticPr fontId="2" type="noConversion"/>
  </si>
  <si>
    <t>Coefficients</t>
    <phoneticPr fontId="2" type="noConversion"/>
  </si>
  <si>
    <t>Predictions</t>
    <phoneticPr fontId="2" type="noConversion"/>
  </si>
  <si>
    <t>Output</t>
    <phoneticPr fontId="2" type="noConversion"/>
  </si>
  <si>
    <t>Crisp</t>
    <phoneticPr fontId="2" type="noConversion"/>
  </si>
  <si>
    <t>Error</t>
    <phoneticPr fontId="2" type="noConversion"/>
  </si>
  <si>
    <t>Accuracy</t>
    <phoneticPr fontId="2" type="noConversion"/>
  </si>
  <si>
    <t>Support Vector Machines</t>
    <phoneticPr fontId="2" type="noConversion"/>
  </si>
  <si>
    <r>
      <t>Linear  SVM with gradient descent methods (</t>
    </r>
    <r>
      <rPr>
        <sz val="10"/>
        <rFont val="돋움"/>
        <family val="3"/>
        <charset val="129"/>
      </rPr>
      <t>절편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없음</t>
    </r>
    <r>
      <rPr>
        <sz val="10"/>
        <rFont val="Verdana"/>
        <family val="2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</si>
</sst>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-1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2.3278680559999998</c:v>
                </c:pt>
                <c:pt idx="1">
                  <c:v>3.0328304190000002</c:v>
                </c:pt>
                <c:pt idx="2">
                  <c:v>4.4854653820000001</c:v>
                </c:pt>
                <c:pt idx="3">
                  <c:v>3.6848152459999999</c:v>
                </c:pt>
                <c:pt idx="4">
                  <c:v>2.2835585630000002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2.4580165250000001</c:v>
                </c:pt>
                <c:pt idx="1">
                  <c:v>3.1707703660000002</c:v>
                </c:pt>
                <c:pt idx="2">
                  <c:v>3.6967281110000001</c:v>
                </c:pt>
                <c:pt idx="3">
                  <c:v>3.8468469729999999</c:v>
                </c:pt>
                <c:pt idx="4">
                  <c:v>1.8532159969999999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9-4B74-B222-18D7D94CB905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7.8075211790000001</c:v>
                </c:pt>
                <c:pt idx="1">
                  <c:v>6.1329981360000003</c:v>
                </c:pt>
                <c:pt idx="2">
                  <c:v>7.5148293659999998</c:v>
                </c:pt>
                <c:pt idx="3">
                  <c:v>5.502385039</c:v>
                </c:pt>
                <c:pt idx="4">
                  <c:v>7.4329323650000001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3.290132136</c:v>
                </c:pt>
                <c:pt idx="1">
                  <c:v>2.1405630869999999</c:v>
                </c:pt>
                <c:pt idx="2">
                  <c:v>2.1070569610000001</c:v>
                </c:pt>
                <c:pt idx="3">
                  <c:v>1.4040026080000001</c:v>
                </c:pt>
                <c:pt idx="4">
                  <c:v>4.2362326279999998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9-4B74-B222-18D7D94C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01672"/>
        <c:axId val="298644776"/>
      </c:scatterChart>
      <c:valAx>
        <c:axId val="36930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644776"/>
        <c:crosses val="autoZero"/>
        <c:crossBetween val="midCat"/>
      </c:valAx>
      <c:valAx>
        <c:axId val="29864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01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Sheet1!$N$19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(Sheet1!$N$20,Sheet1!$N$30,Sheet1!$N$40,Sheet1!$N$50,Sheet1!$N$60,Sheet1!$N$70,Sheet1!$N$80,Sheet1!$N$90,Sheet1!$N$100,Sheet1!$N$110,Sheet1!$N$120,Sheet1!$N$130,Sheet1!$N$140,Sheet1!$N$150,Sheet1!$N$160,Sheet1!$N$170)</c:f>
              <c:numCache>
                <c:formatCode>General</c:formatCode>
                <c:ptCount val="16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8-4374-BAD8-BB0637C7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606008"/>
        <c:axId val="372841176"/>
      </c:lineChart>
      <c:catAx>
        <c:axId val="59160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2841176"/>
        <c:crosses val="autoZero"/>
        <c:auto val="1"/>
        <c:lblAlgn val="ctr"/>
        <c:lblOffset val="100"/>
        <c:noMultiLvlLbl val="0"/>
      </c:catAx>
      <c:valAx>
        <c:axId val="37284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60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76200</xdr:rowOff>
    </xdr:from>
    <xdr:to>
      <xdr:col>9</xdr:col>
      <xdr:colOff>152400</xdr:colOff>
      <xdr:row>17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114300</xdr:rowOff>
    </xdr:from>
    <xdr:to>
      <xdr:col>14</xdr:col>
      <xdr:colOff>215900</xdr:colOff>
      <xdr:row>17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197"/>
  <sheetViews>
    <sheetView showGridLines="0" tabSelected="1" workbookViewId="0">
      <selection activeCell="J22" sqref="J22"/>
    </sheetView>
  </sheetViews>
  <sheetFormatPr defaultColWidth="11" defaultRowHeight="12.75" x14ac:dyDescent="0.2"/>
  <cols>
    <col min="1" max="1" width="11" style="2"/>
    <col min="2" max="2" width="11.875" style="2" bestFit="1" customWidth="1"/>
    <col min="3" max="16384" width="11" style="2"/>
  </cols>
  <sheetData>
    <row r="1" spans="1:3" x14ac:dyDescent="0.2">
      <c r="A1" s="5" t="s">
        <v>23</v>
      </c>
    </row>
    <row r="2" spans="1:3" x14ac:dyDescent="0.2">
      <c r="A2" s="7" t="s">
        <v>24</v>
      </c>
    </row>
    <row r="3" spans="1:3" x14ac:dyDescent="0.2">
      <c r="A3" s="1" t="s">
        <v>3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 s="2">
        <v>2.3278680559999998</v>
      </c>
      <c r="B5" s="2">
        <v>2.4580165250000001</v>
      </c>
      <c r="C5" s="2">
        <v>-1</v>
      </c>
    </row>
    <row r="6" spans="1:3" x14ac:dyDescent="0.2">
      <c r="A6" s="2">
        <v>3.0328304190000002</v>
      </c>
      <c r="B6" s="2">
        <v>3.1707703660000002</v>
      </c>
      <c r="C6" s="2">
        <v>-1</v>
      </c>
    </row>
    <row r="7" spans="1:3" x14ac:dyDescent="0.2">
      <c r="A7" s="2">
        <v>4.4854653820000001</v>
      </c>
      <c r="B7" s="2">
        <v>3.6967281110000001</v>
      </c>
      <c r="C7" s="2">
        <v>-1</v>
      </c>
    </row>
    <row r="8" spans="1:3" x14ac:dyDescent="0.2">
      <c r="A8" s="2">
        <v>3.6848152459999999</v>
      </c>
      <c r="B8" s="2">
        <v>3.8468469729999999</v>
      </c>
      <c r="C8" s="2">
        <v>-1</v>
      </c>
    </row>
    <row r="9" spans="1:3" x14ac:dyDescent="0.2">
      <c r="A9" s="2">
        <v>2.2835585630000002</v>
      </c>
      <c r="B9" s="2">
        <v>1.8532159969999999</v>
      </c>
      <c r="C9" s="2">
        <v>-1</v>
      </c>
    </row>
    <row r="10" spans="1:3" x14ac:dyDescent="0.2">
      <c r="A10" s="2">
        <v>7.8075211790000001</v>
      </c>
      <c r="B10" s="2">
        <v>3.290132136</v>
      </c>
      <c r="C10" s="2">
        <v>1</v>
      </c>
    </row>
    <row r="11" spans="1:3" x14ac:dyDescent="0.2">
      <c r="A11" s="2">
        <v>6.1329981360000003</v>
      </c>
      <c r="B11" s="2">
        <v>2.1405630869999999</v>
      </c>
      <c r="C11" s="2">
        <v>1</v>
      </c>
    </row>
    <row r="12" spans="1:3" x14ac:dyDescent="0.2">
      <c r="A12" s="2">
        <v>7.5148293659999998</v>
      </c>
      <c r="B12" s="2">
        <v>2.1070569610000001</v>
      </c>
      <c r="C12" s="2">
        <v>1</v>
      </c>
    </row>
    <row r="13" spans="1:3" x14ac:dyDescent="0.2">
      <c r="A13" s="2">
        <v>5.502385039</v>
      </c>
      <c r="B13" s="2">
        <v>1.4040026080000001</v>
      </c>
      <c r="C13" s="2">
        <v>1</v>
      </c>
    </row>
    <row r="14" spans="1:3" x14ac:dyDescent="0.2">
      <c r="A14" s="2">
        <v>7.4329323650000001</v>
      </c>
      <c r="B14" s="2">
        <v>4.2362326279999998</v>
      </c>
      <c r="C14" s="2">
        <v>1</v>
      </c>
    </row>
    <row r="16" spans="1:3" x14ac:dyDescent="0.2">
      <c r="A16" s="1" t="s">
        <v>13</v>
      </c>
    </row>
    <row r="17" spans="1:14" x14ac:dyDescent="0.2">
      <c r="A17" s="2">
        <v>0.45</v>
      </c>
    </row>
    <row r="18" spans="1:14" x14ac:dyDescent="0.2">
      <c r="A18" s="1" t="s">
        <v>14</v>
      </c>
    </row>
    <row r="19" spans="1:14" s="1" customFormat="1" x14ac:dyDescent="0.2">
      <c r="A19" s="3" t="s">
        <v>4</v>
      </c>
      <c r="B19" s="3" t="s">
        <v>0</v>
      </c>
      <c r="C19" s="3" t="s">
        <v>1</v>
      </c>
      <c r="D19" s="3" t="s">
        <v>2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6</v>
      </c>
      <c r="J19" s="3" t="s">
        <v>7</v>
      </c>
      <c r="K19" s="3" t="s">
        <v>9</v>
      </c>
      <c r="L19" s="3" t="s">
        <v>10</v>
      </c>
      <c r="M19" s="3" t="s">
        <v>11</v>
      </c>
      <c r="N19" s="3" t="s">
        <v>12</v>
      </c>
    </row>
    <row r="20" spans="1:14" x14ac:dyDescent="0.2">
      <c r="A20" s="2">
        <v>1</v>
      </c>
      <c r="B20" s="2">
        <v>2.3278680559999998</v>
      </c>
      <c r="C20" s="2">
        <v>2.4580165250000001</v>
      </c>
      <c r="D20" s="2">
        <v>-1</v>
      </c>
      <c r="E20" s="2">
        <f>1/A20</f>
        <v>1</v>
      </c>
      <c r="F20" s="2">
        <v>0</v>
      </c>
      <c r="G20" s="2">
        <v>0</v>
      </c>
      <c r="H20" s="2">
        <f>D20*(B20*F20+C20*G20)</f>
        <v>0</v>
      </c>
      <c r="I20" s="2">
        <f>IF($H20&lt;1,((1-$E20)*F20+(1/($A$17*$A20))*$D20*B20),((1-$E20)*F20))</f>
        <v>-5.1730401244444444</v>
      </c>
      <c r="J20" s="2">
        <f>IF($H20&lt;1,((1-$E20)*G20+(1/($A$17*$A20))*$D20*C20),((1-$E20)*G20))</f>
        <v>-5.4622589444444447</v>
      </c>
      <c r="K20" s="2">
        <f>B20*F20+C20*G20</f>
        <v>0</v>
      </c>
      <c r="L20" s="2">
        <f>IF(K20&lt;0,-1,1)</f>
        <v>1</v>
      </c>
      <c r="M20" s="2">
        <f>IF(L20=D20,0,1)</f>
        <v>1</v>
      </c>
      <c r="N20" s="2">
        <f>(1-(SUM(M20:M29)/COUNT(M20:M29)))*100</f>
        <v>80</v>
      </c>
    </row>
    <row r="21" spans="1:14" x14ac:dyDescent="0.2">
      <c r="A21" s="2">
        <v>2</v>
      </c>
      <c r="B21" s="2">
        <v>3.0328304190000002</v>
      </c>
      <c r="C21" s="2">
        <v>3.1707703660000002</v>
      </c>
      <c r="D21" s="2">
        <v>-1</v>
      </c>
      <c r="E21" s="2">
        <f t="shared" ref="E21:E84" si="0">1/A21</f>
        <v>0.5</v>
      </c>
      <c r="F21" s="2">
        <f>I20</f>
        <v>-5.1730401244444444</v>
      </c>
      <c r="G21" s="2">
        <f>J20</f>
        <v>-5.4622589444444447</v>
      </c>
      <c r="H21" s="2">
        <f t="shared" ref="H21:H29" si="1">D21*(B21*F21+C21*G21)</f>
        <v>33.008522240585542</v>
      </c>
      <c r="I21" s="2">
        <f t="shared" ref="I21:I29" si="2">IF($H21&lt;1,((1-$E21)*F21+(1/($A$17*$A21))*$D21*B21),((1-$E21)*F21))</f>
        <v>-2.5865200622222222</v>
      </c>
      <c r="J21" s="2">
        <f t="shared" ref="J21:J29" si="3">IF($H21&lt;1,((1-$E21)*G21+(1/($A$17*$A21))*$D21*C21),((1-$E21)*G21))</f>
        <v>-2.7311294722222224</v>
      </c>
      <c r="K21" s="2">
        <f t="shared" ref="K21:K29" si="4">B21*F21+C21*G21</f>
        <v>-33.008522240585542</v>
      </c>
      <c r="L21" s="2">
        <f t="shared" ref="L21:L84" si="5">IF(K21&lt;0,-1,1)</f>
        <v>-1</v>
      </c>
      <c r="M21" s="2">
        <f t="shared" ref="M21:M29" si="6">IF(L21=D21,0,1)</f>
        <v>0</v>
      </c>
    </row>
    <row r="22" spans="1:14" x14ac:dyDescent="0.2">
      <c r="A22" s="2">
        <v>3</v>
      </c>
      <c r="B22" s="2">
        <v>4.4854653820000001</v>
      </c>
      <c r="C22" s="2">
        <v>3.6967281110000001</v>
      </c>
      <c r="D22" s="2">
        <v>-1</v>
      </c>
      <c r="E22" s="2">
        <f t="shared" si="0"/>
        <v>0.33333333333333331</v>
      </c>
      <c r="F22" s="2">
        <f t="shared" ref="F22:F29" si="7">I21</f>
        <v>-2.5865200622222222</v>
      </c>
      <c r="G22" s="2">
        <f t="shared" ref="G22:G29" si="8">J21</f>
        <v>-2.7311294722222224</v>
      </c>
      <c r="H22" s="2">
        <f t="shared" si="1"/>
        <v>21.697989293690746</v>
      </c>
      <c r="I22" s="2">
        <f t="shared" si="2"/>
        <v>-1.7243467081481483</v>
      </c>
      <c r="J22" s="2">
        <f t="shared" si="3"/>
        <v>-1.8207529814814818</v>
      </c>
      <c r="K22" s="2">
        <f t="shared" si="4"/>
        <v>-21.697989293690746</v>
      </c>
      <c r="L22" s="2">
        <f t="shared" si="5"/>
        <v>-1</v>
      </c>
      <c r="M22" s="2">
        <f t="shared" si="6"/>
        <v>0</v>
      </c>
    </row>
    <row r="23" spans="1:14" x14ac:dyDescent="0.2">
      <c r="A23" s="2">
        <v>4</v>
      </c>
      <c r="B23" s="2">
        <v>3.6848152459999999</v>
      </c>
      <c r="C23" s="2">
        <v>3.8468469729999999</v>
      </c>
      <c r="D23" s="2">
        <v>-1</v>
      </c>
      <c r="E23" s="2">
        <f t="shared" si="0"/>
        <v>0.25</v>
      </c>
      <c r="F23" s="2">
        <f t="shared" si="7"/>
        <v>-1.7243467081481483</v>
      </c>
      <c r="G23" s="2">
        <f t="shared" si="8"/>
        <v>-1.8207529814814818</v>
      </c>
      <c r="H23" s="2">
        <f t="shared" si="1"/>
        <v>13.358057134966973</v>
      </c>
      <c r="I23" s="2">
        <f t="shared" si="2"/>
        <v>-1.2932600311111111</v>
      </c>
      <c r="J23" s="2">
        <f t="shared" si="3"/>
        <v>-1.3655647361111114</v>
      </c>
      <c r="K23" s="2">
        <f t="shared" si="4"/>
        <v>-13.358057134966973</v>
      </c>
      <c r="L23" s="2">
        <f t="shared" si="5"/>
        <v>-1</v>
      </c>
      <c r="M23" s="2">
        <f t="shared" si="6"/>
        <v>0</v>
      </c>
    </row>
    <row r="24" spans="1:14" x14ac:dyDescent="0.2">
      <c r="A24" s="2">
        <v>5</v>
      </c>
      <c r="B24" s="2">
        <v>2.2835585630000002</v>
      </c>
      <c r="C24" s="2">
        <v>1.8532159969999999</v>
      </c>
      <c r="D24" s="2">
        <v>-1</v>
      </c>
      <c r="E24" s="2">
        <f t="shared" si="0"/>
        <v>0.2</v>
      </c>
      <c r="F24" s="2">
        <f t="shared" si="7"/>
        <v>-1.2932600311111111</v>
      </c>
      <c r="G24" s="2">
        <f t="shared" si="8"/>
        <v>-1.3655647361111114</v>
      </c>
      <c r="H24" s="2">
        <f t="shared" si="1"/>
        <v>5.4839214321296197</v>
      </c>
      <c r="I24" s="2">
        <f t="shared" si="2"/>
        <v>-1.0346080248888889</v>
      </c>
      <c r="J24" s="2">
        <f t="shared" si="3"/>
        <v>-1.0924517888888892</v>
      </c>
      <c r="K24" s="2">
        <f t="shared" si="4"/>
        <v>-5.4839214321296197</v>
      </c>
      <c r="L24" s="2">
        <f t="shared" si="5"/>
        <v>-1</v>
      </c>
      <c r="M24" s="2">
        <f t="shared" si="6"/>
        <v>0</v>
      </c>
    </row>
    <row r="25" spans="1:14" x14ac:dyDescent="0.2">
      <c r="A25" s="2">
        <v>6</v>
      </c>
      <c r="B25" s="2">
        <v>7.8075211790000001</v>
      </c>
      <c r="C25" s="2">
        <v>3.290132136</v>
      </c>
      <c r="D25" s="2">
        <v>1</v>
      </c>
      <c r="E25" s="2">
        <f t="shared" si="0"/>
        <v>0.16666666666666666</v>
      </c>
      <c r="F25" s="2">
        <f t="shared" si="7"/>
        <v>-1.0346080248888889</v>
      </c>
      <c r="G25" s="2">
        <f t="shared" si="8"/>
        <v>-1.0924517888888892</v>
      </c>
      <c r="H25" s="2">
        <f t="shared" si="1"/>
        <v>-11.672034803937381</v>
      </c>
      <c r="I25" s="2">
        <f t="shared" si="2"/>
        <v>2.0295011566666661</v>
      </c>
      <c r="J25" s="2">
        <f t="shared" si="3"/>
        <v>0.30819096703703663</v>
      </c>
      <c r="K25" s="2">
        <f t="shared" si="4"/>
        <v>-11.672034803937381</v>
      </c>
      <c r="L25" s="2">
        <f t="shared" si="5"/>
        <v>-1</v>
      </c>
      <c r="M25" s="2">
        <f t="shared" si="6"/>
        <v>1</v>
      </c>
    </row>
    <row r="26" spans="1:14" x14ac:dyDescent="0.2">
      <c r="A26" s="2">
        <v>7</v>
      </c>
      <c r="B26" s="2">
        <v>6.1329981360000003</v>
      </c>
      <c r="C26" s="2">
        <v>2.1405630869999999</v>
      </c>
      <c r="D26" s="2">
        <v>1</v>
      </c>
      <c r="E26" s="2">
        <f t="shared" si="0"/>
        <v>0.14285714285714285</v>
      </c>
      <c r="F26" s="2">
        <f t="shared" si="7"/>
        <v>2.0295011566666661</v>
      </c>
      <c r="G26" s="2">
        <f t="shared" si="8"/>
        <v>0.30819096703703663</v>
      </c>
      <c r="H26" s="2">
        <f t="shared" si="1"/>
        <v>13.106629018632821</v>
      </c>
      <c r="I26" s="2">
        <f t="shared" si="2"/>
        <v>1.7395724199999996</v>
      </c>
      <c r="J26" s="2">
        <f t="shared" si="3"/>
        <v>0.26416368603174573</v>
      </c>
      <c r="K26" s="2">
        <f t="shared" si="4"/>
        <v>13.106629018632821</v>
      </c>
      <c r="L26" s="2">
        <f t="shared" si="5"/>
        <v>1</v>
      </c>
      <c r="M26" s="2">
        <f t="shared" si="6"/>
        <v>0</v>
      </c>
    </row>
    <row r="27" spans="1:14" x14ac:dyDescent="0.2">
      <c r="A27" s="2">
        <v>8</v>
      </c>
      <c r="B27" s="2">
        <v>7.5148293659999998</v>
      </c>
      <c r="C27" s="2">
        <v>2.1070569610000001</v>
      </c>
      <c r="D27" s="2">
        <v>1</v>
      </c>
      <c r="E27" s="2">
        <f t="shared" si="0"/>
        <v>0.125</v>
      </c>
      <c r="F27" s="2">
        <f t="shared" si="7"/>
        <v>1.7395724199999996</v>
      </c>
      <c r="G27" s="2">
        <f t="shared" si="8"/>
        <v>0.26416368603174573</v>
      </c>
      <c r="H27" s="2">
        <f t="shared" si="1"/>
        <v>13.629197839596289</v>
      </c>
      <c r="I27" s="2">
        <f t="shared" si="2"/>
        <v>1.5221258674999996</v>
      </c>
      <c r="J27" s="2">
        <f t="shared" si="3"/>
        <v>0.2311432252777775</v>
      </c>
      <c r="K27" s="2">
        <f t="shared" si="4"/>
        <v>13.629197839596289</v>
      </c>
      <c r="L27" s="2">
        <f t="shared" si="5"/>
        <v>1</v>
      </c>
      <c r="M27" s="2">
        <f t="shared" si="6"/>
        <v>0</v>
      </c>
    </row>
    <row r="28" spans="1:14" x14ac:dyDescent="0.2">
      <c r="A28" s="2">
        <v>9</v>
      </c>
      <c r="B28" s="2">
        <v>5.502385039</v>
      </c>
      <c r="C28" s="2">
        <v>1.4040026080000001</v>
      </c>
      <c r="D28" s="2">
        <v>1</v>
      </c>
      <c r="E28" s="2">
        <f t="shared" si="0"/>
        <v>0.1111111111111111</v>
      </c>
      <c r="F28" s="2">
        <f t="shared" si="7"/>
        <v>1.5221258674999996</v>
      </c>
      <c r="G28" s="2">
        <f t="shared" si="8"/>
        <v>0.2311432252777775</v>
      </c>
      <c r="H28" s="2">
        <f t="shared" si="1"/>
        <v>8.6998482919184266</v>
      </c>
      <c r="I28" s="2">
        <f t="shared" si="2"/>
        <v>1.3530007711111107</v>
      </c>
      <c r="J28" s="2">
        <f t="shared" si="3"/>
        <v>0.20546064469135777</v>
      </c>
      <c r="K28" s="2">
        <f t="shared" si="4"/>
        <v>8.6998482919184266</v>
      </c>
      <c r="L28" s="2">
        <f t="shared" si="5"/>
        <v>1</v>
      </c>
      <c r="M28" s="2">
        <f t="shared" si="6"/>
        <v>0</v>
      </c>
    </row>
    <row r="29" spans="1:14" x14ac:dyDescent="0.2">
      <c r="A29" s="4">
        <v>10</v>
      </c>
      <c r="B29" s="4">
        <v>7.4329323650000001</v>
      </c>
      <c r="C29" s="4">
        <v>4.2362326279999998</v>
      </c>
      <c r="D29" s="4">
        <v>1</v>
      </c>
      <c r="E29" s="4">
        <f t="shared" si="0"/>
        <v>0.1</v>
      </c>
      <c r="F29" s="4">
        <f t="shared" si="7"/>
        <v>1.3530007711111107</v>
      </c>
      <c r="G29" s="4">
        <f t="shared" si="8"/>
        <v>0.20546064469135777</v>
      </c>
      <c r="H29" s="4">
        <f t="shared" si="1"/>
        <v>10.927142308273178</v>
      </c>
      <c r="I29" s="4">
        <f t="shared" si="2"/>
        <v>1.2177006939999997</v>
      </c>
      <c r="J29" s="4">
        <f t="shared" si="3"/>
        <v>0.18491458022222201</v>
      </c>
      <c r="K29" s="4">
        <f t="shared" si="4"/>
        <v>10.927142308273178</v>
      </c>
      <c r="L29" s="4">
        <f t="shared" si="5"/>
        <v>1</v>
      </c>
      <c r="M29" s="4">
        <f t="shared" si="6"/>
        <v>0</v>
      </c>
      <c r="N29" s="4"/>
    </row>
    <row r="30" spans="1:14" x14ac:dyDescent="0.2">
      <c r="A30" s="2">
        <v>11</v>
      </c>
      <c r="B30" s="2">
        <v>2.3278680559999998</v>
      </c>
      <c r="C30" s="2">
        <v>2.4580165250000001</v>
      </c>
      <c r="D30" s="2">
        <v>-1</v>
      </c>
      <c r="E30" s="2">
        <f t="shared" si="0"/>
        <v>9.0909090909090912E-2</v>
      </c>
      <c r="F30" s="2">
        <f t="shared" ref="F30" si="9">I29</f>
        <v>1.2177006939999997</v>
      </c>
      <c r="G30" s="2">
        <f t="shared" ref="G30" si="10">J29</f>
        <v>0.18491458022222201</v>
      </c>
      <c r="H30" s="2">
        <f t="shared" ref="H30" si="11">D30*(B30*F30+C30*G30)</f>
        <v>-3.2891696412312901</v>
      </c>
      <c r="I30" s="2">
        <f t="shared" ref="I30" si="12">IF($H30&lt;1,((1-$E30)*F30+(1/($A$17*$A30))*$D30*B30),((1-$E30)*F30))</f>
        <v>0.63672425595959559</v>
      </c>
      <c r="J30" s="2">
        <f t="shared" ref="J30" si="13">IF($H30&lt;1,((1-$E30)*G30+(1/($A$17*$A30))*$D30*C30),((1-$E30)*G30))</f>
        <v>-0.32846483111111135</v>
      </c>
      <c r="K30" s="2">
        <f t="shared" ref="K30" si="14">B30*F30+C30*G30</f>
        <v>3.2891696412312901</v>
      </c>
      <c r="L30" s="2">
        <f t="shared" si="5"/>
        <v>1</v>
      </c>
      <c r="M30" s="2">
        <f t="shared" ref="M30" si="15">IF(L30=D30,0,1)</f>
        <v>1</v>
      </c>
      <c r="N30" s="2">
        <f>(1-(SUM(M30:M39)/COUNT(M30:M39)))*100</f>
        <v>70</v>
      </c>
    </row>
    <row r="31" spans="1:14" x14ac:dyDescent="0.2">
      <c r="A31" s="2">
        <v>12</v>
      </c>
      <c r="B31" s="2">
        <v>3.0328304190000002</v>
      </c>
      <c r="C31" s="2">
        <v>3.1707703660000002</v>
      </c>
      <c r="D31" s="2">
        <v>-1</v>
      </c>
      <c r="E31" s="2">
        <f t="shared" si="0"/>
        <v>8.3333333333333329E-2</v>
      </c>
      <c r="F31" s="2">
        <f t="shared" ref="F31:F40" si="16">I30</f>
        <v>0.63672425595959559</v>
      </c>
      <c r="G31" s="2">
        <f t="shared" ref="G31:G40" si="17">J30</f>
        <v>-0.32846483111111135</v>
      </c>
      <c r="H31" s="2">
        <f t="shared" ref="H31:H40" si="18">D31*(B31*F31+C31*G31)</f>
        <v>-0.8895901392290968</v>
      </c>
      <c r="I31" s="2">
        <f t="shared" ref="I31:I40" si="19">IF($H31&lt;1,((1-$E31)*F31+(1/($A$17*$A31))*$D31*B31),((1-$E31)*F31))</f>
        <v>2.2028638518518218E-2</v>
      </c>
      <c r="J31" s="2">
        <f t="shared" ref="J31:J40" si="20">IF($H31&lt;1,((1-$E31)*G31+(1/($A$17*$A31))*$D31*C31),((1-$E31)*G31))</f>
        <v>-0.88827245925925946</v>
      </c>
      <c r="K31" s="2">
        <f t="shared" ref="K31:K40" si="21">B31*F31+C31*G31</f>
        <v>0.8895901392290968</v>
      </c>
      <c r="L31" s="2">
        <f t="shared" si="5"/>
        <v>1</v>
      </c>
      <c r="M31" s="2">
        <f t="shared" ref="M31:M40" si="22">IF(L31=D31,0,1)</f>
        <v>1</v>
      </c>
    </row>
    <row r="32" spans="1:14" x14ac:dyDescent="0.2">
      <c r="A32" s="2">
        <v>13</v>
      </c>
      <c r="B32" s="2">
        <v>4.4854653820000001</v>
      </c>
      <c r="C32" s="2">
        <v>3.6967281110000001</v>
      </c>
      <c r="D32" s="2">
        <v>-1</v>
      </c>
      <c r="E32" s="2">
        <f t="shared" si="0"/>
        <v>7.6923076923076927E-2</v>
      </c>
      <c r="F32" s="2">
        <f t="shared" si="16"/>
        <v>2.2028638518518218E-2</v>
      </c>
      <c r="G32" s="2">
        <f t="shared" si="17"/>
        <v>-0.88827245925925946</v>
      </c>
      <c r="H32" s="2">
        <f t="shared" si="18"/>
        <v>3.1848930748834015</v>
      </c>
      <c r="I32" s="2">
        <f t="shared" si="19"/>
        <v>2.0334127863247585E-2</v>
      </c>
      <c r="J32" s="2">
        <f t="shared" si="20"/>
        <v>-0.81994380854700877</v>
      </c>
      <c r="K32" s="2">
        <f t="shared" si="21"/>
        <v>-3.1848930748834015</v>
      </c>
      <c r="L32" s="2">
        <f t="shared" si="5"/>
        <v>-1</v>
      </c>
      <c r="M32" s="2">
        <f t="shared" si="22"/>
        <v>0</v>
      </c>
    </row>
    <row r="33" spans="1:14" x14ac:dyDescent="0.2">
      <c r="A33" s="2">
        <v>14</v>
      </c>
      <c r="B33" s="2">
        <v>3.6848152459999999</v>
      </c>
      <c r="C33" s="2">
        <v>3.8468469729999999</v>
      </c>
      <c r="D33" s="2">
        <v>-1</v>
      </c>
      <c r="E33" s="2">
        <f t="shared" si="0"/>
        <v>7.1428571428571425E-2</v>
      </c>
      <c r="F33" s="2">
        <f t="shared" si="16"/>
        <v>2.0334127863247585E-2</v>
      </c>
      <c r="G33" s="2">
        <f t="shared" si="17"/>
        <v>-0.81994380854700877</v>
      </c>
      <c r="H33" s="2">
        <f t="shared" si="18"/>
        <v>3.0792708535745441</v>
      </c>
      <c r="I33" s="2">
        <f t="shared" si="19"/>
        <v>1.88816901587299E-2</v>
      </c>
      <c r="J33" s="2">
        <f t="shared" si="20"/>
        <v>-0.7613763936507939</v>
      </c>
      <c r="K33" s="2">
        <f t="shared" si="21"/>
        <v>-3.0792708535745441</v>
      </c>
      <c r="L33" s="2">
        <f t="shared" si="5"/>
        <v>-1</v>
      </c>
      <c r="M33" s="2">
        <f t="shared" si="22"/>
        <v>0</v>
      </c>
    </row>
    <row r="34" spans="1:14" x14ac:dyDescent="0.2">
      <c r="A34" s="2">
        <v>15</v>
      </c>
      <c r="B34" s="2">
        <v>2.2835585630000002</v>
      </c>
      <c r="C34" s="2">
        <v>1.8532159969999999</v>
      </c>
      <c r="D34" s="2">
        <v>-1</v>
      </c>
      <c r="E34" s="2">
        <f t="shared" si="0"/>
        <v>6.6666666666666666E-2</v>
      </c>
      <c r="F34" s="2">
        <f t="shared" si="16"/>
        <v>1.88816901587299E-2</v>
      </c>
      <c r="G34" s="2">
        <f t="shared" si="17"/>
        <v>-0.7613763936507939</v>
      </c>
      <c r="H34" s="2">
        <f t="shared" si="18"/>
        <v>1.3678774672059399</v>
      </c>
      <c r="I34" s="2">
        <f t="shared" si="19"/>
        <v>1.7622910814814575E-2</v>
      </c>
      <c r="J34" s="2">
        <f t="shared" si="20"/>
        <v>-0.71061796740740768</v>
      </c>
      <c r="K34" s="2">
        <f t="shared" si="21"/>
        <v>-1.3678774672059399</v>
      </c>
      <c r="L34" s="2">
        <f t="shared" si="5"/>
        <v>-1</v>
      </c>
      <c r="M34" s="2">
        <f t="shared" si="22"/>
        <v>0</v>
      </c>
    </row>
    <row r="35" spans="1:14" x14ac:dyDescent="0.2">
      <c r="A35" s="2">
        <v>16</v>
      </c>
      <c r="B35" s="2">
        <v>7.8075211790000001</v>
      </c>
      <c r="C35" s="2">
        <v>3.290132136</v>
      </c>
      <c r="D35" s="2">
        <v>1</v>
      </c>
      <c r="E35" s="2">
        <f t="shared" si="0"/>
        <v>6.25E-2</v>
      </c>
      <c r="F35" s="2">
        <f t="shared" si="16"/>
        <v>1.7622910814814575E-2</v>
      </c>
      <c r="G35" s="2">
        <f t="shared" si="17"/>
        <v>-0.71061796740740768</v>
      </c>
      <c r="H35" s="2">
        <f t="shared" si="18"/>
        <v>-2.2004357615638197</v>
      </c>
      <c r="I35" s="2">
        <f t="shared" si="19"/>
        <v>1.1008994204166664</v>
      </c>
      <c r="J35" s="2">
        <f t="shared" si="20"/>
        <v>-0.20924154777777798</v>
      </c>
      <c r="K35" s="2">
        <f t="shared" si="21"/>
        <v>-2.2004357615638197</v>
      </c>
      <c r="L35" s="2">
        <f t="shared" si="5"/>
        <v>-1</v>
      </c>
      <c r="M35" s="2">
        <f t="shared" si="22"/>
        <v>1</v>
      </c>
    </row>
    <row r="36" spans="1:14" x14ac:dyDescent="0.2">
      <c r="A36" s="2">
        <v>17</v>
      </c>
      <c r="B36" s="2">
        <v>6.1329981360000003</v>
      </c>
      <c r="C36" s="2">
        <v>2.1405630869999999</v>
      </c>
      <c r="D36" s="2">
        <v>1</v>
      </c>
      <c r="E36" s="2">
        <f t="shared" si="0"/>
        <v>5.8823529411764705E-2</v>
      </c>
      <c r="F36" s="2">
        <f t="shared" si="16"/>
        <v>1.1008994204166664</v>
      </c>
      <c r="G36" s="2">
        <f t="shared" si="17"/>
        <v>-0.20924154777777798</v>
      </c>
      <c r="H36" s="2">
        <f t="shared" si="18"/>
        <v>6.3039193598990373</v>
      </c>
      <c r="I36" s="2">
        <f t="shared" si="19"/>
        <v>1.036140630980392</v>
      </c>
      <c r="J36" s="2">
        <f t="shared" si="20"/>
        <v>-0.19693322143790867</v>
      </c>
      <c r="K36" s="2">
        <f t="shared" si="21"/>
        <v>6.3039193598990373</v>
      </c>
      <c r="L36" s="2">
        <f t="shared" si="5"/>
        <v>1</v>
      </c>
      <c r="M36" s="2">
        <f t="shared" si="22"/>
        <v>0</v>
      </c>
    </row>
    <row r="37" spans="1:14" x14ac:dyDescent="0.2">
      <c r="A37" s="2">
        <v>18</v>
      </c>
      <c r="B37" s="2">
        <v>7.5148293659999998</v>
      </c>
      <c r="C37" s="2">
        <v>2.1070569610000001</v>
      </c>
      <c r="D37" s="2">
        <v>1</v>
      </c>
      <c r="E37" s="2">
        <f t="shared" si="0"/>
        <v>5.5555555555555552E-2</v>
      </c>
      <c r="F37" s="2">
        <f t="shared" si="16"/>
        <v>1.036140630980392</v>
      </c>
      <c r="G37" s="2">
        <f t="shared" si="17"/>
        <v>-0.19693322143790867</v>
      </c>
      <c r="H37" s="2">
        <f t="shared" si="18"/>
        <v>7.3714705259143187</v>
      </c>
      <c r="I37" s="2">
        <f t="shared" si="19"/>
        <v>0.97857726259259237</v>
      </c>
      <c r="J37" s="2">
        <f t="shared" si="20"/>
        <v>-0.18599248691358042</v>
      </c>
      <c r="K37" s="2">
        <f t="shared" si="21"/>
        <v>7.3714705259143187</v>
      </c>
      <c r="L37" s="2">
        <f t="shared" si="5"/>
        <v>1</v>
      </c>
      <c r="M37" s="2">
        <f t="shared" si="22"/>
        <v>0</v>
      </c>
    </row>
    <row r="38" spans="1:14" x14ac:dyDescent="0.2">
      <c r="A38" s="2">
        <v>19</v>
      </c>
      <c r="B38" s="2">
        <v>5.502385039</v>
      </c>
      <c r="C38" s="2">
        <v>1.4040026080000001</v>
      </c>
      <c r="D38" s="2">
        <v>1</v>
      </c>
      <c r="E38" s="2">
        <f t="shared" si="0"/>
        <v>5.2631578947368418E-2</v>
      </c>
      <c r="F38" s="2">
        <f t="shared" si="16"/>
        <v>0.97857726259259237</v>
      </c>
      <c r="G38" s="2">
        <f t="shared" si="17"/>
        <v>-0.18599248691358042</v>
      </c>
      <c r="H38" s="2">
        <f t="shared" si="18"/>
        <v>5.1233749524999821</v>
      </c>
      <c r="I38" s="2">
        <f t="shared" si="19"/>
        <v>0.92707319614035077</v>
      </c>
      <c r="J38" s="2">
        <f t="shared" si="20"/>
        <v>-0.17620340865497094</v>
      </c>
      <c r="K38" s="2">
        <f t="shared" si="21"/>
        <v>5.1233749524999821</v>
      </c>
      <c r="L38" s="2">
        <f t="shared" si="5"/>
        <v>1</v>
      </c>
      <c r="M38" s="2">
        <f t="shared" si="22"/>
        <v>0</v>
      </c>
    </row>
    <row r="39" spans="1:14" x14ac:dyDescent="0.2">
      <c r="A39" s="4">
        <v>20</v>
      </c>
      <c r="B39" s="4">
        <v>7.4329323650000001</v>
      </c>
      <c r="C39" s="4">
        <v>4.2362326279999998</v>
      </c>
      <c r="D39" s="4">
        <v>1</v>
      </c>
      <c r="E39" s="4">
        <f t="shared" si="0"/>
        <v>0.05</v>
      </c>
      <c r="F39" s="4">
        <f t="shared" si="16"/>
        <v>0.92707319614035077</v>
      </c>
      <c r="G39" s="4">
        <f t="shared" si="17"/>
        <v>-0.17620340865497094</v>
      </c>
      <c r="H39" s="4">
        <f t="shared" si="18"/>
        <v>6.1444337354066008</v>
      </c>
      <c r="I39" s="4">
        <f t="shared" si="19"/>
        <v>0.88071953633333322</v>
      </c>
      <c r="J39" s="4">
        <f t="shared" si="20"/>
        <v>-0.16739323822222238</v>
      </c>
      <c r="K39" s="4">
        <f t="shared" si="21"/>
        <v>6.1444337354066008</v>
      </c>
      <c r="L39" s="4">
        <f t="shared" si="5"/>
        <v>1</v>
      </c>
      <c r="M39" s="4">
        <f t="shared" si="22"/>
        <v>0</v>
      </c>
      <c r="N39" s="4"/>
    </row>
    <row r="40" spans="1:14" x14ac:dyDescent="0.2">
      <c r="A40" s="2">
        <v>21</v>
      </c>
      <c r="B40" s="2">
        <v>2.3278680559999998</v>
      </c>
      <c r="C40" s="2">
        <v>2.4580165250000001</v>
      </c>
      <c r="D40" s="2">
        <v>-1</v>
      </c>
      <c r="E40" s="2">
        <f t="shared" si="0"/>
        <v>4.7619047619047616E-2</v>
      </c>
      <c r="F40" s="2">
        <f t="shared" si="16"/>
        <v>0.88071953633333322</v>
      </c>
      <c r="G40" s="2">
        <f t="shared" si="17"/>
        <v>-0.16739323822222238</v>
      </c>
      <c r="H40" s="2">
        <f t="shared" si="18"/>
        <v>-1.6387435292020136</v>
      </c>
      <c r="I40" s="2">
        <f t="shared" si="19"/>
        <v>0.59244526677248666</v>
      </c>
      <c r="J40" s="2">
        <f t="shared" si="20"/>
        <v>-0.41952970042328053</v>
      </c>
      <c r="K40" s="2">
        <f t="shared" si="21"/>
        <v>1.6387435292020136</v>
      </c>
      <c r="L40" s="2">
        <f t="shared" si="5"/>
        <v>1</v>
      </c>
      <c r="M40" s="2">
        <f t="shared" si="22"/>
        <v>1</v>
      </c>
      <c r="N40" s="2">
        <f>(1-(SUM(M40:M49)/COUNT(M40:M49)))*100</f>
        <v>70</v>
      </c>
    </row>
    <row r="41" spans="1:14" x14ac:dyDescent="0.2">
      <c r="A41" s="2">
        <v>22</v>
      </c>
      <c r="B41" s="2">
        <v>3.0328304190000002</v>
      </c>
      <c r="C41" s="2">
        <v>3.1707703660000002</v>
      </c>
      <c r="D41" s="2">
        <v>-1</v>
      </c>
      <c r="E41" s="2">
        <f t="shared" si="0"/>
        <v>4.5454545454545456E-2</v>
      </c>
      <c r="F41" s="2">
        <f t="shared" ref="F41:F104" si="23">I40</f>
        <v>0.59244526677248666</v>
      </c>
      <c r="G41" s="2">
        <f t="shared" ref="G41:G104" si="24">J40</f>
        <v>-0.41952970042328053</v>
      </c>
      <c r="H41" s="2">
        <f t="shared" ref="H41:H104" si="25">D41*(B41*F41+C41*G41)</f>
        <v>-0.46655368490117199</v>
      </c>
      <c r="I41" s="2">
        <f t="shared" ref="I41:I104" si="26">IF($H41&lt;1,((1-$E41)*F41+(1/($A$17*$A41))*$D41*B41),((1-$E41)*F41))</f>
        <v>0.25916942949494937</v>
      </c>
      <c r="J41" s="2">
        <f t="shared" ref="J41:J104" si="27">IF($H41&lt;1,((1-$E41)*G41+(1/($A$17*$A41))*$D41*C41),((1-$E41)*G41))</f>
        <v>-0.72074000353535372</v>
      </c>
      <c r="K41" s="2">
        <f t="shared" ref="K41:K104" si="28">B41*F41+C41*G41</f>
        <v>0.46655368490117199</v>
      </c>
      <c r="L41" s="2">
        <f t="shared" si="5"/>
        <v>1</v>
      </c>
      <c r="M41" s="2">
        <f t="shared" ref="M41:M104" si="29">IF(L41=D41,0,1)</f>
        <v>1</v>
      </c>
    </row>
    <row r="42" spans="1:14" x14ac:dyDescent="0.2">
      <c r="A42" s="2">
        <v>23</v>
      </c>
      <c r="B42" s="2">
        <v>4.4854653820000001</v>
      </c>
      <c r="C42" s="2">
        <v>3.6967281110000001</v>
      </c>
      <c r="D42" s="2">
        <v>-1</v>
      </c>
      <c r="E42" s="2">
        <f t="shared" si="0"/>
        <v>4.3478260869565216E-2</v>
      </c>
      <c r="F42" s="2">
        <f t="shared" si="23"/>
        <v>0.25916942949494937</v>
      </c>
      <c r="G42" s="2">
        <f t="shared" si="24"/>
        <v>-0.72074000353535372</v>
      </c>
      <c r="H42" s="2">
        <f t="shared" si="25"/>
        <v>1.5018843277190963</v>
      </c>
      <c r="I42" s="2">
        <f t="shared" si="26"/>
        <v>0.24790119342995157</v>
      </c>
      <c r="J42" s="2">
        <f t="shared" si="27"/>
        <v>-0.68940348164251231</v>
      </c>
      <c r="K42" s="2">
        <f t="shared" si="28"/>
        <v>-1.5018843277190963</v>
      </c>
      <c r="L42" s="2">
        <f t="shared" si="5"/>
        <v>-1</v>
      </c>
      <c r="M42" s="2">
        <f t="shared" si="29"/>
        <v>0</v>
      </c>
    </row>
    <row r="43" spans="1:14" x14ac:dyDescent="0.2">
      <c r="A43" s="2">
        <v>24</v>
      </c>
      <c r="B43" s="2">
        <v>3.6848152459999999</v>
      </c>
      <c r="C43" s="2">
        <v>3.8468469729999999</v>
      </c>
      <c r="D43" s="2">
        <v>-1</v>
      </c>
      <c r="E43" s="2">
        <f t="shared" si="0"/>
        <v>4.1666666666666664E-2</v>
      </c>
      <c r="F43" s="2">
        <f t="shared" si="23"/>
        <v>0.24790119342995157</v>
      </c>
      <c r="G43" s="2">
        <f t="shared" si="24"/>
        <v>-0.68940348164251231</v>
      </c>
      <c r="H43" s="2">
        <f t="shared" si="25"/>
        <v>1.7385595994798786</v>
      </c>
      <c r="I43" s="2">
        <f t="shared" si="26"/>
        <v>0.23757197703703692</v>
      </c>
      <c r="J43" s="2">
        <f t="shared" si="27"/>
        <v>-0.66067833657407427</v>
      </c>
      <c r="K43" s="2">
        <f t="shared" si="28"/>
        <v>-1.7385595994798786</v>
      </c>
      <c r="L43" s="2">
        <f t="shared" si="5"/>
        <v>-1</v>
      </c>
      <c r="M43" s="2">
        <f t="shared" si="29"/>
        <v>0</v>
      </c>
    </row>
    <row r="44" spans="1:14" x14ac:dyDescent="0.2">
      <c r="A44" s="2">
        <v>25</v>
      </c>
      <c r="B44" s="2">
        <v>2.2835585630000002</v>
      </c>
      <c r="C44" s="2">
        <v>1.8532159969999999</v>
      </c>
      <c r="D44" s="2">
        <v>-1</v>
      </c>
      <c r="E44" s="2">
        <f t="shared" si="0"/>
        <v>0.04</v>
      </c>
      <c r="F44" s="2">
        <f t="shared" si="23"/>
        <v>0.23757197703703692</v>
      </c>
      <c r="G44" s="2">
        <f t="shared" si="24"/>
        <v>-0.66067833657407427</v>
      </c>
      <c r="H44" s="2">
        <f t="shared" si="25"/>
        <v>0.68187013971865951</v>
      </c>
      <c r="I44" s="2">
        <f t="shared" si="26"/>
        <v>2.5086114577777652E-2</v>
      </c>
      <c r="J44" s="2">
        <f t="shared" si="27"/>
        <v>-0.79898151395555572</v>
      </c>
      <c r="K44" s="2">
        <f t="shared" si="28"/>
        <v>-0.68187013971865951</v>
      </c>
      <c r="L44" s="2">
        <f t="shared" si="5"/>
        <v>-1</v>
      </c>
      <c r="M44" s="2">
        <f t="shared" si="29"/>
        <v>0</v>
      </c>
    </row>
    <row r="45" spans="1:14" x14ac:dyDescent="0.2">
      <c r="A45" s="2">
        <v>26</v>
      </c>
      <c r="B45" s="2">
        <v>7.8075211790000001</v>
      </c>
      <c r="C45" s="2">
        <v>3.290132136</v>
      </c>
      <c r="D45" s="2">
        <v>1</v>
      </c>
      <c r="E45" s="2">
        <f t="shared" si="0"/>
        <v>3.8461538461538464E-2</v>
      </c>
      <c r="F45" s="2">
        <f t="shared" si="23"/>
        <v>2.5086114577777652E-2</v>
      </c>
      <c r="G45" s="2">
        <f t="shared" si="24"/>
        <v>-0.79898151395555572</v>
      </c>
      <c r="H45" s="2">
        <f t="shared" si="25"/>
        <v>-2.4328943842702868</v>
      </c>
      <c r="I45" s="2">
        <f t="shared" si="26"/>
        <v>0.69143076649572632</v>
      </c>
      <c r="J45" s="2">
        <f t="shared" si="27"/>
        <v>-0.48704358085470106</v>
      </c>
      <c r="K45" s="2">
        <f t="shared" si="28"/>
        <v>-2.4328943842702868</v>
      </c>
      <c r="L45" s="2">
        <f t="shared" si="5"/>
        <v>-1</v>
      </c>
      <c r="M45" s="2">
        <f t="shared" si="29"/>
        <v>1</v>
      </c>
    </row>
    <row r="46" spans="1:14" x14ac:dyDescent="0.2">
      <c r="A46" s="2">
        <v>27</v>
      </c>
      <c r="B46" s="2">
        <v>6.1329981360000003</v>
      </c>
      <c r="C46" s="2">
        <v>2.1405630869999999</v>
      </c>
      <c r="D46" s="2">
        <v>1</v>
      </c>
      <c r="E46" s="2">
        <f t="shared" si="0"/>
        <v>3.7037037037037035E-2</v>
      </c>
      <c r="F46" s="2">
        <f t="shared" si="23"/>
        <v>0.69143076649572632</v>
      </c>
      <c r="G46" s="2">
        <f t="shared" si="24"/>
        <v>-0.48704358085470106</v>
      </c>
      <c r="H46" s="2">
        <f t="shared" si="25"/>
        <v>3.1979960911534677</v>
      </c>
      <c r="I46" s="2">
        <f t="shared" si="26"/>
        <v>0.6658222195884772</v>
      </c>
      <c r="J46" s="2">
        <f t="shared" si="27"/>
        <v>-0.46900492971193436</v>
      </c>
      <c r="K46" s="2">
        <f t="shared" si="28"/>
        <v>3.1979960911534677</v>
      </c>
      <c r="L46" s="2">
        <f t="shared" si="5"/>
        <v>1</v>
      </c>
      <c r="M46" s="2">
        <f t="shared" si="29"/>
        <v>0</v>
      </c>
    </row>
    <row r="47" spans="1:14" x14ac:dyDescent="0.2">
      <c r="A47" s="2">
        <v>28</v>
      </c>
      <c r="B47" s="2">
        <v>7.5148293659999998</v>
      </c>
      <c r="C47" s="2">
        <v>2.1070569610000001</v>
      </c>
      <c r="D47" s="2">
        <v>1</v>
      </c>
      <c r="E47" s="2">
        <f t="shared" si="0"/>
        <v>3.5714285714285712E-2</v>
      </c>
      <c r="F47" s="2">
        <f t="shared" si="23"/>
        <v>0.6658222195884772</v>
      </c>
      <c r="G47" s="2">
        <f t="shared" si="24"/>
        <v>-0.46900492971193436</v>
      </c>
      <c r="H47" s="2">
        <f t="shared" si="25"/>
        <v>4.0153202664059418</v>
      </c>
      <c r="I47" s="2">
        <f t="shared" si="26"/>
        <v>0.64204285460317445</v>
      </c>
      <c r="J47" s="2">
        <f t="shared" si="27"/>
        <v>-0.45225475365079387</v>
      </c>
      <c r="K47" s="2">
        <f t="shared" si="28"/>
        <v>4.0153202664059418</v>
      </c>
      <c r="L47" s="2">
        <f t="shared" si="5"/>
        <v>1</v>
      </c>
      <c r="M47" s="2">
        <f t="shared" si="29"/>
        <v>0</v>
      </c>
    </row>
    <row r="48" spans="1:14" x14ac:dyDescent="0.2">
      <c r="A48" s="2">
        <v>29</v>
      </c>
      <c r="B48" s="2">
        <v>5.502385039</v>
      </c>
      <c r="C48" s="2">
        <v>1.4040026080000001</v>
      </c>
      <c r="D48" s="2">
        <v>1</v>
      </c>
      <c r="E48" s="2">
        <f t="shared" si="0"/>
        <v>3.4482758620689655E-2</v>
      </c>
      <c r="F48" s="2">
        <f t="shared" si="23"/>
        <v>0.64204285460317445</v>
      </c>
      <c r="G48" s="2">
        <f t="shared" si="24"/>
        <v>-0.45225475365079387</v>
      </c>
      <c r="H48" s="2">
        <f t="shared" si="25"/>
        <v>2.8978001439592473</v>
      </c>
      <c r="I48" s="2">
        <f t="shared" si="26"/>
        <v>0.61990344582375467</v>
      </c>
      <c r="J48" s="2">
        <f t="shared" si="27"/>
        <v>-0.4366597621455941</v>
      </c>
      <c r="K48" s="2">
        <f t="shared" si="28"/>
        <v>2.8978001439592473</v>
      </c>
      <c r="L48" s="2">
        <f t="shared" si="5"/>
        <v>1</v>
      </c>
      <c r="M48" s="2">
        <f t="shared" si="29"/>
        <v>0</v>
      </c>
    </row>
    <row r="49" spans="1:14" x14ac:dyDescent="0.2">
      <c r="A49" s="4">
        <v>30</v>
      </c>
      <c r="B49" s="4">
        <v>7.4329323650000001</v>
      </c>
      <c r="C49" s="4">
        <v>4.2362326279999998</v>
      </c>
      <c r="D49" s="4">
        <v>1</v>
      </c>
      <c r="E49" s="4">
        <f t="shared" si="0"/>
        <v>3.3333333333333333E-2</v>
      </c>
      <c r="F49" s="4">
        <f t="shared" si="23"/>
        <v>0.61990344582375467</v>
      </c>
      <c r="G49" s="4">
        <f t="shared" si="24"/>
        <v>-0.4366597621455941</v>
      </c>
      <c r="H49" s="4">
        <f t="shared" si="25"/>
        <v>2.7579080539025256</v>
      </c>
      <c r="I49" s="4">
        <f t="shared" si="26"/>
        <v>0.59923999762962954</v>
      </c>
      <c r="J49" s="4">
        <f t="shared" si="27"/>
        <v>-0.42210443674074094</v>
      </c>
      <c r="K49" s="4">
        <f t="shared" si="28"/>
        <v>2.7579080539025256</v>
      </c>
      <c r="L49" s="4">
        <f t="shared" si="5"/>
        <v>1</v>
      </c>
      <c r="M49" s="4">
        <f t="shared" si="29"/>
        <v>0</v>
      </c>
      <c r="N49" s="4"/>
    </row>
    <row r="50" spans="1:14" x14ac:dyDescent="0.2">
      <c r="A50" s="2">
        <v>31</v>
      </c>
      <c r="B50" s="2">
        <v>2.3278680559999998</v>
      </c>
      <c r="C50" s="2">
        <v>2.4580165250000001</v>
      </c>
      <c r="D50" s="2">
        <v>-1</v>
      </c>
      <c r="E50" s="2">
        <f t="shared" si="0"/>
        <v>3.2258064516129031E-2</v>
      </c>
      <c r="F50" s="2">
        <f t="shared" si="23"/>
        <v>0.59923999762962954</v>
      </c>
      <c r="G50" s="2">
        <f t="shared" si="24"/>
        <v>-0.42210443674074094</v>
      </c>
      <c r="H50" s="2">
        <f t="shared" si="25"/>
        <v>-0.35741196757497162</v>
      </c>
      <c r="I50" s="2">
        <f t="shared" si="26"/>
        <v>0.41303741304659497</v>
      </c>
      <c r="J50" s="2">
        <f t="shared" si="27"/>
        <v>-0.58469006602150553</v>
      </c>
      <c r="K50" s="2">
        <f t="shared" si="28"/>
        <v>0.35741196757497162</v>
      </c>
      <c r="L50" s="2">
        <f t="shared" si="5"/>
        <v>1</v>
      </c>
      <c r="M50" s="2">
        <f t="shared" si="29"/>
        <v>1</v>
      </c>
      <c r="N50" s="2">
        <f>(1-(SUM(M50:M59)/COUNT(M50:M59)))*100</f>
        <v>80</v>
      </c>
    </row>
    <row r="51" spans="1:14" x14ac:dyDescent="0.2">
      <c r="A51" s="2">
        <v>32</v>
      </c>
      <c r="B51" s="2">
        <v>3.0328304190000002</v>
      </c>
      <c r="C51" s="2">
        <v>3.1707703660000002</v>
      </c>
      <c r="D51" s="2">
        <v>-1</v>
      </c>
      <c r="E51" s="2">
        <f t="shared" si="0"/>
        <v>3.125E-2</v>
      </c>
      <c r="F51" s="2">
        <f t="shared" si="23"/>
        <v>0.41303741304659497</v>
      </c>
      <c r="G51" s="2">
        <f t="shared" si="24"/>
        <v>-0.58469006602150553</v>
      </c>
      <c r="H51" s="2">
        <f t="shared" si="25"/>
        <v>0.60124550416279265</v>
      </c>
      <c r="I51" s="2">
        <f t="shared" si="26"/>
        <v>0.18951677034722217</v>
      </c>
      <c r="J51" s="2">
        <f t="shared" si="27"/>
        <v>-0.78661088798611134</v>
      </c>
      <c r="K51" s="2">
        <f t="shared" si="28"/>
        <v>-0.60124550416279265</v>
      </c>
      <c r="L51" s="2">
        <f t="shared" si="5"/>
        <v>-1</v>
      </c>
      <c r="M51" s="2">
        <f t="shared" si="29"/>
        <v>0</v>
      </c>
    </row>
    <row r="52" spans="1:14" x14ac:dyDescent="0.2">
      <c r="A52" s="2">
        <v>33</v>
      </c>
      <c r="B52" s="2">
        <v>4.4854653820000001</v>
      </c>
      <c r="C52" s="2">
        <v>3.6967281110000001</v>
      </c>
      <c r="D52" s="2">
        <v>-1</v>
      </c>
      <c r="E52" s="2">
        <f t="shared" si="0"/>
        <v>3.0303030303030304E-2</v>
      </c>
      <c r="F52" s="2">
        <f t="shared" si="23"/>
        <v>0.18951677034722217</v>
      </c>
      <c r="G52" s="2">
        <f t="shared" si="24"/>
        <v>-0.78661088798611134</v>
      </c>
      <c r="H52" s="2">
        <f t="shared" si="25"/>
        <v>2.057815669336021</v>
      </c>
      <c r="I52" s="2">
        <f t="shared" si="26"/>
        <v>0.18377383791245785</v>
      </c>
      <c r="J52" s="2">
        <f t="shared" si="27"/>
        <v>-0.76277419441077465</v>
      </c>
      <c r="K52" s="2">
        <f t="shared" si="28"/>
        <v>-2.057815669336021</v>
      </c>
      <c r="L52" s="2">
        <f t="shared" si="5"/>
        <v>-1</v>
      </c>
      <c r="M52" s="2">
        <f t="shared" si="29"/>
        <v>0</v>
      </c>
    </row>
    <row r="53" spans="1:14" x14ac:dyDescent="0.2">
      <c r="A53" s="2">
        <v>34</v>
      </c>
      <c r="B53" s="2">
        <v>3.6848152459999999</v>
      </c>
      <c r="C53" s="2">
        <v>3.8468469729999999</v>
      </c>
      <c r="D53" s="2">
        <v>-1</v>
      </c>
      <c r="E53" s="2">
        <f t="shared" si="0"/>
        <v>2.9411764705882353E-2</v>
      </c>
      <c r="F53" s="2">
        <f t="shared" si="23"/>
        <v>0.18377383791245785</v>
      </c>
      <c r="G53" s="2">
        <f t="shared" si="24"/>
        <v>-0.76277419441077465</v>
      </c>
      <c r="H53" s="2">
        <f t="shared" si="25"/>
        <v>2.2571029610958444</v>
      </c>
      <c r="I53" s="2">
        <f t="shared" si="26"/>
        <v>0.17836872503267967</v>
      </c>
      <c r="J53" s="2">
        <f t="shared" si="27"/>
        <v>-0.74033965928104595</v>
      </c>
      <c r="K53" s="2">
        <f t="shared" si="28"/>
        <v>-2.2571029610958444</v>
      </c>
      <c r="L53" s="2">
        <f t="shared" si="5"/>
        <v>-1</v>
      </c>
      <c r="M53" s="2">
        <f t="shared" si="29"/>
        <v>0</v>
      </c>
    </row>
    <row r="54" spans="1:14" x14ac:dyDescent="0.2">
      <c r="A54" s="2">
        <v>35</v>
      </c>
      <c r="B54" s="2">
        <v>2.2835585630000002</v>
      </c>
      <c r="C54" s="2">
        <v>1.8532159969999999</v>
      </c>
      <c r="D54" s="2">
        <v>-1</v>
      </c>
      <c r="E54" s="2">
        <f t="shared" si="0"/>
        <v>2.8571428571428571E-2</v>
      </c>
      <c r="F54" s="2">
        <f t="shared" si="23"/>
        <v>0.17836872503267967</v>
      </c>
      <c r="G54" s="2">
        <f t="shared" si="24"/>
        <v>-0.74033965928104595</v>
      </c>
      <c r="H54" s="2">
        <f t="shared" si="25"/>
        <v>0.96469387037339582</v>
      </c>
      <c r="I54" s="2">
        <f t="shared" si="26"/>
        <v>2.8284630476190425E-2</v>
      </c>
      <c r="J54" s="2">
        <f t="shared" si="27"/>
        <v>-0.83685160533333358</v>
      </c>
      <c r="K54" s="2">
        <f t="shared" si="28"/>
        <v>-0.96469387037339582</v>
      </c>
      <c r="L54" s="2">
        <f t="shared" si="5"/>
        <v>-1</v>
      </c>
      <c r="M54" s="2">
        <f t="shared" si="29"/>
        <v>0</v>
      </c>
    </row>
    <row r="55" spans="1:14" x14ac:dyDescent="0.2">
      <c r="A55" s="2">
        <v>36</v>
      </c>
      <c r="B55" s="2">
        <v>7.8075211790000001</v>
      </c>
      <c r="C55" s="2">
        <v>3.290132136</v>
      </c>
      <c r="D55" s="2">
        <v>1</v>
      </c>
      <c r="E55" s="2">
        <f t="shared" si="0"/>
        <v>2.7777777777777776E-2</v>
      </c>
      <c r="F55" s="2">
        <f t="shared" si="23"/>
        <v>2.8284630476190425E-2</v>
      </c>
      <c r="G55" s="2">
        <f t="shared" si="24"/>
        <v>-0.83685160533333358</v>
      </c>
      <c r="H55" s="2">
        <f t="shared" si="25"/>
        <v>-2.5325195082873444</v>
      </c>
      <c r="I55" s="2">
        <f t="shared" si="26"/>
        <v>0.50944469808641979</v>
      </c>
      <c r="J55" s="2">
        <f t="shared" si="27"/>
        <v>-0.61051115111111132</v>
      </c>
      <c r="K55" s="2">
        <f t="shared" si="28"/>
        <v>-2.5325195082873444</v>
      </c>
      <c r="L55" s="2">
        <f t="shared" si="5"/>
        <v>-1</v>
      </c>
      <c r="M55" s="2">
        <f t="shared" si="29"/>
        <v>1</v>
      </c>
    </row>
    <row r="56" spans="1:14" x14ac:dyDescent="0.2">
      <c r="A56" s="2">
        <v>37</v>
      </c>
      <c r="B56" s="2">
        <v>6.1329981360000003</v>
      </c>
      <c r="C56" s="2">
        <v>2.1405630869999999</v>
      </c>
      <c r="D56" s="2">
        <v>1</v>
      </c>
      <c r="E56" s="2">
        <f t="shared" si="0"/>
        <v>2.7027027027027029E-2</v>
      </c>
      <c r="F56" s="2">
        <f t="shared" si="23"/>
        <v>0.50944469808641979</v>
      </c>
      <c r="G56" s="2">
        <f t="shared" si="24"/>
        <v>-0.61051115111111132</v>
      </c>
      <c r="H56" s="2">
        <f t="shared" si="25"/>
        <v>1.8175857494887715</v>
      </c>
      <c r="I56" s="2">
        <f t="shared" si="26"/>
        <v>0.4956759224624625</v>
      </c>
      <c r="J56" s="2">
        <f t="shared" si="27"/>
        <v>-0.59401084972972995</v>
      </c>
      <c r="K56" s="2">
        <f t="shared" si="28"/>
        <v>1.8175857494887715</v>
      </c>
      <c r="L56" s="2">
        <f t="shared" si="5"/>
        <v>1</v>
      </c>
      <c r="M56" s="2">
        <f t="shared" si="29"/>
        <v>0</v>
      </c>
    </row>
    <row r="57" spans="1:14" x14ac:dyDescent="0.2">
      <c r="A57" s="2">
        <v>38</v>
      </c>
      <c r="B57" s="2">
        <v>7.5148293659999998</v>
      </c>
      <c r="C57" s="2">
        <v>2.1070569610000001</v>
      </c>
      <c r="D57" s="2">
        <v>1</v>
      </c>
      <c r="E57" s="2">
        <f t="shared" si="0"/>
        <v>2.6315789473684209E-2</v>
      </c>
      <c r="F57" s="2">
        <f t="shared" si="23"/>
        <v>0.4956759224624625</v>
      </c>
      <c r="G57" s="2">
        <f t="shared" si="24"/>
        <v>-0.59401084972972995</v>
      </c>
      <c r="H57" s="2">
        <f t="shared" si="25"/>
        <v>2.4733052823074999</v>
      </c>
      <c r="I57" s="2">
        <f t="shared" si="26"/>
        <v>0.48263181923976611</v>
      </c>
      <c r="J57" s="2">
        <f t="shared" si="27"/>
        <v>-0.57837898526315812</v>
      </c>
      <c r="K57" s="2">
        <f t="shared" si="28"/>
        <v>2.4733052823074999</v>
      </c>
      <c r="L57" s="2">
        <f t="shared" si="5"/>
        <v>1</v>
      </c>
      <c r="M57" s="2">
        <f t="shared" si="29"/>
        <v>0</v>
      </c>
    </row>
    <row r="58" spans="1:14" x14ac:dyDescent="0.2">
      <c r="A58" s="2">
        <v>39</v>
      </c>
      <c r="B58" s="2">
        <v>5.502385039</v>
      </c>
      <c r="C58" s="2">
        <v>1.4040026080000001</v>
      </c>
      <c r="D58" s="2">
        <v>1</v>
      </c>
      <c r="E58" s="2">
        <f t="shared" si="0"/>
        <v>2.564102564102564E-2</v>
      </c>
      <c r="F58" s="2">
        <f t="shared" si="23"/>
        <v>0.48263181923976611</v>
      </c>
      <c r="G58" s="2">
        <f t="shared" si="24"/>
        <v>-0.57837898526315812</v>
      </c>
      <c r="H58" s="2">
        <f t="shared" si="25"/>
        <v>1.8435804978083739</v>
      </c>
      <c r="I58" s="2">
        <f t="shared" si="26"/>
        <v>0.4702566443874644</v>
      </c>
      <c r="J58" s="2">
        <f t="shared" si="27"/>
        <v>-0.56354875487179512</v>
      </c>
      <c r="K58" s="2">
        <f t="shared" si="28"/>
        <v>1.8435804978083739</v>
      </c>
      <c r="L58" s="2">
        <f t="shared" si="5"/>
        <v>1</v>
      </c>
      <c r="M58" s="2">
        <f t="shared" si="29"/>
        <v>0</v>
      </c>
    </row>
    <row r="59" spans="1:14" x14ac:dyDescent="0.2">
      <c r="A59" s="2">
        <v>40</v>
      </c>
      <c r="B59" s="2">
        <v>7.4329323650000001</v>
      </c>
      <c r="C59" s="2">
        <v>4.2362326279999998</v>
      </c>
      <c r="D59" s="2">
        <v>1</v>
      </c>
      <c r="E59" s="2">
        <f t="shared" si="0"/>
        <v>2.5000000000000001E-2</v>
      </c>
      <c r="F59" s="2">
        <f t="shared" si="23"/>
        <v>0.4702566443874644</v>
      </c>
      <c r="G59" s="2">
        <f t="shared" si="24"/>
        <v>-0.56354875487179512</v>
      </c>
      <c r="H59" s="2">
        <f t="shared" si="25"/>
        <v>1.1080622090672074</v>
      </c>
      <c r="I59" s="2">
        <f t="shared" si="26"/>
        <v>0.45850022827777775</v>
      </c>
      <c r="J59" s="2">
        <f t="shared" si="27"/>
        <v>-0.54946003600000026</v>
      </c>
      <c r="K59" s="2">
        <f t="shared" si="28"/>
        <v>1.1080622090672074</v>
      </c>
      <c r="L59" s="2">
        <f t="shared" si="5"/>
        <v>1</v>
      </c>
      <c r="M59" s="2">
        <f t="shared" si="29"/>
        <v>0</v>
      </c>
    </row>
    <row r="60" spans="1:14" x14ac:dyDescent="0.2">
      <c r="A60" s="2">
        <v>41</v>
      </c>
      <c r="B60" s="2">
        <v>2.3278680559999998</v>
      </c>
      <c r="C60" s="2">
        <v>2.4580165250000001</v>
      </c>
      <c r="D60" s="2">
        <v>-1</v>
      </c>
      <c r="E60" s="2">
        <f t="shared" si="0"/>
        <v>2.4390243902439025E-2</v>
      </c>
      <c r="F60" s="2">
        <f t="shared" si="23"/>
        <v>0.45850022827777775</v>
      </c>
      <c r="G60" s="2">
        <f t="shared" si="24"/>
        <v>-0.54946003600000026</v>
      </c>
      <c r="H60" s="2">
        <f t="shared" si="25"/>
        <v>0.28325381323854892</v>
      </c>
      <c r="I60" s="2">
        <f t="shared" si="26"/>
        <v>0.32114558552845529</v>
      </c>
      <c r="J60" s="2">
        <f t="shared" si="27"/>
        <v>-0.66928439962059638</v>
      </c>
      <c r="K60" s="2">
        <f t="shared" si="28"/>
        <v>-0.28325381323854892</v>
      </c>
      <c r="L60" s="2">
        <f t="shared" si="5"/>
        <v>-1</v>
      </c>
      <c r="M60" s="2">
        <f t="shared" si="29"/>
        <v>0</v>
      </c>
      <c r="N60" s="2">
        <f>(1-(SUM(M60:M69)/COUNT(M60:M69)))*100</f>
        <v>90</v>
      </c>
    </row>
    <row r="61" spans="1:14" x14ac:dyDescent="0.2">
      <c r="A61" s="2">
        <v>42</v>
      </c>
      <c r="B61" s="2">
        <v>3.0328304190000002</v>
      </c>
      <c r="C61" s="2">
        <v>3.1707703660000002</v>
      </c>
      <c r="D61" s="2">
        <v>-1</v>
      </c>
      <c r="E61" s="2">
        <f t="shared" si="0"/>
        <v>2.3809523809523808E-2</v>
      </c>
      <c r="F61" s="2">
        <f t="shared" si="23"/>
        <v>0.32114558552845529</v>
      </c>
      <c r="G61" s="2">
        <f t="shared" si="24"/>
        <v>-0.66928439962059638</v>
      </c>
      <c r="H61" s="2">
        <f t="shared" si="25"/>
        <v>1.1481670400248234</v>
      </c>
      <c r="I61" s="2">
        <f t="shared" si="26"/>
        <v>0.31349926206349205</v>
      </c>
      <c r="J61" s="2">
        <f t="shared" si="27"/>
        <v>-0.65334905677248689</v>
      </c>
      <c r="K61" s="2">
        <f t="shared" si="28"/>
        <v>-1.1481670400248234</v>
      </c>
      <c r="L61" s="2">
        <f t="shared" si="5"/>
        <v>-1</v>
      </c>
      <c r="M61" s="2">
        <f t="shared" si="29"/>
        <v>0</v>
      </c>
    </row>
    <row r="62" spans="1:14" x14ac:dyDescent="0.2">
      <c r="A62" s="2">
        <v>43</v>
      </c>
      <c r="B62" s="2">
        <v>4.4854653820000001</v>
      </c>
      <c r="C62" s="2">
        <v>3.6967281110000001</v>
      </c>
      <c r="D62" s="2">
        <v>-1</v>
      </c>
      <c r="E62" s="2">
        <f t="shared" si="0"/>
        <v>2.3255813953488372E-2</v>
      </c>
      <c r="F62" s="2">
        <f t="shared" si="23"/>
        <v>0.31349926206349205</v>
      </c>
      <c r="G62" s="2">
        <f t="shared" si="24"/>
        <v>-0.65334905677248689</v>
      </c>
      <c r="H62" s="2">
        <f t="shared" si="25"/>
        <v>1.0090637371978477</v>
      </c>
      <c r="I62" s="2">
        <f t="shared" si="26"/>
        <v>0.30620858155038755</v>
      </c>
      <c r="J62" s="2">
        <f t="shared" si="27"/>
        <v>-0.63815489266149883</v>
      </c>
      <c r="K62" s="2">
        <f t="shared" si="28"/>
        <v>-1.0090637371978477</v>
      </c>
      <c r="L62" s="2">
        <f t="shared" si="5"/>
        <v>-1</v>
      </c>
      <c r="M62" s="2">
        <f t="shared" si="29"/>
        <v>0</v>
      </c>
    </row>
    <row r="63" spans="1:14" x14ac:dyDescent="0.2">
      <c r="A63" s="2">
        <v>44</v>
      </c>
      <c r="B63" s="2">
        <v>3.6848152459999999</v>
      </c>
      <c r="C63" s="2">
        <v>3.8468469729999999</v>
      </c>
      <c r="D63" s="2">
        <v>-1</v>
      </c>
      <c r="E63" s="2">
        <f t="shared" si="0"/>
        <v>2.2727272727272728E-2</v>
      </c>
      <c r="F63" s="2">
        <f t="shared" si="23"/>
        <v>0.30620858155038755</v>
      </c>
      <c r="G63" s="2">
        <f t="shared" si="24"/>
        <v>-0.63815489266149883</v>
      </c>
      <c r="H63" s="2">
        <f t="shared" si="25"/>
        <v>1.3265621673871244</v>
      </c>
      <c r="I63" s="2">
        <f t="shared" si="26"/>
        <v>0.29924929560606056</v>
      </c>
      <c r="J63" s="2">
        <f t="shared" si="27"/>
        <v>-0.62365137237373747</v>
      </c>
      <c r="K63" s="2">
        <f t="shared" si="28"/>
        <v>-1.3265621673871244</v>
      </c>
      <c r="L63" s="2">
        <f t="shared" si="5"/>
        <v>-1</v>
      </c>
      <c r="M63" s="2">
        <f t="shared" si="29"/>
        <v>0</v>
      </c>
    </row>
    <row r="64" spans="1:14" x14ac:dyDescent="0.2">
      <c r="A64" s="2">
        <v>45</v>
      </c>
      <c r="B64" s="2">
        <v>2.2835585630000002</v>
      </c>
      <c r="C64" s="2">
        <v>1.8532159969999999</v>
      </c>
      <c r="D64" s="2">
        <v>-1</v>
      </c>
      <c r="E64" s="2">
        <f t="shared" si="0"/>
        <v>2.2222222222222223E-2</v>
      </c>
      <c r="F64" s="2">
        <f t="shared" si="23"/>
        <v>0.29924929560606056</v>
      </c>
      <c r="G64" s="2">
        <f t="shared" si="24"/>
        <v>-0.62365137237373747</v>
      </c>
      <c r="H64" s="2">
        <f t="shared" si="25"/>
        <v>0.47240740838107631</v>
      </c>
      <c r="I64" s="2">
        <f t="shared" si="26"/>
        <v>0.17983098716049378</v>
      </c>
      <c r="J64" s="2">
        <f t="shared" si="27"/>
        <v>-0.70130929234567907</v>
      </c>
      <c r="K64" s="2">
        <f t="shared" si="28"/>
        <v>-0.47240740838107631</v>
      </c>
      <c r="L64" s="2">
        <f t="shared" si="5"/>
        <v>-1</v>
      </c>
      <c r="M64" s="2">
        <f t="shared" si="29"/>
        <v>0</v>
      </c>
    </row>
    <row r="65" spans="1:14" x14ac:dyDescent="0.2">
      <c r="A65" s="2">
        <v>46</v>
      </c>
      <c r="B65" s="2">
        <v>7.8075211790000001</v>
      </c>
      <c r="C65" s="2">
        <v>3.290132136</v>
      </c>
      <c r="D65" s="2">
        <v>1</v>
      </c>
      <c r="E65" s="2">
        <f t="shared" si="0"/>
        <v>2.1739130434782608E-2</v>
      </c>
      <c r="F65" s="2">
        <f t="shared" si="23"/>
        <v>0.17983098716049378</v>
      </c>
      <c r="G65" s="2">
        <f t="shared" si="24"/>
        <v>-0.70130929234567907</v>
      </c>
      <c r="H65" s="2">
        <f t="shared" si="25"/>
        <v>-0.90336599912590509</v>
      </c>
      <c r="I65" s="2">
        <f t="shared" si="26"/>
        <v>0.55309655405797098</v>
      </c>
      <c r="J65" s="2">
        <f t="shared" si="27"/>
        <v>-0.52711985671497597</v>
      </c>
      <c r="K65" s="2">
        <f t="shared" si="28"/>
        <v>-0.90336599912590509</v>
      </c>
      <c r="L65" s="2">
        <f t="shared" si="5"/>
        <v>-1</v>
      </c>
      <c r="M65" s="2">
        <f t="shared" si="29"/>
        <v>1</v>
      </c>
    </row>
    <row r="66" spans="1:14" x14ac:dyDescent="0.2">
      <c r="A66" s="2">
        <v>47</v>
      </c>
      <c r="B66" s="2">
        <v>6.1329981360000003</v>
      </c>
      <c r="C66" s="2">
        <v>2.1405630869999999</v>
      </c>
      <c r="D66" s="2">
        <v>1</v>
      </c>
      <c r="E66" s="2">
        <f t="shared" si="0"/>
        <v>2.1276595744680851E-2</v>
      </c>
      <c r="F66" s="2">
        <f t="shared" si="23"/>
        <v>0.55309655405797098</v>
      </c>
      <c r="G66" s="2">
        <f t="shared" si="24"/>
        <v>-0.52711985671497597</v>
      </c>
      <c r="H66" s="2">
        <f t="shared" si="25"/>
        <v>2.2638068273567531</v>
      </c>
      <c r="I66" s="2">
        <f t="shared" si="26"/>
        <v>0.54132854226950344</v>
      </c>
      <c r="J66" s="2">
        <f t="shared" si="27"/>
        <v>-0.51590454061465729</v>
      </c>
      <c r="K66" s="2">
        <f t="shared" si="28"/>
        <v>2.2638068273567531</v>
      </c>
      <c r="L66" s="2">
        <f t="shared" si="5"/>
        <v>1</v>
      </c>
      <c r="M66" s="2">
        <f t="shared" si="29"/>
        <v>0</v>
      </c>
    </row>
    <row r="67" spans="1:14" x14ac:dyDescent="0.2">
      <c r="A67" s="2">
        <v>48</v>
      </c>
      <c r="B67" s="2">
        <v>7.5148293659999998</v>
      </c>
      <c r="C67" s="2">
        <v>2.1070569610000001</v>
      </c>
      <c r="D67" s="2">
        <v>1</v>
      </c>
      <c r="E67" s="2">
        <f t="shared" si="0"/>
        <v>2.0833333333333332E-2</v>
      </c>
      <c r="F67" s="2">
        <f t="shared" si="23"/>
        <v>0.54132854226950344</v>
      </c>
      <c r="G67" s="2">
        <f t="shared" si="24"/>
        <v>-0.51590454061465729</v>
      </c>
      <c r="H67" s="2">
        <f t="shared" si="25"/>
        <v>2.9809513725872163</v>
      </c>
      <c r="I67" s="2">
        <f t="shared" si="26"/>
        <v>0.53005086430555548</v>
      </c>
      <c r="J67" s="2">
        <f t="shared" si="27"/>
        <v>-0.50515652935185196</v>
      </c>
      <c r="K67" s="2">
        <f t="shared" si="28"/>
        <v>2.9809513725872163</v>
      </c>
      <c r="L67" s="2">
        <f t="shared" si="5"/>
        <v>1</v>
      </c>
      <c r="M67" s="2">
        <f t="shared" si="29"/>
        <v>0</v>
      </c>
    </row>
    <row r="68" spans="1:14" x14ac:dyDescent="0.2">
      <c r="A68" s="2">
        <v>49</v>
      </c>
      <c r="B68" s="2">
        <v>5.502385039</v>
      </c>
      <c r="C68" s="2">
        <v>1.4040026080000001</v>
      </c>
      <c r="D68" s="2">
        <v>1</v>
      </c>
      <c r="E68" s="2">
        <f t="shared" si="0"/>
        <v>2.0408163265306121E-2</v>
      </c>
      <c r="F68" s="2">
        <f t="shared" si="23"/>
        <v>0.53005086430555548</v>
      </c>
      <c r="G68" s="2">
        <f t="shared" si="24"/>
        <v>-0.50515652935185196</v>
      </c>
      <c r="H68" s="2">
        <f t="shared" si="25"/>
        <v>2.2073028610056786</v>
      </c>
      <c r="I68" s="2">
        <f t="shared" si="26"/>
        <v>0.51923349972789112</v>
      </c>
      <c r="J68" s="2">
        <f t="shared" si="27"/>
        <v>-0.49484721242630397</v>
      </c>
      <c r="K68" s="2">
        <f t="shared" si="28"/>
        <v>2.2073028610056786</v>
      </c>
      <c r="L68" s="2">
        <f t="shared" si="5"/>
        <v>1</v>
      </c>
      <c r="M68" s="2">
        <f t="shared" si="29"/>
        <v>0</v>
      </c>
    </row>
    <row r="69" spans="1:14" x14ac:dyDescent="0.2">
      <c r="A69" s="2">
        <v>50</v>
      </c>
      <c r="B69" s="2">
        <v>7.4329323650000001</v>
      </c>
      <c r="C69" s="2">
        <v>4.2362326279999998</v>
      </c>
      <c r="D69" s="2">
        <v>1</v>
      </c>
      <c r="E69" s="2">
        <f t="shared" si="0"/>
        <v>0.02</v>
      </c>
      <c r="F69" s="2">
        <f t="shared" si="23"/>
        <v>0.51923349972789112</v>
      </c>
      <c r="G69" s="2">
        <f t="shared" si="24"/>
        <v>-0.49484721242630397</v>
      </c>
      <c r="H69" s="2">
        <f t="shared" si="25"/>
        <v>1.7631395779645049</v>
      </c>
      <c r="I69" s="2">
        <f t="shared" si="26"/>
        <v>0.50884882973333334</v>
      </c>
      <c r="J69" s="2">
        <f t="shared" si="27"/>
        <v>-0.48495026817777787</v>
      </c>
      <c r="K69" s="2">
        <f t="shared" si="28"/>
        <v>1.7631395779645049</v>
      </c>
      <c r="L69" s="2">
        <f t="shared" si="5"/>
        <v>1</v>
      </c>
      <c r="M69" s="2">
        <f t="shared" si="29"/>
        <v>0</v>
      </c>
    </row>
    <row r="70" spans="1:14" x14ac:dyDescent="0.2">
      <c r="A70" s="2">
        <v>51</v>
      </c>
      <c r="B70" s="2">
        <v>2.3278680559999998</v>
      </c>
      <c r="C70" s="2">
        <v>2.4580165250000001</v>
      </c>
      <c r="D70" s="2">
        <v>-1</v>
      </c>
      <c r="E70" s="2">
        <f t="shared" si="0"/>
        <v>1.9607843137254902E-2</v>
      </c>
      <c r="F70" s="2">
        <f t="shared" si="23"/>
        <v>0.50884882973333334</v>
      </c>
      <c r="G70" s="2">
        <f t="shared" si="24"/>
        <v>-0.48495026817777787</v>
      </c>
      <c r="H70" s="2">
        <f t="shared" si="25"/>
        <v>7.4828369149499974E-3</v>
      </c>
      <c r="I70" s="2">
        <f t="shared" si="26"/>
        <v>0.39743924239651418</v>
      </c>
      <c r="J70" s="2">
        <f t="shared" si="27"/>
        <v>-0.58254455594771248</v>
      </c>
      <c r="K70" s="2">
        <f t="shared" si="28"/>
        <v>-7.4828369149499974E-3</v>
      </c>
      <c r="L70" s="2">
        <f t="shared" si="5"/>
        <v>-1</v>
      </c>
      <c r="M70" s="2">
        <f t="shared" si="29"/>
        <v>0</v>
      </c>
      <c r="N70" s="2">
        <f>(1-(SUM(M70:M79)/COUNT(M70:M79)))*100</f>
        <v>90</v>
      </c>
    </row>
    <row r="71" spans="1:14" x14ac:dyDescent="0.2">
      <c r="A71" s="2">
        <v>52</v>
      </c>
      <c r="B71" s="2">
        <v>3.0328304190000002</v>
      </c>
      <c r="C71" s="2">
        <v>3.1707703660000002</v>
      </c>
      <c r="D71" s="2">
        <v>-1</v>
      </c>
      <c r="E71" s="2">
        <f t="shared" si="0"/>
        <v>1.9230769230769232E-2</v>
      </c>
      <c r="F71" s="2">
        <f t="shared" si="23"/>
        <v>0.39743924239651418</v>
      </c>
      <c r="G71" s="2">
        <f t="shared" si="24"/>
        <v>-0.58254455594771248</v>
      </c>
      <c r="H71" s="2">
        <f t="shared" si="25"/>
        <v>0.64174919082917325</v>
      </c>
      <c r="I71" s="2">
        <f t="shared" si="26"/>
        <v>0.26018804247863248</v>
      </c>
      <c r="J71" s="2">
        <f t="shared" si="27"/>
        <v>-0.70684478311965815</v>
      </c>
      <c r="K71" s="2">
        <f t="shared" si="28"/>
        <v>-0.64174919082917325</v>
      </c>
      <c r="L71" s="2">
        <f t="shared" si="5"/>
        <v>-1</v>
      </c>
      <c r="M71" s="2">
        <f t="shared" si="29"/>
        <v>0</v>
      </c>
    </row>
    <row r="72" spans="1:14" x14ac:dyDescent="0.2">
      <c r="A72" s="2">
        <v>53</v>
      </c>
      <c r="B72" s="2">
        <v>4.4854653820000001</v>
      </c>
      <c r="C72" s="2">
        <v>3.6967281110000001</v>
      </c>
      <c r="D72" s="2">
        <v>-1</v>
      </c>
      <c r="E72" s="2">
        <f t="shared" si="0"/>
        <v>1.8867924528301886E-2</v>
      </c>
      <c r="F72" s="2">
        <f t="shared" si="23"/>
        <v>0.26018804247863248</v>
      </c>
      <c r="G72" s="2">
        <f t="shared" si="24"/>
        <v>-0.70684478311965815</v>
      </c>
      <c r="H72" s="2">
        <f t="shared" si="25"/>
        <v>1.4459485225238871</v>
      </c>
      <c r="I72" s="2">
        <f t="shared" si="26"/>
        <v>0.25527883412997904</v>
      </c>
      <c r="J72" s="2">
        <f t="shared" si="27"/>
        <v>-0.69350808909853257</v>
      </c>
      <c r="K72" s="2">
        <f t="shared" si="28"/>
        <v>-1.4459485225238871</v>
      </c>
      <c r="L72" s="2">
        <f t="shared" si="5"/>
        <v>-1</v>
      </c>
      <c r="M72" s="2">
        <f t="shared" si="29"/>
        <v>0</v>
      </c>
    </row>
    <row r="73" spans="1:14" x14ac:dyDescent="0.2">
      <c r="A73" s="2">
        <v>54</v>
      </c>
      <c r="B73" s="2">
        <v>3.6848152459999999</v>
      </c>
      <c r="C73" s="2">
        <v>3.8468469729999999</v>
      </c>
      <c r="D73" s="2">
        <v>-1</v>
      </c>
      <c r="E73" s="2">
        <f t="shared" si="0"/>
        <v>1.8518518518518517E-2</v>
      </c>
      <c r="F73" s="2">
        <f t="shared" si="23"/>
        <v>0.25527883412997904</v>
      </c>
      <c r="G73" s="2">
        <f t="shared" si="24"/>
        <v>-0.69350808909853257</v>
      </c>
      <c r="H73" s="2">
        <f t="shared" si="25"/>
        <v>1.7271641533164526</v>
      </c>
      <c r="I73" s="2">
        <f t="shared" si="26"/>
        <v>0.25055144831275722</v>
      </c>
      <c r="J73" s="2">
        <f t="shared" si="27"/>
        <v>-0.68066534670781897</v>
      </c>
      <c r="K73" s="2">
        <f t="shared" si="28"/>
        <v>-1.7271641533164526</v>
      </c>
      <c r="L73" s="2">
        <f t="shared" si="5"/>
        <v>-1</v>
      </c>
      <c r="M73" s="2">
        <f t="shared" si="29"/>
        <v>0</v>
      </c>
    </row>
    <row r="74" spans="1:14" x14ac:dyDescent="0.2">
      <c r="A74" s="2">
        <v>55</v>
      </c>
      <c r="B74" s="2">
        <v>2.2835585630000002</v>
      </c>
      <c r="C74" s="2">
        <v>1.8532159969999999</v>
      </c>
      <c r="D74" s="2">
        <v>-1</v>
      </c>
      <c r="E74" s="2">
        <f t="shared" si="0"/>
        <v>1.8181818181818181E-2</v>
      </c>
      <c r="F74" s="2">
        <f t="shared" si="23"/>
        <v>0.25055144831275722</v>
      </c>
      <c r="G74" s="2">
        <f t="shared" si="24"/>
        <v>-0.68066534670781897</v>
      </c>
      <c r="H74" s="2">
        <f t="shared" si="25"/>
        <v>0.68927100385583273</v>
      </c>
      <c r="I74" s="2">
        <f t="shared" si="26"/>
        <v>0.15373097498989902</v>
      </c>
      <c r="J74" s="2">
        <f t="shared" si="27"/>
        <v>-0.74316702715151517</v>
      </c>
      <c r="K74" s="2">
        <f t="shared" si="28"/>
        <v>-0.68927100385583273</v>
      </c>
      <c r="L74" s="2">
        <f t="shared" si="5"/>
        <v>-1</v>
      </c>
      <c r="M74" s="2">
        <f t="shared" si="29"/>
        <v>0</v>
      </c>
    </row>
    <row r="75" spans="1:14" x14ac:dyDescent="0.2">
      <c r="A75" s="2">
        <v>56</v>
      </c>
      <c r="B75" s="2">
        <v>7.8075211790000001</v>
      </c>
      <c r="C75" s="2">
        <v>3.290132136</v>
      </c>
      <c r="D75" s="2">
        <v>1</v>
      </c>
      <c r="E75" s="2">
        <f t="shared" si="0"/>
        <v>1.7857142857142856E-2</v>
      </c>
      <c r="F75" s="2">
        <f t="shared" si="23"/>
        <v>0.15373097498989902</v>
      </c>
      <c r="G75" s="2">
        <f t="shared" si="24"/>
        <v>-0.74316702715151517</v>
      </c>
      <c r="H75" s="2">
        <f t="shared" si="25"/>
        <v>-1.2448598753448286</v>
      </c>
      <c r="I75" s="2">
        <f t="shared" si="26"/>
        <v>0.460808048015873</v>
      </c>
      <c r="J75" s="2">
        <f t="shared" si="27"/>
        <v>-0.59933538833333333</v>
      </c>
      <c r="K75" s="2">
        <f t="shared" si="28"/>
        <v>-1.2448598753448286</v>
      </c>
      <c r="L75" s="2">
        <f t="shared" si="5"/>
        <v>-1</v>
      </c>
      <c r="M75" s="2">
        <f t="shared" si="29"/>
        <v>1</v>
      </c>
    </row>
    <row r="76" spans="1:14" x14ac:dyDescent="0.2">
      <c r="A76" s="2">
        <v>57</v>
      </c>
      <c r="B76" s="2">
        <v>6.1329981360000003</v>
      </c>
      <c r="C76" s="2">
        <v>2.1405630869999999</v>
      </c>
      <c r="D76" s="2">
        <v>1</v>
      </c>
      <c r="E76" s="2">
        <f t="shared" si="0"/>
        <v>1.7543859649122806E-2</v>
      </c>
      <c r="F76" s="2">
        <f t="shared" si="23"/>
        <v>0.460808048015873</v>
      </c>
      <c r="G76" s="2">
        <f t="shared" si="24"/>
        <v>-0.59933538833333333</v>
      </c>
      <c r="H76" s="2">
        <f t="shared" si="25"/>
        <v>1.5432196905360041</v>
      </c>
      <c r="I76" s="2">
        <f t="shared" si="26"/>
        <v>0.45272369629629627</v>
      </c>
      <c r="J76" s="2">
        <f t="shared" si="27"/>
        <v>-0.58882073239766075</v>
      </c>
      <c r="K76" s="2">
        <f t="shared" si="28"/>
        <v>1.5432196905360041</v>
      </c>
      <c r="L76" s="2">
        <f t="shared" si="5"/>
        <v>1</v>
      </c>
      <c r="M76" s="2">
        <f t="shared" si="29"/>
        <v>0</v>
      </c>
    </row>
    <row r="77" spans="1:14" x14ac:dyDescent="0.2">
      <c r="A77" s="2">
        <v>58</v>
      </c>
      <c r="B77" s="2">
        <v>7.5148293659999998</v>
      </c>
      <c r="C77" s="2">
        <v>2.1070569610000001</v>
      </c>
      <c r="D77" s="2">
        <v>1</v>
      </c>
      <c r="E77" s="2">
        <f t="shared" si="0"/>
        <v>1.7241379310344827E-2</v>
      </c>
      <c r="F77" s="2">
        <f t="shared" si="23"/>
        <v>0.45272369629629627</v>
      </c>
      <c r="G77" s="2">
        <f t="shared" si="24"/>
        <v>-0.58882073239766075</v>
      </c>
      <c r="H77" s="2">
        <f t="shared" si="25"/>
        <v>2.1614625046318632</v>
      </c>
      <c r="I77" s="2">
        <f t="shared" si="26"/>
        <v>0.44491811532567044</v>
      </c>
      <c r="J77" s="2">
        <f t="shared" si="27"/>
        <v>-0.57866865080459762</v>
      </c>
      <c r="K77" s="2">
        <f t="shared" si="28"/>
        <v>2.1614625046318632</v>
      </c>
      <c r="L77" s="2">
        <f t="shared" si="5"/>
        <v>1</v>
      </c>
      <c r="M77" s="2">
        <f t="shared" si="29"/>
        <v>0</v>
      </c>
    </row>
    <row r="78" spans="1:14" x14ac:dyDescent="0.2">
      <c r="A78" s="2">
        <v>59</v>
      </c>
      <c r="B78" s="2">
        <v>5.502385039</v>
      </c>
      <c r="C78" s="2">
        <v>1.4040026080000001</v>
      </c>
      <c r="D78" s="2">
        <v>1</v>
      </c>
      <c r="E78" s="2">
        <f t="shared" si="0"/>
        <v>1.6949152542372881E-2</v>
      </c>
      <c r="F78" s="2">
        <f t="shared" si="23"/>
        <v>0.44491811532567044</v>
      </c>
      <c r="G78" s="2">
        <f t="shared" si="24"/>
        <v>-0.57866865080459762</v>
      </c>
      <c r="H78" s="2">
        <f t="shared" si="25"/>
        <v>1.6356584864505492</v>
      </c>
      <c r="I78" s="2">
        <f t="shared" si="26"/>
        <v>0.43737713032015063</v>
      </c>
      <c r="J78" s="2">
        <f t="shared" si="27"/>
        <v>-0.56886070757062146</v>
      </c>
      <c r="K78" s="2">
        <f t="shared" si="28"/>
        <v>1.6356584864505492</v>
      </c>
      <c r="L78" s="2">
        <f t="shared" si="5"/>
        <v>1</v>
      </c>
      <c r="M78" s="2">
        <f t="shared" si="29"/>
        <v>0</v>
      </c>
    </row>
    <row r="79" spans="1:14" x14ac:dyDescent="0.2">
      <c r="A79" s="2">
        <v>60</v>
      </c>
      <c r="B79" s="2">
        <v>7.4329323650000001</v>
      </c>
      <c r="C79" s="2">
        <v>4.2362326279999998</v>
      </c>
      <c r="D79" s="2">
        <v>1</v>
      </c>
      <c r="E79" s="2">
        <f t="shared" si="0"/>
        <v>1.6666666666666666E-2</v>
      </c>
      <c r="F79" s="2">
        <f t="shared" si="23"/>
        <v>0.43737713032015063</v>
      </c>
      <c r="G79" s="2">
        <f t="shared" si="24"/>
        <v>-0.56886070757062146</v>
      </c>
      <c r="H79" s="2">
        <f t="shared" si="25"/>
        <v>0.84116833746963726</v>
      </c>
      <c r="I79" s="2">
        <f t="shared" si="26"/>
        <v>0.70538130277777777</v>
      </c>
      <c r="J79" s="2">
        <f t="shared" si="27"/>
        <v>-0.40248219103703697</v>
      </c>
      <c r="K79" s="2">
        <f t="shared" si="28"/>
        <v>0.84116833746963726</v>
      </c>
      <c r="L79" s="2">
        <f t="shared" si="5"/>
        <v>1</v>
      </c>
      <c r="M79" s="2">
        <f t="shared" si="29"/>
        <v>0</v>
      </c>
    </row>
    <row r="80" spans="1:14" x14ac:dyDescent="0.2">
      <c r="A80" s="2">
        <v>61</v>
      </c>
      <c r="B80" s="2">
        <v>2.3278680559999998</v>
      </c>
      <c r="C80" s="2">
        <v>2.4580165250000001</v>
      </c>
      <c r="D80" s="2">
        <v>-1</v>
      </c>
      <c r="E80" s="2">
        <f t="shared" si="0"/>
        <v>1.6393442622950821E-2</v>
      </c>
      <c r="F80" s="2">
        <f t="shared" si="23"/>
        <v>0.70538130277777777</v>
      </c>
      <c r="G80" s="2">
        <f t="shared" si="24"/>
        <v>-0.40248219103703697</v>
      </c>
      <c r="H80" s="2">
        <f t="shared" si="25"/>
        <v>-0.65272672544880894</v>
      </c>
      <c r="I80" s="2">
        <f t="shared" si="26"/>
        <v>0.60901373839708561</v>
      </c>
      <c r="J80" s="2">
        <f t="shared" si="27"/>
        <v>-0.48542935092896167</v>
      </c>
      <c r="K80" s="2">
        <f t="shared" si="28"/>
        <v>0.65272672544880894</v>
      </c>
      <c r="L80" s="2">
        <f t="shared" si="5"/>
        <v>1</v>
      </c>
      <c r="M80" s="2">
        <f t="shared" si="29"/>
        <v>1</v>
      </c>
      <c r="N80" s="2">
        <f>(1-(SUM(M80:M89)/COUNT(M80:M89)))*100</f>
        <v>60</v>
      </c>
    </row>
    <row r="81" spans="1:14" x14ac:dyDescent="0.2">
      <c r="A81" s="2">
        <v>62</v>
      </c>
      <c r="B81" s="2">
        <v>3.0328304190000002</v>
      </c>
      <c r="C81" s="2">
        <v>3.1707703660000002</v>
      </c>
      <c r="D81" s="2">
        <v>-1</v>
      </c>
      <c r="E81" s="2">
        <f t="shared" si="0"/>
        <v>1.6129032258064516E-2</v>
      </c>
      <c r="F81" s="2">
        <f t="shared" si="23"/>
        <v>0.60901373839708561</v>
      </c>
      <c r="G81" s="2">
        <f t="shared" si="24"/>
        <v>-0.48542935092896167</v>
      </c>
      <c r="H81" s="2">
        <f t="shared" si="25"/>
        <v>-0.30785039068742326</v>
      </c>
      <c r="I81" s="2">
        <f t="shared" si="26"/>
        <v>0.49048733691756269</v>
      </c>
      <c r="J81" s="2">
        <f t="shared" si="27"/>
        <v>-0.59124752863799279</v>
      </c>
      <c r="K81" s="2">
        <f t="shared" si="28"/>
        <v>0.30785039068742326</v>
      </c>
      <c r="L81" s="2">
        <f t="shared" si="5"/>
        <v>1</v>
      </c>
      <c r="M81" s="2">
        <f t="shared" si="29"/>
        <v>1</v>
      </c>
    </row>
    <row r="82" spans="1:14" x14ac:dyDescent="0.2">
      <c r="A82" s="2">
        <v>63</v>
      </c>
      <c r="B82" s="2">
        <v>4.4854653820000001</v>
      </c>
      <c r="C82" s="2">
        <v>3.6967281110000001</v>
      </c>
      <c r="D82" s="2">
        <v>-1</v>
      </c>
      <c r="E82" s="2">
        <f t="shared" si="0"/>
        <v>1.5873015873015872E-2</v>
      </c>
      <c r="F82" s="2">
        <f t="shared" si="23"/>
        <v>0.49048733691756269</v>
      </c>
      <c r="G82" s="2">
        <f t="shared" si="24"/>
        <v>-0.59124752863799279</v>
      </c>
      <c r="H82" s="2">
        <f t="shared" si="25"/>
        <v>-1.4382610377752236E-2</v>
      </c>
      <c r="I82" s="2">
        <f t="shared" si="26"/>
        <v>0.32448434984126984</v>
      </c>
      <c r="J82" s="2">
        <f t="shared" si="27"/>
        <v>-0.71225870052910045</v>
      </c>
      <c r="K82" s="2">
        <f t="shared" si="28"/>
        <v>1.4382610377752236E-2</v>
      </c>
      <c r="L82" s="2">
        <f t="shared" si="5"/>
        <v>1</v>
      </c>
      <c r="M82" s="2">
        <f t="shared" si="29"/>
        <v>1</v>
      </c>
    </row>
    <row r="83" spans="1:14" x14ac:dyDescent="0.2">
      <c r="A83" s="2">
        <v>64</v>
      </c>
      <c r="B83" s="2">
        <v>3.6848152459999999</v>
      </c>
      <c r="C83" s="2">
        <v>3.8468469729999999</v>
      </c>
      <c r="D83" s="2">
        <v>-1</v>
      </c>
      <c r="E83" s="2">
        <f t="shared" si="0"/>
        <v>1.5625E-2</v>
      </c>
      <c r="F83" s="2">
        <f t="shared" si="23"/>
        <v>0.32448434984126984</v>
      </c>
      <c r="G83" s="2">
        <f t="shared" si="24"/>
        <v>-0.71225870052910045</v>
      </c>
      <c r="H83" s="2">
        <f t="shared" si="25"/>
        <v>1.5442853467397748</v>
      </c>
      <c r="I83" s="2">
        <f t="shared" si="26"/>
        <v>0.31941428187499998</v>
      </c>
      <c r="J83" s="2">
        <f t="shared" si="27"/>
        <v>-0.70112965833333329</v>
      </c>
      <c r="K83" s="2">
        <f t="shared" si="28"/>
        <v>-1.5442853467397748</v>
      </c>
      <c r="L83" s="2">
        <f t="shared" si="5"/>
        <v>-1</v>
      </c>
      <c r="M83" s="2">
        <f t="shared" si="29"/>
        <v>0</v>
      </c>
    </row>
    <row r="84" spans="1:14" x14ac:dyDescent="0.2">
      <c r="A84" s="2">
        <v>65</v>
      </c>
      <c r="B84" s="2">
        <v>2.2835585630000002</v>
      </c>
      <c r="C84" s="2">
        <v>1.8532159969999999</v>
      </c>
      <c r="D84" s="2">
        <v>-1</v>
      </c>
      <c r="E84" s="2">
        <f t="shared" si="0"/>
        <v>1.5384615384615385E-2</v>
      </c>
      <c r="F84" s="2">
        <f t="shared" si="23"/>
        <v>0.31941428187499998</v>
      </c>
      <c r="G84" s="2">
        <f t="shared" si="24"/>
        <v>-0.70112965833333329</v>
      </c>
      <c r="H84" s="2">
        <f t="shared" si="25"/>
        <v>0.56994348027432573</v>
      </c>
      <c r="I84" s="2">
        <f t="shared" si="26"/>
        <v>0.23642983777777776</v>
      </c>
      <c r="J84" s="2">
        <f t="shared" si="27"/>
        <v>-0.753700860068376</v>
      </c>
      <c r="K84" s="2">
        <f t="shared" si="28"/>
        <v>-0.56994348027432573</v>
      </c>
      <c r="L84" s="2">
        <f t="shared" si="5"/>
        <v>-1</v>
      </c>
      <c r="M84" s="2">
        <f t="shared" si="29"/>
        <v>0</v>
      </c>
    </row>
    <row r="85" spans="1:14" x14ac:dyDescent="0.2">
      <c r="A85" s="2">
        <v>66</v>
      </c>
      <c r="B85" s="2">
        <v>7.8075211790000001</v>
      </c>
      <c r="C85" s="2">
        <v>3.290132136</v>
      </c>
      <c r="D85" s="2">
        <v>1</v>
      </c>
      <c r="E85" s="2">
        <f t="shared" ref="E85:E148" si="30">1/A85</f>
        <v>1.5151515151515152E-2</v>
      </c>
      <c r="F85" s="2">
        <f t="shared" si="23"/>
        <v>0.23642983777777776</v>
      </c>
      <c r="G85" s="2">
        <f t="shared" si="24"/>
        <v>-0.753700860068376</v>
      </c>
      <c r="H85" s="2">
        <f t="shared" si="25"/>
        <v>-0.63384445484426899</v>
      </c>
      <c r="I85" s="2">
        <f t="shared" si="26"/>
        <v>0.49572706848484849</v>
      </c>
      <c r="J85" s="2">
        <f t="shared" si="27"/>
        <v>-0.63150229026936011</v>
      </c>
      <c r="K85" s="2">
        <f t="shared" si="28"/>
        <v>-0.63384445484426899</v>
      </c>
      <c r="L85" s="2">
        <f t="shared" ref="L85:L148" si="31">IF(K85&lt;0,-1,1)</f>
        <v>-1</v>
      </c>
      <c r="M85" s="2">
        <f t="shared" si="29"/>
        <v>1</v>
      </c>
    </row>
    <row r="86" spans="1:14" x14ac:dyDescent="0.2">
      <c r="A86" s="2">
        <v>67</v>
      </c>
      <c r="B86" s="2">
        <v>6.1329981360000003</v>
      </c>
      <c r="C86" s="2">
        <v>2.1405630869999999</v>
      </c>
      <c r="D86" s="2">
        <v>1</v>
      </c>
      <c r="E86" s="2">
        <f t="shared" si="30"/>
        <v>1.4925373134328358E-2</v>
      </c>
      <c r="F86" s="2">
        <f t="shared" si="23"/>
        <v>0.49572706848484849</v>
      </c>
      <c r="G86" s="2">
        <f t="shared" si="24"/>
        <v>-0.63150229026936011</v>
      </c>
      <c r="H86" s="2">
        <f t="shared" si="25"/>
        <v>1.688522695075769</v>
      </c>
      <c r="I86" s="2">
        <f t="shared" si="26"/>
        <v>0.48832815701492538</v>
      </c>
      <c r="J86" s="2">
        <f t="shared" si="27"/>
        <v>-0.622076882951907</v>
      </c>
      <c r="K86" s="2">
        <f t="shared" si="28"/>
        <v>1.688522695075769</v>
      </c>
      <c r="L86" s="2">
        <f t="shared" si="31"/>
        <v>1</v>
      </c>
      <c r="M86" s="2">
        <f t="shared" si="29"/>
        <v>0</v>
      </c>
    </row>
    <row r="87" spans="1:14" x14ac:dyDescent="0.2">
      <c r="A87" s="2">
        <v>68</v>
      </c>
      <c r="B87" s="2">
        <v>7.5148293659999998</v>
      </c>
      <c r="C87" s="2">
        <v>2.1070569610000001</v>
      </c>
      <c r="D87" s="2">
        <v>1</v>
      </c>
      <c r="E87" s="2">
        <f t="shared" si="30"/>
        <v>1.4705882352941176E-2</v>
      </c>
      <c r="F87" s="2">
        <f t="shared" si="23"/>
        <v>0.48832815701492538</v>
      </c>
      <c r="G87" s="2">
        <f t="shared" si="24"/>
        <v>-0.622076882951907</v>
      </c>
      <c r="H87" s="2">
        <f t="shared" si="25"/>
        <v>2.3589513480794224</v>
      </c>
      <c r="I87" s="2">
        <f t="shared" si="26"/>
        <v>0.4811468605882353</v>
      </c>
      <c r="J87" s="2">
        <f t="shared" si="27"/>
        <v>-0.61292869349673196</v>
      </c>
      <c r="K87" s="2">
        <f t="shared" si="28"/>
        <v>2.3589513480794224</v>
      </c>
      <c r="L87" s="2">
        <f t="shared" si="31"/>
        <v>1</v>
      </c>
      <c r="M87" s="2">
        <f t="shared" si="29"/>
        <v>0</v>
      </c>
    </row>
    <row r="88" spans="1:14" x14ac:dyDescent="0.2">
      <c r="A88" s="2">
        <v>69</v>
      </c>
      <c r="B88" s="2">
        <v>5.502385039</v>
      </c>
      <c r="C88" s="2">
        <v>1.4040026080000001</v>
      </c>
      <c r="D88" s="2">
        <v>1</v>
      </c>
      <c r="E88" s="2">
        <f t="shared" si="30"/>
        <v>1.4492753623188406E-2</v>
      </c>
      <c r="F88" s="2">
        <f t="shared" si="23"/>
        <v>0.4811468605882353</v>
      </c>
      <c r="G88" s="2">
        <f t="shared" si="24"/>
        <v>-0.61292869349673196</v>
      </c>
      <c r="H88" s="2">
        <f t="shared" si="25"/>
        <v>1.7869018030750805</v>
      </c>
      <c r="I88" s="2">
        <f t="shared" si="26"/>
        <v>0.47417371768115946</v>
      </c>
      <c r="J88" s="2">
        <f t="shared" si="27"/>
        <v>-0.60404566895330114</v>
      </c>
      <c r="K88" s="2">
        <f t="shared" si="28"/>
        <v>1.7869018030750805</v>
      </c>
      <c r="L88" s="2">
        <f t="shared" si="31"/>
        <v>1</v>
      </c>
      <c r="M88" s="2">
        <f t="shared" si="29"/>
        <v>0</v>
      </c>
    </row>
    <row r="89" spans="1:14" x14ac:dyDescent="0.2">
      <c r="A89" s="2">
        <v>70</v>
      </c>
      <c r="B89" s="2">
        <v>7.4329323650000001</v>
      </c>
      <c r="C89" s="2">
        <v>4.2362326279999998</v>
      </c>
      <c r="D89" s="2">
        <v>1</v>
      </c>
      <c r="E89" s="2">
        <f t="shared" si="30"/>
        <v>1.4285714285714285E-2</v>
      </c>
      <c r="F89" s="2">
        <f t="shared" si="23"/>
        <v>0.47417371768115946</v>
      </c>
      <c r="G89" s="2">
        <f t="shared" si="24"/>
        <v>-0.60404566895330114</v>
      </c>
      <c r="H89" s="2">
        <f t="shared" si="25"/>
        <v>0.96562320116260203</v>
      </c>
      <c r="I89" s="2">
        <f t="shared" si="26"/>
        <v>0.70336591425396833</v>
      </c>
      <c r="J89" s="2">
        <f t="shared" si="27"/>
        <v>-0.46093286961904767</v>
      </c>
      <c r="K89" s="2">
        <f t="shared" si="28"/>
        <v>0.96562320116260203</v>
      </c>
      <c r="L89" s="2">
        <f t="shared" si="31"/>
        <v>1</v>
      </c>
      <c r="M89" s="2">
        <f t="shared" si="29"/>
        <v>0</v>
      </c>
    </row>
    <row r="90" spans="1:14" x14ac:dyDescent="0.2">
      <c r="A90" s="2">
        <v>71</v>
      </c>
      <c r="B90" s="2">
        <v>2.3278680559999998</v>
      </c>
      <c r="C90" s="2">
        <v>2.4580165250000001</v>
      </c>
      <c r="D90" s="2">
        <v>-1</v>
      </c>
      <c r="E90" s="2">
        <f t="shared" si="30"/>
        <v>1.4084507042253521E-2</v>
      </c>
      <c r="F90" s="2">
        <f t="shared" si="23"/>
        <v>0.70336591425396833</v>
      </c>
      <c r="G90" s="2">
        <f t="shared" si="24"/>
        <v>-0.46093286961904767</v>
      </c>
      <c r="H90" s="2">
        <f t="shared" si="25"/>
        <v>-0.50436243303175821</v>
      </c>
      <c r="I90" s="2">
        <f t="shared" si="26"/>
        <v>0.62059963201877943</v>
      </c>
      <c r="J90" s="2">
        <f t="shared" si="27"/>
        <v>-0.53137408194053215</v>
      </c>
      <c r="K90" s="2">
        <f t="shared" si="28"/>
        <v>0.50436243303175821</v>
      </c>
      <c r="L90" s="2">
        <f t="shared" si="31"/>
        <v>1</v>
      </c>
      <c r="M90" s="2">
        <f t="shared" si="29"/>
        <v>1</v>
      </c>
      <c r="N90" s="2">
        <f>(1-(SUM(M90:M99)/COUNT(M90:M99)))*100</f>
        <v>60</v>
      </c>
    </row>
    <row r="91" spans="1:14" x14ac:dyDescent="0.2">
      <c r="A91" s="2">
        <v>72</v>
      </c>
      <c r="B91" s="2">
        <v>3.0328304190000002</v>
      </c>
      <c r="C91" s="2">
        <v>3.1707703660000002</v>
      </c>
      <c r="D91" s="2">
        <v>-1</v>
      </c>
      <c r="E91" s="2">
        <f t="shared" si="30"/>
        <v>1.3888888888888888E-2</v>
      </c>
      <c r="F91" s="2">
        <f t="shared" si="23"/>
        <v>0.62059963201877943</v>
      </c>
      <c r="G91" s="2">
        <f t="shared" si="24"/>
        <v>-0.53137408194053215</v>
      </c>
      <c r="H91" s="2">
        <f t="shared" si="25"/>
        <v>-0.19730824972926553</v>
      </c>
      <c r="I91" s="2">
        <f t="shared" si="26"/>
        <v>0.51837431555555569</v>
      </c>
      <c r="J91" s="2">
        <f t="shared" si="27"/>
        <v>-0.62185716925925938</v>
      </c>
      <c r="K91" s="2">
        <f t="shared" si="28"/>
        <v>0.19730824972926553</v>
      </c>
      <c r="L91" s="2">
        <f t="shared" si="31"/>
        <v>1</v>
      </c>
      <c r="M91" s="2">
        <f t="shared" si="29"/>
        <v>1</v>
      </c>
    </row>
    <row r="92" spans="1:14" x14ac:dyDescent="0.2">
      <c r="A92" s="2">
        <v>73</v>
      </c>
      <c r="B92" s="2">
        <v>4.4854653820000001</v>
      </c>
      <c r="C92" s="2">
        <v>3.6967281110000001</v>
      </c>
      <c r="D92" s="2">
        <v>-1</v>
      </c>
      <c r="E92" s="2">
        <f t="shared" si="30"/>
        <v>1.3698630136986301E-2</v>
      </c>
      <c r="F92" s="2">
        <f t="shared" si="23"/>
        <v>0.51837431555555569</v>
      </c>
      <c r="G92" s="2">
        <f t="shared" si="24"/>
        <v>-0.62185716925925938</v>
      </c>
      <c r="H92" s="2">
        <f t="shared" si="25"/>
        <v>-2.6313168714799939E-2</v>
      </c>
      <c r="I92" s="2">
        <f t="shared" si="26"/>
        <v>0.37472945028919336</v>
      </c>
      <c r="J92" s="2">
        <f t="shared" si="27"/>
        <v>-0.72587215814307471</v>
      </c>
      <c r="K92" s="2">
        <f t="shared" si="28"/>
        <v>2.6313168714799939E-2</v>
      </c>
      <c r="L92" s="2">
        <f t="shared" si="31"/>
        <v>1</v>
      </c>
      <c r="M92" s="2">
        <f t="shared" si="29"/>
        <v>1</v>
      </c>
    </row>
    <row r="93" spans="1:14" x14ac:dyDescent="0.2">
      <c r="A93" s="2">
        <v>74</v>
      </c>
      <c r="B93" s="2">
        <v>3.6848152459999999</v>
      </c>
      <c r="C93" s="2">
        <v>3.8468469729999999</v>
      </c>
      <c r="D93" s="2">
        <v>-1</v>
      </c>
      <c r="E93" s="2">
        <f t="shared" si="30"/>
        <v>1.3513513513513514E-2</v>
      </c>
      <c r="F93" s="2">
        <f t="shared" si="23"/>
        <v>0.37472945028919336</v>
      </c>
      <c r="G93" s="2">
        <f t="shared" si="24"/>
        <v>-0.72587215814307471</v>
      </c>
      <c r="H93" s="2">
        <f t="shared" si="25"/>
        <v>1.4115103227868455</v>
      </c>
      <c r="I93" s="2">
        <f t="shared" si="26"/>
        <v>0.36966553879879888</v>
      </c>
      <c r="J93" s="2">
        <f t="shared" si="27"/>
        <v>-0.71606307492492505</v>
      </c>
      <c r="K93" s="2">
        <f t="shared" si="28"/>
        <v>-1.4115103227868455</v>
      </c>
      <c r="L93" s="2">
        <f t="shared" si="31"/>
        <v>-1</v>
      </c>
      <c r="M93" s="2">
        <f t="shared" si="29"/>
        <v>0</v>
      </c>
    </row>
    <row r="94" spans="1:14" x14ac:dyDescent="0.2">
      <c r="A94" s="2">
        <v>75</v>
      </c>
      <c r="B94" s="2">
        <v>2.2835585630000002</v>
      </c>
      <c r="C94" s="2">
        <v>1.8532159969999999</v>
      </c>
      <c r="D94" s="2">
        <v>-1</v>
      </c>
      <c r="E94" s="2">
        <f t="shared" si="30"/>
        <v>1.3333333333333334E-2</v>
      </c>
      <c r="F94" s="2">
        <f t="shared" si="23"/>
        <v>0.36966553879879888</v>
      </c>
      <c r="G94" s="2">
        <f t="shared" si="24"/>
        <v>-0.71606307492492505</v>
      </c>
      <c r="H94" s="2">
        <f t="shared" si="25"/>
        <v>0.48286663874187474</v>
      </c>
      <c r="I94" s="2">
        <f t="shared" si="26"/>
        <v>0.29707567048888894</v>
      </c>
      <c r="J94" s="2">
        <f t="shared" si="27"/>
        <v>-0.7614256708740742</v>
      </c>
      <c r="K94" s="2">
        <f t="shared" si="28"/>
        <v>-0.48286663874187474</v>
      </c>
      <c r="L94" s="2">
        <f t="shared" si="31"/>
        <v>-1</v>
      </c>
      <c r="M94" s="2">
        <f t="shared" si="29"/>
        <v>0</v>
      </c>
    </row>
    <row r="95" spans="1:14" x14ac:dyDescent="0.2">
      <c r="A95" s="2">
        <v>76</v>
      </c>
      <c r="B95" s="2">
        <v>7.8075211790000001</v>
      </c>
      <c r="C95" s="2">
        <v>3.290132136</v>
      </c>
      <c r="D95" s="2">
        <v>1</v>
      </c>
      <c r="E95" s="2">
        <f t="shared" si="30"/>
        <v>1.3157894736842105E-2</v>
      </c>
      <c r="F95" s="2">
        <f t="shared" si="23"/>
        <v>0.29707567048888894</v>
      </c>
      <c r="G95" s="2">
        <f t="shared" si="24"/>
        <v>-0.7614256708740742</v>
      </c>
      <c r="H95" s="2">
        <f t="shared" si="25"/>
        <v>-0.18576647981052474</v>
      </c>
      <c r="I95" s="2">
        <f t="shared" si="26"/>
        <v>0.52145687304093569</v>
      </c>
      <c r="J95" s="2">
        <f t="shared" si="27"/>
        <v>-0.65520421801169593</v>
      </c>
      <c r="K95" s="2">
        <f t="shared" si="28"/>
        <v>-0.18576647981052474</v>
      </c>
      <c r="L95" s="2">
        <f t="shared" si="31"/>
        <v>-1</v>
      </c>
      <c r="M95" s="2">
        <f t="shared" si="29"/>
        <v>1</v>
      </c>
    </row>
    <row r="96" spans="1:14" x14ac:dyDescent="0.2">
      <c r="A96" s="2">
        <v>77</v>
      </c>
      <c r="B96" s="2">
        <v>6.1329981360000003</v>
      </c>
      <c r="C96" s="2">
        <v>2.1405630869999999</v>
      </c>
      <c r="D96" s="2">
        <v>1</v>
      </c>
      <c r="E96" s="2">
        <f t="shared" si="30"/>
        <v>1.2987012987012988E-2</v>
      </c>
      <c r="F96" s="2">
        <f t="shared" si="23"/>
        <v>0.52145687304093569</v>
      </c>
      <c r="G96" s="2">
        <f t="shared" si="24"/>
        <v>-0.65520421801169593</v>
      </c>
      <c r="H96" s="2">
        <f t="shared" si="25"/>
        <v>1.7955880668419104</v>
      </c>
      <c r="I96" s="2">
        <f t="shared" si="26"/>
        <v>0.51468470585858583</v>
      </c>
      <c r="J96" s="2">
        <f t="shared" si="27"/>
        <v>-0.64669507232323231</v>
      </c>
      <c r="K96" s="2">
        <f t="shared" si="28"/>
        <v>1.7955880668419104</v>
      </c>
      <c r="L96" s="2">
        <f t="shared" si="31"/>
        <v>1</v>
      </c>
      <c r="M96" s="2">
        <f t="shared" si="29"/>
        <v>0</v>
      </c>
    </row>
    <row r="97" spans="1:14" x14ac:dyDescent="0.2">
      <c r="A97" s="2">
        <v>78</v>
      </c>
      <c r="B97" s="2">
        <v>7.5148293659999998</v>
      </c>
      <c r="C97" s="2">
        <v>2.1070569610000001</v>
      </c>
      <c r="D97" s="2">
        <v>1</v>
      </c>
      <c r="E97" s="2">
        <f t="shared" si="30"/>
        <v>1.282051282051282E-2</v>
      </c>
      <c r="F97" s="2">
        <f t="shared" si="23"/>
        <v>0.51468470585858583</v>
      </c>
      <c r="G97" s="2">
        <f t="shared" si="24"/>
        <v>-0.64669507232323231</v>
      </c>
      <c r="H97" s="2">
        <f t="shared" si="25"/>
        <v>2.505144388034108</v>
      </c>
      <c r="I97" s="2">
        <f t="shared" si="26"/>
        <v>0.50808618398860395</v>
      </c>
      <c r="J97" s="2">
        <f t="shared" si="27"/>
        <v>-0.63840410985754992</v>
      </c>
      <c r="K97" s="2">
        <f t="shared" si="28"/>
        <v>2.505144388034108</v>
      </c>
      <c r="L97" s="2">
        <f t="shared" si="31"/>
        <v>1</v>
      </c>
      <c r="M97" s="2">
        <f t="shared" si="29"/>
        <v>0</v>
      </c>
    </row>
    <row r="98" spans="1:14" x14ac:dyDescent="0.2">
      <c r="A98" s="2">
        <v>79</v>
      </c>
      <c r="B98" s="2">
        <v>5.502385039</v>
      </c>
      <c r="C98" s="2">
        <v>1.4040026080000001</v>
      </c>
      <c r="D98" s="2">
        <v>1</v>
      </c>
      <c r="E98" s="2">
        <f t="shared" si="30"/>
        <v>1.2658227848101266E-2</v>
      </c>
      <c r="F98" s="2">
        <f t="shared" si="23"/>
        <v>0.50808618398860395</v>
      </c>
      <c r="G98" s="2">
        <f t="shared" si="24"/>
        <v>-0.63840410985754992</v>
      </c>
      <c r="H98" s="2">
        <f t="shared" si="25"/>
        <v>1.8993647821035768</v>
      </c>
      <c r="I98" s="2">
        <f t="shared" si="26"/>
        <v>0.50165471330520395</v>
      </c>
      <c r="J98" s="2">
        <f t="shared" si="27"/>
        <v>-0.63032304517580884</v>
      </c>
      <c r="K98" s="2">
        <f t="shared" si="28"/>
        <v>1.8993647821035768</v>
      </c>
      <c r="L98" s="2">
        <f t="shared" si="31"/>
        <v>1</v>
      </c>
      <c r="M98" s="2">
        <f t="shared" si="29"/>
        <v>0</v>
      </c>
    </row>
    <row r="99" spans="1:14" x14ac:dyDescent="0.2">
      <c r="A99" s="2">
        <v>80</v>
      </c>
      <c r="B99" s="2">
        <v>7.4329323650000001</v>
      </c>
      <c r="C99" s="2">
        <v>4.2362326279999998</v>
      </c>
      <c r="D99" s="2">
        <v>1</v>
      </c>
      <c r="E99" s="2">
        <f t="shared" si="30"/>
        <v>1.2500000000000001E-2</v>
      </c>
      <c r="F99" s="2">
        <f t="shared" si="23"/>
        <v>0.50165471330520395</v>
      </c>
      <c r="G99" s="2">
        <f t="shared" si="24"/>
        <v>-0.63032304517580884</v>
      </c>
      <c r="H99" s="2">
        <f t="shared" si="25"/>
        <v>1.0585705044269673</v>
      </c>
      <c r="I99" s="2">
        <f t="shared" si="26"/>
        <v>0.49538402938888892</v>
      </c>
      <c r="J99" s="2">
        <f t="shared" si="27"/>
        <v>-0.62244400711111125</v>
      </c>
      <c r="K99" s="2">
        <f t="shared" si="28"/>
        <v>1.0585705044269673</v>
      </c>
      <c r="L99" s="2">
        <f t="shared" si="31"/>
        <v>1</v>
      </c>
      <c r="M99" s="2">
        <f t="shared" si="29"/>
        <v>0</v>
      </c>
    </row>
    <row r="100" spans="1:14" x14ac:dyDescent="0.2">
      <c r="A100" s="2">
        <v>81</v>
      </c>
      <c r="B100" s="2">
        <v>2.3278680559999998</v>
      </c>
      <c r="C100" s="2">
        <v>2.4580165250000001</v>
      </c>
      <c r="D100" s="2">
        <v>-1</v>
      </c>
      <c r="E100" s="2">
        <f t="shared" si="30"/>
        <v>1.2345679012345678E-2</v>
      </c>
      <c r="F100" s="2">
        <f t="shared" si="23"/>
        <v>0.49538402938888892</v>
      </c>
      <c r="G100" s="2">
        <f t="shared" si="24"/>
        <v>-0.62244400711111125</v>
      </c>
      <c r="H100" s="2">
        <f t="shared" si="25"/>
        <v>0.37678899789936948</v>
      </c>
      <c r="I100" s="2">
        <f t="shared" si="26"/>
        <v>0.42540348427983543</v>
      </c>
      <c r="J100" s="2">
        <f t="shared" si="27"/>
        <v>-0.68219480880658445</v>
      </c>
      <c r="K100" s="2">
        <f t="shared" si="28"/>
        <v>-0.37678899789936948</v>
      </c>
      <c r="L100" s="2">
        <f t="shared" si="31"/>
        <v>-1</v>
      </c>
      <c r="M100" s="2">
        <f t="shared" si="29"/>
        <v>0</v>
      </c>
      <c r="N100" s="2">
        <f>(1-(SUM(M100:M109)/COUNT(M100:M109)))*100</f>
        <v>90</v>
      </c>
    </row>
    <row r="101" spans="1:14" x14ac:dyDescent="0.2">
      <c r="A101" s="2">
        <v>82</v>
      </c>
      <c r="B101" s="2">
        <v>3.0328304190000002</v>
      </c>
      <c r="C101" s="2">
        <v>3.1707703660000002</v>
      </c>
      <c r="D101" s="2">
        <v>-1</v>
      </c>
      <c r="E101" s="2">
        <f t="shared" si="30"/>
        <v>1.2195121951219513E-2</v>
      </c>
      <c r="F101" s="2">
        <f t="shared" si="23"/>
        <v>0.42540348427983543</v>
      </c>
      <c r="G101" s="2">
        <f t="shared" si="24"/>
        <v>-0.68219480880658445</v>
      </c>
      <c r="H101" s="2">
        <f t="shared" si="25"/>
        <v>0.87290645613048046</v>
      </c>
      <c r="I101" s="2">
        <f t="shared" si="26"/>
        <v>0.33802511065040652</v>
      </c>
      <c r="J101" s="2">
        <f t="shared" si="27"/>
        <v>-0.75980409612466138</v>
      </c>
      <c r="K101" s="2">
        <f t="shared" si="28"/>
        <v>-0.87290645613048046</v>
      </c>
      <c r="L101" s="2">
        <f t="shared" si="31"/>
        <v>-1</v>
      </c>
      <c r="M101" s="2">
        <f t="shared" si="29"/>
        <v>0</v>
      </c>
    </row>
    <row r="102" spans="1:14" x14ac:dyDescent="0.2">
      <c r="A102" s="2">
        <v>83</v>
      </c>
      <c r="B102" s="2">
        <v>4.4854653820000001</v>
      </c>
      <c r="C102" s="2">
        <v>3.6967281110000001</v>
      </c>
      <c r="D102" s="2">
        <v>-1</v>
      </c>
      <c r="E102" s="2">
        <f t="shared" si="30"/>
        <v>1.2048192771084338E-2</v>
      </c>
      <c r="F102" s="2">
        <f t="shared" si="23"/>
        <v>0.33802511065040652</v>
      </c>
      <c r="G102" s="2">
        <f t="shared" si="24"/>
        <v>-0.75980409612466138</v>
      </c>
      <c r="H102" s="2">
        <f t="shared" si="25"/>
        <v>1.292589228927864</v>
      </c>
      <c r="I102" s="2">
        <f t="shared" si="26"/>
        <v>0.33395251895582329</v>
      </c>
      <c r="J102" s="2">
        <f t="shared" si="27"/>
        <v>-0.75064982990629192</v>
      </c>
      <c r="K102" s="2">
        <f t="shared" si="28"/>
        <v>-1.292589228927864</v>
      </c>
      <c r="L102" s="2">
        <f t="shared" si="31"/>
        <v>-1</v>
      </c>
      <c r="M102" s="2">
        <f t="shared" si="29"/>
        <v>0</v>
      </c>
    </row>
    <row r="103" spans="1:14" x14ac:dyDescent="0.2">
      <c r="A103" s="2">
        <v>84</v>
      </c>
      <c r="B103" s="2">
        <v>3.6848152459999999</v>
      </c>
      <c r="C103" s="2">
        <v>3.8468469729999999</v>
      </c>
      <c r="D103" s="2">
        <v>-1</v>
      </c>
      <c r="E103" s="2">
        <f t="shared" si="30"/>
        <v>1.1904761904761904E-2</v>
      </c>
      <c r="F103" s="2">
        <f t="shared" si="23"/>
        <v>0.33395251895582329</v>
      </c>
      <c r="G103" s="2">
        <f t="shared" si="24"/>
        <v>-0.75064982990629192</v>
      </c>
      <c r="H103" s="2">
        <f t="shared" si="25"/>
        <v>1.657081692669462</v>
      </c>
      <c r="I103" s="2">
        <f t="shared" si="26"/>
        <v>0.32997689373015876</v>
      </c>
      <c r="J103" s="2">
        <f t="shared" si="27"/>
        <v>-0.74171352240740751</v>
      </c>
      <c r="K103" s="2">
        <f t="shared" si="28"/>
        <v>-1.657081692669462</v>
      </c>
      <c r="L103" s="2">
        <f t="shared" si="31"/>
        <v>-1</v>
      </c>
      <c r="M103" s="2">
        <f t="shared" si="29"/>
        <v>0</v>
      </c>
    </row>
    <row r="104" spans="1:14" x14ac:dyDescent="0.2">
      <c r="A104" s="2">
        <v>85</v>
      </c>
      <c r="B104" s="2">
        <v>2.2835585630000002</v>
      </c>
      <c r="C104" s="2">
        <v>1.8532159969999999</v>
      </c>
      <c r="D104" s="2">
        <v>-1</v>
      </c>
      <c r="E104" s="2">
        <f t="shared" si="30"/>
        <v>1.1764705882352941E-2</v>
      </c>
      <c r="F104" s="2">
        <f t="shared" si="23"/>
        <v>0.32997689373015876</v>
      </c>
      <c r="G104" s="2">
        <f t="shared" si="24"/>
        <v>-0.74171352240740751</v>
      </c>
      <c r="H104" s="2">
        <f t="shared" si="25"/>
        <v>0.62103380364698046</v>
      </c>
      <c r="I104" s="2">
        <f t="shared" si="26"/>
        <v>0.26639393516339877</v>
      </c>
      <c r="J104" s="2">
        <f t="shared" si="27"/>
        <v>-0.78143757239215694</v>
      </c>
      <c r="K104" s="2">
        <f t="shared" si="28"/>
        <v>-0.62103380364698046</v>
      </c>
      <c r="L104" s="2">
        <f t="shared" si="31"/>
        <v>-1</v>
      </c>
      <c r="M104" s="2">
        <f t="shared" si="29"/>
        <v>0</v>
      </c>
    </row>
    <row r="105" spans="1:14" x14ac:dyDescent="0.2">
      <c r="A105" s="2">
        <v>86</v>
      </c>
      <c r="B105" s="2">
        <v>7.8075211790000001</v>
      </c>
      <c r="C105" s="2">
        <v>3.290132136</v>
      </c>
      <c r="D105" s="2">
        <v>1</v>
      </c>
      <c r="E105" s="2">
        <f t="shared" si="30"/>
        <v>1.1627906976744186E-2</v>
      </c>
      <c r="F105" s="2">
        <f t="shared" ref="F105:F168" si="32">I104</f>
        <v>0.26639393516339877</v>
      </c>
      <c r="G105" s="2">
        <f t="shared" ref="G105:G168" si="33">J104</f>
        <v>-0.78143757239215694</v>
      </c>
      <c r="H105" s="2">
        <f t="shared" ref="H105:H168" si="34">D105*(B105*F105+C105*G105)</f>
        <v>-0.49115657845987304</v>
      </c>
      <c r="I105" s="2">
        <f t="shared" ref="I105:I168" si="35">IF($H105&lt;1,((1-$E105)*F105+(1/($A$17*$A105))*$D105*B105),((1-$E105)*F105))</f>
        <v>0.46504106457364347</v>
      </c>
      <c r="J105" s="2">
        <f t="shared" ref="J105:J168" si="36">IF($H105&lt;1,((1-$E105)*G105+(1/($A$17*$A105))*$D105*C105),((1-$E105)*G105))</f>
        <v>-0.68733475472868222</v>
      </c>
      <c r="K105" s="2">
        <f t="shared" ref="K105:K168" si="37">B105*F105+C105*G105</f>
        <v>-0.49115657845987304</v>
      </c>
      <c r="L105" s="2">
        <f t="shared" si="31"/>
        <v>-1</v>
      </c>
      <c r="M105" s="2">
        <f t="shared" ref="M105:M168" si="38">IF(L105=D105,0,1)</f>
        <v>1</v>
      </c>
    </row>
    <row r="106" spans="1:14" x14ac:dyDescent="0.2">
      <c r="A106" s="2">
        <v>87</v>
      </c>
      <c r="B106" s="2">
        <v>6.1329981360000003</v>
      </c>
      <c r="C106" s="2">
        <v>2.1405630869999999</v>
      </c>
      <c r="D106" s="2">
        <v>1</v>
      </c>
      <c r="E106" s="2">
        <f t="shared" si="30"/>
        <v>1.1494252873563218E-2</v>
      </c>
      <c r="F106" s="2">
        <f t="shared" si="32"/>
        <v>0.46504106457364347</v>
      </c>
      <c r="G106" s="2">
        <f t="shared" si="33"/>
        <v>-0.68733475472868222</v>
      </c>
      <c r="H106" s="2">
        <f t="shared" si="34"/>
        <v>1.3808125778091953</v>
      </c>
      <c r="I106" s="2">
        <f t="shared" si="35"/>
        <v>0.45969576498084297</v>
      </c>
      <c r="J106" s="2">
        <f t="shared" si="36"/>
        <v>-0.67943435524904217</v>
      </c>
      <c r="K106" s="2">
        <f t="shared" si="37"/>
        <v>1.3808125778091953</v>
      </c>
      <c r="L106" s="2">
        <f t="shared" si="31"/>
        <v>1</v>
      </c>
      <c r="M106" s="2">
        <f t="shared" si="38"/>
        <v>0</v>
      </c>
    </row>
    <row r="107" spans="1:14" x14ac:dyDescent="0.2">
      <c r="A107" s="2">
        <v>88</v>
      </c>
      <c r="B107" s="2">
        <v>7.5148293659999998</v>
      </c>
      <c r="C107" s="2">
        <v>2.1070569610000001</v>
      </c>
      <c r="D107" s="2">
        <v>1</v>
      </c>
      <c r="E107" s="2">
        <f t="shared" si="30"/>
        <v>1.1363636363636364E-2</v>
      </c>
      <c r="F107" s="2">
        <f t="shared" si="32"/>
        <v>0.45969576498084297</v>
      </c>
      <c r="G107" s="2">
        <f t="shared" si="33"/>
        <v>-0.67943435524904217</v>
      </c>
      <c r="H107" s="2">
        <f t="shared" si="34"/>
        <v>2.0229283463338321</v>
      </c>
      <c r="I107" s="2">
        <f t="shared" si="35"/>
        <v>0.45447194946969705</v>
      </c>
      <c r="J107" s="2">
        <f t="shared" si="36"/>
        <v>-0.67171351030303028</v>
      </c>
      <c r="K107" s="2">
        <f t="shared" si="37"/>
        <v>2.0229283463338321</v>
      </c>
      <c r="L107" s="2">
        <f t="shared" si="31"/>
        <v>1</v>
      </c>
      <c r="M107" s="2">
        <f t="shared" si="38"/>
        <v>0</v>
      </c>
    </row>
    <row r="108" spans="1:14" x14ac:dyDescent="0.2">
      <c r="A108" s="2">
        <v>89</v>
      </c>
      <c r="B108" s="2">
        <v>5.502385039</v>
      </c>
      <c r="C108" s="2">
        <v>1.4040026080000001</v>
      </c>
      <c r="D108" s="2">
        <v>1</v>
      </c>
      <c r="E108" s="2">
        <f t="shared" si="30"/>
        <v>1.1235955056179775E-2</v>
      </c>
      <c r="F108" s="2">
        <f t="shared" si="32"/>
        <v>0.45447194946969705</v>
      </c>
      <c r="G108" s="2">
        <f t="shared" si="33"/>
        <v>-0.67171351030303028</v>
      </c>
      <c r="H108" s="2">
        <f t="shared" si="34"/>
        <v>1.5575921351129354</v>
      </c>
      <c r="I108" s="2">
        <f t="shared" si="35"/>
        <v>0.44936552307116112</v>
      </c>
      <c r="J108" s="2">
        <f t="shared" si="36"/>
        <v>-0.66416616749063662</v>
      </c>
      <c r="K108" s="2">
        <f t="shared" si="37"/>
        <v>1.5575921351129354</v>
      </c>
      <c r="L108" s="2">
        <f t="shared" si="31"/>
        <v>1</v>
      </c>
      <c r="M108" s="2">
        <f t="shared" si="38"/>
        <v>0</v>
      </c>
    </row>
    <row r="109" spans="1:14" x14ac:dyDescent="0.2">
      <c r="A109" s="2">
        <v>90</v>
      </c>
      <c r="B109" s="2">
        <v>7.4329323650000001</v>
      </c>
      <c r="C109" s="2">
        <v>4.2362326279999998</v>
      </c>
      <c r="D109" s="2">
        <v>1</v>
      </c>
      <c r="E109" s="2">
        <f t="shared" si="30"/>
        <v>1.1111111111111112E-2</v>
      </c>
      <c r="F109" s="2">
        <f t="shared" si="32"/>
        <v>0.44936552307116112</v>
      </c>
      <c r="G109" s="2">
        <f t="shared" si="33"/>
        <v>-0.66416616749063662</v>
      </c>
      <c r="H109" s="2">
        <f t="shared" si="34"/>
        <v>0.52654115101324006</v>
      </c>
      <c r="I109" s="2">
        <f t="shared" si="35"/>
        <v>0.62790176701234579</v>
      </c>
      <c r="J109" s="2">
        <f t="shared" si="36"/>
        <v>-0.55218820691358028</v>
      </c>
      <c r="K109" s="2">
        <f t="shared" si="37"/>
        <v>0.52654115101324006</v>
      </c>
      <c r="L109" s="2">
        <f t="shared" si="31"/>
        <v>1</v>
      </c>
      <c r="M109" s="2">
        <f t="shared" si="38"/>
        <v>0</v>
      </c>
    </row>
    <row r="110" spans="1:14" x14ac:dyDescent="0.2">
      <c r="A110" s="2">
        <v>91</v>
      </c>
      <c r="B110" s="2">
        <v>2.3278680559999998</v>
      </c>
      <c r="C110" s="2">
        <v>2.4580165250000001</v>
      </c>
      <c r="D110" s="2">
        <v>-1</v>
      </c>
      <c r="E110" s="2">
        <f t="shared" si="30"/>
        <v>1.098901098901099E-2</v>
      </c>
      <c r="F110" s="2">
        <f t="shared" si="32"/>
        <v>0.62790176701234579</v>
      </c>
      <c r="G110" s="2">
        <f t="shared" si="33"/>
        <v>-0.55218820691358028</v>
      </c>
      <c r="H110" s="2">
        <f t="shared" si="34"/>
        <v>-0.10438472823029454</v>
      </c>
      <c r="I110" s="2">
        <f t="shared" si="35"/>
        <v>0.56415515282051298</v>
      </c>
      <c r="J110" s="2">
        <f t="shared" si="36"/>
        <v>-0.60614502820512828</v>
      </c>
      <c r="K110" s="2">
        <f t="shared" si="37"/>
        <v>0.10438472823029454</v>
      </c>
      <c r="L110" s="2">
        <f t="shared" si="31"/>
        <v>1</v>
      </c>
      <c r="M110" s="2">
        <f t="shared" si="38"/>
        <v>1</v>
      </c>
      <c r="N110" s="2">
        <f>(1-(SUM(M110:M119)/COUNT(M110:M119)))*100</f>
        <v>80</v>
      </c>
    </row>
    <row r="111" spans="1:14" x14ac:dyDescent="0.2">
      <c r="A111" s="2">
        <v>92</v>
      </c>
      <c r="B111" s="2">
        <v>3.0328304190000002</v>
      </c>
      <c r="C111" s="2">
        <v>3.1707703660000002</v>
      </c>
      <c r="D111" s="2">
        <v>-1</v>
      </c>
      <c r="E111" s="2">
        <f t="shared" si="30"/>
        <v>1.0869565217391304E-2</v>
      </c>
      <c r="F111" s="2">
        <f t="shared" si="32"/>
        <v>0.56415515282051298</v>
      </c>
      <c r="G111" s="2">
        <f t="shared" si="33"/>
        <v>-0.60614502820512828</v>
      </c>
      <c r="H111" s="2">
        <f t="shared" si="34"/>
        <v>0.2109597844214095</v>
      </c>
      <c r="I111" s="2">
        <f t="shared" si="35"/>
        <v>0.48476625818840596</v>
      </c>
      <c r="J111" s="2">
        <f t="shared" si="36"/>
        <v>-0.67614515147343002</v>
      </c>
      <c r="K111" s="2">
        <f t="shared" si="37"/>
        <v>-0.2109597844214095</v>
      </c>
      <c r="L111" s="2">
        <f t="shared" si="31"/>
        <v>-1</v>
      </c>
      <c r="M111" s="2">
        <f t="shared" si="38"/>
        <v>0</v>
      </c>
    </row>
    <row r="112" spans="1:14" x14ac:dyDescent="0.2">
      <c r="A112" s="2">
        <v>93</v>
      </c>
      <c r="B112" s="2">
        <v>4.4854653820000001</v>
      </c>
      <c r="C112" s="2">
        <v>3.6967281110000001</v>
      </c>
      <c r="D112" s="2">
        <v>-1</v>
      </c>
      <c r="E112" s="2">
        <f t="shared" si="30"/>
        <v>1.0752688172043012E-2</v>
      </c>
      <c r="F112" s="2">
        <f t="shared" si="32"/>
        <v>0.48476625818840596</v>
      </c>
      <c r="G112" s="2">
        <f t="shared" si="33"/>
        <v>-0.67614515147343002</v>
      </c>
      <c r="H112" s="2">
        <f t="shared" si="34"/>
        <v>0.32512251910241297</v>
      </c>
      <c r="I112" s="2">
        <f t="shared" si="35"/>
        <v>0.37237413875746733</v>
      </c>
      <c r="J112" s="2">
        <f t="shared" si="36"/>
        <v>-0.75720758379928321</v>
      </c>
      <c r="K112" s="2">
        <f t="shared" si="37"/>
        <v>-0.32512251910241297</v>
      </c>
      <c r="L112" s="2">
        <f t="shared" si="31"/>
        <v>-1</v>
      </c>
      <c r="M112" s="2">
        <f t="shared" si="38"/>
        <v>0</v>
      </c>
    </row>
    <row r="113" spans="1:14" x14ac:dyDescent="0.2">
      <c r="A113" s="2">
        <v>94</v>
      </c>
      <c r="B113" s="2">
        <v>3.6848152459999999</v>
      </c>
      <c r="C113" s="2">
        <v>3.8468469729999999</v>
      </c>
      <c r="D113" s="2">
        <v>-1</v>
      </c>
      <c r="E113" s="2">
        <f t="shared" si="30"/>
        <v>1.0638297872340425E-2</v>
      </c>
      <c r="F113" s="2">
        <f t="shared" si="32"/>
        <v>0.37237413875746733</v>
      </c>
      <c r="G113" s="2">
        <f t="shared" si="33"/>
        <v>-0.75720758379928321</v>
      </c>
      <c r="H113" s="2">
        <f t="shared" si="34"/>
        <v>1.5407317979612813</v>
      </c>
      <c r="I113" s="2">
        <f t="shared" si="35"/>
        <v>0.36841271174940921</v>
      </c>
      <c r="J113" s="2">
        <f t="shared" si="36"/>
        <v>-0.7491521839716313</v>
      </c>
      <c r="K113" s="2">
        <f t="shared" si="37"/>
        <v>-1.5407317979612813</v>
      </c>
      <c r="L113" s="2">
        <f t="shared" si="31"/>
        <v>-1</v>
      </c>
      <c r="M113" s="2">
        <f t="shared" si="38"/>
        <v>0</v>
      </c>
    </row>
    <row r="114" spans="1:14" x14ac:dyDescent="0.2">
      <c r="A114" s="2">
        <v>95</v>
      </c>
      <c r="B114" s="2">
        <v>2.2835585630000002</v>
      </c>
      <c r="C114" s="2">
        <v>1.8532159969999999</v>
      </c>
      <c r="D114" s="2">
        <v>-1</v>
      </c>
      <c r="E114" s="2">
        <f t="shared" si="30"/>
        <v>1.0526315789473684E-2</v>
      </c>
      <c r="F114" s="2">
        <f t="shared" si="32"/>
        <v>0.36841271174940921</v>
      </c>
      <c r="G114" s="2">
        <f t="shared" si="33"/>
        <v>-0.7491521839716313</v>
      </c>
      <c r="H114" s="2">
        <f t="shared" si="34"/>
        <v>0.54704880889029994</v>
      </c>
      <c r="I114" s="2">
        <f t="shared" si="35"/>
        <v>0.31111810863157918</v>
      </c>
      <c r="J114" s="2">
        <f t="shared" si="36"/>
        <v>-0.78461645330994156</v>
      </c>
      <c r="K114" s="2">
        <f t="shared" si="37"/>
        <v>-0.54704880889029994</v>
      </c>
      <c r="L114" s="2">
        <f t="shared" si="31"/>
        <v>-1</v>
      </c>
      <c r="M114" s="2">
        <f t="shared" si="38"/>
        <v>0</v>
      </c>
    </row>
    <row r="115" spans="1:14" x14ac:dyDescent="0.2">
      <c r="A115" s="2">
        <v>96</v>
      </c>
      <c r="B115" s="2">
        <v>7.8075211790000001</v>
      </c>
      <c r="C115" s="2">
        <v>3.290132136</v>
      </c>
      <c r="D115" s="2">
        <v>1</v>
      </c>
      <c r="E115" s="2">
        <f t="shared" si="30"/>
        <v>1.0416666666666666E-2</v>
      </c>
      <c r="F115" s="2">
        <f t="shared" si="32"/>
        <v>0.31111810863157918</v>
      </c>
      <c r="G115" s="2">
        <f t="shared" si="33"/>
        <v>-0.78461645330994156</v>
      </c>
      <c r="H115" s="2">
        <f t="shared" si="34"/>
        <v>-0.15243058515790509</v>
      </c>
      <c r="I115" s="2">
        <f t="shared" si="35"/>
        <v>0.4886069519212965</v>
      </c>
      <c r="J115" s="2">
        <f t="shared" si="36"/>
        <v>-0.7002828991435186</v>
      </c>
      <c r="K115" s="2">
        <f t="shared" si="37"/>
        <v>-0.15243058515790509</v>
      </c>
      <c r="L115" s="2">
        <f t="shared" si="31"/>
        <v>-1</v>
      </c>
      <c r="M115" s="2">
        <f t="shared" si="38"/>
        <v>1</v>
      </c>
    </row>
    <row r="116" spans="1:14" x14ac:dyDescent="0.2">
      <c r="A116" s="2">
        <v>97</v>
      </c>
      <c r="B116" s="2">
        <v>6.1329981360000003</v>
      </c>
      <c r="C116" s="2">
        <v>2.1405630869999999</v>
      </c>
      <c r="D116" s="2">
        <v>1</v>
      </c>
      <c r="E116" s="2">
        <f t="shared" si="30"/>
        <v>1.0309278350515464E-2</v>
      </c>
      <c r="F116" s="2">
        <f t="shared" si="32"/>
        <v>0.4886069519212965</v>
      </c>
      <c r="G116" s="2">
        <f t="shared" si="33"/>
        <v>-0.7002828991435186</v>
      </c>
      <c r="H116" s="2">
        <f t="shared" si="34"/>
        <v>1.4976258010059935</v>
      </c>
      <c r="I116" s="2">
        <f t="shared" si="35"/>
        <v>0.48356976684994296</v>
      </c>
      <c r="J116" s="2">
        <f t="shared" si="36"/>
        <v>-0.69306348781214211</v>
      </c>
      <c r="K116" s="2">
        <f t="shared" si="37"/>
        <v>1.4976258010059935</v>
      </c>
      <c r="L116" s="2">
        <f t="shared" si="31"/>
        <v>1</v>
      </c>
      <c r="M116" s="2">
        <f t="shared" si="38"/>
        <v>0</v>
      </c>
    </row>
    <row r="117" spans="1:14" x14ac:dyDescent="0.2">
      <c r="A117" s="2">
        <v>98</v>
      </c>
      <c r="B117" s="2">
        <v>7.5148293659999998</v>
      </c>
      <c r="C117" s="2">
        <v>2.1070569610000001</v>
      </c>
      <c r="D117" s="2">
        <v>1</v>
      </c>
      <c r="E117" s="2">
        <f t="shared" si="30"/>
        <v>1.020408163265306E-2</v>
      </c>
      <c r="F117" s="2">
        <f t="shared" si="32"/>
        <v>0.48356976684994296</v>
      </c>
      <c r="G117" s="2">
        <f t="shared" si="33"/>
        <v>-0.69306348781214211</v>
      </c>
      <c r="H117" s="2">
        <f t="shared" si="34"/>
        <v>2.1736200380242119</v>
      </c>
      <c r="I117" s="2">
        <f t="shared" si="35"/>
        <v>0.47863538147392315</v>
      </c>
      <c r="J117" s="2">
        <f t="shared" si="36"/>
        <v>-0.6859914114058957</v>
      </c>
      <c r="K117" s="2">
        <f t="shared" si="37"/>
        <v>2.1736200380242119</v>
      </c>
      <c r="L117" s="2">
        <f t="shared" si="31"/>
        <v>1</v>
      </c>
      <c r="M117" s="2">
        <f t="shared" si="38"/>
        <v>0</v>
      </c>
    </row>
    <row r="118" spans="1:14" x14ac:dyDescent="0.2">
      <c r="A118" s="2">
        <v>99</v>
      </c>
      <c r="B118" s="2">
        <v>5.502385039</v>
      </c>
      <c r="C118" s="2">
        <v>1.4040026080000001</v>
      </c>
      <c r="D118" s="2">
        <v>1</v>
      </c>
      <c r="E118" s="2">
        <f t="shared" si="30"/>
        <v>1.0101010101010102E-2</v>
      </c>
      <c r="F118" s="2">
        <f t="shared" si="32"/>
        <v>0.47863538147392315</v>
      </c>
      <c r="G118" s="2">
        <f t="shared" si="33"/>
        <v>-0.6859914114058957</v>
      </c>
      <c r="H118" s="2">
        <f t="shared" si="34"/>
        <v>1.6705024314786936</v>
      </c>
      <c r="I118" s="2">
        <f t="shared" si="35"/>
        <v>0.47380068065095426</v>
      </c>
      <c r="J118" s="2">
        <f t="shared" si="36"/>
        <v>-0.67906220523007865</v>
      </c>
      <c r="K118" s="2">
        <f t="shared" si="37"/>
        <v>1.6705024314786936</v>
      </c>
      <c r="L118" s="2">
        <f t="shared" si="31"/>
        <v>1</v>
      </c>
      <c r="M118" s="2">
        <f t="shared" si="38"/>
        <v>0</v>
      </c>
    </row>
    <row r="119" spans="1:14" x14ac:dyDescent="0.2">
      <c r="A119" s="2">
        <v>100</v>
      </c>
      <c r="B119" s="2">
        <v>7.4329323650000001</v>
      </c>
      <c r="C119" s="2">
        <v>4.2362326279999998</v>
      </c>
      <c r="D119" s="2">
        <v>1</v>
      </c>
      <c r="E119" s="2">
        <f t="shared" si="30"/>
        <v>0.01</v>
      </c>
      <c r="F119" s="2">
        <f t="shared" si="32"/>
        <v>0.47380068065095426</v>
      </c>
      <c r="G119" s="2">
        <f t="shared" si="33"/>
        <v>-0.67906220523007865</v>
      </c>
      <c r="H119" s="2">
        <f t="shared" si="34"/>
        <v>0.64506294353221572</v>
      </c>
      <c r="I119" s="2">
        <f t="shared" si="35"/>
        <v>0.63423894862222252</v>
      </c>
      <c r="J119" s="2">
        <f t="shared" si="36"/>
        <v>-0.57813308033333344</v>
      </c>
      <c r="K119" s="2">
        <f t="shared" si="37"/>
        <v>0.64506294353221572</v>
      </c>
      <c r="L119" s="2">
        <f t="shared" si="31"/>
        <v>1</v>
      </c>
      <c r="M119" s="2">
        <f t="shared" si="38"/>
        <v>0</v>
      </c>
    </row>
    <row r="120" spans="1:14" x14ac:dyDescent="0.2">
      <c r="A120" s="2">
        <v>101</v>
      </c>
      <c r="B120" s="2">
        <v>2.3278680559999998</v>
      </c>
      <c r="C120" s="2">
        <v>2.4580165250000001</v>
      </c>
      <c r="D120" s="2">
        <v>-1</v>
      </c>
      <c r="E120" s="2">
        <f t="shared" si="30"/>
        <v>9.9009900990099011E-3</v>
      </c>
      <c r="F120" s="2">
        <f t="shared" si="32"/>
        <v>0.63423894862222252</v>
      </c>
      <c r="G120" s="2">
        <f t="shared" si="33"/>
        <v>-0.57813308033333344</v>
      </c>
      <c r="H120" s="2">
        <f t="shared" si="34"/>
        <v>-5.5363923260210557E-2</v>
      </c>
      <c r="I120" s="2">
        <f t="shared" si="35"/>
        <v>0.57674113601760213</v>
      </c>
      <c r="J120" s="2">
        <f t="shared" si="36"/>
        <v>-0.62649076215621569</v>
      </c>
      <c r="K120" s="2">
        <f t="shared" si="37"/>
        <v>5.5363923260210557E-2</v>
      </c>
      <c r="L120" s="2">
        <f t="shared" si="31"/>
        <v>1</v>
      </c>
      <c r="M120" s="2">
        <f t="shared" si="38"/>
        <v>1</v>
      </c>
      <c r="N120" s="2">
        <f>(1-(SUM(M120:M129)/COUNT(M120:M129)))*100</f>
        <v>90</v>
      </c>
    </row>
    <row r="121" spans="1:14" x14ac:dyDescent="0.2">
      <c r="A121" s="2">
        <v>102</v>
      </c>
      <c r="B121" s="2">
        <v>3.0328304190000002</v>
      </c>
      <c r="C121" s="2">
        <v>3.1707703660000002</v>
      </c>
      <c r="D121" s="2">
        <v>-1</v>
      </c>
      <c r="E121" s="2">
        <f t="shared" si="30"/>
        <v>9.8039215686274508E-3</v>
      </c>
      <c r="F121" s="2">
        <f t="shared" si="32"/>
        <v>0.57674113601760213</v>
      </c>
      <c r="G121" s="2">
        <f t="shared" si="33"/>
        <v>-0.62649076215621569</v>
      </c>
      <c r="H121" s="2">
        <f t="shared" si="34"/>
        <v>0.23730028201488262</v>
      </c>
      <c r="I121" s="2">
        <f t="shared" si="35"/>
        <v>0.50501207435729889</v>
      </c>
      <c r="J121" s="2">
        <f t="shared" si="36"/>
        <v>-0.68942866026143801</v>
      </c>
      <c r="K121" s="2">
        <f t="shared" si="37"/>
        <v>-0.23730028201488262</v>
      </c>
      <c r="L121" s="2">
        <f t="shared" si="31"/>
        <v>-1</v>
      </c>
      <c r="M121" s="2">
        <f t="shared" si="38"/>
        <v>0</v>
      </c>
    </row>
    <row r="122" spans="1:14" x14ac:dyDescent="0.2">
      <c r="A122" s="2">
        <v>103</v>
      </c>
      <c r="B122" s="2">
        <v>4.4854653820000001</v>
      </c>
      <c r="C122" s="2">
        <v>3.6967281110000001</v>
      </c>
      <c r="D122" s="2">
        <v>-1</v>
      </c>
      <c r="E122" s="2">
        <f t="shared" si="30"/>
        <v>9.7087378640776691E-3</v>
      </c>
      <c r="F122" s="2">
        <f t="shared" si="32"/>
        <v>0.50501207435729889</v>
      </c>
      <c r="G122" s="2">
        <f t="shared" si="33"/>
        <v>-0.68942866026143801</v>
      </c>
      <c r="H122" s="2">
        <f t="shared" si="34"/>
        <v>0.28341613189585235</v>
      </c>
      <c r="I122" s="2">
        <f t="shared" si="35"/>
        <v>0.40333524985976316</v>
      </c>
      <c r="J122" s="2">
        <f t="shared" si="36"/>
        <v>-0.76249198742179081</v>
      </c>
      <c r="K122" s="2">
        <f t="shared" si="37"/>
        <v>-0.28341613189585235</v>
      </c>
      <c r="L122" s="2">
        <f t="shared" si="31"/>
        <v>-1</v>
      </c>
      <c r="M122" s="2">
        <f t="shared" si="38"/>
        <v>0</v>
      </c>
    </row>
    <row r="123" spans="1:14" x14ac:dyDescent="0.2">
      <c r="A123" s="2">
        <v>104</v>
      </c>
      <c r="B123" s="2">
        <v>3.6848152459999999</v>
      </c>
      <c r="C123" s="2">
        <v>3.8468469729999999</v>
      </c>
      <c r="D123" s="2">
        <v>-1</v>
      </c>
      <c r="E123" s="2">
        <f t="shared" si="30"/>
        <v>9.6153846153846159E-3</v>
      </c>
      <c r="F123" s="2">
        <f t="shared" si="32"/>
        <v>0.40333524985976316</v>
      </c>
      <c r="G123" s="2">
        <f t="shared" si="33"/>
        <v>-0.76249198742179081</v>
      </c>
      <c r="H123" s="2">
        <f t="shared" si="34"/>
        <v>1.4469741158177956</v>
      </c>
      <c r="I123" s="2">
        <f t="shared" si="35"/>
        <v>0.39945702630341928</v>
      </c>
      <c r="J123" s="2">
        <f t="shared" si="36"/>
        <v>-0.75516033369658131</v>
      </c>
      <c r="K123" s="2">
        <f t="shared" si="37"/>
        <v>-1.4469741158177956</v>
      </c>
      <c r="L123" s="2">
        <f t="shared" si="31"/>
        <v>-1</v>
      </c>
      <c r="M123" s="2">
        <f t="shared" si="38"/>
        <v>0</v>
      </c>
    </row>
    <row r="124" spans="1:14" x14ac:dyDescent="0.2">
      <c r="A124" s="2">
        <v>105</v>
      </c>
      <c r="B124" s="2">
        <v>2.2835585630000002</v>
      </c>
      <c r="C124" s="2">
        <v>1.8532159969999999</v>
      </c>
      <c r="D124" s="2">
        <v>-1</v>
      </c>
      <c r="E124" s="2">
        <f t="shared" si="30"/>
        <v>9.5238095238095247E-3</v>
      </c>
      <c r="F124" s="2">
        <f t="shared" si="32"/>
        <v>0.39945702630341928</v>
      </c>
      <c r="G124" s="2">
        <f t="shared" si="33"/>
        <v>-0.75516033369658131</v>
      </c>
      <c r="H124" s="2">
        <f t="shared" si="34"/>
        <v>0.48729169774067316</v>
      </c>
      <c r="I124" s="2">
        <f t="shared" si="35"/>
        <v>0.34732339191534439</v>
      </c>
      <c r="J124" s="2">
        <f t="shared" si="36"/>
        <v>-0.78718983310052926</v>
      </c>
      <c r="K124" s="2">
        <f t="shared" si="37"/>
        <v>-0.48729169774067316</v>
      </c>
      <c r="L124" s="2">
        <f t="shared" si="31"/>
        <v>-1</v>
      </c>
      <c r="M124" s="2">
        <f t="shared" si="38"/>
        <v>0</v>
      </c>
    </row>
    <row r="125" spans="1:14" x14ac:dyDescent="0.2">
      <c r="A125" s="2">
        <v>106</v>
      </c>
      <c r="B125" s="2">
        <v>7.8075211790000001</v>
      </c>
      <c r="C125" s="2">
        <v>3.290132136</v>
      </c>
      <c r="D125" s="2">
        <v>1</v>
      </c>
      <c r="E125" s="2">
        <f t="shared" si="30"/>
        <v>9.433962264150943E-3</v>
      </c>
      <c r="F125" s="2">
        <f t="shared" si="32"/>
        <v>0.34732339191534439</v>
      </c>
      <c r="G125" s="2">
        <f t="shared" si="33"/>
        <v>-0.78718983310052926</v>
      </c>
      <c r="H125" s="2">
        <f t="shared" si="34"/>
        <v>0.12177617132464125</v>
      </c>
      <c r="I125" s="2">
        <f t="shared" si="35"/>
        <v>0.50772644542976986</v>
      </c>
      <c r="J125" s="2">
        <f t="shared" si="36"/>
        <v>-0.71078799744234822</v>
      </c>
      <c r="K125" s="2">
        <f t="shared" si="37"/>
        <v>0.12177617132464125</v>
      </c>
      <c r="L125" s="2">
        <f t="shared" si="31"/>
        <v>1</v>
      </c>
      <c r="M125" s="2">
        <f t="shared" si="38"/>
        <v>0</v>
      </c>
    </row>
    <row r="126" spans="1:14" x14ac:dyDescent="0.2">
      <c r="A126" s="2">
        <v>107</v>
      </c>
      <c r="B126" s="2">
        <v>6.1329981360000003</v>
      </c>
      <c r="C126" s="2">
        <v>2.1405630869999999</v>
      </c>
      <c r="D126" s="2">
        <v>1</v>
      </c>
      <c r="E126" s="2">
        <f t="shared" si="30"/>
        <v>9.3457943925233638E-3</v>
      </c>
      <c r="F126" s="2">
        <f t="shared" si="32"/>
        <v>0.50772644542976986</v>
      </c>
      <c r="G126" s="2">
        <f t="shared" si="33"/>
        <v>-0.71078799744234822</v>
      </c>
      <c r="H126" s="2">
        <f t="shared" si="34"/>
        <v>1.5923987934109436</v>
      </c>
      <c r="I126" s="2">
        <f t="shared" si="35"/>
        <v>0.50298133846313653</v>
      </c>
      <c r="J126" s="2">
        <f t="shared" si="36"/>
        <v>-0.70414511896157861</v>
      </c>
      <c r="K126" s="2">
        <f t="shared" si="37"/>
        <v>1.5923987934109436</v>
      </c>
      <c r="L126" s="2">
        <f t="shared" si="31"/>
        <v>1</v>
      </c>
      <c r="M126" s="2">
        <f t="shared" si="38"/>
        <v>0</v>
      </c>
    </row>
    <row r="127" spans="1:14" x14ac:dyDescent="0.2">
      <c r="A127" s="2">
        <v>108</v>
      </c>
      <c r="B127" s="2">
        <v>7.5148293659999998</v>
      </c>
      <c r="C127" s="2">
        <v>2.1070569610000001</v>
      </c>
      <c r="D127" s="2">
        <v>1</v>
      </c>
      <c r="E127" s="2">
        <f t="shared" si="30"/>
        <v>9.2592592592592587E-3</v>
      </c>
      <c r="F127" s="2">
        <f t="shared" si="32"/>
        <v>0.50298133846313653</v>
      </c>
      <c r="G127" s="2">
        <f t="shared" si="33"/>
        <v>-0.70414511896157861</v>
      </c>
      <c r="H127" s="2">
        <f t="shared" si="34"/>
        <v>2.2961450583705965</v>
      </c>
      <c r="I127" s="2">
        <f t="shared" si="35"/>
        <v>0.49832410384773712</v>
      </c>
      <c r="J127" s="2">
        <f t="shared" si="36"/>
        <v>-0.69762525674897136</v>
      </c>
      <c r="K127" s="2">
        <f t="shared" si="37"/>
        <v>2.2961450583705965</v>
      </c>
      <c r="L127" s="2">
        <f t="shared" si="31"/>
        <v>1</v>
      </c>
      <c r="M127" s="2">
        <f t="shared" si="38"/>
        <v>0</v>
      </c>
    </row>
    <row r="128" spans="1:14" x14ac:dyDescent="0.2">
      <c r="A128" s="2">
        <v>109</v>
      </c>
      <c r="B128" s="2">
        <v>5.502385039</v>
      </c>
      <c r="C128" s="2">
        <v>1.4040026080000001</v>
      </c>
      <c r="D128" s="2">
        <v>1</v>
      </c>
      <c r="E128" s="2">
        <f t="shared" si="30"/>
        <v>9.1743119266055051E-3</v>
      </c>
      <c r="F128" s="2">
        <f t="shared" si="32"/>
        <v>0.49832410384773712</v>
      </c>
      <c r="G128" s="2">
        <f t="shared" si="33"/>
        <v>-0.69762525674897136</v>
      </c>
      <c r="H128" s="2">
        <f t="shared" si="34"/>
        <v>1.7625034137026454</v>
      </c>
      <c r="I128" s="2">
        <f t="shared" si="35"/>
        <v>0.49375232307849187</v>
      </c>
      <c r="J128" s="2">
        <f t="shared" si="36"/>
        <v>-0.69122502503567806</v>
      </c>
      <c r="K128" s="2">
        <f t="shared" si="37"/>
        <v>1.7625034137026454</v>
      </c>
      <c r="L128" s="2">
        <f t="shared" si="31"/>
        <v>1</v>
      </c>
      <c r="M128" s="2">
        <f t="shared" si="38"/>
        <v>0</v>
      </c>
    </row>
    <row r="129" spans="1:14" x14ac:dyDescent="0.2">
      <c r="A129" s="2">
        <v>110</v>
      </c>
      <c r="B129" s="2">
        <v>7.4329323650000001</v>
      </c>
      <c r="C129" s="2">
        <v>4.2362326279999998</v>
      </c>
      <c r="D129" s="2">
        <v>1</v>
      </c>
      <c r="E129" s="2">
        <f t="shared" si="30"/>
        <v>9.0909090909090905E-3</v>
      </c>
      <c r="F129" s="2">
        <f t="shared" si="32"/>
        <v>0.49375232307849187</v>
      </c>
      <c r="G129" s="2">
        <f t="shared" si="33"/>
        <v>-0.69122502503567806</v>
      </c>
      <c r="H129" s="2">
        <f t="shared" si="34"/>
        <v>0.74183761815780258</v>
      </c>
      <c r="I129" s="2">
        <f t="shared" si="35"/>
        <v>0.63942391539393995</v>
      </c>
      <c r="J129" s="2">
        <f t="shared" si="36"/>
        <v>-0.59936070404040431</v>
      </c>
      <c r="K129" s="2">
        <f t="shared" si="37"/>
        <v>0.74183761815780258</v>
      </c>
      <c r="L129" s="2">
        <f t="shared" si="31"/>
        <v>1</v>
      </c>
      <c r="M129" s="2">
        <f t="shared" si="38"/>
        <v>0</v>
      </c>
    </row>
    <row r="130" spans="1:14" x14ac:dyDescent="0.2">
      <c r="A130" s="2">
        <v>111</v>
      </c>
      <c r="B130" s="2">
        <v>2.3278680559999998</v>
      </c>
      <c r="C130" s="2">
        <v>2.4580165250000001</v>
      </c>
      <c r="D130" s="2">
        <v>-1</v>
      </c>
      <c r="E130" s="2">
        <f t="shared" si="30"/>
        <v>9.0090090090090089E-3</v>
      </c>
      <c r="F130" s="2">
        <f t="shared" si="32"/>
        <v>0.63942391539393995</v>
      </c>
      <c r="G130" s="2">
        <f t="shared" si="33"/>
        <v>-0.59936070404040431</v>
      </c>
      <c r="H130" s="2">
        <f t="shared" si="34"/>
        <v>-1.5255991921051093E-2</v>
      </c>
      <c r="I130" s="2">
        <f t="shared" si="35"/>
        <v>0.58705937449449497</v>
      </c>
      <c r="J130" s="2">
        <f t="shared" si="36"/>
        <v>-0.6431705980980984</v>
      </c>
      <c r="K130" s="2">
        <f t="shared" si="37"/>
        <v>1.5255991921051093E-2</v>
      </c>
      <c r="L130" s="2">
        <f t="shared" si="31"/>
        <v>1</v>
      </c>
      <c r="M130" s="2">
        <f t="shared" si="38"/>
        <v>1</v>
      </c>
      <c r="N130" s="2">
        <f>(1-(SUM(M130:M139)/COUNT(M130:M139)))*100</f>
        <v>90</v>
      </c>
    </row>
    <row r="131" spans="1:14" x14ac:dyDescent="0.2">
      <c r="A131" s="2">
        <v>112</v>
      </c>
      <c r="B131" s="2">
        <v>3.0328304190000002</v>
      </c>
      <c r="C131" s="2">
        <v>3.1707703660000002</v>
      </c>
      <c r="D131" s="2">
        <v>-1</v>
      </c>
      <c r="E131" s="2">
        <f t="shared" si="30"/>
        <v>8.9285714285714281E-3</v>
      </c>
      <c r="F131" s="2">
        <f t="shared" si="32"/>
        <v>0.58705937449449497</v>
      </c>
      <c r="G131" s="2">
        <f t="shared" si="33"/>
        <v>-0.6431705980980984</v>
      </c>
      <c r="H131" s="2">
        <f t="shared" si="34"/>
        <v>0.25889474400592927</v>
      </c>
      <c r="I131" s="2">
        <f t="shared" si="35"/>
        <v>0.5216425662103179</v>
      </c>
      <c r="J131" s="2">
        <f t="shared" si="36"/>
        <v>-0.70034011390873041</v>
      </c>
      <c r="K131" s="2">
        <f t="shared" si="37"/>
        <v>-0.25889474400592927</v>
      </c>
      <c r="L131" s="2">
        <f t="shared" si="31"/>
        <v>-1</v>
      </c>
      <c r="M131" s="2">
        <f t="shared" si="38"/>
        <v>0</v>
      </c>
    </row>
    <row r="132" spans="1:14" x14ac:dyDescent="0.2">
      <c r="A132" s="2">
        <v>113</v>
      </c>
      <c r="B132" s="2">
        <v>4.4854653820000001</v>
      </c>
      <c r="C132" s="2">
        <v>3.6967281110000001</v>
      </c>
      <c r="D132" s="2">
        <v>-1</v>
      </c>
      <c r="E132" s="2">
        <f t="shared" si="30"/>
        <v>8.8495575221238937E-3</v>
      </c>
      <c r="F132" s="2">
        <f t="shared" si="32"/>
        <v>0.5216425662103179</v>
      </c>
      <c r="G132" s="2">
        <f t="shared" si="33"/>
        <v>-0.70034011390873041</v>
      </c>
      <c r="H132" s="2">
        <f t="shared" si="34"/>
        <v>0.24915731383332185</v>
      </c>
      <c r="I132" s="2">
        <f t="shared" si="35"/>
        <v>0.42881651828908596</v>
      </c>
      <c r="J132" s="2">
        <f t="shared" si="36"/>
        <v>-0.76684109836774861</v>
      </c>
      <c r="K132" s="2">
        <f t="shared" si="37"/>
        <v>-0.24915731383332185</v>
      </c>
      <c r="L132" s="2">
        <f t="shared" si="31"/>
        <v>-1</v>
      </c>
      <c r="M132" s="2">
        <f t="shared" si="38"/>
        <v>0</v>
      </c>
    </row>
    <row r="133" spans="1:14" x14ac:dyDescent="0.2">
      <c r="A133" s="2">
        <v>114</v>
      </c>
      <c r="B133" s="2">
        <v>3.6848152459999999</v>
      </c>
      <c r="C133" s="2">
        <v>3.8468469729999999</v>
      </c>
      <c r="D133" s="2">
        <v>-1</v>
      </c>
      <c r="E133" s="2">
        <f t="shared" si="30"/>
        <v>8.771929824561403E-3</v>
      </c>
      <c r="F133" s="2">
        <f t="shared" si="32"/>
        <v>0.42881651828908596</v>
      </c>
      <c r="G133" s="2">
        <f t="shared" si="33"/>
        <v>-0.76684109836774861</v>
      </c>
      <c r="H133" s="2">
        <f t="shared" si="34"/>
        <v>1.3698107136997071</v>
      </c>
      <c r="I133" s="2">
        <f t="shared" si="35"/>
        <v>0.42505496988304131</v>
      </c>
      <c r="J133" s="2">
        <f t="shared" si="36"/>
        <v>-0.76011442206627711</v>
      </c>
      <c r="K133" s="2">
        <f t="shared" si="37"/>
        <v>-1.3698107136997071</v>
      </c>
      <c r="L133" s="2">
        <f t="shared" si="31"/>
        <v>-1</v>
      </c>
      <c r="M133" s="2">
        <f t="shared" si="38"/>
        <v>0</v>
      </c>
    </row>
    <row r="134" spans="1:14" x14ac:dyDescent="0.2">
      <c r="A134" s="2">
        <v>115</v>
      </c>
      <c r="B134" s="2">
        <v>2.2835585630000002</v>
      </c>
      <c r="C134" s="2">
        <v>1.8532159969999999</v>
      </c>
      <c r="D134" s="2">
        <v>-1</v>
      </c>
      <c r="E134" s="2">
        <f t="shared" si="30"/>
        <v>8.6956521739130436E-3</v>
      </c>
      <c r="F134" s="2">
        <f t="shared" si="32"/>
        <v>0.42505496988304131</v>
      </c>
      <c r="G134" s="2">
        <f t="shared" si="33"/>
        <v>-0.76011442206627711</v>
      </c>
      <c r="H134" s="2">
        <f t="shared" si="34"/>
        <v>0.43801829030150841</v>
      </c>
      <c r="I134" s="2">
        <f t="shared" si="35"/>
        <v>0.37723210419323711</v>
      </c>
      <c r="J134" s="2">
        <f t="shared" si="36"/>
        <v>-0.78931566857971047</v>
      </c>
      <c r="K134" s="2">
        <f t="shared" si="37"/>
        <v>-0.43801829030150841</v>
      </c>
      <c r="L134" s="2">
        <f t="shared" si="31"/>
        <v>-1</v>
      </c>
      <c r="M134" s="2">
        <f t="shared" si="38"/>
        <v>0</v>
      </c>
    </row>
    <row r="135" spans="1:14" x14ac:dyDescent="0.2">
      <c r="A135" s="2">
        <v>116</v>
      </c>
      <c r="B135" s="2">
        <v>7.8075211790000001</v>
      </c>
      <c r="C135" s="2">
        <v>3.290132136</v>
      </c>
      <c r="D135" s="2">
        <v>1</v>
      </c>
      <c r="E135" s="2">
        <f t="shared" si="30"/>
        <v>8.6206896551724137E-3</v>
      </c>
      <c r="F135" s="2">
        <f t="shared" si="32"/>
        <v>0.37723210419323711</v>
      </c>
      <c r="G135" s="2">
        <f t="shared" si="33"/>
        <v>-0.78931566857971047</v>
      </c>
      <c r="H135" s="2">
        <f t="shared" si="34"/>
        <v>0.34829479624500248</v>
      </c>
      <c r="I135" s="2">
        <f t="shared" si="35"/>
        <v>0.52354947454023026</v>
      </c>
      <c r="J135" s="2">
        <f t="shared" si="36"/>
        <v>-0.71948187189655211</v>
      </c>
      <c r="K135" s="2">
        <f t="shared" si="37"/>
        <v>0.34829479624500248</v>
      </c>
      <c r="L135" s="2">
        <f t="shared" si="31"/>
        <v>1</v>
      </c>
      <c r="M135" s="2">
        <f t="shared" si="38"/>
        <v>0</v>
      </c>
    </row>
    <row r="136" spans="1:14" x14ac:dyDescent="0.2">
      <c r="A136" s="2">
        <v>117</v>
      </c>
      <c r="B136" s="2">
        <v>6.1329981360000003</v>
      </c>
      <c r="C136" s="2">
        <v>2.1405630869999999</v>
      </c>
      <c r="D136" s="2">
        <v>1</v>
      </c>
      <c r="E136" s="2">
        <f t="shared" si="30"/>
        <v>8.5470085470085479E-3</v>
      </c>
      <c r="F136" s="2">
        <f t="shared" si="32"/>
        <v>0.52354947454023026</v>
      </c>
      <c r="G136" s="2">
        <f t="shared" si="33"/>
        <v>-0.71948187189655211</v>
      </c>
      <c r="H136" s="2">
        <f t="shared" si="34"/>
        <v>1.6708316147115898</v>
      </c>
      <c r="I136" s="2">
        <f t="shared" si="35"/>
        <v>0.51907469270655315</v>
      </c>
      <c r="J136" s="2">
        <f t="shared" si="36"/>
        <v>-0.71333245418803459</v>
      </c>
      <c r="K136" s="2">
        <f t="shared" si="37"/>
        <v>1.6708316147115898</v>
      </c>
      <c r="L136" s="2">
        <f t="shared" si="31"/>
        <v>1</v>
      </c>
      <c r="M136" s="2">
        <f t="shared" si="38"/>
        <v>0</v>
      </c>
    </row>
    <row r="137" spans="1:14" x14ac:dyDescent="0.2">
      <c r="A137" s="2">
        <v>118</v>
      </c>
      <c r="B137" s="2">
        <v>7.5148293659999998</v>
      </c>
      <c r="C137" s="2">
        <v>2.1070569610000001</v>
      </c>
      <c r="D137" s="2">
        <v>1</v>
      </c>
      <c r="E137" s="2">
        <f t="shared" si="30"/>
        <v>8.4745762711864406E-3</v>
      </c>
      <c r="F137" s="2">
        <f t="shared" si="32"/>
        <v>0.51907469270655315</v>
      </c>
      <c r="G137" s="2">
        <f t="shared" si="33"/>
        <v>-0.71333245418803459</v>
      </c>
      <c r="H137" s="2">
        <f t="shared" si="34"/>
        <v>2.3977256307945196</v>
      </c>
      <c r="I137" s="2">
        <f t="shared" si="35"/>
        <v>0.51467575463276882</v>
      </c>
      <c r="J137" s="2">
        <f t="shared" si="36"/>
        <v>-0.70728726389830554</v>
      </c>
      <c r="K137" s="2">
        <f t="shared" si="37"/>
        <v>2.3977256307945196</v>
      </c>
      <c r="L137" s="2">
        <f t="shared" si="31"/>
        <v>1</v>
      </c>
      <c r="M137" s="2">
        <f t="shared" si="38"/>
        <v>0</v>
      </c>
    </row>
    <row r="138" spans="1:14" x14ac:dyDescent="0.2">
      <c r="A138" s="2">
        <v>119</v>
      </c>
      <c r="B138" s="2">
        <v>5.502385039</v>
      </c>
      <c r="C138" s="2">
        <v>1.4040026080000001</v>
      </c>
      <c r="D138" s="2">
        <v>1</v>
      </c>
      <c r="E138" s="2">
        <f t="shared" si="30"/>
        <v>8.4033613445378148E-3</v>
      </c>
      <c r="F138" s="2">
        <f t="shared" si="32"/>
        <v>0.51467575463276882</v>
      </c>
      <c r="G138" s="2">
        <f t="shared" si="33"/>
        <v>-0.70728726389830554</v>
      </c>
      <c r="H138" s="2">
        <f t="shared" si="34"/>
        <v>1.8389110091089769</v>
      </c>
      <c r="I138" s="2">
        <f t="shared" si="35"/>
        <v>0.51035074829131699</v>
      </c>
      <c r="J138" s="2">
        <f t="shared" si="36"/>
        <v>-0.70134367344537862</v>
      </c>
      <c r="K138" s="2">
        <f t="shared" si="37"/>
        <v>1.8389110091089769</v>
      </c>
      <c r="L138" s="2">
        <f t="shared" si="31"/>
        <v>1</v>
      </c>
      <c r="M138" s="2">
        <f t="shared" si="38"/>
        <v>0</v>
      </c>
    </row>
    <row r="139" spans="1:14" x14ac:dyDescent="0.2">
      <c r="A139" s="2">
        <v>120</v>
      </c>
      <c r="B139" s="2">
        <v>7.4329323650000001</v>
      </c>
      <c r="C139" s="2">
        <v>4.2362326279999998</v>
      </c>
      <c r="D139" s="2">
        <v>1</v>
      </c>
      <c r="E139" s="2">
        <f t="shared" si="30"/>
        <v>8.3333333333333332E-3</v>
      </c>
      <c r="F139" s="2">
        <f t="shared" si="32"/>
        <v>0.51035074829131699</v>
      </c>
      <c r="G139" s="2">
        <f t="shared" si="33"/>
        <v>-0.70134367344537862</v>
      </c>
      <c r="H139" s="2">
        <f t="shared" si="34"/>
        <v>0.82234764158580864</v>
      </c>
      <c r="I139" s="2">
        <f t="shared" si="35"/>
        <v>0.6437447210370375</v>
      </c>
      <c r="J139" s="2">
        <f t="shared" si="36"/>
        <v>-0.61705039046296339</v>
      </c>
      <c r="K139" s="2">
        <f t="shared" si="37"/>
        <v>0.82234764158580864</v>
      </c>
      <c r="L139" s="2">
        <f t="shared" si="31"/>
        <v>1</v>
      </c>
      <c r="M139" s="2">
        <f t="shared" si="38"/>
        <v>0</v>
      </c>
    </row>
    <row r="140" spans="1:14" x14ac:dyDescent="0.2">
      <c r="A140" s="2">
        <v>121</v>
      </c>
      <c r="B140" s="2">
        <v>2.3278680559999998</v>
      </c>
      <c r="C140" s="2">
        <v>2.4580165250000001</v>
      </c>
      <c r="D140" s="2">
        <v>-1</v>
      </c>
      <c r="E140" s="2">
        <f t="shared" si="30"/>
        <v>8.2644628099173556E-3</v>
      </c>
      <c r="F140" s="2">
        <f t="shared" si="32"/>
        <v>0.6437447210370375</v>
      </c>
      <c r="G140" s="2">
        <f t="shared" si="33"/>
        <v>-0.61705039046296339</v>
      </c>
      <c r="H140" s="2">
        <f t="shared" si="34"/>
        <v>1.8167284194915867E-2</v>
      </c>
      <c r="I140" s="2">
        <f t="shared" si="35"/>
        <v>0.595672119008265</v>
      </c>
      <c r="J140" s="2">
        <f t="shared" si="36"/>
        <v>-0.65709343636363682</v>
      </c>
      <c r="K140" s="2">
        <f t="shared" si="37"/>
        <v>-1.8167284194915867E-2</v>
      </c>
      <c r="L140" s="2">
        <f t="shared" si="31"/>
        <v>-1</v>
      </c>
      <c r="M140" s="2">
        <f t="shared" si="38"/>
        <v>0</v>
      </c>
      <c r="N140" s="2">
        <f>(1-(SUM(M140:M149)/COUNT(M140:M149)))*100</f>
        <v>100</v>
      </c>
    </row>
    <row r="141" spans="1:14" x14ac:dyDescent="0.2">
      <c r="A141" s="2">
        <v>122</v>
      </c>
      <c r="B141" s="2">
        <v>3.0328304190000002</v>
      </c>
      <c r="C141" s="2">
        <v>3.1707703660000002</v>
      </c>
      <c r="D141" s="2">
        <v>-1</v>
      </c>
      <c r="E141" s="2">
        <f t="shared" si="30"/>
        <v>8.1967213114754103E-3</v>
      </c>
      <c r="F141" s="2">
        <f t="shared" si="32"/>
        <v>0.595672119008265</v>
      </c>
      <c r="G141" s="2">
        <f t="shared" si="33"/>
        <v>-0.65709343636363682</v>
      </c>
      <c r="H141" s="2">
        <f t="shared" si="34"/>
        <v>0.2769198734364724</v>
      </c>
      <c r="I141" s="2">
        <f t="shared" si="35"/>
        <v>0.53554674792349777</v>
      </c>
      <c r="J141" s="2">
        <f t="shared" si="36"/>
        <v>-0.70946280466302414</v>
      </c>
      <c r="K141" s="2">
        <f t="shared" si="37"/>
        <v>-0.2769198734364724</v>
      </c>
      <c r="L141" s="2">
        <f t="shared" si="31"/>
        <v>-1</v>
      </c>
      <c r="M141" s="2">
        <f t="shared" si="38"/>
        <v>0</v>
      </c>
    </row>
    <row r="142" spans="1:14" x14ac:dyDescent="0.2">
      <c r="A142" s="2">
        <v>123</v>
      </c>
      <c r="B142" s="2">
        <v>4.4854653820000001</v>
      </c>
      <c r="C142" s="2">
        <v>3.6967281110000001</v>
      </c>
      <c r="D142" s="2">
        <v>-1</v>
      </c>
      <c r="E142" s="2">
        <f t="shared" si="30"/>
        <v>8.130081300813009E-3</v>
      </c>
      <c r="F142" s="2">
        <f t="shared" si="32"/>
        <v>0.53554674792349777</v>
      </c>
      <c r="G142" s="2">
        <f t="shared" si="33"/>
        <v>-0.70946280466302414</v>
      </c>
      <c r="H142" s="2">
        <f t="shared" si="34"/>
        <v>0.22051469545317381</v>
      </c>
      <c r="I142" s="2">
        <f t="shared" si="35"/>
        <v>0.45015449103884425</v>
      </c>
      <c r="J142" s="2">
        <f t="shared" si="36"/>
        <v>-0.77048303680216845</v>
      </c>
      <c r="K142" s="2">
        <f t="shared" si="37"/>
        <v>-0.22051469545317381</v>
      </c>
      <c r="L142" s="2">
        <f t="shared" si="31"/>
        <v>-1</v>
      </c>
      <c r="M142" s="2">
        <f t="shared" si="38"/>
        <v>0</v>
      </c>
    </row>
    <row r="143" spans="1:14" x14ac:dyDescent="0.2">
      <c r="A143" s="2">
        <v>124</v>
      </c>
      <c r="B143" s="2">
        <v>3.6848152459999999</v>
      </c>
      <c r="C143" s="2">
        <v>3.8468469729999999</v>
      </c>
      <c r="D143" s="2">
        <v>-1</v>
      </c>
      <c r="E143" s="2">
        <f t="shared" si="30"/>
        <v>8.0645161290322578E-3</v>
      </c>
      <c r="F143" s="2">
        <f t="shared" si="32"/>
        <v>0.45015449103884425</v>
      </c>
      <c r="G143" s="2">
        <f t="shared" si="33"/>
        <v>-0.77048303680216845</v>
      </c>
      <c r="H143" s="2">
        <f t="shared" si="34"/>
        <v>1.3051942062349655</v>
      </c>
      <c r="I143" s="2">
        <f t="shared" si="35"/>
        <v>0.44652421288530519</v>
      </c>
      <c r="J143" s="2">
        <f t="shared" si="36"/>
        <v>-0.76426946392473161</v>
      </c>
      <c r="K143" s="2">
        <f t="shared" si="37"/>
        <v>-1.3051942062349655</v>
      </c>
      <c r="L143" s="2">
        <f t="shared" si="31"/>
        <v>-1</v>
      </c>
      <c r="M143" s="2">
        <f t="shared" si="38"/>
        <v>0</v>
      </c>
    </row>
    <row r="144" spans="1:14" x14ac:dyDescent="0.2">
      <c r="A144" s="2">
        <v>125</v>
      </c>
      <c r="B144" s="2">
        <v>2.2835585630000002</v>
      </c>
      <c r="C144" s="2">
        <v>1.8532159969999999</v>
      </c>
      <c r="D144" s="2">
        <v>-1</v>
      </c>
      <c r="E144" s="2">
        <f t="shared" si="30"/>
        <v>8.0000000000000002E-3</v>
      </c>
      <c r="F144" s="2">
        <f t="shared" si="32"/>
        <v>0.44652421288530519</v>
      </c>
      <c r="G144" s="2">
        <f t="shared" si="33"/>
        <v>-0.76426946392473161</v>
      </c>
      <c r="H144" s="2">
        <f t="shared" si="34"/>
        <v>0.39669220664285332</v>
      </c>
      <c r="I144" s="2">
        <f t="shared" si="35"/>
        <v>0.40235542250666723</v>
      </c>
      <c r="J144" s="2">
        <f t="shared" si="36"/>
        <v>-0.79110137038222261</v>
      </c>
      <c r="K144" s="2">
        <f t="shared" si="37"/>
        <v>-0.39669220664285332</v>
      </c>
      <c r="L144" s="2">
        <f t="shared" si="31"/>
        <v>-1</v>
      </c>
      <c r="M144" s="2">
        <f t="shared" si="38"/>
        <v>0</v>
      </c>
    </row>
    <row r="145" spans="1:14" x14ac:dyDescent="0.2">
      <c r="A145" s="2">
        <v>126</v>
      </c>
      <c r="B145" s="2">
        <v>7.8075211790000001</v>
      </c>
      <c r="C145" s="2">
        <v>3.290132136</v>
      </c>
      <c r="D145" s="2">
        <v>1</v>
      </c>
      <c r="E145" s="2">
        <f t="shared" si="30"/>
        <v>7.9365079365079361E-3</v>
      </c>
      <c r="F145" s="2">
        <f t="shared" si="32"/>
        <v>0.40235542250666723</v>
      </c>
      <c r="G145" s="2">
        <f t="shared" si="33"/>
        <v>-0.79110137038222261</v>
      </c>
      <c r="H145" s="2">
        <f t="shared" si="34"/>
        <v>0.53857044117810871</v>
      </c>
      <c r="I145" s="2">
        <f t="shared" si="35"/>
        <v>0.53686091172839556</v>
      </c>
      <c r="J145" s="2">
        <f t="shared" si="36"/>
        <v>-0.72679576627866005</v>
      </c>
      <c r="K145" s="2">
        <f t="shared" si="37"/>
        <v>0.53857044117810871</v>
      </c>
      <c r="L145" s="2">
        <f t="shared" si="31"/>
        <v>1</v>
      </c>
      <c r="M145" s="2">
        <f t="shared" si="38"/>
        <v>0</v>
      </c>
    </row>
    <row r="146" spans="1:14" x14ac:dyDescent="0.2">
      <c r="A146" s="2">
        <v>127</v>
      </c>
      <c r="B146" s="2">
        <v>6.1329981360000003</v>
      </c>
      <c r="C146" s="2">
        <v>2.1405630869999999</v>
      </c>
      <c r="D146" s="2">
        <v>1</v>
      </c>
      <c r="E146" s="2">
        <f t="shared" si="30"/>
        <v>7.874015748031496E-3</v>
      </c>
      <c r="F146" s="2">
        <f t="shared" si="32"/>
        <v>0.53686091172839556</v>
      </c>
      <c r="G146" s="2">
        <f t="shared" si="33"/>
        <v>-0.72679576627866005</v>
      </c>
      <c r="H146" s="2">
        <f t="shared" si="34"/>
        <v>1.7368147818375317</v>
      </c>
      <c r="I146" s="2">
        <f t="shared" si="35"/>
        <v>0.53263366045494365</v>
      </c>
      <c r="J146" s="2">
        <f t="shared" si="36"/>
        <v>-0.72107296496937923</v>
      </c>
      <c r="K146" s="2">
        <f t="shared" si="37"/>
        <v>1.7368147818375317</v>
      </c>
      <c r="L146" s="2">
        <f t="shared" si="31"/>
        <v>1</v>
      </c>
      <c r="M146" s="2">
        <f t="shared" si="38"/>
        <v>0</v>
      </c>
    </row>
    <row r="147" spans="1:14" x14ac:dyDescent="0.2">
      <c r="A147" s="2">
        <v>128</v>
      </c>
      <c r="B147" s="2">
        <v>7.5148293659999998</v>
      </c>
      <c r="C147" s="2">
        <v>2.1070569610000001</v>
      </c>
      <c r="D147" s="2">
        <v>1</v>
      </c>
      <c r="E147" s="2">
        <f t="shared" si="30"/>
        <v>7.8125E-3</v>
      </c>
      <c r="F147" s="2">
        <f t="shared" si="32"/>
        <v>0.53263366045494365</v>
      </c>
      <c r="G147" s="2">
        <f t="shared" si="33"/>
        <v>-0.72107296496937923</v>
      </c>
      <c r="H147" s="2">
        <f t="shared" si="34"/>
        <v>2.4833092626792439</v>
      </c>
      <c r="I147" s="2">
        <f t="shared" si="35"/>
        <v>0.52847245998263936</v>
      </c>
      <c r="J147" s="2">
        <f t="shared" si="36"/>
        <v>-0.71543958243055594</v>
      </c>
      <c r="K147" s="2">
        <f t="shared" si="37"/>
        <v>2.4833092626792439</v>
      </c>
      <c r="L147" s="2">
        <f t="shared" si="31"/>
        <v>1</v>
      </c>
      <c r="M147" s="2">
        <f t="shared" si="38"/>
        <v>0</v>
      </c>
    </row>
    <row r="148" spans="1:14" x14ac:dyDescent="0.2">
      <c r="A148" s="2">
        <v>129</v>
      </c>
      <c r="B148" s="2">
        <v>5.502385039</v>
      </c>
      <c r="C148" s="2">
        <v>1.4040026080000001</v>
      </c>
      <c r="D148" s="2">
        <v>1</v>
      </c>
      <c r="E148" s="2">
        <f t="shared" si="30"/>
        <v>7.7519379844961239E-3</v>
      </c>
      <c r="F148" s="2">
        <f t="shared" si="32"/>
        <v>0.52847245998263936</v>
      </c>
      <c r="G148" s="2">
        <f t="shared" si="33"/>
        <v>-0.71543958243055594</v>
      </c>
      <c r="H148" s="2">
        <f t="shared" si="34"/>
        <v>1.9033799177330692</v>
      </c>
      <c r="I148" s="2">
        <f t="shared" si="35"/>
        <v>0.52437577424633985</v>
      </c>
      <c r="J148" s="2">
        <f t="shared" si="36"/>
        <v>-0.70989353915590048</v>
      </c>
      <c r="K148" s="2">
        <f t="shared" si="37"/>
        <v>1.9033799177330692</v>
      </c>
      <c r="L148" s="2">
        <f t="shared" si="31"/>
        <v>1</v>
      </c>
      <c r="M148" s="2">
        <f t="shared" si="38"/>
        <v>0</v>
      </c>
    </row>
    <row r="149" spans="1:14" x14ac:dyDescent="0.2">
      <c r="A149" s="2">
        <v>130</v>
      </c>
      <c r="B149" s="2">
        <v>7.4329323650000001</v>
      </c>
      <c r="C149" s="2">
        <v>4.2362326279999998</v>
      </c>
      <c r="D149" s="2">
        <v>1</v>
      </c>
      <c r="E149" s="2">
        <f t="shared" ref="E149:E179" si="39">1/A149</f>
        <v>7.6923076923076927E-3</v>
      </c>
      <c r="F149" s="2">
        <f t="shared" si="32"/>
        <v>0.52437577424633985</v>
      </c>
      <c r="G149" s="2">
        <f t="shared" si="33"/>
        <v>-0.70989353915590048</v>
      </c>
      <c r="H149" s="2">
        <f t="shared" si="34"/>
        <v>0.89037549083893186</v>
      </c>
      <c r="I149" s="2">
        <f t="shared" si="35"/>
        <v>0.64740078735042783</v>
      </c>
      <c r="J149" s="2">
        <f t="shared" si="36"/>
        <v>-0.63201858666666699</v>
      </c>
      <c r="K149" s="2">
        <f t="shared" si="37"/>
        <v>0.89037549083893186</v>
      </c>
      <c r="L149" s="2">
        <f t="shared" ref="L149:L179" si="40">IF(K149&lt;0,-1,1)</f>
        <v>1</v>
      </c>
      <c r="M149" s="2">
        <f t="shared" si="38"/>
        <v>0</v>
      </c>
    </row>
    <row r="150" spans="1:14" x14ac:dyDescent="0.2">
      <c r="A150" s="2">
        <v>131</v>
      </c>
      <c r="B150" s="2">
        <v>2.3278680559999998</v>
      </c>
      <c r="C150" s="2">
        <v>2.4580165250000001</v>
      </c>
      <c r="D150" s="2">
        <v>-1</v>
      </c>
      <c r="E150" s="2">
        <f t="shared" si="39"/>
        <v>7.6335877862595417E-3</v>
      </c>
      <c r="F150" s="2">
        <f t="shared" si="32"/>
        <v>0.64740078735042783</v>
      </c>
      <c r="G150" s="2">
        <f t="shared" si="33"/>
        <v>-0.63201858666666699</v>
      </c>
      <c r="H150" s="2">
        <f t="shared" si="34"/>
        <v>4.6448517831502389E-2</v>
      </c>
      <c r="I150" s="2">
        <f t="shared" si="35"/>
        <v>0.60296994069550514</v>
      </c>
      <c r="J150" s="2">
        <f t="shared" si="36"/>
        <v>-0.66889065046649743</v>
      </c>
      <c r="K150" s="2">
        <f t="shared" si="37"/>
        <v>-4.6448517831502389E-2</v>
      </c>
      <c r="L150" s="2">
        <f t="shared" si="40"/>
        <v>-1</v>
      </c>
      <c r="M150" s="2">
        <f t="shared" si="38"/>
        <v>0</v>
      </c>
      <c r="N150" s="2">
        <f>(1-(SUM(M150:M159)/COUNT(M150:M159)))*100</f>
        <v>100</v>
      </c>
    </row>
    <row r="151" spans="1:14" x14ac:dyDescent="0.2">
      <c r="A151" s="2">
        <v>132</v>
      </c>
      <c r="B151" s="2">
        <v>3.0328304190000002</v>
      </c>
      <c r="C151" s="2">
        <v>3.1707703660000002</v>
      </c>
      <c r="D151" s="2">
        <v>-1</v>
      </c>
      <c r="E151" s="2">
        <f t="shared" si="39"/>
        <v>7.575757575757576E-3</v>
      </c>
      <c r="F151" s="2">
        <f t="shared" si="32"/>
        <v>0.60296994069550514</v>
      </c>
      <c r="G151" s="2">
        <f t="shared" si="33"/>
        <v>-0.66889065046649743</v>
      </c>
      <c r="H151" s="2">
        <f t="shared" si="34"/>
        <v>0.29219307470968015</v>
      </c>
      <c r="I151" s="2">
        <f t="shared" si="35"/>
        <v>0.54734423543771094</v>
      </c>
      <c r="J151" s="2">
        <f t="shared" si="36"/>
        <v>-0.71720326954545488</v>
      </c>
      <c r="K151" s="2">
        <f t="shared" si="37"/>
        <v>-0.29219307470968015</v>
      </c>
      <c r="L151" s="2">
        <f t="shared" si="40"/>
        <v>-1</v>
      </c>
      <c r="M151" s="2">
        <f t="shared" si="38"/>
        <v>0</v>
      </c>
    </row>
    <row r="152" spans="1:14" x14ac:dyDescent="0.2">
      <c r="A152" s="2">
        <v>133</v>
      </c>
      <c r="B152" s="2">
        <v>4.4854653820000001</v>
      </c>
      <c r="C152" s="2">
        <v>3.6967281110000001</v>
      </c>
      <c r="D152" s="2">
        <v>-1</v>
      </c>
      <c r="E152" s="2">
        <f t="shared" si="39"/>
        <v>7.5187969924812026E-3</v>
      </c>
      <c r="F152" s="2">
        <f t="shared" si="32"/>
        <v>0.54734423543771094</v>
      </c>
      <c r="G152" s="2">
        <f t="shared" si="33"/>
        <v>-0.71720326954545488</v>
      </c>
      <c r="H152" s="2">
        <f t="shared" si="34"/>
        <v>0.19621186773668331</v>
      </c>
      <c r="I152" s="2">
        <f t="shared" si="35"/>
        <v>0.46828374608187173</v>
      </c>
      <c r="J152" s="2">
        <f t="shared" si="36"/>
        <v>-0.77357731532163776</v>
      </c>
      <c r="K152" s="2">
        <f t="shared" si="37"/>
        <v>-0.19621186773668331</v>
      </c>
      <c r="L152" s="2">
        <f t="shared" si="40"/>
        <v>-1</v>
      </c>
      <c r="M152" s="2">
        <f t="shared" si="38"/>
        <v>0</v>
      </c>
    </row>
    <row r="153" spans="1:14" x14ac:dyDescent="0.2">
      <c r="A153" s="2">
        <v>134</v>
      </c>
      <c r="B153" s="2">
        <v>3.6848152459999999</v>
      </c>
      <c r="C153" s="2">
        <v>3.8468469729999999</v>
      </c>
      <c r="D153" s="2">
        <v>-1</v>
      </c>
      <c r="E153" s="2">
        <f t="shared" si="39"/>
        <v>7.462686567164179E-3</v>
      </c>
      <c r="F153" s="2">
        <f t="shared" si="32"/>
        <v>0.46828374608187173</v>
      </c>
      <c r="G153" s="2">
        <f t="shared" si="33"/>
        <v>-0.77357731532163776</v>
      </c>
      <c r="H153" s="2">
        <f t="shared" si="34"/>
        <v>1.2502944668100351</v>
      </c>
      <c r="I153" s="2">
        <f t="shared" si="35"/>
        <v>0.46478909126036522</v>
      </c>
      <c r="J153" s="2">
        <f t="shared" si="36"/>
        <v>-0.76780435028192406</v>
      </c>
      <c r="K153" s="2">
        <f t="shared" si="37"/>
        <v>-1.2502944668100351</v>
      </c>
      <c r="L153" s="2">
        <f t="shared" si="40"/>
        <v>-1</v>
      </c>
      <c r="M153" s="2">
        <f t="shared" si="38"/>
        <v>0</v>
      </c>
    </row>
    <row r="154" spans="1:14" x14ac:dyDescent="0.2">
      <c r="A154" s="2">
        <v>135</v>
      </c>
      <c r="B154" s="2">
        <v>2.2835585630000002</v>
      </c>
      <c r="C154" s="2">
        <v>1.8532159969999999</v>
      </c>
      <c r="D154" s="2">
        <v>-1</v>
      </c>
      <c r="E154" s="2">
        <f t="shared" si="39"/>
        <v>7.4074074074074077E-3</v>
      </c>
      <c r="F154" s="2">
        <f t="shared" si="32"/>
        <v>0.46478909126036522</v>
      </c>
      <c r="G154" s="2">
        <f t="shared" si="33"/>
        <v>-0.76780435028192406</v>
      </c>
      <c r="H154" s="2">
        <f t="shared" si="34"/>
        <v>0.36153419517205765</v>
      </c>
      <c r="I154" s="2">
        <f t="shared" si="35"/>
        <v>0.42375676773662591</v>
      </c>
      <c r="J154" s="2">
        <f t="shared" si="36"/>
        <v>-0.79262252376954767</v>
      </c>
      <c r="K154" s="2">
        <f t="shared" si="37"/>
        <v>-0.36153419517205765</v>
      </c>
      <c r="L154" s="2">
        <f t="shared" si="40"/>
        <v>-1</v>
      </c>
      <c r="M154" s="2">
        <f t="shared" si="38"/>
        <v>0</v>
      </c>
    </row>
    <row r="155" spans="1:14" x14ac:dyDescent="0.2">
      <c r="A155" s="2">
        <v>136</v>
      </c>
      <c r="B155" s="2">
        <v>7.8075211790000001</v>
      </c>
      <c r="C155" s="2">
        <v>3.290132136</v>
      </c>
      <c r="D155" s="2">
        <v>1</v>
      </c>
      <c r="E155" s="2">
        <f t="shared" si="39"/>
        <v>7.3529411764705881E-3</v>
      </c>
      <c r="F155" s="2">
        <f t="shared" si="32"/>
        <v>0.42375676773662591</v>
      </c>
      <c r="G155" s="2">
        <f t="shared" si="33"/>
        <v>-0.79262252376954767</v>
      </c>
      <c r="H155" s="2">
        <f t="shared" si="34"/>
        <v>0.70065710167667827</v>
      </c>
      <c r="I155" s="2">
        <f t="shared" si="35"/>
        <v>0.54821478462418338</v>
      </c>
      <c r="J155" s="2">
        <f t="shared" si="36"/>
        <v>-0.73303408795751679</v>
      </c>
      <c r="K155" s="2">
        <f t="shared" si="37"/>
        <v>0.70065710167667827</v>
      </c>
      <c r="L155" s="2">
        <f t="shared" si="40"/>
        <v>1</v>
      </c>
      <c r="M155" s="2">
        <f t="shared" si="38"/>
        <v>0</v>
      </c>
    </row>
    <row r="156" spans="1:14" x14ac:dyDescent="0.2">
      <c r="A156" s="2">
        <v>137</v>
      </c>
      <c r="B156" s="2">
        <v>6.1329981360000003</v>
      </c>
      <c r="C156" s="2">
        <v>2.1405630869999999</v>
      </c>
      <c r="D156" s="2">
        <v>1</v>
      </c>
      <c r="E156" s="2">
        <f t="shared" si="39"/>
        <v>7.2992700729927005E-3</v>
      </c>
      <c r="F156" s="2">
        <f t="shared" si="32"/>
        <v>0.54821478462418338</v>
      </c>
      <c r="G156" s="2">
        <f t="shared" si="33"/>
        <v>-0.73303408795751679</v>
      </c>
      <c r="H156" s="2">
        <f t="shared" si="34"/>
        <v>1.7930945420331867</v>
      </c>
      <c r="I156" s="2">
        <f t="shared" si="35"/>
        <v>0.5442132168532039</v>
      </c>
      <c r="J156" s="2">
        <f t="shared" si="36"/>
        <v>-0.72768347417680501</v>
      </c>
      <c r="K156" s="2">
        <f t="shared" si="37"/>
        <v>1.7930945420331867</v>
      </c>
      <c r="L156" s="2">
        <f t="shared" si="40"/>
        <v>1</v>
      </c>
      <c r="M156" s="2">
        <f t="shared" si="38"/>
        <v>0</v>
      </c>
    </row>
    <row r="157" spans="1:14" x14ac:dyDescent="0.2">
      <c r="A157" s="2">
        <v>138</v>
      </c>
      <c r="B157" s="2">
        <v>7.5148293659999998</v>
      </c>
      <c r="C157" s="2">
        <v>2.1070569610000001</v>
      </c>
      <c r="D157" s="2">
        <v>1</v>
      </c>
      <c r="E157" s="2">
        <f t="shared" si="39"/>
        <v>7.246376811594203E-3</v>
      </c>
      <c r="F157" s="2">
        <f t="shared" si="32"/>
        <v>0.5442132168532039</v>
      </c>
      <c r="G157" s="2">
        <f t="shared" si="33"/>
        <v>-0.72768347417680501</v>
      </c>
      <c r="H157" s="2">
        <f t="shared" si="34"/>
        <v>2.556398933704882</v>
      </c>
      <c r="I157" s="2">
        <f t="shared" si="35"/>
        <v>0.54026964281803569</v>
      </c>
      <c r="J157" s="2">
        <f t="shared" si="36"/>
        <v>-0.7224104055233499</v>
      </c>
      <c r="K157" s="2">
        <f t="shared" si="37"/>
        <v>2.556398933704882</v>
      </c>
      <c r="L157" s="2">
        <f t="shared" si="40"/>
        <v>1</v>
      </c>
      <c r="M157" s="2">
        <f t="shared" si="38"/>
        <v>0</v>
      </c>
    </row>
    <row r="158" spans="1:14" x14ac:dyDescent="0.2">
      <c r="A158" s="2">
        <v>139</v>
      </c>
      <c r="B158" s="2">
        <v>5.502385039</v>
      </c>
      <c r="C158" s="2">
        <v>1.4040026080000001</v>
      </c>
      <c r="D158" s="2">
        <v>1</v>
      </c>
      <c r="E158" s="2">
        <f t="shared" si="39"/>
        <v>7.1942446043165471E-3</v>
      </c>
      <c r="F158" s="2">
        <f t="shared" si="32"/>
        <v>0.54026964281803569</v>
      </c>
      <c r="G158" s="2">
        <f t="shared" si="33"/>
        <v>-0.7224104055233499</v>
      </c>
      <c r="H158" s="2">
        <f t="shared" si="34"/>
        <v>1.9585055062667125</v>
      </c>
      <c r="I158" s="2">
        <f t="shared" si="35"/>
        <v>0.53638281085531603</v>
      </c>
      <c r="J158" s="2">
        <f t="shared" si="36"/>
        <v>-0.71721320836131142</v>
      </c>
      <c r="K158" s="2">
        <f t="shared" si="37"/>
        <v>1.9585055062667125</v>
      </c>
      <c r="L158" s="2">
        <f t="shared" si="40"/>
        <v>1</v>
      </c>
      <c r="M158" s="2">
        <f t="shared" si="38"/>
        <v>0</v>
      </c>
    </row>
    <row r="159" spans="1:14" x14ac:dyDescent="0.2">
      <c r="A159" s="2">
        <v>140</v>
      </c>
      <c r="B159" s="2">
        <v>7.4329323650000001</v>
      </c>
      <c r="C159" s="2">
        <v>4.2362326279999998</v>
      </c>
      <c r="D159" s="2">
        <v>1</v>
      </c>
      <c r="E159" s="2">
        <f t="shared" si="39"/>
        <v>7.1428571428571426E-3</v>
      </c>
      <c r="F159" s="2">
        <f t="shared" si="32"/>
        <v>0.53638281085531603</v>
      </c>
      <c r="G159" s="2">
        <f t="shared" si="33"/>
        <v>-0.71721320836131142</v>
      </c>
      <c r="H159" s="2">
        <f t="shared" si="34"/>
        <v>0.94861516034340232</v>
      </c>
      <c r="I159" s="2">
        <f t="shared" si="35"/>
        <v>0.65053455847619079</v>
      </c>
      <c r="J159" s="2">
        <f t="shared" si="36"/>
        <v>-0.64484846912698457</v>
      </c>
      <c r="K159" s="2">
        <f t="shared" si="37"/>
        <v>0.94861516034340232</v>
      </c>
      <c r="L159" s="2">
        <f t="shared" si="40"/>
        <v>1</v>
      </c>
      <c r="M159" s="2">
        <f t="shared" si="38"/>
        <v>0</v>
      </c>
    </row>
    <row r="160" spans="1:14" x14ac:dyDescent="0.2">
      <c r="A160" s="2">
        <v>141</v>
      </c>
      <c r="B160" s="2">
        <v>2.3278680559999998</v>
      </c>
      <c r="C160" s="2">
        <v>2.4580165250000001</v>
      </c>
      <c r="D160" s="2">
        <v>-1</v>
      </c>
      <c r="E160" s="2">
        <f t="shared" si="39"/>
        <v>7.0921985815602835E-3</v>
      </c>
      <c r="F160" s="2">
        <f t="shared" si="32"/>
        <v>0.65053455847619079</v>
      </c>
      <c r="G160" s="2">
        <f t="shared" si="33"/>
        <v>-0.64484846912698457</v>
      </c>
      <c r="H160" s="2">
        <f t="shared" si="34"/>
        <v>7.0689575234291979E-2</v>
      </c>
      <c r="I160" s="2">
        <f t="shared" si="35"/>
        <v>0.60923261037037069</v>
      </c>
      <c r="J160" s="2">
        <f t="shared" si="36"/>
        <v>-0.67901450086682469</v>
      </c>
      <c r="K160" s="2">
        <f t="shared" si="37"/>
        <v>-7.0689575234291979E-2</v>
      </c>
      <c r="L160" s="2">
        <f t="shared" si="40"/>
        <v>-1</v>
      </c>
      <c r="M160" s="2">
        <f t="shared" si="38"/>
        <v>0</v>
      </c>
      <c r="N160" s="2">
        <f>(1-(SUM(M160:M169)/COUNT(M160:M169)))*100</f>
        <v>100</v>
      </c>
    </row>
    <row r="161" spans="1:14" x14ac:dyDescent="0.2">
      <c r="A161" s="2">
        <v>142</v>
      </c>
      <c r="B161" s="2">
        <v>3.0328304190000002</v>
      </c>
      <c r="C161" s="2">
        <v>3.1707703660000002</v>
      </c>
      <c r="D161" s="2">
        <v>-1</v>
      </c>
      <c r="E161" s="2">
        <f t="shared" si="39"/>
        <v>7.0422535211267607E-3</v>
      </c>
      <c r="F161" s="2">
        <f t="shared" si="32"/>
        <v>0.60923261037037069</v>
      </c>
      <c r="G161" s="2">
        <f t="shared" si="33"/>
        <v>-0.67901450086682469</v>
      </c>
      <c r="H161" s="2">
        <f t="shared" si="34"/>
        <v>0.30529986445477397</v>
      </c>
      <c r="I161" s="2">
        <f t="shared" si="35"/>
        <v>0.5574801049921756</v>
      </c>
      <c r="J161" s="2">
        <f t="shared" si="36"/>
        <v>-0.72385352810641668</v>
      </c>
      <c r="K161" s="2">
        <f t="shared" si="37"/>
        <v>-0.30529986445477397</v>
      </c>
      <c r="L161" s="2">
        <f t="shared" si="40"/>
        <v>-1</v>
      </c>
      <c r="M161" s="2">
        <f t="shared" si="38"/>
        <v>0</v>
      </c>
    </row>
    <row r="162" spans="1:14" x14ac:dyDescent="0.2">
      <c r="A162" s="2">
        <v>143</v>
      </c>
      <c r="B162" s="2">
        <v>4.4854653820000001</v>
      </c>
      <c r="C162" s="2">
        <v>3.6967281110000001</v>
      </c>
      <c r="D162" s="2">
        <v>-1</v>
      </c>
      <c r="E162" s="2">
        <f t="shared" si="39"/>
        <v>6.993006993006993E-3</v>
      </c>
      <c r="F162" s="2">
        <f t="shared" si="32"/>
        <v>0.5574801049921756</v>
      </c>
      <c r="G162" s="2">
        <f t="shared" si="33"/>
        <v>-0.72385352810641668</v>
      </c>
      <c r="H162" s="2">
        <f t="shared" si="34"/>
        <v>0.17533197350139051</v>
      </c>
      <c r="I162" s="2">
        <f t="shared" si="35"/>
        <v>0.4838774409790213</v>
      </c>
      <c r="J162" s="2">
        <f t="shared" si="36"/>
        <v>-0.77623882761460805</v>
      </c>
      <c r="K162" s="2">
        <f t="shared" si="37"/>
        <v>-0.17533197350139051</v>
      </c>
      <c r="L162" s="2">
        <f t="shared" si="40"/>
        <v>-1</v>
      </c>
      <c r="M162" s="2">
        <f t="shared" si="38"/>
        <v>0</v>
      </c>
    </row>
    <row r="163" spans="1:14" x14ac:dyDescent="0.2">
      <c r="A163" s="2">
        <v>144</v>
      </c>
      <c r="B163" s="2">
        <v>3.6848152459999999</v>
      </c>
      <c r="C163" s="2">
        <v>3.8468469729999999</v>
      </c>
      <c r="D163" s="2">
        <v>-1</v>
      </c>
      <c r="E163" s="2">
        <f t="shared" si="39"/>
        <v>6.9444444444444441E-3</v>
      </c>
      <c r="F163" s="2">
        <f t="shared" si="32"/>
        <v>0.4838774409790213</v>
      </c>
      <c r="G163" s="2">
        <f t="shared" si="33"/>
        <v>-0.77623882761460805</v>
      </c>
      <c r="H163" s="2">
        <f t="shared" si="34"/>
        <v>1.2030730126193609</v>
      </c>
      <c r="I163" s="2">
        <f t="shared" si="35"/>
        <v>0.48051718097222257</v>
      </c>
      <c r="J163" s="2">
        <f t="shared" si="36"/>
        <v>-0.77084828020061769</v>
      </c>
      <c r="K163" s="2">
        <f t="shared" si="37"/>
        <v>-1.2030730126193609</v>
      </c>
      <c r="L163" s="2">
        <f t="shared" si="40"/>
        <v>-1</v>
      </c>
      <c r="M163" s="2">
        <f t="shared" si="38"/>
        <v>0</v>
      </c>
    </row>
    <row r="164" spans="1:14" x14ac:dyDescent="0.2">
      <c r="A164" s="2">
        <v>145</v>
      </c>
      <c r="B164" s="2">
        <v>2.2835585630000002</v>
      </c>
      <c r="C164" s="2">
        <v>1.8532159969999999</v>
      </c>
      <c r="D164" s="2">
        <v>-1</v>
      </c>
      <c r="E164" s="2">
        <f t="shared" si="39"/>
        <v>6.8965517241379309E-3</v>
      </c>
      <c r="F164" s="2">
        <f t="shared" si="32"/>
        <v>0.48051718097222257</v>
      </c>
      <c r="G164" s="2">
        <f t="shared" si="33"/>
        <v>-0.77084828020061769</v>
      </c>
      <c r="H164" s="2">
        <f t="shared" si="34"/>
        <v>0.33125924084998348</v>
      </c>
      <c r="I164" s="2">
        <f t="shared" si="35"/>
        <v>0.44220620327969384</v>
      </c>
      <c r="J164" s="2">
        <f t="shared" si="36"/>
        <v>-0.7939338628965521</v>
      </c>
      <c r="K164" s="2">
        <f t="shared" si="37"/>
        <v>-0.33125924084998348</v>
      </c>
      <c r="L164" s="2">
        <f t="shared" si="40"/>
        <v>-1</v>
      </c>
      <c r="M164" s="2">
        <f t="shared" si="38"/>
        <v>0</v>
      </c>
    </row>
    <row r="165" spans="1:14" x14ac:dyDescent="0.2">
      <c r="A165" s="2">
        <v>146</v>
      </c>
      <c r="B165" s="2">
        <v>7.8075211790000001</v>
      </c>
      <c r="C165" s="2">
        <v>3.290132136</v>
      </c>
      <c r="D165" s="2">
        <v>1</v>
      </c>
      <c r="E165" s="2">
        <f t="shared" si="39"/>
        <v>6.8493150684931503E-3</v>
      </c>
      <c r="F165" s="2">
        <f t="shared" si="32"/>
        <v>0.44220620327969384</v>
      </c>
      <c r="G165" s="2">
        <f t="shared" si="33"/>
        <v>-0.7939338628965521</v>
      </c>
      <c r="H165" s="2">
        <f t="shared" si="34"/>
        <v>0.84038698141682477</v>
      </c>
      <c r="I165" s="2">
        <f t="shared" si="35"/>
        <v>0.5580133324657538</v>
      </c>
      <c r="J165" s="2">
        <f t="shared" si="36"/>
        <v>-0.73841784502283137</v>
      </c>
      <c r="K165" s="2">
        <f t="shared" si="37"/>
        <v>0.84038698141682477</v>
      </c>
      <c r="L165" s="2">
        <f t="shared" si="40"/>
        <v>1</v>
      </c>
      <c r="M165" s="2">
        <f t="shared" si="38"/>
        <v>0</v>
      </c>
    </row>
    <row r="166" spans="1:14" x14ac:dyDescent="0.2">
      <c r="A166" s="2">
        <v>147</v>
      </c>
      <c r="B166" s="2">
        <v>6.1329981360000003</v>
      </c>
      <c r="C166" s="2">
        <v>2.1405630869999999</v>
      </c>
      <c r="D166" s="2">
        <v>1</v>
      </c>
      <c r="E166" s="2">
        <f t="shared" si="39"/>
        <v>6.8027210884353739E-3</v>
      </c>
      <c r="F166" s="2">
        <f t="shared" si="32"/>
        <v>0.5580133324657538</v>
      </c>
      <c r="G166" s="2">
        <f t="shared" si="33"/>
        <v>-0.73841784502283137</v>
      </c>
      <c r="H166" s="2">
        <f t="shared" si="34"/>
        <v>1.8416647460376572</v>
      </c>
      <c r="I166" s="2">
        <f t="shared" si="35"/>
        <v>0.55421732340136087</v>
      </c>
      <c r="J166" s="2">
        <f t="shared" si="36"/>
        <v>-0.73339459437641752</v>
      </c>
      <c r="K166" s="2">
        <f t="shared" si="37"/>
        <v>1.8416647460376572</v>
      </c>
      <c r="L166" s="2">
        <f t="shared" si="40"/>
        <v>1</v>
      </c>
      <c r="M166" s="2">
        <f t="shared" si="38"/>
        <v>0</v>
      </c>
    </row>
    <row r="167" spans="1:14" x14ac:dyDescent="0.2">
      <c r="A167" s="2">
        <v>148</v>
      </c>
      <c r="B167" s="2">
        <v>7.5148293659999998</v>
      </c>
      <c r="C167" s="2">
        <v>2.1070569610000001</v>
      </c>
      <c r="D167" s="2">
        <v>1</v>
      </c>
      <c r="E167" s="2">
        <f t="shared" si="39"/>
        <v>6.7567567567567571E-3</v>
      </c>
      <c r="F167" s="2">
        <f t="shared" si="32"/>
        <v>0.55421732340136087</v>
      </c>
      <c r="G167" s="2">
        <f t="shared" si="33"/>
        <v>-0.73339459437641752</v>
      </c>
      <c r="H167" s="2">
        <f t="shared" si="34"/>
        <v>2.619544431801863</v>
      </c>
      <c r="I167" s="2">
        <f t="shared" si="35"/>
        <v>0.5504726117567571</v>
      </c>
      <c r="J167" s="2">
        <f t="shared" si="36"/>
        <v>-0.72843922549549578</v>
      </c>
      <c r="K167" s="2">
        <f t="shared" si="37"/>
        <v>2.619544431801863</v>
      </c>
      <c r="L167" s="2">
        <f t="shared" si="40"/>
        <v>1</v>
      </c>
      <c r="M167" s="2">
        <f t="shared" si="38"/>
        <v>0</v>
      </c>
    </row>
    <row r="168" spans="1:14" x14ac:dyDescent="0.2">
      <c r="A168" s="2">
        <v>149</v>
      </c>
      <c r="B168" s="2">
        <v>5.502385039</v>
      </c>
      <c r="C168" s="2">
        <v>1.4040026080000001</v>
      </c>
      <c r="D168" s="2">
        <v>1</v>
      </c>
      <c r="E168" s="2">
        <f t="shared" si="39"/>
        <v>6.7114093959731542E-3</v>
      </c>
      <c r="F168" s="2">
        <f t="shared" si="32"/>
        <v>0.5504726117567571</v>
      </c>
      <c r="G168" s="2">
        <f t="shared" si="33"/>
        <v>-0.72843922549549578</v>
      </c>
      <c r="H168" s="2">
        <f t="shared" si="34"/>
        <v>2.0061816909444596</v>
      </c>
      <c r="I168" s="2">
        <f t="shared" si="35"/>
        <v>0.5467781646979869</v>
      </c>
      <c r="J168" s="2">
        <f t="shared" si="36"/>
        <v>-0.72355037163310987</v>
      </c>
      <c r="K168" s="2">
        <f t="shared" si="37"/>
        <v>2.0061816909444596</v>
      </c>
      <c r="L168" s="2">
        <f t="shared" si="40"/>
        <v>1</v>
      </c>
      <c r="M168" s="2">
        <f t="shared" si="38"/>
        <v>0</v>
      </c>
    </row>
    <row r="169" spans="1:14" x14ac:dyDescent="0.2">
      <c r="A169" s="2">
        <v>150</v>
      </c>
      <c r="B169" s="2">
        <v>7.4329323650000001</v>
      </c>
      <c r="C169" s="2">
        <v>4.2362326279999998</v>
      </c>
      <c r="D169" s="2">
        <v>1</v>
      </c>
      <c r="E169" s="2">
        <f t="shared" si="39"/>
        <v>6.6666666666666671E-3</v>
      </c>
      <c r="F169" s="2">
        <f t="shared" ref="F169:F179" si="41">I168</f>
        <v>0.5467781646979869</v>
      </c>
      <c r="G169" s="2">
        <f t="shared" ref="G169:G179" si="42">J168</f>
        <v>-0.72355037163310987</v>
      </c>
      <c r="H169" s="2">
        <f t="shared" ref="H169:H179" si="43">D169*(B169*F169+C169*G169)</f>
        <v>0.99903742454526157</v>
      </c>
      <c r="I169" s="2">
        <f t="shared" ref="I169:I179" si="44">IF($H169&lt;1,((1-$E169)*F169+(1/($A$17*$A169))*$D169*B169),((1-$E169)*F169))</f>
        <v>0.65325049345185215</v>
      </c>
      <c r="J169" s="2">
        <f t="shared" ref="J169:J179" si="45">IF($H169&lt;1,((1-$E169)*G169+(1/($A$17*$A169))*$D169*C169),((1-$E169)*G169))</f>
        <v>-0.6559677005925928</v>
      </c>
      <c r="K169" s="2">
        <f t="shared" ref="K169:K179" si="46">B169*F169+C169*G169</f>
        <v>0.99903742454526157</v>
      </c>
      <c r="L169" s="2">
        <f t="shared" si="40"/>
        <v>1</v>
      </c>
      <c r="M169" s="2">
        <f t="shared" ref="M169:M179" si="47">IF(L169=D169,0,1)</f>
        <v>0</v>
      </c>
    </row>
    <row r="170" spans="1:14" x14ac:dyDescent="0.2">
      <c r="A170" s="2">
        <v>151</v>
      </c>
      <c r="B170" s="2">
        <v>2.3278680559999998</v>
      </c>
      <c r="C170" s="2">
        <v>2.4580165250000001</v>
      </c>
      <c r="D170" s="2">
        <v>-1</v>
      </c>
      <c r="E170" s="2">
        <f t="shared" si="39"/>
        <v>6.6225165562913907E-3</v>
      </c>
      <c r="F170" s="2">
        <f t="shared" si="41"/>
        <v>0.65325049345185215</v>
      </c>
      <c r="G170" s="2">
        <f t="shared" si="42"/>
        <v>-0.6559677005925928</v>
      </c>
      <c r="H170" s="2">
        <f t="shared" si="43"/>
        <v>9.1698491650041847E-2</v>
      </c>
      <c r="I170" s="2">
        <f t="shared" si="44"/>
        <v>0.61466578737306876</v>
      </c>
      <c r="J170" s="2">
        <f t="shared" si="45"/>
        <v>-0.68779744392936004</v>
      </c>
      <c r="K170" s="2">
        <f t="shared" si="46"/>
        <v>-9.1698491650041847E-2</v>
      </c>
      <c r="L170" s="2">
        <f t="shared" si="40"/>
        <v>-1</v>
      </c>
      <c r="M170" s="2">
        <f t="shared" si="47"/>
        <v>0</v>
      </c>
      <c r="N170" s="2">
        <f>(1-(SUM(M170:M179)/COUNT(M170:M179)))*100</f>
        <v>100</v>
      </c>
    </row>
    <row r="171" spans="1:14" x14ac:dyDescent="0.2">
      <c r="A171" s="2">
        <v>152</v>
      </c>
      <c r="B171" s="2">
        <v>3.0328304190000002</v>
      </c>
      <c r="C171" s="2">
        <v>3.1707703660000002</v>
      </c>
      <c r="D171" s="2">
        <v>-1</v>
      </c>
      <c r="E171" s="2">
        <f t="shared" si="39"/>
        <v>6.5789473684210523E-3</v>
      </c>
      <c r="F171" s="2">
        <f t="shared" si="41"/>
        <v>0.61466578737306876</v>
      </c>
      <c r="G171" s="2">
        <f t="shared" si="42"/>
        <v>-0.68779744392936004</v>
      </c>
      <c r="H171" s="2">
        <f t="shared" si="43"/>
        <v>0.31667065555813223</v>
      </c>
      <c r="I171" s="2">
        <f t="shared" si="44"/>
        <v>0.5662823075000003</v>
      </c>
      <c r="J171" s="2">
        <f t="shared" si="45"/>
        <v>-0.72962875264619909</v>
      </c>
      <c r="K171" s="2">
        <f t="shared" si="46"/>
        <v>-0.31667065555813223</v>
      </c>
      <c r="L171" s="2">
        <f t="shared" si="40"/>
        <v>-1</v>
      </c>
      <c r="M171" s="2">
        <f t="shared" si="47"/>
        <v>0</v>
      </c>
    </row>
    <row r="172" spans="1:14" x14ac:dyDescent="0.2">
      <c r="A172" s="2">
        <v>153</v>
      </c>
      <c r="B172" s="2">
        <v>4.4854653820000001</v>
      </c>
      <c r="C172" s="2">
        <v>3.6967281110000001</v>
      </c>
      <c r="D172" s="2">
        <v>-1</v>
      </c>
      <c r="E172" s="2">
        <f t="shared" si="39"/>
        <v>6.5359477124183009E-3</v>
      </c>
      <c r="F172" s="2">
        <f t="shared" si="41"/>
        <v>0.5662823075000003</v>
      </c>
      <c r="G172" s="2">
        <f t="shared" si="42"/>
        <v>-0.72962875264619909</v>
      </c>
      <c r="H172" s="2">
        <f t="shared" si="43"/>
        <v>0.15719943377073919</v>
      </c>
      <c r="I172" s="2">
        <f t="shared" si="44"/>
        <v>0.49743274438634749</v>
      </c>
      <c r="J172" s="2">
        <f t="shared" si="45"/>
        <v>-0.77855242980392181</v>
      </c>
      <c r="K172" s="2">
        <f t="shared" si="46"/>
        <v>-0.15719943377073919</v>
      </c>
      <c r="L172" s="2">
        <f t="shared" si="40"/>
        <v>-1</v>
      </c>
      <c r="M172" s="2">
        <f t="shared" si="47"/>
        <v>0</v>
      </c>
    </row>
    <row r="173" spans="1:14" x14ac:dyDescent="0.2">
      <c r="A173" s="2">
        <v>154</v>
      </c>
      <c r="B173" s="2">
        <v>3.6848152459999999</v>
      </c>
      <c r="C173" s="2">
        <v>3.8468469729999999</v>
      </c>
      <c r="D173" s="2">
        <v>-1</v>
      </c>
      <c r="E173" s="2">
        <f t="shared" si="39"/>
        <v>6.4935064935064939E-3</v>
      </c>
      <c r="F173" s="2">
        <f t="shared" si="41"/>
        <v>0.49743274438634749</v>
      </c>
      <c r="G173" s="2">
        <f t="shared" si="42"/>
        <v>-0.77855242980392181</v>
      </c>
      <c r="H173" s="2">
        <f t="shared" si="43"/>
        <v>1.1620242975385773</v>
      </c>
      <c r="I173" s="2">
        <f t="shared" si="44"/>
        <v>0.49420266163059201</v>
      </c>
      <c r="J173" s="2">
        <f t="shared" si="45"/>
        <v>-0.77349689454545478</v>
      </c>
      <c r="K173" s="2">
        <f t="shared" si="46"/>
        <v>-1.1620242975385773</v>
      </c>
      <c r="L173" s="2">
        <f t="shared" si="40"/>
        <v>-1</v>
      </c>
      <c r="M173" s="2">
        <f t="shared" si="47"/>
        <v>0</v>
      </c>
    </row>
    <row r="174" spans="1:14" x14ac:dyDescent="0.2">
      <c r="A174" s="2">
        <v>155</v>
      </c>
      <c r="B174" s="2">
        <v>2.2835585630000002</v>
      </c>
      <c r="C174" s="2">
        <v>1.8532159969999999</v>
      </c>
      <c r="D174" s="2">
        <v>-1</v>
      </c>
      <c r="E174" s="2">
        <f t="shared" si="39"/>
        <v>6.4516129032258064E-3</v>
      </c>
      <c r="F174" s="2">
        <f t="shared" si="41"/>
        <v>0.49420266163059201</v>
      </c>
      <c r="G174" s="2">
        <f t="shared" si="42"/>
        <v>-0.77349689454545478</v>
      </c>
      <c r="H174" s="2">
        <f t="shared" si="43"/>
        <v>0.30491609877752901</v>
      </c>
      <c r="I174" s="2">
        <f t="shared" si="44"/>
        <v>0.45827506649462402</v>
      </c>
      <c r="J174" s="2">
        <f t="shared" si="45"/>
        <v>-0.7950759969749106</v>
      </c>
      <c r="K174" s="2">
        <f t="shared" si="46"/>
        <v>-0.30491609877752901</v>
      </c>
      <c r="L174" s="2">
        <f t="shared" si="40"/>
        <v>-1</v>
      </c>
      <c r="M174" s="2">
        <f t="shared" si="47"/>
        <v>0</v>
      </c>
    </row>
    <row r="175" spans="1:14" x14ac:dyDescent="0.2">
      <c r="A175" s="2">
        <v>156</v>
      </c>
      <c r="B175" s="2">
        <v>7.8075211790000001</v>
      </c>
      <c r="C175" s="2">
        <v>3.290132136</v>
      </c>
      <c r="D175" s="2">
        <v>1</v>
      </c>
      <c r="E175" s="2">
        <f t="shared" si="39"/>
        <v>6.41025641025641E-3</v>
      </c>
      <c r="F175" s="2">
        <f t="shared" si="41"/>
        <v>0.45827506649462402</v>
      </c>
      <c r="G175" s="2">
        <f t="shared" si="42"/>
        <v>-0.7950759969749106</v>
      </c>
      <c r="H175" s="2">
        <f t="shared" si="43"/>
        <v>0.96208719925501862</v>
      </c>
      <c r="I175" s="2">
        <f t="shared" si="44"/>
        <v>0.56655565622507165</v>
      </c>
      <c r="J175" s="2">
        <f t="shared" si="45"/>
        <v>-0.74311137682336204</v>
      </c>
      <c r="K175" s="2">
        <f t="shared" si="46"/>
        <v>0.96208719925501862</v>
      </c>
      <c r="L175" s="2">
        <f t="shared" si="40"/>
        <v>1</v>
      </c>
      <c r="M175" s="2">
        <f t="shared" si="47"/>
        <v>0</v>
      </c>
    </row>
    <row r="176" spans="1:14" x14ac:dyDescent="0.2">
      <c r="A176" s="2">
        <v>157</v>
      </c>
      <c r="B176" s="2">
        <v>6.1329981360000003</v>
      </c>
      <c r="C176" s="2">
        <v>2.1405630869999999</v>
      </c>
      <c r="D176" s="2">
        <v>1</v>
      </c>
      <c r="E176" s="2">
        <f t="shared" si="39"/>
        <v>6.369426751592357E-3</v>
      </c>
      <c r="F176" s="2">
        <f t="shared" si="41"/>
        <v>0.56655565622507165</v>
      </c>
      <c r="G176" s="2">
        <f t="shared" si="42"/>
        <v>-0.74311137682336204</v>
      </c>
      <c r="H176" s="2">
        <f t="shared" si="43"/>
        <v>1.8840080008107853</v>
      </c>
      <c r="I176" s="2">
        <f t="shared" si="44"/>
        <v>0.56294702147204567</v>
      </c>
      <c r="J176" s="2">
        <f t="shared" si="45"/>
        <v>-0.73837818334041072</v>
      </c>
      <c r="K176" s="2">
        <f t="shared" si="46"/>
        <v>1.8840080008107853</v>
      </c>
      <c r="L176" s="2">
        <f t="shared" si="40"/>
        <v>1</v>
      </c>
      <c r="M176" s="2">
        <f t="shared" si="47"/>
        <v>0</v>
      </c>
    </row>
    <row r="177" spans="1:13" x14ac:dyDescent="0.2">
      <c r="A177" s="2">
        <v>158</v>
      </c>
      <c r="B177" s="2">
        <v>7.5148293659999998</v>
      </c>
      <c r="C177" s="2">
        <v>2.1070569610000001</v>
      </c>
      <c r="D177" s="2">
        <v>1</v>
      </c>
      <c r="E177" s="2">
        <f t="shared" si="39"/>
        <v>6.3291139240506328E-3</v>
      </c>
      <c r="F177" s="2">
        <f t="shared" si="41"/>
        <v>0.56294702147204567</v>
      </c>
      <c r="G177" s="2">
        <f t="shared" si="42"/>
        <v>-0.73837818334041072</v>
      </c>
      <c r="H177" s="2">
        <f t="shared" si="43"/>
        <v>2.6746459174024144</v>
      </c>
      <c r="I177" s="2">
        <f t="shared" si="44"/>
        <v>0.55938406563994414</v>
      </c>
      <c r="J177" s="2">
        <f t="shared" si="45"/>
        <v>-0.73370490369901564</v>
      </c>
      <c r="K177" s="2">
        <f t="shared" si="46"/>
        <v>2.6746459174024144</v>
      </c>
      <c r="L177" s="2">
        <f t="shared" si="40"/>
        <v>1</v>
      </c>
      <c r="M177" s="2">
        <f t="shared" si="47"/>
        <v>0</v>
      </c>
    </row>
    <row r="178" spans="1:13" x14ac:dyDescent="0.2">
      <c r="A178" s="2">
        <v>159</v>
      </c>
      <c r="B178" s="2">
        <v>5.502385039</v>
      </c>
      <c r="C178" s="2">
        <v>1.4040026080000001</v>
      </c>
      <c r="D178" s="2">
        <v>1</v>
      </c>
      <c r="E178" s="2">
        <f t="shared" si="39"/>
        <v>6.2893081761006293E-3</v>
      </c>
      <c r="F178" s="2">
        <f t="shared" si="41"/>
        <v>0.55938406563994414</v>
      </c>
      <c r="G178" s="2">
        <f t="shared" si="42"/>
        <v>-0.73370490369901564</v>
      </c>
      <c r="H178" s="2">
        <f t="shared" si="43"/>
        <v>2.0478229155364156</v>
      </c>
      <c r="I178" s="2">
        <f t="shared" si="44"/>
        <v>0.55586592686233438</v>
      </c>
      <c r="J178" s="2">
        <f t="shared" si="45"/>
        <v>-0.72909040744933629</v>
      </c>
      <c r="K178" s="2">
        <f t="shared" si="46"/>
        <v>2.0478229155364156</v>
      </c>
      <c r="L178" s="2">
        <f t="shared" si="40"/>
        <v>1</v>
      </c>
      <c r="M178" s="2">
        <f t="shared" si="47"/>
        <v>0</v>
      </c>
    </row>
    <row r="179" spans="1:13" s="6" customFormat="1" x14ac:dyDescent="0.2">
      <c r="A179" s="6">
        <v>160</v>
      </c>
      <c r="B179" s="6">
        <v>7.4329323650000001</v>
      </c>
      <c r="C179" s="6">
        <v>4.2362326279999998</v>
      </c>
      <c r="D179" s="6">
        <v>1</v>
      </c>
      <c r="E179" s="6">
        <f t="shared" si="39"/>
        <v>6.2500000000000003E-3</v>
      </c>
      <c r="F179" s="6">
        <f t="shared" si="41"/>
        <v>0.55586592686233438</v>
      </c>
      <c r="G179" s="6">
        <f t="shared" si="42"/>
        <v>-0.72909040744933629</v>
      </c>
      <c r="H179" s="6">
        <f t="shared" si="43"/>
        <v>1.043117265577076</v>
      </c>
      <c r="I179" s="8">
        <f t="shared" si="44"/>
        <v>0.55239176481944485</v>
      </c>
      <c r="J179" s="8">
        <f t="shared" si="45"/>
        <v>-0.72453359240277793</v>
      </c>
      <c r="K179" s="6">
        <f t="shared" si="46"/>
        <v>1.043117265577076</v>
      </c>
      <c r="L179" s="6">
        <f t="shared" si="40"/>
        <v>1</v>
      </c>
      <c r="M179" s="6">
        <f t="shared" si="47"/>
        <v>0</v>
      </c>
    </row>
    <row r="182" spans="1:13" x14ac:dyDescent="0.2">
      <c r="A182" s="1" t="s">
        <v>17</v>
      </c>
    </row>
    <row r="183" spans="1:13" x14ac:dyDescent="0.2">
      <c r="A183" s="1" t="s">
        <v>15</v>
      </c>
      <c r="B183" s="1" t="s">
        <v>16</v>
      </c>
    </row>
    <row r="184" spans="1:13" x14ac:dyDescent="0.2">
      <c r="A184" s="8">
        <f>I179</f>
        <v>0.55239176481944485</v>
      </c>
      <c r="B184" s="8">
        <f>J179</f>
        <v>-0.72453359240277793</v>
      </c>
    </row>
    <row r="186" spans="1:13" x14ac:dyDescent="0.2">
      <c r="A186" s="1" t="s">
        <v>18</v>
      </c>
    </row>
    <row r="187" spans="1:13" x14ac:dyDescent="0.2">
      <c r="A187" s="1" t="s">
        <v>0</v>
      </c>
      <c r="B187" s="1" t="s">
        <v>1</v>
      </c>
      <c r="C187" s="1" t="s">
        <v>19</v>
      </c>
      <c r="D187" s="1" t="s">
        <v>20</v>
      </c>
      <c r="E187" s="1" t="s">
        <v>2</v>
      </c>
      <c r="F187" s="1" t="s">
        <v>21</v>
      </c>
      <c r="G187" s="1" t="s">
        <v>22</v>
      </c>
    </row>
    <row r="188" spans="1:13" x14ac:dyDescent="0.2">
      <c r="A188" s="2">
        <v>2.3278680559999998</v>
      </c>
      <c r="B188" s="2">
        <v>2.4580165250000001</v>
      </c>
      <c r="C188" s="2">
        <f>$A$184*A188+B188*$B$184</f>
        <v>-0.49502039932299269</v>
      </c>
      <c r="D188" s="2">
        <f>IF(C188&lt;0,-1,1)</f>
        <v>-1</v>
      </c>
      <c r="E188" s="2">
        <v>-1</v>
      </c>
      <c r="F188" s="2">
        <f>IF(D188=E188,0,1)</f>
        <v>0</v>
      </c>
      <c r="G188" s="2">
        <f>(1-(SUM(F188:F197)/COUNT(F188:F197)))*100</f>
        <v>100</v>
      </c>
    </row>
    <row r="189" spans="1:13" x14ac:dyDescent="0.2">
      <c r="A189" s="2">
        <v>3.0328304190000002</v>
      </c>
      <c r="B189" s="2">
        <v>3.1707703660000002</v>
      </c>
      <c r="C189" s="2">
        <f t="shared" ref="C189:C196" si="48">$A$184*A189+B189*$B$184</f>
        <v>-0.62201909641274455</v>
      </c>
      <c r="D189" s="2">
        <f t="shared" ref="D189:D197" si="49">IF(C189&lt;0,-1,1)</f>
        <v>-1</v>
      </c>
      <c r="E189" s="2">
        <v>-1</v>
      </c>
      <c r="F189" s="2">
        <f t="shared" ref="F189:F197" si="50">IF(D189=E189,0,1)</f>
        <v>0</v>
      </c>
    </row>
    <row r="190" spans="1:13" x14ac:dyDescent="0.2">
      <c r="A190" s="2">
        <v>4.4854653820000001</v>
      </c>
      <c r="B190" s="2">
        <v>3.6967281110000001</v>
      </c>
      <c r="C190" s="2">
        <f t="shared" si="48"/>
        <v>-0.20066955999965996</v>
      </c>
      <c r="D190" s="2">
        <f t="shared" si="49"/>
        <v>-1</v>
      </c>
      <c r="E190" s="2">
        <v>-1</v>
      </c>
      <c r="F190" s="2">
        <f t="shared" si="50"/>
        <v>0</v>
      </c>
    </row>
    <row r="191" spans="1:13" x14ac:dyDescent="0.2">
      <c r="A191" s="2">
        <v>3.6848152459999999</v>
      </c>
      <c r="B191" s="2">
        <v>3.8468469729999999</v>
      </c>
      <c r="C191" s="2">
        <f t="shared" si="48"/>
        <v>-0.75170825999990498</v>
      </c>
      <c r="D191" s="2">
        <f t="shared" si="49"/>
        <v>-1</v>
      </c>
      <c r="E191" s="2">
        <v>-1</v>
      </c>
      <c r="F191" s="2">
        <f t="shared" si="50"/>
        <v>0</v>
      </c>
    </row>
    <row r="192" spans="1:13" x14ac:dyDescent="0.2">
      <c r="A192" s="2">
        <v>2.2835585630000002</v>
      </c>
      <c r="B192" s="2">
        <v>1.8532159969999999</v>
      </c>
      <c r="C192" s="2">
        <f t="shared" si="48"/>
        <v>-8.1298299120580175E-2</v>
      </c>
      <c r="D192" s="2">
        <f t="shared" si="49"/>
        <v>-1</v>
      </c>
      <c r="E192" s="2">
        <v>-1</v>
      </c>
      <c r="F192" s="2">
        <f t="shared" si="50"/>
        <v>0</v>
      </c>
    </row>
    <row r="193" spans="1:6" x14ac:dyDescent="0.2">
      <c r="A193" s="2">
        <v>7.8075211790000001</v>
      </c>
      <c r="B193" s="2">
        <v>3.290132136</v>
      </c>
      <c r="C193" s="2">
        <f t="shared" si="48"/>
        <v>1.9289991469570982</v>
      </c>
      <c r="D193" s="2">
        <f t="shared" si="49"/>
        <v>1</v>
      </c>
      <c r="E193" s="2">
        <v>1</v>
      </c>
      <c r="F193" s="2">
        <f t="shared" si="50"/>
        <v>0</v>
      </c>
    </row>
    <row r="194" spans="1:6" x14ac:dyDescent="0.2">
      <c r="A194" s="2">
        <v>6.1329981360000003</v>
      </c>
      <c r="B194" s="2">
        <v>2.1405630869999999</v>
      </c>
      <c r="C194" s="2">
        <f t="shared" si="48"/>
        <v>1.8369078007905157</v>
      </c>
      <c r="D194" s="2">
        <f t="shared" si="49"/>
        <v>1</v>
      </c>
      <c r="E194" s="2">
        <v>1</v>
      </c>
      <c r="F194" s="2">
        <f t="shared" si="50"/>
        <v>0</v>
      </c>
    </row>
    <row r="195" spans="1:6" x14ac:dyDescent="0.2">
      <c r="A195" s="2">
        <v>7.5148293659999998</v>
      </c>
      <c r="B195" s="2">
        <v>2.1070569610000001</v>
      </c>
      <c r="C195" s="2">
        <f t="shared" si="48"/>
        <v>2.6244963064511202</v>
      </c>
      <c r="D195" s="2">
        <f t="shared" si="49"/>
        <v>1</v>
      </c>
      <c r="E195" s="2">
        <v>1</v>
      </c>
      <c r="F195" s="2">
        <f t="shared" si="50"/>
        <v>0</v>
      </c>
    </row>
    <row r="196" spans="1:6" x14ac:dyDescent="0.2">
      <c r="A196" s="2">
        <v>5.502385039</v>
      </c>
      <c r="B196" s="2">
        <v>1.4040026080000001</v>
      </c>
      <c r="C196" s="2">
        <f t="shared" si="48"/>
        <v>2.0222251290922109</v>
      </c>
      <c r="D196" s="2">
        <f t="shared" si="49"/>
        <v>1</v>
      </c>
      <c r="E196" s="2">
        <v>1</v>
      </c>
      <c r="F196" s="2">
        <f t="shared" si="50"/>
        <v>0</v>
      </c>
    </row>
    <row r="197" spans="1:6" x14ac:dyDescent="0.2">
      <c r="A197" s="2">
        <v>7.4329323650000001</v>
      </c>
      <c r="B197" s="2">
        <v>4.2362326279999998</v>
      </c>
      <c r="C197" s="2">
        <f>$A$184*A197+B197*$B$184</f>
        <v>1.036597782667219</v>
      </c>
      <c r="D197" s="2">
        <f t="shared" si="49"/>
        <v>1</v>
      </c>
      <c r="E197" s="2">
        <v>1</v>
      </c>
      <c r="F197" s="2">
        <f t="shared" si="50"/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2016-02-13T22:04:01Z</dcterms:created>
  <dcterms:modified xsi:type="dcterms:W3CDTF">2022-02-23T05:40:46Z</dcterms:modified>
</cp:coreProperties>
</file>