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MOT강의\data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5" i="1" s="1"/>
  <c r="F5" i="1"/>
  <c r="F6" i="1"/>
  <c r="F7" i="1"/>
  <c r="F8" i="1"/>
  <c r="F4" i="1"/>
  <c r="D9" i="1"/>
  <c r="C5" i="1"/>
  <c r="C6" i="1" s="1"/>
  <c r="C7" i="1" s="1"/>
  <c r="B6" i="1"/>
  <c r="B7" i="1" s="1"/>
  <c r="B8" i="1" s="1"/>
  <c r="B5" i="1"/>
  <c r="F9" i="1" l="1"/>
  <c r="H5" i="1" s="1"/>
  <c r="G7" i="1"/>
  <c r="G4" i="1"/>
  <c r="G8" i="1"/>
  <c r="G6" i="1"/>
  <c r="J5" i="1" l="1"/>
  <c r="I5" i="1"/>
  <c r="K5" i="1" s="1"/>
  <c r="H7" i="1"/>
  <c r="H6" i="1"/>
  <c r="H8" i="1"/>
  <c r="H4" i="1"/>
  <c r="H9" i="1" s="1"/>
  <c r="J6" i="1"/>
  <c r="I6" i="1"/>
  <c r="J8" i="1"/>
  <c r="I8" i="1"/>
  <c r="J4" i="1"/>
  <c r="G9" i="1"/>
  <c r="K6" i="1" l="1"/>
  <c r="J7" i="1"/>
  <c r="I7" i="1"/>
  <c r="K7" i="1" s="1"/>
  <c r="I4" i="1"/>
  <c r="K4" i="1" s="1"/>
  <c r="K8" i="1"/>
  <c r="K9" i="1" l="1"/>
</calcChain>
</file>

<file path=xl/sharedStrings.xml><?xml version="1.0" encoding="utf-8"?>
<sst xmlns="http://schemas.openxmlformats.org/spreadsheetml/2006/main" count="30" uniqueCount="26">
  <si>
    <t>Age</t>
    <phoneticPr fontId="2" type="noConversion"/>
  </si>
  <si>
    <t>min</t>
    <phoneticPr fontId="2" type="noConversion"/>
  </si>
  <si>
    <t>max</t>
    <phoneticPr fontId="2" type="noConversion"/>
  </si>
  <si>
    <t>counts</t>
    <phoneticPr fontId="2" type="noConversion"/>
  </si>
  <si>
    <t>Total</t>
    <phoneticPr fontId="2" type="noConversion"/>
  </si>
  <si>
    <t># positive</t>
    <phoneticPr fontId="2" type="noConversion"/>
  </si>
  <si>
    <t># negative</t>
    <phoneticPr fontId="2" type="noConversion"/>
  </si>
  <si>
    <t>WOE</t>
    <phoneticPr fontId="2" type="noConversion"/>
  </si>
  <si>
    <t>negative %</t>
    <phoneticPr fontId="2" type="noConversion"/>
  </si>
  <si>
    <t>positive %</t>
    <phoneticPr fontId="2" type="noConversion"/>
  </si>
  <si>
    <t>positive % - negative%</t>
    <phoneticPr fontId="2" type="noConversion"/>
  </si>
  <si>
    <t>IV</t>
    <phoneticPr fontId="2" type="noConversion"/>
  </si>
  <si>
    <t>G1</t>
    <phoneticPr fontId="2" type="noConversion"/>
  </si>
  <si>
    <t>G2</t>
  </si>
  <si>
    <t>G3</t>
  </si>
  <si>
    <t>G4</t>
  </si>
  <si>
    <t>G5</t>
  </si>
  <si>
    <t>Sub group</t>
    <phoneticPr fontId="2" type="noConversion"/>
  </si>
  <si>
    <r>
      <t>R^2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값과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유사하다</t>
    </r>
    <r>
      <rPr>
        <sz val="11"/>
        <color theme="1"/>
        <rFont val="Arial Narrow"/>
        <family val="2"/>
      </rPr>
      <t>.</t>
    </r>
    <phoneticPr fontId="2" type="noConversion"/>
  </si>
  <si>
    <t>http://ucanalytics.com/blogs/information-value-and-weight-of-evidencebanking-case/</t>
    <phoneticPr fontId="2" type="noConversion"/>
  </si>
  <si>
    <t>http://ucanalytics.com/blogs/data-visualization-case-study-banking/</t>
    <phoneticPr fontId="2" type="noConversion"/>
  </si>
  <si>
    <r>
      <t>odds</t>
    </r>
    <r>
      <rPr>
        <sz val="11"/>
        <color rgb="FFFF0000"/>
        <rFont val="돋움"/>
        <family val="3"/>
        <charset val="129"/>
      </rPr>
      <t>와</t>
    </r>
    <r>
      <rPr>
        <sz val="11"/>
        <color rgb="FFFF0000"/>
        <rFont val="Arial Narrow"/>
        <family val="2"/>
      </rPr>
      <t xml:space="preserve"> odds ration</t>
    </r>
    <r>
      <rPr>
        <sz val="11"/>
        <color rgb="FFFF0000"/>
        <rFont val="돋움"/>
        <family val="3"/>
        <charset val="129"/>
      </rPr>
      <t>가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돋움"/>
        <family val="3"/>
        <charset val="129"/>
      </rPr>
      <t>궁금해</t>
    </r>
    <r>
      <rPr>
        <sz val="11"/>
        <color rgb="FFFF0000"/>
        <rFont val="Arial Narrow"/>
        <family val="2"/>
      </rPr>
      <t xml:space="preserve"> </t>
    </r>
    <phoneticPr fontId="2" type="noConversion"/>
  </si>
  <si>
    <r>
      <rPr>
        <sz val="11"/>
        <color rgb="FFFF0000"/>
        <rFont val="돋움"/>
        <family val="3"/>
        <charset val="129"/>
      </rPr>
      <t>금융권에서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돋움"/>
        <family val="3"/>
        <charset val="129"/>
      </rPr>
      <t>사용하는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돋움"/>
        <family val="3"/>
        <charset val="129"/>
      </rPr>
      <t>신용평가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돋움"/>
        <family val="3"/>
        <charset val="129"/>
      </rPr>
      <t>방법</t>
    </r>
    <r>
      <rPr>
        <sz val="11"/>
        <color rgb="FFFF0000"/>
        <rFont val="Arial Narrow"/>
        <family val="2"/>
      </rPr>
      <t xml:space="preserve"> score balance </t>
    </r>
    <r>
      <rPr>
        <sz val="11"/>
        <color rgb="FFFF0000"/>
        <rFont val="돋움"/>
        <family val="3"/>
        <charset val="129"/>
      </rPr>
      <t>방법</t>
    </r>
    <r>
      <rPr>
        <sz val="11"/>
        <color rgb="FFFF0000"/>
        <rFont val="Arial Narrow"/>
        <family val="2"/>
      </rPr>
      <t xml:space="preserve">(discretinization + log(odds ratio)) </t>
    </r>
    <r>
      <rPr>
        <sz val="11"/>
        <color rgb="FFFF0000"/>
        <rFont val="돋움"/>
        <family val="3"/>
        <charset val="129"/>
      </rPr>
      <t>인듯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돋움"/>
        <family val="3"/>
        <charset val="129"/>
      </rPr>
      <t>궁금하면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돋움"/>
        <family val="3"/>
        <charset val="129"/>
      </rPr>
      <t>아래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돋움"/>
        <family val="3"/>
        <charset val="129"/>
      </rPr>
      <t>사이트</t>
    </r>
    <r>
      <rPr>
        <sz val="11"/>
        <color rgb="FFFF0000"/>
        <rFont val="Arial Narrow"/>
        <family val="2"/>
      </rPr>
      <t xml:space="preserve"> </t>
    </r>
    <phoneticPr fontId="2" type="noConversion"/>
  </si>
  <si>
    <t>logit(odds ratio)</t>
    <phoneticPr fontId="2" type="noConversion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</si>
  <si>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값이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커야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변수</t>
    </r>
    <r>
      <rPr>
        <sz val="11"/>
        <color theme="1"/>
        <rFont val="Arial Narrow"/>
        <family val="2"/>
      </rPr>
      <t>(predictor)</t>
    </r>
    <r>
      <rPr>
        <sz val="11"/>
        <color theme="1"/>
        <rFont val="돋움"/>
        <family val="3"/>
        <charset val="129"/>
      </rPr>
      <t>가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예측에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영향을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미침</t>
    </r>
    <phoneticPr fontId="2" type="noConversion"/>
  </si>
  <si>
    <r>
      <t>sub Group</t>
    </r>
    <r>
      <rPr>
        <sz val="11"/>
        <color theme="1"/>
        <rFont val="돋움"/>
        <family val="3"/>
        <charset val="129"/>
      </rPr>
      <t>별</t>
    </r>
    <r>
      <rPr>
        <sz val="11"/>
        <color theme="1"/>
        <rFont val="Arial Narrow"/>
        <family val="2"/>
      </rPr>
      <t xml:space="preserve"> Dummy variable</t>
    </r>
    <r>
      <rPr>
        <sz val="11"/>
        <color theme="1"/>
        <rFont val="돋움"/>
        <family val="3"/>
        <charset val="129"/>
      </rPr>
      <t>로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로짓회귀분석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</si>
</sst>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sz val="11"/>
      <color theme="1"/>
      <name val="돋움"/>
      <family val="3"/>
      <charset val="129"/>
    </font>
    <font>
      <sz val="11"/>
      <color rgb="FFFF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41" fontId="3" fillId="0" borderId="0" xfId="1" applyFont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9" fontId="3" fillId="0" borderId="0" xfId="2" applyFont="1" applyAlignment="1">
      <alignment horizontal="right" vertical="center"/>
    </xf>
    <xf numFmtId="10" fontId="3" fillId="0" borderId="0" xfId="2" applyNumberFormat="1" applyFont="1" applyAlignment="1">
      <alignment horizontal="right" vertical="center"/>
    </xf>
    <xf numFmtId="10" fontId="3" fillId="0" borderId="1" xfId="2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41" fontId="4" fillId="0" borderId="0" xfId="1" applyFont="1" applyAlignment="1">
      <alignment horizontal="right" vertical="center"/>
    </xf>
    <xf numFmtId="41" fontId="4" fillId="0" borderId="1" xfId="1" applyFont="1" applyBorder="1" applyAlignment="1">
      <alignment horizontal="right" vertical="center"/>
    </xf>
    <xf numFmtId="10" fontId="4" fillId="0" borderId="0" xfId="2" applyNumberFormat="1" applyFont="1" applyAlignment="1">
      <alignment horizontal="right" vertical="center"/>
    </xf>
    <xf numFmtId="9" fontId="4" fillId="0" borderId="0" xfId="2" applyFont="1" applyAlignment="1">
      <alignment horizontal="right" vertical="center"/>
    </xf>
    <xf numFmtId="10" fontId="4" fillId="0" borderId="1" xfId="2" applyNumberFormat="1" applyFont="1" applyBorder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15</xdr:row>
      <xdr:rowOff>104775</xdr:rowOff>
    </xdr:from>
    <xdr:to>
      <xdr:col>9</xdr:col>
      <xdr:colOff>1598994</xdr:colOff>
      <xdr:row>57</xdr:row>
      <xdr:rowOff>56056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038475"/>
          <a:ext cx="9647619" cy="8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"/>
  <sheetViews>
    <sheetView showGridLines="0" tabSelected="1" workbookViewId="0">
      <selection activeCell="K20" sqref="K19:K20"/>
    </sheetView>
  </sheetViews>
  <sheetFormatPr defaultRowHeight="16.5" x14ac:dyDescent="0.3"/>
  <cols>
    <col min="1" max="1" width="24" style="1" bestFit="1" customWidth="1"/>
    <col min="2" max="4" width="9" style="1"/>
    <col min="5" max="6" width="11.375" style="1" customWidth="1"/>
    <col min="7" max="7" width="11.25" style="1" customWidth="1"/>
    <col min="8" max="8" width="12" style="1" customWidth="1"/>
    <col min="9" max="9" width="11.875" style="1" customWidth="1"/>
    <col min="10" max="12" width="38" style="1" customWidth="1"/>
    <col min="13" max="16384" width="9" style="1"/>
  </cols>
  <sheetData>
    <row r="3" spans="1:12" x14ac:dyDescent="0.3">
      <c r="B3" s="2" t="s">
        <v>1</v>
      </c>
      <c r="C3" s="2" t="s">
        <v>2</v>
      </c>
      <c r="D3" s="2" t="s">
        <v>3</v>
      </c>
      <c r="E3" s="8" t="s">
        <v>5</v>
      </c>
      <c r="F3" s="2" t="s">
        <v>6</v>
      </c>
      <c r="G3" s="8" t="s">
        <v>9</v>
      </c>
      <c r="H3" s="2" t="s">
        <v>8</v>
      </c>
      <c r="I3" s="2" t="s">
        <v>7</v>
      </c>
      <c r="J3" s="8" t="s">
        <v>10</v>
      </c>
      <c r="K3" s="2" t="s">
        <v>11</v>
      </c>
      <c r="L3" s="2" t="s">
        <v>17</v>
      </c>
    </row>
    <row r="4" spans="1:12" x14ac:dyDescent="0.3">
      <c r="A4" s="1" t="s">
        <v>0</v>
      </c>
      <c r="B4" s="1">
        <v>10</v>
      </c>
      <c r="C4" s="1">
        <v>20</v>
      </c>
      <c r="D4" s="3">
        <v>1200</v>
      </c>
      <c r="E4" s="9">
        <v>150</v>
      </c>
      <c r="F4" s="3">
        <f>D4-E4</f>
        <v>1050</v>
      </c>
      <c r="G4" s="11">
        <f>E4/$E$9</f>
        <v>0.28301886792452829</v>
      </c>
      <c r="H4" s="6">
        <f>F4/$F$9</f>
        <v>0.189873417721519</v>
      </c>
      <c r="I4" s="1">
        <f>LN(G4/H4)</f>
        <v>0.39915593891489959</v>
      </c>
      <c r="J4" s="14">
        <f>G4-H4</f>
        <v>9.3145450203009295E-2</v>
      </c>
      <c r="K4" s="1">
        <f>I4*J4</f>
        <v>3.7179559631433198E-2</v>
      </c>
      <c r="L4" s="1" t="s">
        <v>12</v>
      </c>
    </row>
    <row r="5" spans="1:12" x14ac:dyDescent="0.3">
      <c r="A5" s="1" t="s">
        <v>0</v>
      </c>
      <c r="B5" s="1">
        <f>B4+11</f>
        <v>21</v>
      </c>
      <c r="C5" s="1">
        <f>C4+10</f>
        <v>30</v>
      </c>
      <c r="D5" s="3">
        <v>900</v>
      </c>
      <c r="E5" s="9">
        <v>120</v>
      </c>
      <c r="F5" s="3">
        <f t="shared" ref="F5:F8" si="0">D5-E5</f>
        <v>780</v>
      </c>
      <c r="G5" s="11">
        <f t="shared" ref="G5:G8" si="1">E5/$E$9</f>
        <v>0.22641509433962265</v>
      </c>
      <c r="H5" s="6">
        <f t="shared" ref="H5:H8" si="2">F5/$F$9</f>
        <v>0.1410488245931284</v>
      </c>
      <c r="I5" s="1">
        <f t="shared" ref="I5:I8" si="3">LN(G5/H5)</f>
        <v>0.47326391106862159</v>
      </c>
      <c r="J5" s="14">
        <f t="shared" ref="J5:J8" si="4">G5-H5</f>
        <v>8.536626974649425E-2</v>
      </c>
      <c r="K5" s="1">
        <f t="shared" ref="K5:K8" si="5">I5*J5</f>
        <v>4.0400774693564817E-2</v>
      </c>
      <c r="L5" s="1" t="s">
        <v>13</v>
      </c>
    </row>
    <row r="6" spans="1:12" x14ac:dyDescent="0.3">
      <c r="A6" s="1" t="s">
        <v>0</v>
      </c>
      <c r="B6" s="1">
        <f>B5+10</f>
        <v>31</v>
      </c>
      <c r="C6" s="1">
        <f>C5+10</f>
        <v>40</v>
      </c>
      <c r="D6" s="3">
        <v>1090</v>
      </c>
      <c r="E6" s="9">
        <v>110</v>
      </c>
      <c r="F6" s="3">
        <f t="shared" si="0"/>
        <v>980</v>
      </c>
      <c r="G6" s="11">
        <f t="shared" si="1"/>
        <v>0.20754716981132076</v>
      </c>
      <c r="H6" s="6">
        <f t="shared" si="2"/>
        <v>0.17721518987341772</v>
      </c>
      <c r="I6" s="1">
        <f t="shared" si="3"/>
        <v>0.15799388209801163</v>
      </c>
      <c r="J6" s="14">
        <f t="shared" si="4"/>
        <v>3.0331979937903042E-2</v>
      </c>
      <c r="K6" s="1">
        <f t="shared" si="5"/>
        <v>4.7922672621083075E-3</v>
      </c>
      <c r="L6" s="1" t="s">
        <v>14</v>
      </c>
    </row>
    <row r="7" spans="1:12" x14ac:dyDescent="0.3">
      <c r="A7" s="1" t="s">
        <v>0</v>
      </c>
      <c r="B7" s="1">
        <f t="shared" ref="B7:B8" si="6">B6+10</f>
        <v>41</v>
      </c>
      <c r="C7" s="1">
        <f t="shared" ref="C7" si="7">C6+10</f>
        <v>50</v>
      </c>
      <c r="D7" s="3">
        <v>1460</v>
      </c>
      <c r="E7" s="9">
        <v>100</v>
      </c>
      <c r="F7" s="3">
        <f t="shared" si="0"/>
        <v>1360</v>
      </c>
      <c r="G7" s="11">
        <f t="shared" si="1"/>
        <v>0.18867924528301888</v>
      </c>
      <c r="H7" s="6">
        <f t="shared" si="2"/>
        <v>0.24593128390596744</v>
      </c>
      <c r="I7" s="1">
        <f t="shared" si="3"/>
        <v>-0.26500370477179325</v>
      </c>
      <c r="J7" s="14">
        <f t="shared" si="4"/>
        <v>-5.7252038622948559E-2</v>
      </c>
      <c r="K7" s="1">
        <f t="shared" si="5"/>
        <v>1.5172002340819165E-2</v>
      </c>
      <c r="L7" s="1" t="s">
        <v>15</v>
      </c>
    </row>
    <row r="8" spans="1:12" x14ac:dyDescent="0.3">
      <c r="A8" s="2" t="s">
        <v>0</v>
      </c>
      <c r="B8" s="2">
        <f t="shared" si="6"/>
        <v>51</v>
      </c>
      <c r="C8" s="2"/>
      <c r="D8" s="4">
        <v>1410</v>
      </c>
      <c r="E8" s="10">
        <v>50</v>
      </c>
      <c r="F8" s="4">
        <f t="shared" si="0"/>
        <v>1360</v>
      </c>
      <c r="G8" s="13">
        <f t="shared" si="1"/>
        <v>9.4339622641509441E-2</v>
      </c>
      <c r="H8" s="7">
        <f t="shared" si="2"/>
        <v>0.24593128390596744</v>
      </c>
      <c r="I8" s="2">
        <f t="shared" si="3"/>
        <v>-0.95815088533173853</v>
      </c>
      <c r="J8" s="15">
        <f t="shared" si="4"/>
        <v>-0.151591661264458</v>
      </c>
      <c r="K8" s="2">
        <f t="shared" si="5"/>
        <v>0.14524768444944944</v>
      </c>
      <c r="L8" s="2" t="s">
        <v>16</v>
      </c>
    </row>
    <row r="9" spans="1:12" x14ac:dyDescent="0.3">
      <c r="A9" s="1" t="s">
        <v>4</v>
      </c>
      <c r="D9" s="3">
        <f>SUM(D4:D8)</f>
        <v>6060</v>
      </c>
      <c r="E9" s="9">
        <f t="shared" ref="E9:H9" si="8">SUM(E4:E8)</f>
        <v>530</v>
      </c>
      <c r="F9" s="3">
        <f t="shared" si="8"/>
        <v>5530</v>
      </c>
      <c r="G9" s="12">
        <f t="shared" si="8"/>
        <v>1</v>
      </c>
      <c r="H9" s="5">
        <f t="shared" si="8"/>
        <v>1</v>
      </c>
      <c r="K9" s="1">
        <f>SUM(K4:K8)</f>
        <v>0.24279228837737493</v>
      </c>
    </row>
    <row r="10" spans="1:12" x14ac:dyDescent="0.3">
      <c r="D10" s="3"/>
      <c r="E10" s="9"/>
      <c r="F10" s="3"/>
      <c r="G10" s="12"/>
      <c r="H10" s="5"/>
    </row>
    <row r="11" spans="1:12" x14ac:dyDescent="0.3">
      <c r="I11" s="16" t="s">
        <v>23</v>
      </c>
      <c r="K11" s="16" t="s">
        <v>24</v>
      </c>
      <c r="L11" s="16" t="s">
        <v>25</v>
      </c>
    </row>
    <row r="12" spans="1:12" x14ac:dyDescent="0.3">
      <c r="A12" s="18" t="s">
        <v>22</v>
      </c>
      <c r="K12" s="16" t="s">
        <v>18</v>
      </c>
    </row>
    <row r="13" spans="1:12" x14ac:dyDescent="0.3">
      <c r="A13" s="17" t="s">
        <v>19</v>
      </c>
    </row>
    <row r="14" spans="1:12" x14ac:dyDescent="0.3">
      <c r="A14" s="17" t="s">
        <v>20</v>
      </c>
    </row>
    <row r="15" spans="1:12" x14ac:dyDescent="0.3">
      <c r="A15" s="18" t="s">
        <v>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NFSI291</cp:lastModifiedBy>
  <dcterms:created xsi:type="dcterms:W3CDTF">2021-02-17T08:13:42Z</dcterms:created>
  <dcterms:modified xsi:type="dcterms:W3CDTF">2021-03-17T02:12:36Z</dcterms:modified>
</cp:coreProperties>
</file>