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ypal-my.sharepoint.com/personal/anchhabra_paypal_com/Documents/Personal_Data_Transfer/Misc_6th_April_Desktop/"/>
    </mc:Choice>
  </mc:AlternateContent>
  <xr:revisionPtr revIDLastSave="970" documentId="13_ncr:1_{B718BAB5-9C19-4FE8-BF48-4651BAB81F9C}" xr6:coauthVersionLast="47" xr6:coauthVersionMax="47" xr10:uidLastSave="{E13521B2-3188-FD43-9EC2-5C308D2AF7BF}"/>
  <bookViews>
    <workbookView xWindow="0" yWindow="760" windowWidth="34560" windowHeight="19800" activeTab="9" xr2:uid="{8D2D6E55-F030-45FD-BE8D-696122484FF8}"/>
  </bookViews>
  <sheets>
    <sheet name="Sheet2" sheetId="2" r:id="rId1"/>
    <sheet name="Sheet3" sheetId="3" r:id="rId2"/>
    <sheet name="1_May_2021" sheetId="4" r:id="rId3"/>
    <sheet name="C22_Batch" sheetId="6" r:id="rId4"/>
    <sheet name="8_May_2021" sheetId="5" r:id="rId5"/>
    <sheet name="Sheet1" sheetId="1" r:id="rId6"/>
    <sheet name="12_June" sheetId="9" r:id="rId7"/>
    <sheet name="26_27_June" sheetId="10" r:id="rId8"/>
    <sheet name="New_Time_Slot" sheetId="11" r:id="rId9"/>
    <sheet name="Sheet4" sheetId="7" r:id="rId10"/>
    <sheet name="ICICI_Ins_STatus" sheetId="8" r:id="rId11"/>
  </sheets>
  <definedNames>
    <definedName name="_xlnm._FilterDatabase" localSheetId="0" hidden="1">Sheet2!$A$1:$G$12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M5" i="10" l="1"/>
  <c r="DL6" i="10" s="1"/>
  <c r="H13" i="10"/>
  <c r="D13" i="10"/>
  <c r="B33" i="8"/>
  <c r="G31" i="8"/>
  <c r="C6" i="8"/>
  <c r="G10" i="4"/>
  <c r="C10" i="4"/>
  <c r="M5" i="3"/>
  <c r="Q6" i="3"/>
  <c r="H12" i="3"/>
  <c r="D14" i="3"/>
  <c r="H10" i="3"/>
  <c r="DK5" i="10" l="1"/>
</calcChain>
</file>

<file path=xl/sharedStrings.xml><?xml version="1.0" encoding="utf-8"?>
<sst xmlns="http://schemas.openxmlformats.org/spreadsheetml/2006/main" count="1720" uniqueCount="191">
  <si>
    <t>Saturday</t>
  </si>
  <si>
    <t>Sunday</t>
  </si>
  <si>
    <t>9AM</t>
  </si>
  <si>
    <t>8:30AM</t>
  </si>
  <si>
    <t>6PM</t>
  </si>
  <si>
    <t>6:30PM</t>
  </si>
  <si>
    <t>6:45PM</t>
  </si>
  <si>
    <t>7:15PM</t>
  </si>
  <si>
    <t>7:30PM</t>
  </si>
  <si>
    <t>8:00PM</t>
  </si>
  <si>
    <t>10:00PM</t>
  </si>
  <si>
    <t>10:30PM</t>
  </si>
  <si>
    <t>10AM</t>
  </si>
  <si>
    <t>12PM</t>
  </si>
  <si>
    <t>4PM</t>
  </si>
  <si>
    <t>5:30PM</t>
  </si>
  <si>
    <t>1PM</t>
  </si>
  <si>
    <t>2PM</t>
  </si>
  <si>
    <t>3PM</t>
  </si>
  <si>
    <t>4:30PM</t>
  </si>
  <si>
    <t>11:30AM</t>
  </si>
  <si>
    <t>9PM</t>
  </si>
  <si>
    <t>8PM</t>
  </si>
  <si>
    <t>10PM</t>
  </si>
  <si>
    <t>5PM</t>
  </si>
  <si>
    <t>Kritika Agrawal</t>
  </si>
  <si>
    <t>Kshama Jha</t>
  </si>
  <si>
    <t>Rachit Tyagi</t>
  </si>
  <si>
    <t>Rahul Dua</t>
  </si>
  <si>
    <t>Sharmila J</t>
  </si>
  <si>
    <t>Sondre Nesset</t>
  </si>
  <si>
    <t>Vincent Rainardi</t>
  </si>
  <si>
    <t>Sejal Chopra</t>
  </si>
  <si>
    <t>Buddhadev Bhattacharjee</t>
  </si>
  <si>
    <t>Chirag Asarpota</t>
  </si>
  <si>
    <t>Mukul Dev</t>
  </si>
  <si>
    <t>Learner Name</t>
  </si>
  <si>
    <t>Learner Email</t>
  </si>
  <si>
    <t>monika.agrawal9788@gmail.com</t>
  </si>
  <si>
    <t>kshama0602@gmail.com</t>
  </si>
  <si>
    <t>rachit.tyagi@hotmail.com</t>
  </si>
  <si>
    <t>rahuldua0987@gmail.com</t>
  </si>
  <si>
    <t>sharmi.jagan@gmail.com</t>
  </si>
  <si>
    <t>sondrern@gmail.com</t>
  </si>
  <si>
    <t>vrainardi@gmail.com</t>
  </si>
  <si>
    <t>sejalchopra97@gmail.com</t>
  </si>
  <si>
    <t>buddhadevbs15@gmail.com</t>
  </si>
  <si>
    <t>hi@chiragasarpota.com</t>
  </si>
  <si>
    <t>mukul.dev@outlook.com</t>
  </si>
  <si>
    <t>Work Ex.</t>
  </si>
  <si>
    <t>T/A/P Required</t>
  </si>
  <si>
    <t>Tech /Non-Tech</t>
  </si>
  <si>
    <t>T</t>
  </si>
  <si>
    <t>P</t>
  </si>
  <si>
    <t>A</t>
  </si>
  <si>
    <t>Time Slot</t>
  </si>
  <si>
    <t>3:00PM- 3:07PM(IST)</t>
  </si>
  <si>
    <t>3:08PM- 3:15PM(IST)</t>
  </si>
  <si>
    <t>3:16PM- 3:23PM(IST)</t>
  </si>
  <si>
    <t>3:24PM- 3:31PM(IST)</t>
  </si>
  <si>
    <t>3:32PM- 3:39PM(IST)</t>
  </si>
  <si>
    <t>3:40PM- 3:47PM(IST)</t>
  </si>
  <si>
    <t>3:48PM- 3:55PM(IST)</t>
  </si>
  <si>
    <t>3:56PM- 4:03PM(IST)</t>
  </si>
  <si>
    <t>4:04PM- 4:11PM(IST)</t>
  </si>
  <si>
    <t>4:12PM- 4:19PM(IST)</t>
  </si>
  <si>
    <t>4:20PM- 4:27PM(IST)</t>
  </si>
  <si>
    <t>Resume+Linkedin profile</t>
  </si>
  <si>
    <t>Career Discussion to be continued</t>
  </si>
  <si>
    <t>Topic for discussion</t>
  </si>
  <si>
    <t>For non transition profiles, Career discussion, project Ideas to be discussed</t>
  </si>
  <si>
    <t>For transition profiles, resume + linkedin profile pointers to be discussed</t>
  </si>
  <si>
    <t>for non transition profiles if the candidate wants, resume + linkedin profile can also be discussed</t>
  </si>
  <si>
    <t>8AM</t>
  </si>
  <si>
    <t>9:30AM</t>
  </si>
  <si>
    <t>Interview</t>
  </si>
  <si>
    <t>Career Mentoring</t>
  </si>
  <si>
    <t>10:AM</t>
  </si>
  <si>
    <t>12:PM</t>
  </si>
  <si>
    <t>Session</t>
  </si>
  <si>
    <t>12:30PM</t>
  </si>
  <si>
    <t xml:space="preserve">2:30PM </t>
  </si>
  <si>
    <t>3:00PM</t>
  </si>
  <si>
    <t>5:00PM</t>
  </si>
  <si>
    <t>7:00PM</t>
  </si>
  <si>
    <t>6:00PM</t>
  </si>
  <si>
    <t>9:00PM</t>
  </si>
  <si>
    <t>10:00AM</t>
  </si>
  <si>
    <t>12:00PM</t>
  </si>
  <si>
    <t>to be cancelled</t>
  </si>
  <si>
    <t>11:00PM</t>
  </si>
  <si>
    <t>DSBA</t>
  </si>
  <si>
    <t>ML22-Mega</t>
  </si>
  <si>
    <t>MLC24 01</t>
  </si>
  <si>
    <t>MLC24 02</t>
  </si>
  <si>
    <t>DS23-PT</t>
  </si>
  <si>
    <t>DS22-PT</t>
  </si>
  <si>
    <t>7PM</t>
  </si>
  <si>
    <t>Chirag AsarPota</t>
  </si>
  <si>
    <t>Name</t>
  </si>
  <si>
    <t>Topic</t>
  </si>
  <si>
    <t>Time</t>
  </si>
  <si>
    <t>Chatbot</t>
  </si>
  <si>
    <t>Regex</t>
  </si>
  <si>
    <t>Lemmatization</t>
  </si>
  <si>
    <t>Tokenisation</t>
  </si>
  <si>
    <t>Kritika Aggarwal</t>
  </si>
  <si>
    <t>Sentiment Analysis</t>
  </si>
  <si>
    <t>12 Mins</t>
  </si>
  <si>
    <t>Q&amp;A</t>
  </si>
  <si>
    <t>3 Mins</t>
  </si>
  <si>
    <t>This is the order I think we can start with. The topic can be covered in 12 mins and 3 mins for Q&amp;A post that. Time can be extended or reduced as well. Let me know if this works for everyone. These seems to be a very exciting sessions Thank you all for participating in this!!</t>
  </si>
  <si>
    <t>11AM</t>
  </si>
  <si>
    <t>2:30PM</t>
  </si>
  <si>
    <t>DSC23</t>
  </si>
  <si>
    <t>MLC24</t>
  </si>
  <si>
    <t>NLP ineu</t>
  </si>
  <si>
    <t>Mega (MLC22)</t>
  </si>
  <si>
    <t>MLC28</t>
  </si>
  <si>
    <t>GLA</t>
  </si>
  <si>
    <t xml:space="preserve">11AM </t>
  </si>
  <si>
    <t>12AM</t>
  </si>
  <si>
    <t xml:space="preserve">3PM </t>
  </si>
  <si>
    <t>8:30PM</t>
  </si>
  <si>
    <t>Friday</t>
  </si>
  <si>
    <t>11:00AM</t>
  </si>
  <si>
    <t>2:00PM</t>
  </si>
  <si>
    <t>11PM</t>
  </si>
  <si>
    <t>Will Confirm</t>
  </si>
  <si>
    <t>7AM</t>
  </si>
  <si>
    <t>3:30PM</t>
  </si>
  <si>
    <t xml:space="preserve">4PM </t>
  </si>
  <si>
    <t>upGrad</t>
  </si>
  <si>
    <t>11:45AM</t>
  </si>
  <si>
    <t>12:15PM</t>
  </si>
  <si>
    <t>GL CM</t>
  </si>
  <si>
    <t>GL IS</t>
  </si>
  <si>
    <t>GL MI</t>
  </si>
  <si>
    <t>10:15AM</t>
  </si>
  <si>
    <t>10:45AM</t>
  </si>
  <si>
    <t>GL CV</t>
  </si>
  <si>
    <t>GL Capstone</t>
  </si>
  <si>
    <t>1:30PM</t>
  </si>
  <si>
    <t xml:space="preserve">7PM </t>
  </si>
  <si>
    <t>GLCM</t>
  </si>
  <si>
    <t>GLAIML Capstone</t>
  </si>
  <si>
    <t>Saturday (GL)</t>
  </si>
  <si>
    <t>Saturday (upGrad)</t>
  </si>
  <si>
    <t>GL Career Fair</t>
  </si>
  <si>
    <t>Sunday(upGrad)</t>
  </si>
  <si>
    <t>10:15PM</t>
  </si>
  <si>
    <t>Proposed</t>
  </si>
  <si>
    <t>Brandon</t>
  </si>
  <si>
    <t xml:space="preserve">9AM </t>
  </si>
  <si>
    <t>GL</t>
  </si>
  <si>
    <t>2:45PM</t>
  </si>
  <si>
    <t>9:30PM</t>
  </si>
  <si>
    <t>7:30AM</t>
  </si>
  <si>
    <t>8:15AM</t>
  </si>
  <si>
    <t>Current Time Slot</t>
  </si>
  <si>
    <t>7:45AM</t>
  </si>
  <si>
    <t>Proposed Time Slot 1</t>
  </si>
  <si>
    <t>Proposed Time Slot 2</t>
  </si>
  <si>
    <t>10:30AM</t>
  </si>
  <si>
    <t>5:45PM</t>
  </si>
  <si>
    <t>Upgrad session</t>
  </si>
  <si>
    <t>GL Capstone - New</t>
  </si>
  <si>
    <t>GL Capstone - Last</t>
  </si>
  <si>
    <t>12:30AM</t>
  </si>
  <si>
    <t>GL Ensemble week 1</t>
  </si>
  <si>
    <t xml:space="preserve">1PM </t>
  </si>
  <si>
    <t>Text Mining</t>
  </si>
  <si>
    <t>Nupoor/Kritika</t>
  </si>
  <si>
    <t>New time</t>
  </si>
  <si>
    <t>Move to Sunday</t>
  </si>
  <si>
    <t>5:15PM</t>
  </si>
  <si>
    <t>Saturday 8th Jul</t>
  </si>
  <si>
    <t>Sunday 9th Jul</t>
  </si>
  <si>
    <t>8_PM</t>
  </si>
  <si>
    <t>GL Capstone - Nupoor</t>
  </si>
  <si>
    <t>GL Feature optmization</t>
  </si>
  <si>
    <t>4:45PM</t>
  </si>
  <si>
    <t>Great Learning Webinar</t>
  </si>
  <si>
    <t>8:45AM</t>
  </si>
  <si>
    <t>GL Interview</t>
  </si>
  <si>
    <t>GL Capstone - Akash</t>
  </si>
  <si>
    <t>GL SQL</t>
  </si>
  <si>
    <t>GL last week</t>
  </si>
  <si>
    <t>GL session</t>
  </si>
  <si>
    <t>11:15AM</t>
  </si>
  <si>
    <t>1:15PM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</si>
</sst>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20" fontId="0" fillId="0" borderId="0" xfId="0" applyNumberFormat="1"/>
    <xf numFmtId="0" fontId="0" fillId="3" borderId="0" xfId="0" applyFill="1"/>
    <xf numFmtId="20" fontId="0" fillId="3" borderId="0" xfId="0" applyNumberFormat="1" applyFill="1"/>
    <xf numFmtId="0" fontId="1" fillId="2" borderId="0" xfId="0" applyFont="1" applyFill="1"/>
    <xf numFmtId="0" fontId="2" fillId="0" borderId="0" xfId="0" applyFont="1" applyAlignment="1">
      <alignment horizontal="left"/>
    </xf>
    <xf numFmtId="0" fontId="2" fillId="0" borderId="0" xfId="0" applyFon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applyNumberFormat="1"/>
    <xf numFmtId="0" fontId="4" fillId="3" borderId="0" xfId="0" applyFont="1" applyFill="1" applyAlignment="1">
      <alignment horizontal="center"/>
    </xf>
    <xf numFmtId="0" fontId="0" fillId="4" borderId="0" xfId="0" applyFill="1"/>
    <xf numFmtId="15" fontId="0" fillId="0" borderId="0" xfId="0" applyNumberFormat="1"/>
    <xf numFmtId="0" fontId="4" fillId="3" borderId="0" xfId="0" applyFont="1" applyFill="1"/>
    <xf numFmtId="0" fontId="0" fillId="5" borderId="0" xfId="0" applyFill="1"/>
    <xf numFmtId="0" fontId="3" fillId="0" borderId="0" xfId="0" applyFont="1"/>
    <xf numFmtId="0" fontId="5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BB03C61-3310-40FE-85BD-D6777DD517B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A3869-D053-4B7F-9D9B-265C43EBF2E8}">
  <dimension ref="A1:G16"/>
  <sheetViews>
    <sheetView workbookViewId="0">
      <selection activeCell="A20" sqref="A20"/>
    </sheetView>
  </sheetViews>
  <sheetFormatPr baseColWidth="10" defaultColWidth="8.83203125" defaultRowHeight="15" x14ac:dyDescent="0.2"/>
  <cols>
    <col min="1" max="1" width="22.5" bestFit="1" customWidth="1"/>
    <col min="2" max="2" width="28.83203125" bestFit="1" customWidth="1"/>
    <col min="3" max="3" width="8.33203125" bestFit="1" customWidth="1"/>
    <col min="4" max="4" width="13.83203125" bestFit="1" customWidth="1"/>
    <col min="5" max="5" width="14.1640625" bestFit="1" customWidth="1"/>
    <col min="6" max="6" width="18.33203125" bestFit="1" customWidth="1"/>
    <col min="7" max="7" width="29.5" bestFit="1" customWidth="1"/>
  </cols>
  <sheetData>
    <row r="1" spans="1:7" x14ac:dyDescent="0.2">
      <c r="A1" s="4" t="s">
        <v>36</v>
      </c>
      <c r="B1" s="4" t="s">
        <v>37</v>
      </c>
      <c r="C1" s="4" t="s">
        <v>49</v>
      </c>
      <c r="D1" s="4" t="s">
        <v>50</v>
      </c>
      <c r="E1" s="4" t="s">
        <v>51</v>
      </c>
      <c r="F1" s="4" t="s">
        <v>55</v>
      </c>
      <c r="G1" s="4" t="s">
        <v>69</v>
      </c>
    </row>
    <row r="2" spans="1:7" x14ac:dyDescent="0.2">
      <c r="A2" t="s">
        <v>25</v>
      </c>
      <c r="B2" t="s">
        <v>38</v>
      </c>
      <c r="C2">
        <v>1</v>
      </c>
      <c r="D2" t="s">
        <v>52</v>
      </c>
      <c r="E2" t="s">
        <v>52</v>
      </c>
      <c r="F2" t="s">
        <v>56</v>
      </c>
      <c r="G2" t="s">
        <v>67</v>
      </c>
    </row>
    <row r="3" spans="1:7" x14ac:dyDescent="0.2">
      <c r="A3" t="s">
        <v>26</v>
      </c>
      <c r="B3" t="s">
        <v>39</v>
      </c>
      <c r="C3">
        <v>10</v>
      </c>
      <c r="D3" t="s">
        <v>53</v>
      </c>
      <c r="E3" t="s">
        <v>52</v>
      </c>
      <c r="F3" t="s">
        <v>57</v>
      </c>
      <c r="G3" t="s">
        <v>68</v>
      </c>
    </row>
    <row r="4" spans="1:7" x14ac:dyDescent="0.2">
      <c r="A4" t="s">
        <v>27</v>
      </c>
      <c r="B4" t="s">
        <v>40</v>
      </c>
      <c r="C4">
        <v>14</v>
      </c>
      <c r="D4" t="s">
        <v>53</v>
      </c>
      <c r="E4" t="s">
        <v>52</v>
      </c>
      <c r="F4" t="s">
        <v>58</v>
      </c>
      <c r="G4" t="s">
        <v>68</v>
      </c>
    </row>
    <row r="5" spans="1:7" x14ac:dyDescent="0.2">
      <c r="A5" t="s">
        <v>28</v>
      </c>
      <c r="B5" t="s">
        <v>41</v>
      </c>
      <c r="C5">
        <v>10</v>
      </c>
      <c r="D5" t="s">
        <v>53</v>
      </c>
      <c r="E5" t="s">
        <v>52</v>
      </c>
      <c r="F5" t="s">
        <v>59</v>
      </c>
      <c r="G5" t="s">
        <v>68</v>
      </c>
    </row>
    <row r="6" spans="1:7" x14ac:dyDescent="0.2">
      <c r="A6" t="s">
        <v>29</v>
      </c>
      <c r="B6" t="s">
        <v>42</v>
      </c>
      <c r="C6">
        <v>1</v>
      </c>
      <c r="D6" t="s">
        <v>52</v>
      </c>
      <c r="E6" t="s">
        <v>52</v>
      </c>
      <c r="F6" t="s">
        <v>60</v>
      </c>
      <c r="G6" t="s">
        <v>67</v>
      </c>
    </row>
    <row r="7" spans="1:7" x14ac:dyDescent="0.2">
      <c r="A7" t="s">
        <v>30</v>
      </c>
      <c r="B7" t="s">
        <v>43</v>
      </c>
      <c r="C7">
        <v>5</v>
      </c>
      <c r="D7" t="s">
        <v>53</v>
      </c>
      <c r="E7" t="s">
        <v>52</v>
      </c>
      <c r="F7" t="s">
        <v>61</v>
      </c>
      <c r="G7" t="s">
        <v>68</v>
      </c>
    </row>
    <row r="8" spans="1:7" x14ac:dyDescent="0.2">
      <c r="A8" t="s">
        <v>31</v>
      </c>
      <c r="B8" t="s">
        <v>44</v>
      </c>
      <c r="C8">
        <v>16</v>
      </c>
      <c r="D8" t="s">
        <v>53</v>
      </c>
      <c r="E8" t="s">
        <v>52</v>
      </c>
      <c r="F8" t="s">
        <v>62</v>
      </c>
      <c r="G8" t="s">
        <v>68</v>
      </c>
    </row>
    <row r="9" spans="1:7" x14ac:dyDescent="0.2">
      <c r="A9" t="s">
        <v>32</v>
      </c>
      <c r="B9" t="s">
        <v>45</v>
      </c>
      <c r="C9">
        <v>2</v>
      </c>
      <c r="D9" t="s">
        <v>54</v>
      </c>
      <c r="E9" t="s">
        <v>52</v>
      </c>
      <c r="F9" t="s">
        <v>63</v>
      </c>
      <c r="G9" t="s">
        <v>68</v>
      </c>
    </row>
    <row r="10" spans="1:7" x14ac:dyDescent="0.2">
      <c r="A10" t="s">
        <v>33</v>
      </c>
      <c r="B10" t="s">
        <v>46</v>
      </c>
      <c r="C10">
        <v>8</v>
      </c>
      <c r="D10" t="s">
        <v>52</v>
      </c>
      <c r="E10" t="s">
        <v>52</v>
      </c>
      <c r="F10" t="s">
        <v>64</v>
      </c>
      <c r="G10" t="s">
        <v>67</v>
      </c>
    </row>
    <row r="11" spans="1:7" x14ac:dyDescent="0.2">
      <c r="A11" t="s">
        <v>34</v>
      </c>
      <c r="B11" t="s">
        <v>47</v>
      </c>
      <c r="C11">
        <v>2</v>
      </c>
      <c r="D11" t="s">
        <v>52</v>
      </c>
      <c r="E11" t="s">
        <v>52</v>
      </c>
      <c r="F11" t="s">
        <v>65</v>
      </c>
      <c r="G11" t="s">
        <v>67</v>
      </c>
    </row>
    <row r="12" spans="1:7" x14ac:dyDescent="0.2">
      <c r="A12" t="s">
        <v>35</v>
      </c>
      <c r="B12" t="s">
        <v>48</v>
      </c>
      <c r="C12">
        <v>4</v>
      </c>
      <c r="D12" t="s">
        <v>52</v>
      </c>
      <c r="E12" t="s">
        <v>52</v>
      </c>
      <c r="F12" t="s">
        <v>66</v>
      </c>
      <c r="G12" t="s">
        <v>67</v>
      </c>
    </row>
    <row r="14" spans="1:7" x14ac:dyDescent="0.2">
      <c r="A14" s="5" t="s">
        <v>71</v>
      </c>
    </row>
    <row r="15" spans="1:7" x14ac:dyDescent="0.2">
      <c r="A15" s="6" t="s">
        <v>70</v>
      </c>
    </row>
    <row r="16" spans="1:7" x14ac:dyDescent="0.2">
      <c r="A16" s="6" t="s">
        <v>72</v>
      </c>
    </row>
  </sheetData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C1010-072F-4E66-9CFD-A280432A30BD}">
  <dimension ref="A1:L49"/>
  <sheetViews>
    <sheetView tabSelected="1" topLeftCell="A34" zoomScale="210" workbookViewId="0">
      <selection activeCell="D51" sqref="D51"/>
    </sheetView>
  </sheetViews>
  <sheetFormatPr baseColWidth="10" defaultColWidth="8.83203125" defaultRowHeight="15" x14ac:dyDescent="0.2"/>
  <cols>
    <col min="3" max="3" width="16.33203125" bestFit="1" customWidth="1"/>
    <col min="4" max="4" width="12.6640625" bestFit="1" customWidth="1"/>
    <col min="7" max="7" width="19.1640625" bestFit="1" customWidth="1"/>
    <col min="9" max="9" width="15.1640625" bestFit="1" customWidth="1"/>
    <col min="12" max="12" width="11.33203125" bestFit="1" customWidth="1"/>
  </cols>
  <sheetData>
    <row r="1" spans="1:12" x14ac:dyDescent="0.2">
      <c r="A1" s="24" t="s">
        <v>0</v>
      </c>
      <c r="B1" s="24"/>
      <c r="C1" s="24"/>
      <c r="D1" s="8"/>
      <c r="E1" s="8" t="s">
        <v>173</v>
      </c>
      <c r="F1" s="8"/>
      <c r="G1" s="25" t="s">
        <v>1</v>
      </c>
      <c r="H1" s="25"/>
    </row>
    <row r="2" spans="1:12" x14ac:dyDescent="0.2">
      <c r="A2" t="s">
        <v>73</v>
      </c>
      <c r="B2" t="s">
        <v>2</v>
      </c>
      <c r="C2" t="s">
        <v>166</v>
      </c>
      <c r="G2" t="s">
        <v>73</v>
      </c>
      <c r="H2" t="s">
        <v>2</v>
      </c>
      <c r="I2" t="s">
        <v>166</v>
      </c>
    </row>
    <row r="3" spans="1:12" x14ac:dyDescent="0.2">
      <c r="A3" t="s">
        <v>74</v>
      </c>
      <c r="B3" t="s">
        <v>163</v>
      </c>
      <c r="C3" t="s">
        <v>165</v>
      </c>
      <c r="G3" t="s">
        <v>4</v>
      </c>
      <c r="H3" t="s">
        <v>97</v>
      </c>
    </row>
    <row r="4" spans="1:12" x14ac:dyDescent="0.2">
      <c r="A4" s="12" t="s">
        <v>2</v>
      </c>
      <c r="B4" s="12" t="s">
        <v>12</v>
      </c>
      <c r="C4" s="12" t="s">
        <v>167</v>
      </c>
      <c r="D4" s="12" t="s">
        <v>174</v>
      </c>
      <c r="G4" t="s">
        <v>97</v>
      </c>
      <c r="H4" t="s">
        <v>22</v>
      </c>
    </row>
    <row r="5" spans="1:12" x14ac:dyDescent="0.2">
      <c r="A5" t="s">
        <v>163</v>
      </c>
      <c r="B5" t="s">
        <v>168</v>
      </c>
      <c r="C5" t="s">
        <v>169</v>
      </c>
      <c r="G5" t="s">
        <v>22</v>
      </c>
      <c r="H5" t="s">
        <v>21</v>
      </c>
    </row>
    <row r="6" spans="1:12" x14ac:dyDescent="0.2">
      <c r="A6" t="s">
        <v>170</v>
      </c>
      <c r="B6" t="s">
        <v>17</v>
      </c>
      <c r="C6" t="s">
        <v>165</v>
      </c>
      <c r="G6" t="s">
        <v>21</v>
      </c>
      <c r="H6" t="s">
        <v>23</v>
      </c>
    </row>
    <row r="7" spans="1:12" x14ac:dyDescent="0.2">
      <c r="A7" t="s">
        <v>17</v>
      </c>
      <c r="B7" t="s">
        <v>18</v>
      </c>
      <c r="C7" t="s">
        <v>167</v>
      </c>
      <c r="D7" t="s">
        <v>172</v>
      </c>
      <c r="E7" t="s">
        <v>5</v>
      </c>
      <c r="F7" t="s">
        <v>8</v>
      </c>
    </row>
    <row r="8" spans="1:12" x14ac:dyDescent="0.2">
      <c r="A8" t="s">
        <v>18</v>
      </c>
      <c r="B8" t="s">
        <v>14</v>
      </c>
      <c r="C8" t="s">
        <v>165</v>
      </c>
    </row>
    <row r="9" spans="1:12" x14ac:dyDescent="0.2">
      <c r="A9" t="s">
        <v>14</v>
      </c>
      <c r="B9" t="s">
        <v>24</v>
      </c>
      <c r="C9" t="s">
        <v>167</v>
      </c>
      <c r="D9" t="s">
        <v>172</v>
      </c>
      <c r="E9" t="s">
        <v>22</v>
      </c>
      <c r="F9" t="s">
        <v>21</v>
      </c>
    </row>
    <row r="10" spans="1:12" x14ac:dyDescent="0.2">
      <c r="A10" t="s">
        <v>15</v>
      </c>
      <c r="B10" t="s">
        <v>5</v>
      </c>
      <c r="C10" t="s">
        <v>165</v>
      </c>
      <c r="L10" s="7"/>
    </row>
    <row r="11" spans="1:12" x14ac:dyDescent="0.2">
      <c r="A11" s="12" t="s">
        <v>5</v>
      </c>
      <c r="B11" s="12" t="s">
        <v>123</v>
      </c>
      <c r="C11" s="12" t="s">
        <v>171</v>
      </c>
    </row>
    <row r="15" spans="1:12" x14ac:dyDescent="0.2">
      <c r="C15" s="24" t="s">
        <v>176</v>
      </c>
      <c r="D15" s="24"/>
      <c r="E15" s="24" t="s">
        <v>177</v>
      </c>
      <c r="F15" s="24"/>
    </row>
    <row r="16" spans="1:12" x14ac:dyDescent="0.2">
      <c r="C16" t="s">
        <v>19</v>
      </c>
      <c r="D16" t="s">
        <v>175</v>
      </c>
      <c r="E16" t="s">
        <v>97</v>
      </c>
      <c r="F16" t="s">
        <v>22</v>
      </c>
    </row>
    <row r="17" spans="1:7" x14ac:dyDescent="0.2">
      <c r="C17" t="s">
        <v>97</v>
      </c>
      <c r="D17" t="s">
        <v>22</v>
      </c>
      <c r="E17" t="s">
        <v>178</v>
      </c>
      <c r="F17" t="s">
        <v>21</v>
      </c>
    </row>
    <row r="18" spans="1:7" x14ac:dyDescent="0.2">
      <c r="C18" t="s">
        <v>22</v>
      </c>
      <c r="D18" t="s">
        <v>21</v>
      </c>
      <c r="E18" t="s">
        <v>21</v>
      </c>
      <c r="F18" t="s">
        <v>23</v>
      </c>
    </row>
    <row r="19" spans="1:7" x14ac:dyDescent="0.2">
      <c r="C19" s="16"/>
      <c r="D19" s="16"/>
      <c r="E19" t="s">
        <v>23</v>
      </c>
      <c r="F19" t="s">
        <v>127</v>
      </c>
    </row>
    <row r="22" spans="1:7" x14ac:dyDescent="0.2">
      <c r="A22" s="24" t="s">
        <v>0</v>
      </c>
      <c r="B22" s="24"/>
      <c r="C22" s="24"/>
      <c r="E22" s="24" t="s">
        <v>1</v>
      </c>
      <c r="F22" s="24"/>
      <c r="G22" s="24"/>
    </row>
    <row r="23" spans="1:7" x14ac:dyDescent="0.2">
      <c r="A23" t="s">
        <v>129</v>
      </c>
      <c r="B23" t="s">
        <v>73</v>
      </c>
      <c r="C23" t="s">
        <v>184</v>
      </c>
      <c r="E23" t="s">
        <v>129</v>
      </c>
      <c r="F23" t="s">
        <v>73</v>
      </c>
      <c r="G23" t="s">
        <v>184</v>
      </c>
    </row>
    <row r="24" spans="1:7" x14ac:dyDescent="0.2">
      <c r="A24" t="s">
        <v>73</v>
      </c>
      <c r="B24" t="s">
        <v>183</v>
      </c>
      <c r="C24" t="s">
        <v>184</v>
      </c>
      <c r="E24" t="s">
        <v>73</v>
      </c>
      <c r="F24" t="s">
        <v>183</v>
      </c>
      <c r="G24" t="s">
        <v>184</v>
      </c>
    </row>
    <row r="25" spans="1:7" x14ac:dyDescent="0.2">
      <c r="A25" t="s">
        <v>2</v>
      </c>
      <c r="B25" t="s">
        <v>12</v>
      </c>
      <c r="C25" t="s">
        <v>179</v>
      </c>
      <c r="E25" t="s">
        <v>2</v>
      </c>
      <c r="F25" t="s">
        <v>12</v>
      </c>
      <c r="G25" t="s">
        <v>185</v>
      </c>
    </row>
    <row r="26" spans="1:7" x14ac:dyDescent="0.2">
      <c r="A26" t="s">
        <v>74</v>
      </c>
      <c r="B26" t="s">
        <v>163</v>
      </c>
      <c r="C26" t="s">
        <v>165</v>
      </c>
      <c r="E26" t="s">
        <v>12</v>
      </c>
      <c r="F26" t="s">
        <v>112</v>
      </c>
      <c r="G26" t="s">
        <v>165</v>
      </c>
    </row>
    <row r="27" spans="1:7" x14ac:dyDescent="0.2">
      <c r="A27" s="12" t="s">
        <v>163</v>
      </c>
      <c r="B27" s="12" t="s">
        <v>80</v>
      </c>
      <c r="C27" s="12" t="s">
        <v>180</v>
      </c>
      <c r="E27" s="12" t="s">
        <v>112</v>
      </c>
      <c r="F27" s="12" t="s">
        <v>16</v>
      </c>
      <c r="G27" s="12" t="s">
        <v>186</v>
      </c>
    </row>
    <row r="28" spans="1:7" x14ac:dyDescent="0.2">
      <c r="A28" t="s">
        <v>170</v>
      </c>
      <c r="B28" t="s">
        <v>17</v>
      </c>
      <c r="C28" t="s">
        <v>169</v>
      </c>
      <c r="E28" t="s">
        <v>113</v>
      </c>
      <c r="F28" t="s">
        <v>14</v>
      </c>
      <c r="G28" t="s">
        <v>187</v>
      </c>
    </row>
    <row r="29" spans="1:7" x14ac:dyDescent="0.2">
      <c r="A29" t="s">
        <v>113</v>
      </c>
      <c r="B29" t="s">
        <v>14</v>
      </c>
      <c r="C29" t="s">
        <v>165</v>
      </c>
      <c r="E29" s="1" t="s">
        <v>19</v>
      </c>
      <c r="F29" t="s">
        <v>15</v>
      </c>
      <c r="G29" t="s">
        <v>182</v>
      </c>
    </row>
    <row r="30" spans="1:7" x14ac:dyDescent="0.2">
      <c r="A30" t="s">
        <v>14</v>
      </c>
      <c r="B30" t="s">
        <v>181</v>
      </c>
      <c r="C30" t="s">
        <v>182</v>
      </c>
      <c r="E30" t="s">
        <v>15</v>
      </c>
      <c r="F30" t="s">
        <v>97</v>
      </c>
      <c r="G30" t="s">
        <v>165</v>
      </c>
    </row>
    <row r="31" spans="1:7" x14ac:dyDescent="0.2">
      <c r="A31" t="s">
        <v>181</v>
      </c>
      <c r="B31" t="s">
        <v>164</v>
      </c>
      <c r="C31" t="s">
        <v>165</v>
      </c>
      <c r="E31" t="s">
        <v>97</v>
      </c>
      <c r="F31" t="s">
        <v>22</v>
      </c>
      <c r="G31" t="s">
        <v>188</v>
      </c>
    </row>
    <row r="32" spans="1:7" x14ac:dyDescent="0.2">
      <c r="A32" t="s">
        <v>164</v>
      </c>
      <c r="B32" t="s">
        <v>97</v>
      </c>
      <c r="C32" t="s">
        <v>167</v>
      </c>
      <c r="E32" s="12" t="s">
        <v>22</v>
      </c>
      <c r="F32" s="12" t="s">
        <v>21</v>
      </c>
      <c r="G32" t="s">
        <v>184</v>
      </c>
    </row>
    <row r="33" spans="1:8" x14ac:dyDescent="0.2">
      <c r="A33" t="s">
        <v>8</v>
      </c>
      <c r="B33" t="s">
        <v>156</v>
      </c>
      <c r="C33" t="s">
        <v>165</v>
      </c>
      <c r="E33" t="s">
        <v>21</v>
      </c>
      <c r="F33" t="s">
        <v>23</v>
      </c>
      <c r="G33" t="s">
        <v>184</v>
      </c>
    </row>
    <row r="34" spans="1:8" x14ac:dyDescent="0.2">
      <c r="A34" s="12" t="s">
        <v>23</v>
      </c>
      <c r="B34" s="12" t="s">
        <v>127</v>
      </c>
      <c r="C34" t="s">
        <v>184</v>
      </c>
      <c r="E34" s="12" t="s">
        <v>23</v>
      </c>
      <c r="F34" s="12" t="s">
        <v>127</v>
      </c>
      <c r="G34" t="s">
        <v>184</v>
      </c>
    </row>
    <row r="43" spans="1:8" x14ac:dyDescent="0.2">
      <c r="B43" s="24" t="s">
        <v>0</v>
      </c>
      <c r="C43" s="24"/>
      <c r="D43" s="24"/>
      <c r="F43" s="24" t="s">
        <v>1</v>
      </c>
      <c r="G43" s="24"/>
      <c r="H43" s="24"/>
    </row>
    <row r="44" spans="1:8" x14ac:dyDescent="0.2">
      <c r="B44" t="s">
        <v>129</v>
      </c>
      <c r="C44" t="s">
        <v>73</v>
      </c>
      <c r="D44" t="s">
        <v>184</v>
      </c>
      <c r="F44" t="s">
        <v>129</v>
      </c>
      <c r="G44" t="s">
        <v>73</v>
      </c>
      <c r="H44" t="s">
        <v>184</v>
      </c>
    </row>
    <row r="45" spans="1:8" x14ac:dyDescent="0.2">
      <c r="B45" t="s">
        <v>163</v>
      </c>
      <c r="C45" t="s">
        <v>189</v>
      </c>
      <c r="D45" t="s">
        <v>184</v>
      </c>
      <c r="F45" t="s">
        <v>163</v>
      </c>
      <c r="G45" t="s">
        <v>189</v>
      </c>
      <c r="H45" t="s">
        <v>184</v>
      </c>
    </row>
    <row r="46" spans="1:8" x14ac:dyDescent="0.2">
      <c r="B46" s="12" t="s">
        <v>20</v>
      </c>
      <c r="C46" s="12" t="s">
        <v>134</v>
      </c>
      <c r="D46" t="s">
        <v>184</v>
      </c>
      <c r="F46" s="12" t="s">
        <v>20</v>
      </c>
      <c r="G46" s="12" t="s">
        <v>134</v>
      </c>
      <c r="H46" t="s">
        <v>184</v>
      </c>
    </row>
    <row r="47" spans="1:8" x14ac:dyDescent="0.2">
      <c r="B47" t="s">
        <v>80</v>
      </c>
      <c r="C47" t="s">
        <v>190</v>
      </c>
      <c r="D47" t="s">
        <v>184</v>
      </c>
      <c r="F47" t="s">
        <v>80</v>
      </c>
      <c r="G47" t="s">
        <v>190</v>
      </c>
      <c r="H47" t="s">
        <v>184</v>
      </c>
    </row>
    <row r="48" spans="1:8" x14ac:dyDescent="0.2">
      <c r="F48" s="12" t="s">
        <v>22</v>
      </c>
      <c r="G48" s="12" t="s">
        <v>21</v>
      </c>
      <c r="H48" t="s">
        <v>184</v>
      </c>
    </row>
    <row r="49" spans="6:8" x14ac:dyDescent="0.2">
      <c r="F49" t="s">
        <v>21</v>
      </c>
      <c r="G49" t="s">
        <v>23</v>
      </c>
      <c r="H49" t="s">
        <v>184</v>
      </c>
    </row>
  </sheetData>
  <mergeCells count="8">
    <mergeCell ref="B43:D43"/>
    <mergeCell ref="F43:H43"/>
    <mergeCell ref="G1:H1"/>
    <mergeCell ref="A1:C1"/>
    <mergeCell ref="C15:D15"/>
    <mergeCell ref="E15:F15"/>
    <mergeCell ref="A22:C22"/>
    <mergeCell ref="E22:G2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1AB05-3024-4A45-A2AB-B4E6B51BF405}">
  <dimension ref="A1:G33"/>
  <sheetViews>
    <sheetView workbookViewId="0"/>
  </sheetViews>
  <sheetFormatPr baseColWidth="10" defaultColWidth="8.83203125" defaultRowHeight="15" x14ac:dyDescent="0.2"/>
  <sheetData>
    <row r="1" spans="1:7" x14ac:dyDescent="0.2">
      <c r="A1" s="10">
        <v>44307</v>
      </c>
    </row>
    <row r="2" spans="1:7" x14ac:dyDescent="0.2">
      <c r="A2">
        <v>589306</v>
      </c>
      <c r="B2">
        <v>101.6</v>
      </c>
      <c r="C2">
        <v>700</v>
      </c>
      <c r="F2" s="10">
        <v>44300</v>
      </c>
      <c r="G2">
        <v>32.5</v>
      </c>
    </row>
    <row r="3" spans="1:7" x14ac:dyDescent="0.2">
      <c r="B3">
        <v>412</v>
      </c>
      <c r="C3">
        <v>700</v>
      </c>
      <c r="F3">
        <v>583243</v>
      </c>
      <c r="G3">
        <v>69</v>
      </c>
    </row>
    <row r="4" spans="1:7" x14ac:dyDescent="0.2">
      <c r="B4">
        <v>120</v>
      </c>
      <c r="C4">
        <v>800</v>
      </c>
      <c r="G4">
        <v>111.1</v>
      </c>
    </row>
    <row r="5" spans="1:7" x14ac:dyDescent="0.2">
      <c r="B5">
        <v>395</v>
      </c>
      <c r="C5">
        <v>2600</v>
      </c>
      <c r="G5">
        <v>269.5</v>
      </c>
    </row>
    <row r="6" spans="1:7" x14ac:dyDescent="0.2">
      <c r="B6">
        <v>1640</v>
      </c>
      <c r="C6">
        <f>SUM(C2:C5)</f>
        <v>4800</v>
      </c>
      <c r="F6" s="10">
        <v>44302</v>
      </c>
      <c r="G6">
        <v>90.8</v>
      </c>
    </row>
    <row r="7" spans="1:7" x14ac:dyDescent="0.2">
      <c r="A7" s="10">
        <v>44312</v>
      </c>
      <c r="B7">
        <v>32.5</v>
      </c>
      <c r="F7">
        <v>585536</v>
      </c>
      <c r="G7">
        <v>149</v>
      </c>
    </row>
    <row r="8" spans="1:7" x14ac:dyDescent="0.2">
      <c r="A8">
        <v>594207</v>
      </c>
      <c r="B8">
        <v>326.7</v>
      </c>
      <c r="G8">
        <v>39.6</v>
      </c>
    </row>
    <row r="9" spans="1:7" x14ac:dyDescent="0.2">
      <c r="B9">
        <v>208.5</v>
      </c>
      <c r="G9">
        <v>104</v>
      </c>
    </row>
    <row r="10" spans="1:7" x14ac:dyDescent="0.2">
      <c r="B10">
        <v>395</v>
      </c>
      <c r="F10" s="10">
        <v>44305</v>
      </c>
      <c r="G10">
        <v>59.4</v>
      </c>
    </row>
    <row r="11" spans="1:7" x14ac:dyDescent="0.2">
      <c r="B11">
        <v>120</v>
      </c>
      <c r="F11">
        <v>587996</v>
      </c>
      <c r="G11">
        <v>445.5</v>
      </c>
    </row>
    <row r="12" spans="1:7" x14ac:dyDescent="0.2">
      <c r="B12">
        <v>1640</v>
      </c>
      <c r="G12">
        <v>121.35</v>
      </c>
    </row>
    <row r="13" spans="1:7" x14ac:dyDescent="0.2">
      <c r="A13" s="10">
        <v>44316</v>
      </c>
      <c r="B13">
        <v>400</v>
      </c>
      <c r="G13">
        <v>397.44</v>
      </c>
    </row>
    <row r="14" spans="1:7" x14ac:dyDescent="0.2">
      <c r="A14">
        <v>2340</v>
      </c>
      <c r="B14">
        <v>1224</v>
      </c>
      <c r="G14">
        <v>370.8</v>
      </c>
    </row>
    <row r="15" spans="1:7" x14ac:dyDescent="0.2">
      <c r="B15">
        <v>80</v>
      </c>
      <c r="G15">
        <v>485.2</v>
      </c>
    </row>
    <row r="16" spans="1:7" x14ac:dyDescent="0.2">
      <c r="B16">
        <v>77</v>
      </c>
      <c r="G16">
        <v>81.7</v>
      </c>
    </row>
    <row r="17" spans="1:7" x14ac:dyDescent="0.2">
      <c r="B17">
        <v>77</v>
      </c>
      <c r="G17">
        <v>187.2</v>
      </c>
    </row>
    <row r="18" spans="1:7" x14ac:dyDescent="0.2">
      <c r="B18">
        <v>865.1</v>
      </c>
      <c r="F18" s="10">
        <v>44312</v>
      </c>
      <c r="G18">
        <v>355.5</v>
      </c>
    </row>
    <row r="19" spans="1:7" x14ac:dyDescent="0.2">
      <c r="A19" s="10">
        <v>44316</v>
      </c>
      <c r="B19">
        <v>36</v>
      </c>
      <c r="F19">
        <v>594223</v>
      </c>
      <c r="G19">
        <v>114.3</v>
      </c>
    </row>
    <row r="20" spans="1:7" x14ac:dyDescent="0.2">
      <c r="A20">
        <v>597817</v>
      </c>
      <c r="B20">
        <v>72.5</v>
      </c>
      <c r="G20">
        <v>147</v>
      </c>
    </row>
    <row r="21" spans="1:7" x14ac:dyDescent="0.2">
      <c r="B21">
        <v>395</v>
      </c>
      <c r="G21">
        <v>52.12</v>
      </c>
    </row>
    <row r="22" spans="1:7" x14ac:dyDescent="0.2">
      <c r="A22" s="10">
        <v>44327</v>
      </c>
      <c r="B22">
        <v>240</v>
      </c>
      <c r="F22" s="10">
        <v>44316</v>
      </c>
      <c r="G22">
        <v>67.5</v>
      </c>
    </row>
    <row r="23" spans="1:7" x14ac:dyDescent="0.2">
      <c r="A23">
        <v>2523</v>
      </c>
      <c r="B23">
        <v>20</v>
      </c>
      <c r="F23">
        <v>594223</v>
      </c>
      <c r="G23">
        <v>98</v>
      </c>
    </row>
    <row r="24" spans="1:7" x14ac:dyDescent="0.2">
      <c r="B24">
        <v>9.7200000000000006</v>
      </c>
      <c r="G24">
        <v>265</v>
      </c>
    </row>
    <row r="25" spans="1:7" x14ac:dyDescent="0.2">
      <c r="B25">
        <v>39.9</v>
      </c>
      <c r="G25">
        <v>89.35</v>
      </c>
    </row>
    <row r="26" spans="1:7" x14ac:dyDescent="0.2">
      <c r="B26">
        <v>139.5</v>
      </c>
      <c r="F26" s="10">
        <v>44327</v>
      </c>
      <c r="G26">
        <v>19.600000000000001</v>
      </c>
    </row>
    <row r="27" spans="1:7" x14ac:dyDescent="0.2">
      <c r="A27" s="10">
        <v>44327</v>
      </c>
      <c r="B27">
        <v>93</v>
      </c>
      <c r="F27">
        <v>605948</v>
      </c>
      <c r="G27">
        <v>72.5</v>
      </c>
    </row>
    <row r="28" spans="1:7" x14ac:dyDescent="0.2">
      <c r="A28">
        <v>605967</v>
      </c>
      <c r="B28">
        <v>200.6</v>
      </c>
      <c r="G28">
        <v>90</v>
      </c>
    </row>
    <row r="29" spans="1:7" x14ac:dyDescent="0.2">
      <c r="B29">
        <v>72.5</v>
      </c>
      <c r="G29">
        <v>680</v>
      </c>
    </row>
    <row r="30" spans="1:7" x14ac:dyDescent="0.2">
      <c r="B30">
        <v>315</v>
      </c>
    </row>
    <row r="31" spans="1:7" x14ac:dyDescent="0.2">
      <c r="B31">
        <v>265</v>
      </c>
      <c r="G31">
        <f>SUM(G2:G29)</f>
        <v>5064.9600000000009</v>
      </c>
    </row>
    <row r="33" spans="2:2" x14ac:dyDescent="0.2">
      <c r="B33">
        <f>SUM(B2:B31)</f>
        <v>10013.119999999999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21631-E4B0-4C95-8AB3-A118D69E469F}">
  <dimension ref="A1:Q14"/>
  <sheetViews>
    <sheetView workbookViewId="0">
      <selection activeCell="E1" sqref="E1:F1"/>
    </sheetView>
  </sheetViews>
  <sheetFormatPr baseColWidth="10" defaultColWidth="8.83203125" defaultRowHeight="15" x14ac:dyDescent="0.2"/>
  <cols>
    <col min="1" max="1" width="8.1640625" bestFit="1" customWidth="1"/>
    <col min="2" max="2" width="7.5" bestFit="1" customWidth="1"/>
    <col min="3" max="3" width="15.6640625" bestFit="1" customWidth="1"/>
    <col min="10" max="11" width="7.1640625" bestFit="1" customWidth="1"/>
    <col min="12" max="12" width="15.6640625" bestFit="1" customWidth="1"/>
    <col min="13" max="13" width="13.33203125" bestFit="1" customWidth="1"/>
  </cols>
  <sheetData>
    <row r="1" spans="1:17" x14ac:dyDescent="0.2">
      <c r="A1" s="23" t="s">
        <v>0</v>
      </c>
      <c r="B1" s="23"/>
      <c r="E1" s="23" t="s">
        <v>1</v>
      </c>
      <c r="F1" s="23"/>
      <c r="J1" s="23" t="s">
        <v>0</v>
      </c>
      <c r="K1" s="23"/>
      <c r="L1" s="23"/>
      <c r="N1" s="23" t="s">
        <v>1</v>
      </c>
      <c r="O1" s="23"/>
      <c r="P1" s="23"/>
    </row>
    <row r="2" spans="1:17" x14ac:dyDescent="0.2">
      <c r="A2" t="s">
        <v>73</v>
      </c>
      <c r="B2" t="s">
        <v>3</v>
      </c>
      <c r="C2" t="s">
        <v>76</v>
      </c>
      <c r="D2">
        <v>0.75</v>
      </c>
      <c r="E2" s="2" t="s">
        <v>2</v>
      </c>
      <c r="F2" s="2" t="s">
        <v>74</v>
      </c>
      <c r="G2" s="2" t="s">
        <v>75</v>
      </c>
      <c r="H2">
        <v>1.1000000000000001</v>
      </c>
      <c r="J2" t="s">
        <v>2</v>
      </c>
      <c r="K2" t="s">
        <v>74</v>
      </c>
      <c r="L2" t="s">
        <v>75</v>
      </c>
      <c r="M2">
        <v>1.1000000000000001</v>
      </c>
      <c r="N2" t="s">
        <v>2</v>
      </c>
      <c r="O2" t="s">
        <v>74</v>
      </c>
      <c r="P2" t="s">
        <v>75</v>
      </c>
      <c r="Q2">
        <v>1.1000000000000001</v>
      </c>
    </row>
    <row r="3" spans="1:17" x14ac:dyDescent="0.2">
      <c r="A3" s="2" t="s">
        <v>2</v>
      </c>
      <c r="B3" s="2" t="s">
        <v>74</v>
      </c>
      <c r="C3" s="2" t="s">
        <v>75</v>
      </c>
      <c r="D3">
        <v>1.1000000000000001</v>
      </c>
      <c r="E3" t="s">
        <v>87</v>
      </c>
      <c r="F3" t="s">
        <v>88</v>
      </c>
      <c r="G3" t="s">
        <v>79</v>
      </c>
      <c r="H3">
        <v>3</v>
      </c>
      <c r="J3" t="s">
        <v>9</v>
      </c>
      <c r="K3" t="s">
        <v>86</v>
      </c>
      <c r="L3" t="s">
        <v>75</v>
      </c>
      <c r="M3">
        <v>1.1000000000000001</v>
      </c>
      <c r="N3" t="s">
        <v>84</v>
      </c>
      <c r="O3" t="s">
        <v>9</v>
      </c>
      <c r="P3" t="s">
        <v>75</v>
      </c>
      <c r="Q3">
        <v>1.1000000000000001</v>
      </c>
    </row>
    <row r="4" spans="1:17" x14ac:dyDescent="0.2">
      <c r="A4" t="s">
        <v>77</v>
      </c>
      <c r="B4" t="s">
        <v>78</v>
      </c>
      <c r="C4" t="s">
        <v>79</v>
      </c>
      <c r="D4">
        <v>3</v>
      </c>
      <c r="E4" t="s">
        <v>80</v>
      </c>
      <c r="F4" t="s">
        <v>81</v>
      </c>
      <c r="G4" t="s">
        <v>79</v>
      </c>
      <c r="J4" t="s">
        <v>86</v>
      </c>
      <c r="K4" t="s">
        <v>10</v>
      </c>
      <c r="L4" t="s">
        <v>75</v>
      </c>
      <c r="M4">
        <v>1.1000000000000001</v>
      </c>
      <c r="N4" t="s">
        <v>9</v>
      </c>
      <c r="O4" t="s">
        <v>86</v>
      </c>
      <c r="P4" t="s">
        <v>75</v>
      </c>
      <c r="Q4">
        <v>1.1000000000000001</v>
      </c>
    </row>
    <row r="5" spans="1:17" x14ac:dyDescent="0.2">
      <c r="A5" t="s">
        <v>80</v>
      </c>
      <c r="B5" t="s">
        <v>81</v>
      </c>
      <c r="C5" t="s">
        <v>79</v>
      </c>
      <c r="E5" s="1" t="s">
        <v>82</v>
      </c>
      <c r="F5" t="s">
        <v>19</v>
      </c>
      <c r="G5" t="s">
        <v>79</v>
      </c>
      <c r="H5">
        <v>3</v>
      </c>
      <c r="M5">
        <f>SUM(M1:M4)</f>
        <v>3.3000000000000003</v>
      </c>
      <c r="N5" t="s">
        <v>86</v>
      </c>
      <c r="O5" t="s">
        <v>10</v>
      </c>
      <c r="P5" t="s">
        <v>75</v>
      </c>
      <c r="Q5">
        <v>1.1000000000000001</v>
      </c>
    </row>
    <row r="6" spans="1:17" x14ac:dyDescent="0.2">
      <c r="A6" s="1" t="s">
        <v>82</v>
      </c>
      <c r="B6" t="s">
        <v>19</v>
      </c>
      <c r="C6" t="s">
        <v>79</v>
      </c>
      <c r="D6">
        <v>3</v>
      </c>
      <c r="E6" t="s">
        <v>83</v>
      </c>
      <c r="F6" t="s">
        <v>5</v>
      </c>
      <c r="G6" t="s">
        <v>79</v>
      </c>
      <c r="H6">
        <v>3</v>
      </c>
      <c r="Q6">
        <f>SUM(Q2:Q5)</f>
        <v>4.4000000000000004</v>
      </c>
    </row>
    <row r="7" spans="1:17" x14ac:dyDescent="0.2">
      <c r="A7" t="s">
        <v>83</v>
      </c>
      <c r="B7" t="s">
        <v>5</v>
      </c>
      <c r="C7" t="s">
        <v>79</v>
      </c>
      <c r="D7">
        <v>3</v>
      </c>
      <c r="E7" s="2" t="s">
        <v>84</v>
      </c>
      <c r="F7" s="2" t="s">
        <v>9</v>
      </c>
      <c r="G7" s="2" t="s">
        <v>75</v>
      </c>
      <c r="H7">
        <v>1.1000000000000001</v>
      </c>
    </row>
    <row r="8" spans="1:17" x14ac:dyDescent="0.2">
      <c r="A8" t="s">
        <v>85</v>
      </c>
      <c r="B8" t="s">
        <v>5</v>
      </c>
      <c r="C8" t="s">
        <v>76</v>
      </c>
      <c r="E8" s="2" t="s">
        <v>9</v>
      </c>
      <c r="F8" s="2" t="s">
        <v>86</v>
      </c>
      <c r="G8" s="2" t="s">
        <v>75</v>
      </c>
      <c r="H8">
        <v>1.1000000000000001</v>
      </c>
      <c r="J8" s="23" t="s">
        <v>0</v>
      </c>
      <c r="K8" s="23"/>
      <c r="L8" s="23"/>
    </row>
    <row r="9" spans="1:17" x14ac:dyDescent="0.2">
      <c r="A9" t="s">
        <v>6</v>
      </c>
      <c r="B9" t="s">
        <v>7</v>
      </c>
      <c r="C9" t="s">
        <v>76</v>
      </c>
      <c r="D9">
        <v>0.75</v>
      </c>
      <c r="E9" t="s">
        <v>86</v>
      </c>
      <c r="F9" t="s">
        <v>10</v>
      </c>
      <c r="G9" t="s">
        <v>75</v>
      </c>
      <c r="H9">
        <v>1.1000000000000001</v>
      </c>
      <c r="J9" t="s">
        <v>85</v>
      </c>
      <c r="K9" t="s">
        <v>5</v>
      </c>
      <c r="L9" t="s">
        <v>76</v>
      </c>
      <c r="M9" t="s">
        <v>89</v>
      </c>
    </row>
    <row r="10" spans="1:17" x14ac:dyDescent="0.2">
      <c r="A10" s="2" t="s">
        <v>84</v>
      </c>
      <c r="B10" s="2" t="s">
        <v>9</v>
      </c>
      <c r="C10" s="2" t="s">
        <v>75</v>
      </c>
      <c r="D10">
        <v>1.1000000000000001</v>
      </c>
      <c r="H10">
        <f>SUM(H3:H9)</f>
        <v>12.299999999999999</v>
      </c>
      <c r="J10" t="s">
        <v>6</v>
      </c>
      <c r="K10" t="s">
        <v>7</v>
      </c>
      <c r="L10" t="s">
        <v>76</v>
      </c>
      <c r="M10" t="s">
        <v>89</v>
      </c>
    </row>
    <row r="11" spans="1:17" x14ac:dyDescent="0.2">
      <c r="A11" s="2" t="s">
        <v>9</v>
      </c>
      <c r="B11" s="2" t="s">
        <v>86</v>
      </c>
      <c r="C11" s="2" t="s">
        <v>75</v>
      </c>
      <c r="D11">
        <v>1.1000000000000001</v>
      </c>
    </row>
    <row r="12" spans="1:17" x14ac:dyDescent="0.2">
      <c r="A12" t="s">
        <v>86</v>
      </c>
      <c r="B12" t="s">
        <v>10</v>
      </c>
      <c r="C12" t="s">
        <v>75</v>
      </c>
      <c r="D12">
        <v>1.1000000000000001</v>
      </c>
      <c r="H12">
        <f>H10+D14</f>
        <v>27.949999999999996</v>
      </c>
    </row>
    <row r="13" spans="1:17" x14ac:dyDescent="0.2">
      <c r="A13" t="s">
        <v>10</v>
      </c>
      <c r="B13" t="s">
        <v>90</v>
      </c>
      <c r="C13" t="s">
        <v>79</v>
      </c>
      <c r="D13">
        <v>0.75</v>
      </c>
    </row>
    <row r="14" spans="1:17" x14ac:dyDescent="0.2">
      <c r="D14">
        <f>SUM(D2:D13)</f>
        <v>15.649999999999999</v>
      </c>
    </row>
  </sheetData>
  <mergeCells count="5">
    <mergeCell ref="J8:L8"/>
    <mergeCell ref="A1:B1"/>
    <mergeCell ref="E1:F1"/>
    <mergeCell ref="J1:L1"/>
    <mergeCell ref="N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F88CD-A7CB-4ED6-B54E-C7282815BC7C}">
  <dimension ref="A1:N22"/>
  <sheetViews>
    <sheetView workbookViewId="0">
      <selection activeCell="A9" sqref="A9"/>
    </sheetView>
  </sheetViews>
  <sheetFormatPr baseColWidth="10" defaultColWidth="8.83203125" defaultRowHeight="15" x14ac:dyDescent="0.2"/>
  <cols>
    <col min="1" max="1" width="8.33203125" bestFit="1" customWidth="1"/>
    <col min="2" max="2" width="8.1640625" bestFit="1" customWidth="1"/>
    <col min="3" max="3" width="10.6640625" bestFit="1" customWidth="1"/>
    <col min="5" max="5" width="8.33203125" bestFit="1" customWidth="1"/>
    <col min="6" max="6" width="8.1640625" bestFit="1" customWidth="1"/>
    <col min="7" max="7" width="8.83203125" bestFit="1" customWidth="1"/>
  </cols>
  <sheetData>
    <row r="1" spans="1:14" x14ac:dyDescent="0.2">
      <c r="A1" s="23" t="s">
        <v>0</v>
      </c>
      <c r="B1" s="23"/>
      <c r="E1" s="23" t="s">
        <v>0</v>
      </c>
      <c r="F1" s="23"/>
      <c r="J1" s="23" t="s">
        <v>0</v>
      </c>
      <c r="K1" s="23"/>
      <c r="M1" s="23" t="s">
        <v>1</v>
      </c>
      <c r="N1" s="23"/>
    </row>
    <row r="2" spans="1:14" x14ac:dyDescent="0.2">
      <c r="A2" s="2" t="s">
        <v>2</v>
      </c>
      <c r="B2" s="2" t="s">
        <v>74</v>
      </c>
      <c r="C2">
        <v>1</v>
      </c>
      <c r="E2" s="2" t="s">
        <v>2</v>
      </c>
      <c r="F2" s="2" t="s">
        <v>74</v>
      </c>
      <c r="G2">
        <v>1</v>
      </c>
      <c r="J2" s="2" t="s">
        <v>2</v>
      </c>
      <c r="K2" s="2" t="s">
        <v>12</v>
      </c>
      <c r="M2" s="2" t="s">
        <v>2</v>
      </c>
      <c r="N2" s="2" t="s">
        <v>12</v>
      </c>
    </row>
    <row r="3" spans="1:14" x14ac:dyDescent="0.2">
      <c r="A3" t="s">
        <v>87</v>
      </c>
      <c r="B3" t="s">
        <v>88</v>
      </c>
      <c r="C3" t="s">
        <v>91</v>
      </c>
      <c r="E3" t="s">
        <v>87</v>
      </c>
      <c r="F3" t="s">
        <v>88</v>
      </c>
      <c r="G3" t="s">
        <v>93</v>
      </c>
      <c r="J3" t="s">
        <v>16</v>
      </c>
      <c r="K3" t="s">
        <v>17</v>
      </c>
      <c r="M3" t="s">
        <v>16</v>
      </c>
      <c r="N3" t="s">
        <v>17</v>
      </c>
    </row>
    <row r="4" spans="1:14" x14ac:dyDescent="0.2">
      <c r="A4" t="s">
        <v>80</v>
      </c>
      <c r="B4" t="s">
        <v>81</v>
      </c>
      <c r="C4">
        <v>2</v>
      </c>
      <c r="E4" t="s">
        <v>80</v>
      </c>
      <c r="F4" t="s">
        <v>81</v>
      </c>
      <c r="G4">
        <v>2</v>
      </c>
      <c r="J4" t="s">
        <v>17</v>
      </c>
      <c r="K4" t="s">
        <v>18</v>
      </c>
      <c r="M4" t="s">
        <v>17</v>
      </c>
      <c r="N4" t="s">
        <v>18</v>
      </c>
    </row>
    <row r="5" spans="1:14" x14ac:dyDescent="0.2">
      <c r="A5" s="1" t="s">
        <v>82</v>
      </c>
      <c r="B5" t="s">
        <v>19</v>
      </c>
      <c r="C5" t="s">
        <v>95</v>
      </c>
      <c r="E5" s="1" t="s">
        <v>82</v>
      </c>
      <c r="F5" t="s">
        <v>19</v>
      </c>
      <c r="G5" t="s">
        <v>94</v>
      </c>
      <c r="J5" t="s">
        <v>97</v>
      </c>
      <c r="K5" t="s">
        <v>22</v>
      </c>
      <c r="M5" t="s">
        <v>97</v>
      </c>
      <c r="N5" t="s">
        <v>22</v>
      </c>
    </row>
    <row r="6" spans="1:14" x14ac:dyDescent="0.2">
      <c r="A6" t="s">
        <v>83</v>
      </c>
      <c r="B6" t="s">
        <v>5</v>
      </c>
      <c r="C6" t="s">
        <v>92</v>
      </c>
      <c r="E6" t="s">
        <v>83</v>
      </c>
      <c r="F6" t="s">
        <v>5</v>
      </c>
      <c r="G6" t="s">
        <v>96</v>
      </c>
      <c r="J6" t="s">
        <v>22</v>
      </c>
      <c r="K6" t="s">
        <v>21</v>
      </c>
      <c r="M6" t="s">
        <v>22</v>
      </c>
      <c r="N6" t="s">
        <v>21</v>
      </c>
    </row>
    <row r="7" spans="1:14" x14ac:dyDescent="0.2">
      <c r="A7" s="2" t="s">
        <v>84</v>
      </c>
      <c r="B7" s="2" t="s">
        <v>9</v>
      </c>
      <c r="C7">
        <v>1</v>
      </c>
      <c r="E7" s="2" t="s">
        <v>84</v>
      </c>
      <c r="F7" s="2" t="s">
        <v>9</v>
      </c>
      <c r="G7">
        <v>1</v>
      </c>
      <c r="J7" t="s">
        <v>21</v>
      </c>
      <c r="K7" t="s">
        <v>23</v>
      </c>
      <c r="M7" t="s">
        <v>21</v>
      </c>
      <c r="N7" t="s">
        <v>23</v>
      </c>
    </row>
    <row r="8" spans="1:14" x14ac:dyDescent="0.2">
      <c r="A8" s="2" t="s">
        <v>9</v>
      </c>
      <c r="B8" s="2" t="s">
        <v>86</v>
      </c>
      <c r="C8">
        <v>1</v>
      </c>
      <c r="E8" s="2" t="s">
        <v>9</v>
      </c>
      <c r="F8" s="2" t="s">
        <v>86</v>
      </c>
      <c r="G8">
        <v>1</v>
      </c>
    </row>
    <row r="9" spans="1:14" x14ac:dyDescent="0.2">
      <c r="A9" t="s">
        <v>86</v>
      </c>
      <c r="B9" t="s">
        <v>10</v>
      </c>
      <c r="C9">
        <v>1</v>
      </c>
      <c r="E9" t="s">
        <v>86</v>
      </c>
      <c r="F9" t="s">
        <v>10</v>
      </c>
      <c r="G9">
        <v>1</v>
      </c>
    </row>
    <row r="10" spans="1:14" x14ac:dyDescent="0.2">
      <c r="C10">
        <f>C9+C8+C7+C4+C2</f>
        <v>6</v>
      </c>
      <c r="G10">
        <f>G9+G8+G7+G4+G2</f>
        <v>6</v>
      </c>
    </row>
    <row r="22" spans="11:11" x14ac:dyDescent="0.2">
      <c r="K22" s="7"/>
    </row>
  </sheetData>
  <mergeCells count="4">
    <mergeCell ref="A1:B1"/>
    <mergeCell ref="E1:F1"/>
    <mergeCell ref="J1:K1"/>
    <mergeCell ref="M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1AEC5-8CA1-4CB8-9127-3F8E163ABB20}">
  <dimension ref="A1:D11"/>
  <sheetViews>
    <sheetView workbookViewId="0">
      <selection activeCell="B12" sqref="B12"/>
    </sheetView>
  </sheetViews>
  <sheetFormatPr baseColWidth="10" defaultColWidth="8.83203125" defaultRowHeight="15" x14ac:dyDescent="0.2"/>
  <cols>
    <col min="1" max="1" width="14.5" bestFit="1" customWidth="1"/>
    <col min="2" max="2" width="16.5" bestFit="1" customWidth="1"/>
    <col min="3" max="3" width="7.33203125" bestFit="1" customWidth="1"/>
    <col min="4" max="4" width="9.1640625" bestFit="1" customWidth="1"/>
  </cols>
  <sheetData>
    <row r="1" spans="1:4" x14ac:dyDescent="0.2">
      <c r="A1" s="4" t="s">
        <v>99</v>
      </c>
      <c r="B1" s="4" t="s">
        <v>100</v>
      </c>
      <c r="C1" s="4" t="s">
        <v>101</v>
      </c>
      <c r="D1" s="4" t="s">
        <v>109</v>
      </c>
    </row>
    <row r="2" spans="1:4" x14ac:dyDescent="0.2">
      <c r="A2" t="s">
        <v>32</v>
      </c>
      <c r="B2" t="s">
        <v>103</v>
      </c>
      <c r="C2" t="s">
        <v>108</v>
      </c>
      <c r="D2" t="s">
        <v>110</v>
      </c>
    </row>
    <row r="3" spans="1:4" x14ac:dyDescent="0.2">
      <c r="A3" t="s">
        <v>26</v>
      </c>
      <c r="B3" t="s">
        <v>104</v>
      </c>
      <c r="C3" t="s">
        <v>108</v>
      </c>
      <c r="D3" t="s">
        <v>110</v>
      </c>
    </row>
    <row r="4" spans="1:4" x14ac:dyDescent="0.2">
      <c r="A4" t="s">
        <v>31</v>
      </c>
      <c r="B4" t="s">
        <v>105</v>
      </c>
      <c r="C4" t="s">
        <v>108</v>
      </c>
      <c r="D4" t="s">
        <v>110</v>
      </c>
    </row>
    <row r="5" spans="1:4" x14ac:dyDescent="0.2">
      <c r="A5" t="s">
        <v>106</v>
      </c>
      <c r="B5" t="s">
        <v>107</v>
      </c>
      <c r="C5" t="s">
        <v>108</v>
      </c>
      <c r="D5" t="s">
        <v>110</v>
      </c>
    </row>
    <row r="6" spans="1:4" x14ac:dyDescent="0.2">
      <c r="A6" s="9" t="s">
        <v>98</v>
      </c>
      <c r="B6" t="s">
        <v>102</v>
      </c>
      <c r="C6" t="s">
        <v>108</v>
      </c>
      <c r="D6" t="s">
        <v>110</v>
      </c>
    </row>
    <row r="11" spans="1:4" x14ac:dyDescent="0.2">
      <c r="B11" t="s">
        <v>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F3B1A-4260-462D-9148-A47334E4D8C0}">
  <dimension ref="A1:F4"/>
  <sheetViews>
    <sheetView workbookViewId="0">
      <selection sqref="A1:F4"/>
    </sheetView>
  </sheetViews>
  <sheetFormatPr baseColWidth="10" defaultColWidth="8.83203125" defaultRowHeight="15" x14ac:dyDescent="0.2"/>
  <sheetData>
    <row r="1" spans="1:6" x14ac:dyDescent="0.2">
      <c r="A1" s="24" t="s">
        <v>0</v>
      </c>
      <c r="B1" s="24"/>
      <c r="C1" s="8"/>
      <c r="D1" s="8"/>
      <c r="E1" s="25" t="s">
        <v>1</v>
      </c>
      <c r="F1" s="25"/>
    </row>
    <row r="2" spans="1:6" x14ac:dyDescent="0.2">
      <c r="A2" t="s">
        <v>97</v>
      </c>
      <c r="B2" t="s">
        <v>22</v>
      </c>
      <c r="E2" t="s">
        <v>97</v>
      </c>
      <c r="F2" t="s">
        <v>22</v>
      </c>
    </row>
    <row r="3" spans="1:6" x14ac:dyDescent="0.2">
      <c r="A3" t="s">
        <v>22</v>
      </c>
      <c r="B3" t="s">
        <v>21</v>
      </c>
      <c r="E3" t="s">
        <v>22</v>
      </c>
      <c r="F3" t="s">
        <v>21</v>
      </c>
    </row>
    <row r="4" spans="1:6" x14ac:dyDescent="0.2">
      <c r="A4" t="s">
        <v>21</v>
      </c>
      <c r="B4" t="s">
        <v>23</v>
      </c>
      <c r="E4" t="s">
        <v>21</v>
      </c>
      <c r="F4" t="s">
        <v>23</v>
      </c>
    </row>
  </sheetData>
  <mergeCells count="2">
    <mergeCell ref="A1:B1"/>
    <mergeCell ref="E1:F1"/>
  </mergeCells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C302-AEFA-47E4-841C-C4E1806E4542}">
  <dimension ref="A1:L13"/>
  <sheetViews>
    <sheetView workbookViewId="0">
      <selection sqref="A1:B1"/>
    </sheetView>
  </sheetViews>
  <sheetFormatPr baseColWidth="10" defaultColWidth="8.83203125" defaultRowHeight="15" x14ac:dyDescent="0.2"/>
  <cols>
    <col min="1" max="1" width="10.1640625" customWidth="1"/>
    <col min="2" max="2" width="9.5" customWidth="1"/>
  </cols>
  <sheetData>
    <row r="1" spans="1:12" x14ac:dyDescent="0.2">
      <c r="A1" s="23" t="s">
        <v>0</v>
      </c>
      <c r="B1" s="23"/>
      <c r="D1" s="23" t="s">
        <v>1</v>
      </c>
      <c r="E1" s="23"/>
      <c r="H1" s="23" t="s">
        <v>0</v>
      </c>
      <c r="I1" s="23"/>
      <c r="K1" s="23" t="s">
        <v>1</v>
      </c>
      <c r="L1" s="23"/>
    </row>
    <row r="2" spans="1:12" x14ac:dyDescent="0.2">
      <c r="A2" s="1" t="s">
        <v>3</v>
      </c>
      <c r="B2" t="s">
        <v>2</v>
      </c>
      <c r="D2" s="1" t="s">
        <v>3</v>
      </c>
      <c r="E2" t="s">
        <v>2</v>
      </c>
      <c r="H2" t="s">
        <v>16</v>
      </c>
      <c r="I2" t="s">
        <v>17</v>
      </c>
      <c r="K2" t="s">
        <v>2</v>
      </c>
      <c r="L2" t="s">
        <v>12</v>
      </c>
    </row>
    <row r="3" spans="1:12" x14ac:dyDescent="0.2">
      <c r="A3" t="s">
        <v>12</v>
      </c>
      <c r="B3" t="s">
        <v>13</v>
      </c>
      <c r="D3" s="2" t="s">
        <v>2</v>
      </c>
      <c r="E3" s="2" t="s">
        <v>12</v>
      </c>
      <c r="H3" t="s">
        <v>17</v>
      </c>
      <c r="I3" t="s">
        <v>18</v>
      </c>
      <c r="K3" t="s">
        <v>13</v>
      </c>
      <c r="L3" t="s">
        <v>16</v>
      </c>
    </row>
    <row r="4" spans="1:12" x14ac:dyDescent="0.2">
      <c r="A4" s="2" t="s">
        <v>16</v>
      </c>
      <c r="B4" s="2" t="s">
        <v>17</v>
      </c>
      <c r="D4" t="s">
        <v>12</v>
      </c>
      <c r="E4" t="s">
        <v>20</v>
      </c>
      <c r="H4" t="s">
        <v>22</v>
      </c>
      <c r="I4" s="1" t="s">
        <v>21</v>
      </c>
      <c r="K4" t="s">
        <v>16</v>
      </c>
      <c r="L4" t="s">
        <v>17</v>
      </c>
    </row>
    <row r="5" spans="1:12" x14ac:dyDescent="0.2">
      <c r="A5" s="2" t="s">
        <v>17</v>
      </c>
      <c r="B5" s="2" t="s">
        <v>18</v>
      </c>
      <c r="D5" s="2" t="s">
        <v>13</v>
      </c>
      <c r="E5" s="2" t="s">
        <v>16</v>
      </c>
      <c r="H5" t="s">
        <v>21</v>
      </c>
      <c r="I5" s="1" t="s">
        <v>23</v>
      </c>
      <c r="K5" t="s">
        <v>17</v>
      </c>
      <c r="L5" t="s">
        <v>18</v>
      </c>
    </row>
    <row r="6" spans="1:12" x14ac:dyDescent="0.2">
      <c r="A6" t="s">
        <v>14</v>
      </c>
      <c r="B6" t="s">
        <v>15</v>
      </c>
      <c r="D6" s="2" t="s">
        <v>16</v>
      </c>
      <c r="E6" s="2" t="s">
        <v>17</v>
      </c>
      <c r="K6" t="s">
        <v>24</v>
      </c>
      <c r="L6" t="s">
        <v>4</v>
      </c>
    </row>
    <row r="7" spans="1:12" x14ac:dyDescent="0.2">
      <c r="A7" s="1" t="s">
        <v>4</v>
      </c>
      <c r="B7" t="s">
        <v>5</v>
      </c>
      <c r="D7" s="2" t="s">
        <v>17</v>
      </c>
      <c r="E7" s="2" t="s">
        <v>18</v>
      </c>
      <c r="K7" t="s">
        <v>22</v>
      </c>
      <c r="L7" s="1" t="s">
        <v>21</v>
      </c>
    </row>
    <row r="8" spans="1:12" x14ac:dyDescent="0.2">
      <c r="A8" s="1" t="s">
        <v>6</v>
      </c>
      <c r="B8" t="s">
        <v>7</v>
      </c>
      <c r="D8" t="s">
        <v>18</v>
      </c>
      <c r="E8" t="s">
        <v>19</v>
      </c>
      <c r="K8" t="s">
        <v>21</v>
      </c>
      <c r="L8" s="1" t="s">
        <v>23</v>
      </c>
    </row>
    <row r="9" spans="1:12" x14ac:dyDescent="0.2">
      <c r="A9" s="1" t="s">
        <v>8</v>
      </c>
      <c r="B9" t="s">
        <v>9</v>
      </c>
      <c r="D9" s="2" t="s">
        <v>24</v>
      </c>
      <c r="E9" s="2" t="s">
        <v>4</v>
      </c>
    </row>
    <row r="10" spans="1:12" x14ac:dyDescent="0.2">
      <c r="A10" s="2" t="s">
        <v>22</v>
      </c>
      <c r="B10" s="3" t="s">
        <v>21</v>
      </c>
      <c r="D10" s="1" t="s">
        <v>4</v>
      </c>
      <c r="E10" t="s">
        <v>5</v>
      </c>
    </row>
    <row r="11" spans="1:12" x14ac:dyDescent="0.2">
      <c r="A11" s="2" t="s">
        <v>21</v>
      </c>
      <c r="B11" s="3" t="s">
        <v>23</v>
      </c>
      <c r="D11" s="1" t="s">
        <v>8</v>
      </c>
      <c r="E11" t="s">
        <v>22</v>
      </c>
    </row>
    <row r="12" spans="1:12" x14ac:dyDescent="0.2">
      <c r="A12" s="1" t="s">
        <v>10</v>
      </c>
      <c r="B12" t="s">
        <v>11</v>
      </c>
      <c r="D12" s="2" t="s">
        <v>22</v>
      </c>
      <c r="E12" s="3" t="s">
        <v>21</v>
      </c>
    </row>
    <row r="13" spans="1:12" x14ac:dyDescent="0.2">
      <c r="D13" s="2" t="s">
        <v>21</v>
      </c>
      <c r="E13" s="3" t="s">
        <v>23</v>
      </c>
    </row>
  </sheetData>
  <mergeCells count="4">
    <mergeCell ref="A1:B1"/>
    <mergeCell ref="D1:E1"/>
    <mergeCell ref="H1:I1"/>
    <mergeCell ref="K1:L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76CFA-C0E1-4691-8C67-CB70107369F7}">
  <dimension ref="A1:E10"/>
  <sheetViews>
    <sheetView workbookViewId="0">
      <selection sqref="A1:E10"/>
    </sheetView>
  </sheetViews>
  <sheetFormatPr baseColWidth="10" defaultColWidth="8.83203125" defaultRowHeight="15" x14ac:dyDescent="0.2"/>
  <sheetData>
    <row r="1" spans="1:5" x14ac:dyDescent="0.2">
      <c r="A1" s="24" t="s">
        <v>0</v>
      </c>
      <c r="B1" s="24"/>
      <c r="D1" s="24" t="s">
        <v>1</v>
      </c>
      <c r="E1" s="24"/>
    </row>
    <row r="2" spans="1:5" x14ac:dyDescent="0.2">
      <c r="A2" t="s">
        <v>2</v>
      </c>
      <c r="B2" t="s">
        <v>12</v>
      </c>
      <c r="D2" t="s">
        <v>17</v>
      </c>
      <c r="E2" t="s">
        <v>18</v>
      </c>
    </row>
    <row r="3" spans="1:5" x14ac:dyDescent="0.2">
      <c r="A3" t="s">
        <v>17</v>
      </c>
      <c r="B3" t="s">
        <v>18</v>
      </c>
      <c r="D3" t="s">
        <v>24</v>
      </c>
      <c r="E3" t="s">
        <v>4</v>
      </c>
    </row>
    <row r="4" spans="1:5" x14ac:dyDescent="0.2">
      <c r="A4" t="s">
        <v>18</v>
      </c>
      <c r="B4" t="s">
        <v>14</v>
      </c>
      <c r="D4" t="s">
        <v>4</v>
      </c>
      <c r="E4" t="s">
        <v>97</v>
      </c>
    </row>
    <row r="5" spans="1:5" x14ac:dyDescent="0.2">
      <c r="A5" t="s">
        <v>14</v>
      </c>
      <c r="B5" t="s">
        <v>24</v>
      </c>
      <c r="D5" t="s">
        <v>97</v>
      </c>
      <c r="E5" t="s">
        <v>22</v>
      </c>
    </row>
    <row r="6" spans="1:5" x14ac:dyDescent="0.2">
      <c r="A6" t="s">
        <v>24</v>
      </c>
      <c r="B6" t="s">
        <v>4</v>
      </c>
      <c r="D6" t="s">
        <v>22</v>
      </c>
      <c r="E6" t="s">
        <v>21</v>
      </c>
    </row>
    <row r="7" spans="1:5" x14ac:dyDescent="0.2">
      <c r="A7" t="s">
        <v>4</v>
      </c>
      <c r="B7" t="s">
        <v>97</v>
      </c>
      <c r="D7" t="s">
        <v>21</v>
      </c>
      <c r="E7" t="s">
        <v>23</v>
      </c>
    </row>
    <row r="8" spans="1:5" x14ac:dyDescent="0.2">
      <c r="A8" t="s">
        <v>97</v>
      </c>
      <c r="B8" t="s">
        <v>22</v>
      </c>
    </row>
    <row r="9" spans="1:5" x14ac:dyDescent="0.2">
      <c r="A9" t="s">
        <v>22</v>
      </c>
      <c r="B9" t="s">
        <v>21</v>
      </c>
    </row>
    <row r="10" spans="1:5" x14ac:dyDescent="0.2">
      <c r="A10" t="s">
        <v>21</v>
      </c>
      <c r="B10" t="s">
        <v>23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DB384-BC36-4ACF-86D9-0C3B05ABC26C}">
  <dimension ref="A1:FC103"/>
  <sheetViews>
    <sheetView topLeftCell="EH47" zoomScale="200" zoomScaleNormal="140" workbookViewId="0">
      <selection activeCell="ES59" sqref="ES59:ET65"/>
    </sheetView>
  </sheetViews>
  <sheetFormatPr baseColWidth="10" defaultColWidth="8.83203125" defaultRowHeight="15" x14ac:dyDescent="0.2"/>
  <cols>
    <col min="1" max="2" width="8.33203125" bestFit="1" customWidth="1"/>
    <col min="3" max="3" width="12.83203125" bestFit="1" customWidth="1"/>
    <col min="4" max="4" width="4.83203125" bestFit="1" customWidth="1"/>
    <col min="5" max="5" width="5.6640625" bestFit="1" customWidth="1"/>
    <col min="6" max="6" width="8.33203125" bestFit="1" customWidth="1"/>
    <col min="7" max="7" width="6.5" bestFit="1" customWidth="1"/>
    <col min="8" max="8" width="4.83203125" bestFit="1" customWidth="1"/>
    <col min="10" max="10" width="4.6640625" bestFit="1" customWidth="1"/>
    <col min="11" max="11" width="5.6640625" bestFit="1" customWidth="1"/>
    <col min="13" max="13" width="4.6640625" bestFit="1" customWidth="1"/>
    <col min="14" max="14" width="5.6640625" bestFit="1" customWidth="1"/>
    <col min="17" max="17" width="4.6640625" bestFit="1" customWidth="1"/>
    <col min="18" max="18" width="5.6640625" bestFit="1" customWidth="1"/>
    <col min="20" max="20" width="4.6640625" bestFit="1" customWidth="1"/>
    <col min="21" max="21" width="5.6640625" bestFit="1" customWidth="1"/>
    <col min="26" max="26" width="4.6640625" bestFit="1" customWidth="1"/>
    <col min="27" max="27" width="5.6640625" bestFit="1" customWidth="1"/>
    <col min="29" max="29" width="6.1640625" bestFit="1" customWidth="1"/>
    <col min="30" max="30" width="5.6640625" bestFit="1" customWidth="1"/>
    <col min="93" max="93" width="11.1640625" bestFit="1" customWidth="1"/>
    <col min="104" max="105" width="5.5" bestFit="1" customWidth="1"/>
    <col min="106" max="107" width="5.6640625" bestFit="1" customWidth="1"/>
    <col min="108" max="108" width="5.6640625" customWidth="1"/>
    <col min="109" max="109" width="6" bestFit="1" customWidth="1"/>
    <col min="111" max="114" width="5.6640625" bestFit="1" customWidth="1"/>
    <col min="147" max="147" width="11.5" bestFit="1" customWidth="1"/>
    <col min="148" max="148" width="14.6640625" bestFit="1" customWidth="1"/>
    <col min="150" max="150" width="10.6640625" bestFit="1" customWidth="1"/>
    <col min="155" max="155" width="10.6640625" bestFit="1" customWidth="1"/>
  </cols>
  <sheetData>
    <row r="1" spans="1:155" x14ac:dyDescent="0.2">
      <c r="A1" s="24" t="s">
        <v>0</v>
      </c>
      <c r="B1" s="24"/>
      <c r="C1" s="11"/>
      <c r="E1" s="24" t="s">
        <v>1</v>
      </c>
      <c r="F1" s="24"/>
      <c r="J1" s="24" t="s">
        <v>0</v>
      </c>
      <c r="K1" s="24"/>
      <c r="M1" s="24" t="s">
        <v>1</v>
      </c>
      <c r="N1" s="24"/>
      <c r="Q1" s="24" t="s">
        <v>0</v>
      </c>
      <c r="R1" s="24"/>
      <c r="T1" s="24" t="s">
        <v>1</v>
      </c>
      <c r="U1" s="24"/>
      <c r="Z1" s="24" t="s">
        <v>0</v>
      </c>
      <c r="AA1" s="24"/>
      <c r="AC1" s="24" t="s">
        <v>1</v>
      </c>
      <c r="AD1" s="24"/>
      <c r="AG1" s="24" t="s">
        <v>0</v>
      </c>
      <c r="AH1" s="24"/>
      <c r="AJ1" s="24" t="s">
        <v>1</v>
      </c>
      <c r="AK1" s="24"/>
      <c r="AO1" s="24" t="s">
        <v>0</v>
      </c>
      <c r="AP1" s="24"/>
      <c r="AR1" s="24" t="s">
        <v>1</v>
      </c>
      <c r="AS1" s="24"/>
      <c r="AU1" s="24" t="s">
        <v>124</v>
      </c>
      <c r="AV1" s="24"/>
      <c r="AX1" s="24" t="s">
        <v>0</v>
      </c>
      <c r="AY1" s="24"/>
      <c r="BA1" s="24" t="s">
        <v>1</v>
      </c>
      <c r="BB1" s="24"/>
      <c r="BD1" s="24" t="s">
        <v>0</v>
      </c>
      <c r="BE1" s="24"/>
      <c r="BG1" s="24" t="s">
        <v>1</v>
      </c>
      <c r="BH1" s="24"/>
      <c r="BJ1" s="13">
        <v>44470</v>
      </c>
      <c r="BK1" s="24" t="s">
        <v>0</v>
      </c>
      <c r="BL1" s="24"/>
      <c r="BN1" s="24" t="s">
        <v>1</v>
      </c>
      <c r="BO1" s="24"/>
      <c r="BR1" s="24" t="s">
        <v>0</v>
      </c>
      <c r="BS1" s="24"/>
      <c r="BT1" s="24" t="s">
        <v>1</v>
      </c>
      <c r="BU1" s="24"/>
      <c r="CA1" s="24" t="s">
        <v>0</v>
      </c>
      <c r="CB1" s="24"/>
      <c r="CC1" s="24" t="s">
        <v>1</v>
      </c>
      <c r="CD1" s="24"/>
    </row>
    <row r="2" spans="1:155" x14ac:dyDescent="0.2">
      <c r="A2" t="s">
        <v>2</v>
      </c>
      <c r="B2" t="s">
        <v>12</v>
      </c>
      <c r="D2">
        <v>1</v>
      </c>
      <c r="E2" t="s">
        <v>2</v>
      </c>
      <c r="F2" t="s">
        <v>12</v>
      </c>
      <c r="H2">
        <v>1</v>
      </c>
      <c r="J2" t="s">
        <v>2</v>
      </c>
      <c r="K2" t="s">
        <v>12</v>
      </c>
      <c r="M2" t="s">
        <v>2</v>
      </c>
      <c r="N2" t="s">
        <v>12</v>
      </c>
      <c r="Q2" t="s">
        <v>2</v>
      </c>
      <c r="R2" t="s">
        <v>12</v>
      </c>
      <c r="T2" t="s">
        <v>2</v>
      </c>
      <c r="U2" t="s">
        <v>12</v>
      </c>
      <c r="Z2" t="s">
        <v>2</v>
      </c>
      <c r="AA2" t="s">
        <v>12</v>
      </c>
      <c r="AC2" t="s">
        <v>2</v>
      </c>
      <c r="AD2" t="s">
        <v>12</v>
      </c>
      <c r="AG2" t="s">
        <v>2</v>
      </c>
      <c r="AH2" t="s">
        <v>12</v>
      </c>
      <c r="AJ2" t="s">
        <v>2</v>
      </c>
      <c r="AK2" t="s">
        <v>12</v>
      </c>
      <c r="AO2" t="s">
        <v>2</v>
      </c>
      <c r="AP2" t="s">
        <v>12</v>
      </c>
      <c r="AR2" t="s">
        <v>2</v>
      </c>
      <c r="AS2" t="s">
        <v>12</v>
      </c>
      <c r="AU2" t="s">
        <v>8</v>
      </c>
      <c r="AV2" t="s">
        <v>21</v>
      </c>
      <c r="AX2" t="s">
        <v>2</v>
      </c>
      <c r="AY2" t="s">
        <v>12</v>
      </c>
      <c r="BA2" t="s">
        <v>2</v>
      </c>
      <c r="BB2" t="s">
        <v>12</v>
      </c>
      <c r="BD2" t="s">
        <v>2</v>
      </c>
      <c r="BE2" t="s">
        <v>12</v>
      </c>
      <c r="BG2" t="s">
        <v>2</v>
      </c>
      <c r="BH2" t="s">
        <v>12</v>
      </c>
      <c r="BK2" t="s">
        <v>12</v>
      </c>
      <c r="BL2" t="s">
        <v>20</v>
      </c>
      <c r="BN2" t="s">
        <v>12</v>
      </c>
      <c r="BO2" t="s">
        <v>20</v>
      </c>
      <c r="BR2" t="s">
        <v>2</v>
      </c>
      <c r="BS2" t="s">
        <v>12</v>
      </c>
      <c r="BT2" t="s">
        <v>2</v>
      </c>
      <c r="BU2" t="s">
        <v>12</v>
      </c>
      <c r="CA2" t="s">
        <v>2</v>
      </c>
      <c r="CB2" t="s">
        <v>12</v>
      </c>
      <c r="CC2" t="s">
        <v>2</v>
      </c>
      <c r="CD2" t="s">
        <v>12</v>
      </c>
      <c r="CH2" s="24" t="s">
        <v>1</v>
      </c>
      <c r="CI2" s="24"/>
      <c r="CM2" s="24" t="s">
        <v>124</v>
      </c>
      <c r="CN2" s="24"/>
      <c r="CO2" s="24" t="s">
        <v>0</v>
      </c>
      <c r="CP2" s="24"/>
      <c r="CQ2" s="24" t="s">
        <v>1</v>
      </c>
      <c r="CR2" s="24"/>
      <c r="CT2" s="24" t="s">
        <v>0</v>
      </c>
      <c r="CU2" s="24"/>
      <c r="CV2" s="24" t="s">
        <v>1</v>
      </c>
      <c r="CW2" s="24"/>
      <c r="CZ2" s="24" t="s">
        <v>0</v>
      </c>
      <c r="DA2" s="24"/>
      <c r="DB2" s="24" t="s">
        <v>1</v>
      </c>
      <c r="DC2" s="24"/>
      <c r="DD2" s="11"/>
      <c r="DG2" s="24" t="s">
        <v>0</v>
      </c>
      <c r="DH2" s="24"/>
      <c r="DI2" s="24" t="s">
        <v>1</v>
      </c>
      <c r="DJ2" s="24"/>
      <c r="DK2">
        <v>2.9</v>
      </c>
    </row>
    <row r="3" spans="1:155" x14ac:dyDescent="0.2">
      <c r="A3" t="s">
        <v>12</v>
      </c>
      <c r="B3" t="s">
        <v>20</v>
      </c>
      <c r="C3" t="s">
        <v>114</v>
      </c>
      <c r="D3">
        <v>2.7</v>
      </c>
      <c r="E3" t="s">
        <v>12</v>
      </c>
      <c r="F3" t="s">
        <v>20</v>
      </c>
      <c r="G3" t="s">
        <v>118</v>
      </c>
      <c r="H3">
        <v>2.5</v>
      </c>
      <c r="J3" t="s">
        <v>97</v>
      </c>
      <c r="K3" t="s">
        <v>22</v>
      </c>
      <c r="M3" t="s">
        <v>24</v>
      </c>
      <c r="N3" t="s">
        <v>4</v>
      </c>
      <c r="Q3" t="s">
        <v>18</v>
      </c>
      <c r="R3" t="s">
        <v>14</v>
      </c>
      <c r="T3" t="s">
        <v>24</v>
      </c>
      <c r="U3" t="s">
        <v>4</v>
      </c>
      <c r="Z3" t="s">
        <v>18</v>
      </c>
      <c r="AA3" t="s">
        <v>14</v>
      </c>
      <c r="AC3" t="s">
        <v>12</v>
      </c>
      <c r="AD3" t="s">
        <v>112</v>
      </c>
      <c r="AG3" t="s">
        <v>21</v>
      </c>
      <c r="AH3" t="s">
        <v>23</v>
      </c>
      <c r="AJ3" t="s">
        <v>13</v>
      </c>
      <c r="AK3" t="s">
        <v>16</v>
      </c>
      <c r="AO3" t="s">
        <v>16</v>
      </c>
      <c r="AP3" t="s">
        <v>17</v>
      </c>
      <c r="AR3" t="s">
        <v>13</v>
      </c>
      <c r="AS3" t="s">
        <v>16</v>
      </c>
      <c r="AX3" s="12" t="s">
        <v>12</v>
      </c>
      <c r="AY3" s="12" t="s">
        <v>20</v>
      </c>
      <c r="BA3" s="12" t="s">
        <v>12</v>
      </c>
      <c r="BB3" s="12" t="s">
        <v>20</v>
      </c>
      <c r="BD3" s="12" t="s">
        <v>12</v>
      </c>
      <c r="BE3" s="12" t="s">
        <v>125</v>
      </c>
      <c r="BG3" t="s">
        <v>13</v>
      </c>
      <c r="BH3" t="s">
        <v>16</v>
      </c>
      <c r="BK3" s="12" t="s">
        <v>20</v>
      </c>
      <c r="BL3" s="12" t="s">
        <v>126</v>
      </c>
      <c r="BN3" s="12" t="s">
        <v>18</v>
      </c>
      <c r="BO3" s="12" t="s">
        <v>19</v>
      </c>
      <c r="BR3" t="s">
        <v>17</v>
      </c>
      <c r="BS3" t="s">
        <v>18</v>
      </c>
      <c r="BT3" t="s">
        <v>13</v>
      </c>
      <c r="BU3" t="s">
        <v>16</v>
      </c>
      <c r="CA3" t="s">
        <v>12</v>
      </c>
      <c r="CB3" t="s">
        <v>112</v>
      </c>
      <c r="CC3" t="s">
        <v>13</v>
      </c>
      <c r="CD3" t="s">
        <v>16</v>
      </c>
      <c r="CH3" t="s">
        <v>2</v>
      </c>
      <c r="CI3" t="s">
        <v>12</v>
      </c>
      <c r="CM3" t="s">
        <v>16</v>
      </c>
      <c r="CN3" t="s">
        <v>17</v>
      </c>
      <c r="CO3" s="27" t="s">
        <v>128</v>
      </c>
      <c r="CP3" s="27"/>
      <c r="CQ3" t="s">
        <v>73</v>
      </c>
      <c r="CR3" t="s">
        <v>2</v>
      </c>
      <c r="CT3" t="s">
        <v>129</v>
      </c>
      <c r="CU3" t="s">
        <v>73</v>
      </c>
      <c r="CV3" t="s">
        <v>73</v>
      </c>
      <c r="CW3" t="s">
        <v>2</v>
      </c>
      <c r="CZ3" t="s">
        <v>129</v>
      </c>
      <c r="DA3" t="s">
        <v>73</v>
      </c>
      <c r="DB3" t="s">
        <v>129</v>
      </c>
      <c r="DC3" t="s">
        <v>73</v>
      </c>
      <c r="DI3" t="s">
        <v>129</v>
      </c>
      <c r="DJ3" t="s">
        <v>73</v>
      </c>
      <c r="DK3">
        <v>2</v>
      </c>
    </row>
    <row r="4" spans="1:155" x14ac:dyDescent="0.2">
      <c r="A4" t="s">
        <v>20</v>
      </c>
      <c r="B4" t="s">
        <v>16</v>
      </c>
      <c r="C4" t="s">
        <v>115</v>
      </c>
      <c r="D4">
        <v>2.7</v>
      </c>
      <c r="E4" t="s">
        <v>13</v>
      </c>
      <c r="F4" t="s">
        <v>18</v>
      </c>
      <c r="J4" t="s">
        <v>22</v>
      </c>
      <c r="K4" t="s">
        <v>21</v>
      </c>
      <c r="M4" t="s">
        <v>4</v>
      </c>
      <c r="N4" t="s">
        <v>97</v>
      </c>
      <c r="Q4" t="s">
        <v>14</v>
      </c>
      <c r="R4" t="s">
        <v>24</v>
      </c>
      <c r="T4" t="s">
        <v>4</v>
      </c>
      <c r="U4" t="s">
        <v>97</v>
      </c>
      <c r="Z4" t="s">
        <v>14</v>
      </c>
      <c r="AA4" t="s">
        <v>24</v>
      </c>
      <c r="AC4" t="s">
        <v>120</v>
      </c>
      <c r="AD4" t="s">
        <v>121</v>
      </c>
      <c r="AJ4" t="s">
        <v>16</v>
      </c>
      <c r="AK4" t="s">
        <v>17</v>
      </c>
      <c r="AO4" t="s">
        <v>24</v>
      </c>
      <c r="AP4" t="s">
        <v>4</v>
      </c>
      <c r="AR4" t="s">
        <v>16</v>
      </c>
      <c r="AS4" t="s">
        <v>17</v>
      </c>
      <c r="AX4" s="12" t="s">
        <v>20</v>
      </c>
      <c r="AY4" s="12" t="s">
        <v>17</v>
      </c>
      <c r="BA4" t="s">
        <v>20</v>
      </c>
      <c r="BB4" t="s">
        <v>13</v>
      </c>
      <c r="BG4" t="s">
        <v>16</v>
      </c>
      <c r="BH4" t="s">
        <v>17</v>
      </c>
      <c r="BK4" t="s">
        <v>97</v>
      </c>
      <c r="BL4" t="s">
        <v>127</v>
      </c>
      <c r="BN4" t="s">
        <v>97</v>
      </c>
      <c r="BO4" t="s">
        <v>127</v>
      </c>
      <c r="BT4" t="s">
        <v>16</v>
      </c>
      <c r="BU4" s="12" t="s">
        <v>17</v>
      </c>
      <c r="CA4" t="s">
        <v>17</v>
      </c>
      <c r="CB4" t="s">
        <v>18</v>
      </c>
      <c r="CC4" t="s">
        <v>16</v>
      </c>
      <c r="CD4" s="12" t="s">
        <v>17</v>
      </c>
      <c r="CH4" t="s">
        <v>16</v>
      </c>
      <c r="CI4" t="s">
        <v>17</v>
      </c>
      <c r="CM4" t="s">
        <v>17</v>
      </c>
      <c r="CN4" t="s">
        <v>18</v>
      </c>
      <c r="CO4" s="27"/>
      <c r="CP4" s="27"/>
      <c r="CQ4" t="s">
        <v>2</v>
      </c>
      <c r="CR4" t="s">
        <v>12</v>
      </c>
      <c r="CT4" t="s">
        <v>73</v>
      </c>
      <c r="CU4" t="s">
        <v>2</v>
      </c>
      <c r="CV4" t="s">
        <v>2</v>
      </c>
      <c r="CW4" t="s">
        <v>12</v>
      </c>
      <c r="CZ4" t="s">
        <v>73</v>
      </c>
      <c r="DA4" t="s">
        <v>2</v>
      </c>
      <c r="DB4" t="s">
        <v>73</v>
      </c>
      <c r="DC4" t="s">
        <v>2</v>
      </c>
      <c r="DI4" t="s">
        <v>73</v>
      </c>
      <c r="DJ4" t="s">
        <v>2</v>
      </c>
      <c r="DK4">
        <v>1.5</v>
      </c>
    </row>
    <row r="5" spans="1:155" x14ac:dyDescent="0.2">
      <c r="A5" t="s">
        <v>16</v>
      </c>
      <c r="B5" t="s">
        <v>113</v>
      </c>
      <c r="C5" t="s">
        <v>116</v>
      </c>
      <c r="E5" t="s">
        <v>18</v>
      </c>
      <c r="F5" t="s">
        <v>19</v>
      </c>
      <c r="G5" t="s">
        <v>115</v>
      </c>
      <c r="H5">
        <v>2.7</v>
      </c>
      <c r="J5" t="s">
        <v>21</v>
      </c>
      <c r="K5" t="s">
        <v>23</v>
      </c>
      <c r="M5" t="s">
        <v>97</v>
      </c>
      <c r="N5" t="s">
        <v>22</v>
      </c>
      <c r="Q5" t="s">
        <v>21</v>
      </c>
      <c r="R5" t="s">
        <v>23</v>
      </c>
      <c r="T5" t="s">
        <v>97</v>
      </c>
      <c r="U5" t="s">
        <v>22</v>
      </c>
      <c r="Z5" t="s">
        <v>24</v>
      </c>
      <c r="AA5" t="s">
        <v>4</v>
      </c>
      <c r="AC5" t="s">
        <v>24</v>
      </c>
      <c r="AD5" t="s">
        <v>4</v>
      </c>
      <c r="AJ5" t="s">
        <v>17</v>
      </c>
      <c r="AK5" t="s">
        <v>18</v>
      </c>
      <c r="AR5" t="s">
        <v>17</v>
      </c>
      <c r="AS5" t="s">
        <v>18</v>
      </c>
      <c r="AX5" t="s">
        <v>17</v>
      </c>
      <c r="AY5" t="s">
        <v>18</v>
      </c>
      <c r="BA5" t="s">
        <v>13</v>
      </c>
      <c r="BB5" t="s">
        <v>16</v>
      </c>
      <c r="BT5" t="s">
        <v>17</v>
      </c>
      <c r="BU5" t="s">
        <v>18</v>
      </c>
      <c r="CH5" t="s">
        <v>17</v>
      </c>
      <c r="CI5" t="s">
        <v>18</v>
      </c>
      <c r="CM5" t="s">
        <v>18</v>
      </c>
      <c r="CN5" t="s">
        <v>14</v>
      </c>
      <c r="CQ5" t="s">
        <v>13</v>
      </c>
      <c r="CR5" s="12" t="s">
        <v>16</v>
      </c>
      <c r="CT5" t="s">
        <v>122</v>
      </c>
      <c r="CU5" t="s">
        <v>14</v>
      </c>
      <c r="CV5" t="s">
        <v>17</v>
      </c>
      <c r="CW5" s="12" t="s">
        <v>18</v>
      </c>
      <c r="CZ5" t="s">
        <v>18</v>
      </c>
      <c r="DA5" t="s">
        <v>14</v>
      </c>
      <c r="DB5" t="s">
        <v>2</v>
      </c>
      <c r="DC5" t="s">
        <v>12</v>
      </c>
      <c r="DI5" t="s">
        <v>2</v>
      </c>
      <c r="DJ5" t="s">
        <v>12</v>
      </c>
      <c r="DK5">
        <f ca="1">SUM(DK2:DK5)</f>
        <v>6.5</v>
      </c>
      <c r="DL5">
        <v>8.6</v>
      </c>
      <c r="DM5">
        <f>DL5*0.25</f>
        <v>2.15</v>
      </c>
    </row>
    <row r="6" spans="1:155" x14ac:dyDescent="0.2">
      <c r="A6" t="s">
        <v>18</v>
      </c>
      <c r="B6" t="s">
        <v>14</v>
      </c>
      <c r="E6" t="s">
        <v>24</v>
      </c>
      <c r="F6" t="s">
        <v>4</v>
      </c>
      <c r="H6">
        <v>1</v>
      </c>
      <c r="M6" t="s">
        <v>22</v>
      </c>
      <c r="N6" t="s">
        <v>21</v>
      </c>
      <c r="T6" t="s">
        <v>22</v>
      </c>
      <c r="U6" t="s">
        <v>21</v>
      </c>
      <c r="AC6" t="s">
        <v>22</v>
      </c>
      <c r="AD6" t="s">
        <v>21</v>
      </c>
      <c r="AJ6" t="s">
        <v>122</v>
      </c>
      <c r="AK6" t="s">
        <v>14</v>
      </c>
      <c r="AR6" t="s">
        <v>122</v>
      </c>
      <c r="AS6" t="s">
        <v>14</v>
      </c>
      <c r="AX6" t="s">
        <v>122</v>
      </c>
      <c r="AY6" t="s">
        <v>14</v>
      </c>
      <c r="BA6" t="s">
        <v>16</v>
      </c>
      <c r="BB6" t="s">
        <v>17</v>
      </c>
      <c r="BT6" t="s">
        <v>24</v>
      </c>
      <c r="BU6" t="s">
        <v>4</v>
      </c>
      <c r="CH6" t="s">
        <v>18</v>
      </c>
      <c r="CI6" t="s">
        <v>14</v>
      </c>
      <c r="CQ6" t="s">
        <v>16</v>
      </c>
      <c r="CR6" t="s">
        <v>17</v>
      </c>
      <c r="CV6" t="s">
        <v>18</v>
      </c>
      <c r="CW6" t="s">
        <v>14</v>
      </c>
      <c r="CZ6" t="s">
        <v>97</v>
      </c>
      <c r="DA6" t="s">
        <v>22</v>
      </c>
      <c r="DB6" t="s">
        <v>12</v>
      </c>
      <c r="DC6" t="s">
        <v>112</v>
      </c>
      <c r="DI6" t="s">
        <v>12</v>
      </c>
      <c r="DJ6" t="s">
        <v>112</v>
      </c>
      <c r="DL6">
        <f>DL5-DM5</f>
        <v>6.4499999999999993</v>
      </c>
    </row>
    <row r="7" spans="1:155" x14ac:dyDescent="0.2">
      <c r="A7" t="s">
        <v>14</v>
      </c>
      <c r="B7" t="s">
        <v>24</v>
      </c>
      <c r="C7" t="s">
        <v>119</v>
      </c>
      <c r="D7">
        <v>3</v>
      </c>
      <c r="E7" t="s">
        <v>4</v>
      </c>
      <c r="F7" t="s">
        <v>97</v>
      </c>
      <c r="H7">
        <v>1</v>
      </c>
      <c r="M7" t="s">
        <v>21</v>
      </c>
      <c r="N7" t="s">
        <v>23</v>
      </c>
      <c r="T7" t="s">
        <v>21</v>
      </c>
      <c r="U7" t="s">
        <v>23</v>
      </c>
      <c r="AC7" t="s">
        <v>21</v>
      </c>
      <c r="AD7" t="s">
        <v>23</v>
      </c>
      <c r="AJ7" t="s">
        <v>14</v>
      </c>
      <c r="AK7" t="s">
        <v>24</v>
      </c>
      <c r="AR7" t="s">
        <v>14</v>
      </c>
      <c r="AS7" t="s">
        <v>24</v>
      </c>
      <c r="AX7" t="s">
        <v>14</v>
      </c>
      <c r="AY7" t="s">
        <v>24</v>
      </c>
      <c r="BA7" t="s">
        <v>18</v>
      </c>
      <c r="BB7" t="s">
        <v>14</v>
      </c>
      <c r="BW7" s="12" t="s">
        <v>12</v>
      </c>
      <c r="BX7" s="12" t="s">
        <v>20</v>
      </c>
      <c r="CH7" t="s">
        <v>14</v>
      </c>
      <c r="CI7" t="s">
        <v>24</v>
      </c>
      <c r="CQ7" t="s">
        <v>17</v>
      </c>
      <c r="CR7" t="s">
        <v>18</v>
      </c>
      <c r="CV7" t="s">
        <v>14</v>
      </c>
      <c r="CW7" t="s">
        <v>24</v>
      </c>
      <c r="CZ7" t="s">
        <v>22</v>
      </c>
      <c r="DA7" t="s">
        <v>21</v>
      </c>
      <c r="DB7" t="s">
        <v>17</v>
      </c>
      <c r="DC7" s="12" t="s">
        <v>18</v>
      </c>
      <c r="DD7" s="12"/>
      <c r="DI7" t="s">
        <v>17</v>
      </c>
      <c r="DJ7" s="12" t="s">
        <v>18</v>
      </c>
    </row>
    <row r="8" spans="1:155" x14ac:dyDescent="0.2">
      <c r="A8" t="s">
        <v>24</v>
      </c>
      <c r="B8" t="s">
        <v>5</v>
      </c>
      <c r="C8" t="s">
        <v>117</v>
      </c>
      <c r="D8">
        <v>2.9</v>
      </c>
      <c r="E8" t="s">
        <v>97</v>
      </c>
      <c r="F8" t="s">
        <v>22</v>
      </c>
      <c r="H8">
        <v>1</v>
      </c>
      <c r="AJ8" t="s">
        <v>21</v>
      </c>
      <c r="AK8" t="s">
        <v>23</v>
      </c>
      <c r="AR8" t="s">
        <v>21</v>
      </c>
      <c r="AS8" t="s">
        <v>23</v>
      </c>
      <c r="AX8" s="12" t="s">
        <v>4</v>
      </c>
      <c r="AY8" s="12" t="s">
        <v>123</v>
      </c>
      <c r="BA8" t="s">
        <v>14</v>
      </c>
      <c r="BB8" t="s">
        <v>24</v>
      </c>
      <c r="BW8" s="12" t="s">
        <v>20</v>
      </c>
      <c r="BX8" s="12" t="s">
        <v>17</v>
      </c>
      <c r="CQ8" t="s">
        <v>18</v>
      </c>
      <c r="CR8" t="s">
        <v>14</v>
      </c>
      <c r="CV8" t="s">
        <v>24</v>
      </c>
      <c r="CW8" t="s">
        <v>4</v>
      </c>
      <c r="DB8" t="s">
        <v>18</v>
      </c>
      <c r="DC8" t="s">
        <v>14</v>
      </c>
      <c r="DI8" t="s">
        <v>18</v>
      </c>
      <c r="DJ8" t="s">
        <v>14</v>
      </c>
      <c r="DY8" s="24" t="s">
        <v>0</v>
      </c>
      <c r="DZ8" s="24"/>
      <c r="EA8" s="24" t="s">
        <v>1</v>
      </c>
      <c r="EB8" s="24"/>
    </row>
    <row r="9" spans="1:155" x14ac:dyDescent="0.2">
      <c r="A9" t="s">
        <v>97</v>
      </c>
      <c r="B9" t="s">
        <v>22</v>
      </c>
      <c r="D9">
        <v>1</v>
      </c>
      <c r="E9" t="s">
        <v>22</v>
      </c>
      <c r="F9" t="s">
        <v>21</v>
      </c>
      <c r="H9">
        <v>1</v>
      </c>
      <c r="AX9" t="s">
        <v>21</v>
      </c>
      <c r="AY9" t="s">
        <v>23</v>
      </c>
      <c r="BA9" t="s">
        <v>24</v>
      </c>
      <c r="BB9" t="s">
        <v>4</v>
      </c>
      <c r="CQ9" t="s">
        <v>14</v>
      </c>
      <c r="CR9" t="s">
        <v>24</v>
      </c>
      <c r="CV9" t="s">
        <v>4</v>
      </c>
      <c r="CW9" t="s">
        <v>97</v>
      </c>
      <c r="DB9" t="s">
        <v>14</v>
      </c>
      <c r="DC9" t="s">
        <v>24</v>
      </c>
      <c r="DI9" t="s">
        <v>14</v>
      </c>
      <c r="DJ9" t="s">
        <v>24</v>
      </c>
      <c r="DY9" t="s">
        <v>97</v>
      </c>
      <c r="DZ9" t="s">
        <v>22</v>
      </c>
      <c r="EA9" t="s">
        <v>18</v>
      </c>
      <c r="EB9" t="s">
        <v>14</v>
      </c>
    </row>
    <row r="10" spans="1:155" x14ac:dyDescent="0.2">
      <c r="A10" t="s">
        <v>22</v>
      </c>
      <c r="B10" t="s">
        <v>21</v>
      </c>
      <c r="D10">
        <v>1</v>
      </c>
      <c r="E10" t="s">
        <v>21</v>
      </c>
      <c r="F10" t="s">
        <v>23</v>
      </c>
      <c r="H10">
        <v>1</v>
      </c>
      <c r="BA10" t="s">
        <v>4</v>
      </c>
      <c r="BB10" t="s">
        <v>97</v>
      </c>
      <c r="DB10" t="s">
        <v>24</v>
      </c>
      <c r="DC10" t="s">
        <v>4</v>
      </c>
      <c r="DI10" t="s">
        <v>24</v>
      </c>
      <c r="DJ10" t="s">
        <v>4</v>
      </c>
      <c r="DY10" t="s">
        <v>22</v>
      </c>
      <c r="DZ10" t="s">
        <v>21</v>
      </c>
      <c r="EA10" t="s">
        <v>131</v>
      </c>
      <c r="EB10" t="s">
        <v>24</v>
      </c>
    </row>
    <row r="11" spans="1:155" x14ac:dyDescent="0.2">
      <c r="A11" t="s">
        <v>21</v>
      </c>
      <c r="B11" t="s">
        <v>23</v>
      </c>
      <c r="D11">
        <v>1</v>
      </c>
      <c r="BA11" t="s">
        <v>97</v>
      </c>
      <c r="BB11" t="s">
        <v>22</v>
      </c>
      <c r="BG11" s="24" t="s">
        <v>124</v>
      </c>
      <c r="BH11" s="24"/>
      <c r="BI11" s="24" t="s">
        <v>0</v>
      </c>
      <c r="BJ11" s="24"/>
      <c r="BK11" s="24" t="s">
        <v>1</v>
      </c>
      <c r="BL11" s="24"/>
      <c r="BP11" s="24" t="s">
        <v>0</v>
      </c>
      <c r="BQ11" s="24"/>
      <c r="BR11" s="24" t="s">
        <v>1</v>
      </c>
      <c r="BS11" s="24"/>
      <c r="CA11" s="24" t="s">
        <v>124</v>
      </c>
      <c r="CB11" s="24"/>
      <c r="CC11" s="24" t="s">
        <v>0</v>
      </c>
      <c r="CD11" s="24"/>
      <c r="CE11" s="24" t="s">
        <v>1</v>
      </c>
      <c r="CF11" s="24"/>
      <c r="CI11" s="24" t="s">
        <v>124</v>
      </c>
      <c r="CJ11" s="24"/>
      <c r="CK11" s="24" t="s">
        <v>0</v>
      </c>
      <c r="CL11" s="24"/>
      <c r="CM11" s="24" t="s">
        <v>1</v>
      </c>
      <c r="CN11" s="24"/>
      <c r="DB11" t="s">
        <v>4</v>
      </c>
      <c r="DC11" t="s">
        <v>97</v>
      </c>
      <c r="DI11" t="s">
        <v>4</v>
      </c>
      <c r="DJ11" t="s">
        <v>97</v>
      </c>
      <c r="DY11" t="s">
        <v>21</v>
      </c>
      <c r="DZ11" t="s">
        <v>23</v>
      </c>
    </row>
    <row r="12" spans="1:155" x14ac:dyDescent="0.2">
      <c r="BA12" t="s">
        <v>22</v>
      </c>
      <c r="BB12" t="s">
        <v>21</v>
      </c>
      <c r="BG12" t="s">
        <v>13</v>
      </c>
      <c r="BH12" t="s">
        <v>16</v>
      </c>
      <c r="BI12" t="s">
        <v>2</v>
      </c>
      <c r="BJ12" t="s">
        <v>12</v>
      </c>
      <c r="BK12" t="s">
        <v>2</v>
      </c>
      <c r="BL12" t="s">
        <v>12</v>
      </c>
      <c r="BP12" t="s">
        <v>2</v>
      </c>
      <c r="BQ12" t="s">
        <v>12</v>
      </c>
      <c r="BR12" t="s">
        <v>2</v>
      </c>
      <c r="BS12" t="s">
        <v>12</v>
      </c>
      <c r="CA12" t="s">
        <v>16</v>
      </c>
      <c r="CB12" t="s">
        <v>17</v>
      </c>
      <c r="CC12" t="s">
        <v>2</v>
      </c>
      <c r="CD12" t="s">
        <v>12</v>
      </c>
      <c r="CE12" t="s">
        <v>2</v>
      </c>
      <c r="CF12" t="s">
        <v>12</v>
      </c>
      <c r="CI12" t="s">
        <v>16</v>
      </c>
      <c r="CJ12" t="s">
        <v>17</v>
      </c>
      <c r="CK12" s="27" t="s">
        <v>128</v>
      </c>
      <c r="CL12" s="27"/>
      <c r="CM12" t="s">
        <v>2</v>
      </c>
      <c r="CN12" t="s">
        <v>12</v>
      </c>
      <c r="CT12" s="24" t="s">
        <v>0</v>
      </c>
      <c r="CU12" s="24"/>
      <c r="CV12" s="24" t="s">
        <v>1</v>
      </c>
      <c r="CW12" s="24"/>
      <c r="DB12" t="s">
        <v>97</v>
      </c>
      <c r="DC12" t="s">
        <v>22</v>
      </c>
      <c r="DI12" t="s">
        <v>97</v>
      </c>
      <c r="DJ12" t="s">
        <v>22</v>
      </c>
    </row>
    <row r="13" spans="1:155" x14ac:dyDescent="0.2">
      <c r="D13">
        <f>SUM(D2:D11)</f>
        <v>15.3</v>
      </c>
      <c r="H13">
        <f>SUM(H2:H11)</f>
        <v>11.2</v>
      </c>
      <c r="BA13" t="s">
        <v>21</v>
      </c>
      <c r="BB13" t="s">
        <v>23</v>
      </c>
      <c r="BG13" s="12" t="s">
        <v>16</v>
      </c>
      <c r="BH13" s="12" t="s">
        <v>17</v>
      </c>
      <c r="BI13" s="12" t="s">
        <v>13</v>
      </c>
      <c r="BJ13" s="12" t="s">
        <v>16</v>
      </c>
      <c r="BK13" t="s">
        <v>13</v>
      </c>
      <c r="BL13" t="s">
        <v>16</v>
      </c>
      <c r="BP13" t="s">
        <v>12</v>
      </c>
      <c r="BQ13" t="s">
        <v>112</v>
      </c>
      <c r="BR13" t="s">
        <v>13</v>
      </c>
      <c r="BS13" t="s">
        <v>16</v>
      </c>
      <c r="CA13" t="s">
        <v>17</v>
      </c>
      <c r="CB13" t="s">
        <v>18</v>
      </c>
      <c r="CC13" t="s">
        <v>12</v>
      </c>
      <c r="CD13" t="s">
        <v>112</v>
      </c>
      <c r="CE13" t="s">
        <v>12</v>
      </c>
      <c r="CF13" t="s">
        <v>112</v>
      </c>
      <c r="CI13" t="s">
        <v>17</v>
      </c>
      <c r="CJ13" t="s">
        <v>18</v>
      </c>
      <c r="CK13" s="27"/>
      <c r="CL13" s="27"/>
      <c r="CM13" t="s">
        <v>13</v>
      </c>
      <c r="CN13" s="12" t="s">
        <v>16</v>
      </c>
      <c r="CT13" t="s">
        <v>129</v>
      </c>
      <c r="CU13" t="s">
        <v>73</v>
      </c>
      <c r="CV13" t="s">
        <v>129</v>
      </c>
      <c r="CW13" t="s">
        <v>73</v>
      </c>
      <c r="DB13" t="s">
        <v>22</v>
      </c>
      <c r="DC13" t="s">
        <v>21</v>
      </c>
      <c r="DI13" t="s">
        <v>22</v>
      </c>
      <c r="DJ13" t="s">
        <v>21</v>
      </c>
      <c r="DR13" s="24" t="s">
        <v>124</v>
      </c>
      <c r="DS13" s="24"/>
      <c r="DT13" s="24" t="s">
        <v>0</v>
      </c>
      <c r="DU13" s="24"/>
      <c r="DV13" s="24" t="s">
        <v>1</v>
      </c>
      <c r="DW13" s="24"/>
      <c r="DZ13" s="24" t="s">
        <v>0</v>
      </c>
      <c r="EA13" s="24"/>
      <c r="EB13" s="24" t="s">
        <v>1</v>
      </c>
      <c r="EC13" s="24"/>
      <c r="EF13" s="24" t="s">
        <v>0</v>
      </c>
      <c r="EG13" s="24"/>
      <c r="EH13" s="24" t="s">
        <v>1</v>
      </c>
      <c r="EI13" s="24"/>
      <c r="EL13" s="24" t="s">
        <v>0</v>
      </c>
      <c r="EM13" s="24"/>
      <c r="EN13" s="24" t="s">
        <v>1</v>
      </c>
      <c r="EO13" s="24"/>
      <c r="EQ13" s="24" t="s">
        <v>0</v>
      </c>
      <c r="ER13" s="24"/>
      <c r="ES13" s="24" t="s">
        <v>1</v>
      </c>
      <c r="ET13" s="24"/>
      <c r="EV13" s="24" t="s">
        <v>0</v>
      </c>
      <c r="EW13" s="24"/>
      <c r="EX13" s="24" t="s">
        <v>1</v>
      </c>
      <c r="EY13" s="24"/>
    </row>
    <row r="14" spans="1:155" x14ac:dyDescent="0.2">
      <c r="BG14" s="12" t="s">
        <v>17</v>
      </c>
      <c r="BH14" s="12" t="s">
        <v>18</v>
      </c>
      <c r="BI14" s="12" t="s">
        <v>16</v>
      </c>
      <c r="BJ14" s="12" t="s">
        <v>17</v>
      </c>
      <c r="BK14" t="s">
        <v>16</v>
      </c>
      <c r="BL14" s="12" t="s">
        <v>17</v>
      </c>
      <c r="BP14" t="s">
        <v>18</v>
      </c>
      <c r="BQ14" t="s">
        <v>14</v>
      </c>
      <c r="BR14" t="s">
        <v>16</v>
      </c>
      <c r="BS14" t="s">
        <v>17</v>
      </c>
      <c r="CA14" t="s">
        <v>18</v>
      </c>
      <c r="CB14" t="s">
        <v>14</v>
      </c>
      <c r="CD14" s="12"/>
      <c r="CE14" t="s">
        <v>112</v>
      </c>
      <c r="CF14" s="12" t="s">
        <v>13</v>
      </c>
      <c r="CI14" t="s">
        <v>18</v>
      </c>
      <c r="CJ14" t="s">
        <v>14</v>
      </c>
      <c r="CM14" t="s">
        <v>18</v>
      </c>
      <c r="CN14" t="s">
        <v>14</v>
      </c>
      <c r="CT14" t="s">
        <v>73</v>
      </c>
      <c r="CU14" t="s">
        <v>2</v>
      </c>
      <c r="CV14" t="s">
        <v>73</v>
      </c>
      <c r="CW14" t="s">
        <v>2</v>
      </c>
      <c r="DB14" t="s">
        <v>21</v>
      </c>
      <c r="DC14" t="s">
        <v>23</v>
      </c>
      <c r="DI14" t="s">
        <v>21</v>
      </c>
      <c r="DJ14" t="s">
        <v>23</v>
      </c>
      <c r="DR14" t="s">
        <v>18</v>
      </c>
      <c r="DS14" t="s">
        <v>14</v>
      </c>
      <c r="DT14" t="s">
        <v>129</v>
      </c>
      <c r="DU14" t="s">
        <v>73</v>
      </c>
      <c r="DV14" t="s">
        <v>129</v>
      </c>
      <c r="DW14" t="s">
        <v>73</v>
      </c>
      <c r="DZ14" t="s">
        <v>129</v>
      </c>
      <c r="EA14" t="s">
        <v>73</v>
      </c>
      <c r="EB14" t="s">
        <v>24</v>
      </c>
      <c r="EC14" t="s">
        <v>4</v>
      </c>
      <c r="EF14" t="s">
        <v>129</v>
      </c>
      <c r="EG14" t="s">
        <v>73</v>
      </c>
      <c r="EH14" t="s">
        <v>13</v>
      </c>
      <c r="EI14" t="s">
        <v>16</v>
      </c>
      <c r="EL14" t="s">
        <v>129</v>
      </c>
      <c r="EM14" t="s">
        <v>73</v>
      </c>
      <c r="EN14" t="s">
        <v>13</v>
      </c>
      <c r="EO14" t="s">
        <v>16</v>
      </c>
      <c r="EQ14" t="s">
        <v>73</v>
      </c>
      <c r="ER14" t="s">
        <v>2</v>
      </c>
      <c r="ES14" t="s">
        <v>2</v>
      </c>
      <c r="ET14" t="s">
        <v>112</v>
      </c>
      <c r="EV14" t="s">
        <v>17</v>
      </c>
      <c r="EW14" t="s">
        <v>97</v>
      </c>
      <c r="EX14" t="s">
        <v>2</v>
      </c>
      <c r="EY14" t="s">
        <v>112</v>
      </c>
    </row>
    <row r="15" spans="1:155" x14ac:dyDescent="0.2">
      <c r="BK15" t="s">
        <v>17</v>
      </c>
      <c r="BL15" t="s">
        <v>18</v>
      </c>
      <c r="BP15" t="s">
        <v>22</v>
      </c>
      <c r="BQ15" t="s">
        <v>21</v>
      </c>
      <c r="BR15" t="s">
        <v>17</v>
      </c>
      <c r="BS15" t="s">
        <v>18</v>
      </c>
      <c r="CE15" t="s">
        <v>16</v>
      </c>
      <c r="CF15" t="s">
        <v>17</v>
      </c>
      <c r="CM15" t="s">
        <v>14</v>
      </c>
      <c r="CN15" t="s">
        <v>24</v>
      </c>
      <c r="CT15" t="s">
        <v>2</v>
      </c>
      <c r="CU15" t="s">
        <v>12</v>
      </c>
      <c r="CV15" t="s">
        <v>2</v>
      </c>
      <c r="CW15" t="s">
        <v>12</v>
      </c>
      <c r="DR15" t="s">
        <v>4</v>
      </c>
      <c r="DS15" t="s">
        <v>97</v>
      </c>
      <c r="DT15" t="s">
        <v>73</v>
      </c>
      <c r="DU15" t="s">
        <v>2</v>
      </c>
      <c r="DV15" t="s">
        <v>73</v>
      </c>
      <c r="DW15" t="s">
        <v>2</v>
      </c>
      <c r="DZ15" t="s">
        <v>73</v>
      </c>
      <c r="EA15" t="s">
        <v>2</v>
      </c>
      <c r="EB15" t="s">
        <v>4</v>
      </c>
      <c r="EC15" t="s">
        <v>97</v>
      </c>
      <c r="EF15" t="s">
        <v>73</v>
      </c>
      <c r="EG15" t="s">
        <v>2</v>
      </c>
      <c r="EH15" t="s">
        <v>17</v>
      </c>
      <c r="EI15" t="s">
        <v>18</v>
      </c>
      <c r="EL15" t="s">
        <v>73</v>
      </c>
      <c r="EM15" t="s">
        <v>2</v>
      </c>
      <c r="EN15" t="s">
        <v>17</v>
      </c>
      <c r="EO15" t="s">
        <v>18</v>
      </c>
      <c r="EQ15" t="s">
        <v>2</v>
      </c>
      <c r="ER15" t="s">
        <v>12</v>
      </c>
      <c r="ES15" t="s">
        <v>24</v>
      </c>
      <c r="ET15" t="s">
        <v>97</v>
      </c>
      <c r="EV15" t="s">
        <v>24</v>
      </c>
      <c r="EW15" t="s">
        <v>97</v>
      </c>
      <c r="EX15" t="s">
        <v>24</v>
      </c>
      <c r="EY15" t="s">
        <v>97</v>
      </c>
    </row>
    <row r="16" spans="1:155" x14ac:dyDescent="0.2">
      <c r="BP16" t="s">
        <v>21</v>
      </c>
      <c r="BQ16" t="s">
        <v>23</v>
      </c>
      <c r="BR16" t="s">
        <v>18</v>
      </c>
      <c r="BS16" t="s">
        <v>14</v>
      </c>
      <c r="CE16" t="s">
        <v>17</v>
      </c>
      <c r="CF16" t="s">
        <v>18</v>
      </c>
      <c r="CM16" t="s">
        <v>24</v>
      </c>
      <c r="CN16" t="s">
        <v>4</v>
      </c>
      <c r="CT16" t="s">
        <v>12</v>
      </c>
      <c r="CU16" t="s">
        <v>112</v>
      </c>
      <c r="CV16" t="s">
        <v>12</v>
      </c>
      <c r="CW16" t="s">
        <v>112</v>
      </c>
      <c r="DR16" t="s">
        <v>97</v>
      </c>
      <c r="DS16" t="s">
        <v>22</v>
      </c>
      <c r="DT16" t="s">
        <v>113</v>
      </c>
      <c r="DU16" t="s">
        <v>130</v>
      </c>
      <c r="DV16" t="s">
        <v>19</v>
      </c>
      <c r="DW16" t="s">
        <v>15</v>
      </c>
      <c r="DZ16" t="s">
        <v>2</v>
      </c>
      <c r="EA16" t="s">
        <v>12</v>
      </c>
      <c r="EB16" t="s">
        <v>97</v>
      </c>
      <c r="EC16" t="s">
        <v>22</v>
      </c>
      <c r="EF16" t="s">
        <v>2</v>
      </c>
      <c r="EG16" t="s">
        <v>12</v>
      </c>
      <c r="EH16" t="s">
        <v>21</v>
      </c>
      <c r="EI16" t="s">
        <v>23</v>
      </c>
      <c r="EL16" t="s">
        <v>2</v>
      </c>
      <c r="EM16" t="s">
        <v>12</v>
      </c>
      <c r="EN16" t="s">
        <v>21</v>
      </c>
      <c r="EO16" t="s">
        <v>23</v>
      </c>
      <c r="EQ16" t="s">
        <v>12</v>
      </c>
      <c r="ER16" t="s">
        <v>112</v>
      </c>
      <c r="EV16" t="s">
        <v>22</v>
      </c>
      <c r="EW16" t="s">
        <v>21</v>
      </c>
    </row>
    <row r="17" spans="59:156" x14ac:dyDescent="0.2">
      <c r="CE17" t="s">
        <v>18</v>
      </c>
      <c r="CF17" t="s">
        <v>14</v>
      </c>
      <c r="CT17" t="s">
        <v>14</v>
      </c>
      <c r="CU17" t="s">
        <v>24</v>
      </c>
      <c r="CV17" t="s">
        <v>14</v>
      </c>
      <c r="CW17" t="s">
        <v>24</v>
      </c>
      <c r="DR17" t="s">
        <v>22</v>
      </c>
      <c r="DS17" t="s">
        <v>21</v>
      </c>
      <c r="DT17" t="s">
        <v>130</v>
      </c>
      <c r="DU17" t="s">
        <v>19</v>
      </c>
      <c r="DV17" t="s">
        <v>15</v>
      </c>
      <c r="DW17" t="s">
        <v>5</v>
      </c>
      <c r="DZ17" t="s">
        <v>24</v>
      </c>
      <c r="EA17" t="s">
        <v>4</v>
      </c>
      <c r="EF17" t="s">
        <v>97</v>
      </c>
      <c r="EG17" t="s">
        <v>22</v>
      </c>
      <c r="EH17" t="s">
        <v>23</v>
      </c>
      <c r="EI17" t="s">
        <v>127</v>
      </c>
      <c r="EL17" t="s">
        <v>24</v>
      </c>
      <c r="EM17" t="s">
        <v>4</v>
      </c>
      <c r="EN17" t="s">
        <v>23</v>
      </c>
      <c r="EO17" t="s">
        <v>127</v>
      </c>
      <c r="EQ17" t="s">
        <v>112</v>
      </c>
      <c r="ER17" t="s">
        <v>13</v>
      </c>
      <c r="EV17" t="s">
        <v>21</v>
      </c>
      <c r="EW17" t="s">
        <v>23</v>
      </c>
    </row>
    <row r="18" spans="59:156" x14ac:dyDescent="0.2">
      <c r="BG18" s="12"/>
      <c r="BH18" s="12"/>
      <c r="CZ18" s="24" t="s">
        <v>0</v>
      </c>
      <c r="DA18" s="24"/>
      <c r="DB18" s="24" t="s">
        <v>1</v>
      </c>
      <c r="DC18" s="24"/>
      <c r="DE18" s="24" t="s">
        <v>124</v>
      </c>
      <c r="DF18" s="24"/>
      <c r="DG18" s="24" t="s">
        <v>0</v>
      </c>
      <c r="DH18" s="24"/>
      <c r="DI18" s="24" t="s">
        <v>1</v>
      </c>
      <c r="DJ18" s="24"/>
      <c r="DR18" t="s">
        <v>21</v>
      </c>
      <c r="DS18" t="s">
        <v>23</v>
      </c>
      <c r="DT18" t="s">
        <v>21</v>
      </c>
      <c r="DU18" t="s">
        <v>23</v>
      </c>
      <c r="DV18" t="s">
        <v>97</v>
      </c>
      <c r="DW18" t="s">
        <v>22</v>
      </c>
      <c r="DZ18" t="s">
        <v>4</v>
      </c>
      <c r="EA18" t="s">
        <v>97</v>
      </c>
      <c r="EF18" t="s">
        <v>22</v>
      </c>
      <c r="EG18" t="s">
        <v>21</v>
      </c>
      <c r="EL18" t="s">
        <v>4</v>
      </c>
      <c r="EM18" t="s">
        <v>97</v>
      </c>
      <c r="EQ18" s="14" t="s">
        <v>13</v>
      </c>
      <c r="ER18" s="14" t="s">
        <v>17</v>
      </c>
      <c r="EV18" t="s">
        <v>23</v>
      </c>
      <c r="EW18" t="s">
        <v>127</v>
      </c>
    </row>
    <row r="19" spans="59:156" x14ac:dyDescent="0.2">
      <c r="DB19" t="s">
        <v>129</v>
      </c>
      <c r="DC19" t="s">
        <v>73</v>
      </c>
      <c r="DE19" t="s">
        <v>129</v>
      </c>
      <c r="DF19" t="s">
        <v>73</v>
      </c>
      <c r="DG19" t="s">
        <v>13</v>
      </c>
      <c r="DH19" t="s">
        <v>16</v>
      </c>
      <c r="DI19" t="s">
        <v>129</v>
      </c>
      <c r="DJ19" t="s">
        <v>73</v>
      </c>
      <c r="DR19" t="s">
        <v>23</v>
      </c>
      <c r="DS19" t="s">
        <v>127</v>
      </c>
      <c r="DT19" t="s">
        <v>23</v>
      </c>
      <c r="DU19" t="s">
        <v>127</v>
      </c>
      <c r="DV19" t="s">
        <v>22</v>
      </c>
      <c r="DW19" t="s">
        <v>21</v>
      </c>
      <c r="DZ19" t="s">
        <v>97</v>
      </c>
      <c r="EA19" t="s">
        <v>22</v>
      </c>
      <c r="EF19" t="s">
        <v>21</v>
      </c>
      <c r="EG19" t="s">
        <v>23</v>
      </c>
      <c r="EL19" t="s">
        <v>97</v>
      </c>
      <c r="EM19" t="s">
        <v>22</v>
      </c>
      <c r="EQ19" t="s">
        <v>17</v>
      </c>
      <c r="ER19" t="s">
        <v>14</v>
      </c>
    </row>
    <row r="20" spans="59:156" x14ac:dyDescent="0.2">
      <c r="CZ20" t="s">
        <v>73</v>
      </c>
      <c r="DA20" t="s">
        <v>2</v>
      </c>
      <c r="DB20" t="s">
        <v>73</v>
      </c>
      <c r="DC20" t="s">
        <v>2</v>
      </c>
      <c r="DE20" t="s">
        <v>73</v>
      </c>
      <c r="DF20" t="s">
        <v>2</v>
      </c>
      <c r="DG20" t="s">
        <v>16</v>
      </c>
      <c r="DH20" t="s">
        <v>17</v>
      </c>
      <c r="DI20" t="s">
        <v>73</v>
      </c>
      <c r="DJ20" t="s">
        <v>2</v>
      </c>
      <c r="DV20" t="s">
        <v>21</v>
      </c>
      <c r="DW20" t="s">
        <v>23</v>
      </c>
      <c r="DZ20" t="s">
        <v>22</v>
      </c>
      <c r="EA20" t="s">
        <v>21</v>
      </c>
      <c r="EF20" t="s">
        <v>23</v>
      </c>
      <c r="EG20" t="s">
        <v>127</v>
      </c>
      <c r="EL20" t="s">
        <v>22</v>
      </c>
      <c r="EM20" t="s">
        <v>21</v>
      </c>
      <c r="EQ20" t="s">
        <v>24</v>
      </c>
      <c r="ER20" t="s">
        <v>97</v>
      </c>
    </row>
    <row r="21" spans="59:156" x14ac:dyDescent="0.2">
      <c r="CZ21" t="s">
        <v>21</v>
      </c>
      <c r="DA21" t="s">
        <v>23</v>
      </c>
      <c r="DB21" t="s">
        <v>12</v>
      </c>
      <c r="DC21" t="s">
        <v>112</v>
      </c>
      <c r="DE21" t="s">
        <v>2</v>
      </c>
      <c r="DF21" t="s">
        <v>12</v>
      </c>
      <c r="DG21" t="s">
        <v>18</v>
      </c>
      <c r="DH21" t="s">
        <v>14</v>
      </c>
      <c r="DI21" t="s">
        <v>2</v>
      </c>
      <c r="DJ21" t="s">
        <v>12</v>
      </c>
      <c r="DV21" t="s">
        <v>23</v>
      </c>
      <c r="DW21" t="s">
        <v>127</v>
      </c>
      <c r="EL21" t="s">
        <v>21</v>
      </c>
      <c r="EM21" t="s">
        <v>23</v>
      </c>
      <c r="EQ21" t="s">
        <v>22</v>
      </c>
      <c r="ER21" t="s">
        <v>21</v>
      </c>
      <c r="EV21" s="24" t="s">
        <v>0</v>
      </c>
      <c r="EW21" s="24"/>
      <c r="EX21" s="24" t="s">
        <v>1</v>
      </c>
      <c r="EY21" s="24"/>
    </row>
    <row r="22" spans="59:156" x14ac:dyDescent="0.2">
      <c r="CZ22" t="s">
        <v>23</v>
      </c>
      <c r="DA22" t="s">
        <v>127</v>
      </c>
      <c r="DB22" t="s">
        <v>18</v>
      </c>
      <c r="DC22" t="s">
        <v>14</v>
      </c>
      <c r="DE22" t="s">
        <v>12</v>
      </c>
      <c r="DF22" t="s">
        <v>112</v>
      </c>
      <c r="DG22" t="s">
        <v>14</v>
      </c>
      <c r="DH22" t="s">
        <v>24</v>
      </c>
      <c r="DI22" t="s">
        <v>12</v>
      </c>
      <c r="DJ22" t="s">
        <v>112</v>
      </c>
      <c r="EL22" t="s">
        <v>23</v>
      </c>
      <c r="EM22" t="s">
        <v>127</v>
      </c>
      <c r="EQ22" t="s">
        <v>21</v>
      </c>
      <c r="ER22" t="s">
        <v>23</v>
      </c>
      <c r="EV22" t="s">
        <v>17</v>
      </c>
      <c r="EW22" t="s">
        <v>97</v>
      </c>
      <c r="EX22" t="s">
        <v>12</v>
      </c>
      <c r="EY22" t="s">
        <v>16</v>
      </c>
    </row>
    <row r="23" spans="59:156" x14ac:dyDescent="0.2">
      <c r="DB23" t="s">
        <v>14</v>
      </c>
      <c r="DC23" t="s">
        <v>24</v>
      </c>
      <c r="DE23" t="s">
        <v>120</v>
      </c>
      <c r="DF23" t="s">
        <v>13</v>
      </c>
      <c r="DG23" t="s">
        <v>24</v>
      </c>
      <c r="DH23" t="s">
        <v>97</v>
      </c>
      <c r="DI23" t="s">
        <v>18</v>
      </c>
      <c r="DJ23" t="s">
        <v>14</v>
      </c>
      <c r="DR23" s="24" t="s">
        <v>1</v>
      </c>
      <c r="DS23" s="24"/>
      <c r="DZ23" s="24" t="s">
        <v>0</v>
      </c>
      <c r="EA23" s="24"/>
      <c r="EB23" s="24" t="s">
        <v>1</v>
      </c>
      <c r="EC23" s="24"/>
      <c r="EQ23" t="s">
        <v>23</v>
      </c>
      <c r="ER23" t="s">
        <v>127</v>
      </c>
      <c r="EX23" t="s">
        <v>130</v>
      </c>
      <c r="EY23" t="s">
        <v>123</v>
      </c>
    </row>
    <row r="24" spans="59:156" x14ac:dyDescent="0.2">
      <c r="DB24" t="s">
        <v>24</v>
      </c>
      <c r="DC24" t="s">
        <v>4</v>
      </c>
      <c r="DE24" t="s">
        <v>13</v>
      </c>
      <c r="DF24" t="s">
        <v>16</v>
      </c>
      <c r="DG24" t="s">
        <v>21</v>
      </c>
      <c r="DH24" t="s">
        <v>23</v>
      </c>
      <c r="DI24" t="s">
        <v>14</v>
      </c>
      <c r="DJ24" t="s">
        <v>24</v>
      </c>
      <c r="DR24" t="s">
        <v>16</v>
      </c>
      <c r="DS24" t="s">
        <v>17</v>
      </c>
      <c r="DZ24" t="s">
        <v>129</v>
      </c>
      <c r="EA24" t="s">
        <v>73</v>
      </c>
      <c r="EB24" t="s">
        <v>21</v>
      </c>
      <c r="EC24" t="s">
        <v>23</v>
      </c>
      <c r="EL24" s="24" t="s">
        <v>0</v>
      </c>
      <c r="EM24" s="24"/>
      <c r="EN24" s="24" t="s">
        <v>1</v>
      </c>
      <c r="EO24" s="24"/>
    </row>
    <row r="25" spans="59:156" x14ac:dyDescent="0.2">
      <c r="DB25" t="s">
        <v>4</v>
      </c>
      <c r="DC25" t="s">
        <v>97</v>
      </c>
      <c r="DE25" t="s">
        <v>16</v>
      </c>
      <c r="DF25" t="s">
        <v>17</v>
      </c>
      <c r="DG25" t="s">
        <v>23</v>
      </c>
      <c r="DH25" t="s">
        <v>127</v>
      </c>
      <c r="DI25" t="s">
        <v>24</v>
      </c>
      <c r="DJ25" t="s">
        <v>4</v>
      </c>
      <c r="DR25" t="s">
        <v>17</v>
      </c>
      <c r="DS25" t="s">
        <v>18</v>
      </c>
      <c r="DZ25" t="s">
        <v>73</v>
      </c>
      <c r="EA25" t="s">
        <v>2</v>
      </c>
      <c r="EL25" t="s">
        <v>73</v>
      </c>
      <c r="EM25" t="s">
        <v>2</v>
      </c>
      <c r="EN25" t="s">
        <v>14</v>
      </c>
      <c r="EO25" t="s">
        <v>24</v>
      </c>
    </row>
    <row r="26" spans="59:156" x14ac:dyDescent="0.2">
      <c r="DB26" t="s">
        <v>97</v>
      </c>
      <c r="DC26" t="s">
        <v>22</v>
      </c>
      <c r="DE26" t="s">
        <v>18</v>
      </c>
      <c r="DF26" t="s">
        <v>14</v>
      </c>
      <c r="DI26" t="s">
        <v>4</v>
      </c>
      <c r="DJ26" t="s">
        <v>97</v>
      </c>
      <c r="DR26" t="s">
        <v>19</v>
      </c>
      <c r="DS26" t="s">
        <v>15</v>
      </c>
      <c r="DZ26" t="s">
        <v>2</v>
      </c>
      <c r="EA26" t="s">
        <v>12</v>
      </c>
      <c r="EL26" t="s">
        <v>2</v>
      </c>
      <c r="EM26" t="s">
        <v>12</v>
      </c>
      <c r="EN26" t="s">
        <v>4</v>
      </c>
      <c r="EO26" t="s">
        <v>97</v>
      </c>
      <c r="EV26" s="24" t="s">
        <v>0</v>
      </c>
      <c r="EW26" s="24"/>
      <c r="EX26" s="24" t="s">
        <v>1</v>
      </c>
      <c r="EY26" s="24"/>
    </row>
    <row r="27" spans="59:156" x14ac:dyDescent="0.2">
      <c r="DB27" t="s">
        <v>22</v>
      </c>
      <c r="DC27" t="s">
        <v>21</v>
      </c>
      <c r="DE27" t="s">
        <v>14</v>
      </c>
      <c r="DF27" t="s">
        <v>24</v>
      </c>
      <c r="DI27" t="s">
        <v>97</v>
      </c>
      <c r="DJ27" t="s">
        <v>22</v>
      </c>
      <c r="DR27" t="s">
        <v>15</v>
      </c>
      <c r="DS27" t="s">
        <v>5</v>
      </c>
      <c r="DZ27" t="s">
        <v>24</v>
      </c>
      <c r="EA27" t="s">
        <v>4</v>
      </c>
      <c r="EL27" t="s">
        <v>112</v>
      </c>
      <c r="EM27" t="s">
        <v>13</v>
      </c>
      <c r="EN27" t="s">
        <v>21</v>
      </c>
      <c r="EO27" t="s">
        <v>23</v>
      </c>
      <c r="EU27" t="s">
        <v>132</v>
      </c>
      <c r="EV27" t="s">
        <v>112</v>
      </c>
      <c r="EW27" t="s">
        <v>13</v>
      </c>
      <c r="EX27" t="s">
        <v>74</v>
      </c>
      <c r="EY27" t="s">
        <v>12</v>
      </c>
      <c r="EZ27" t="s">
        <v>135</v>
      </c>
    </row>
    <row r="28" spans="59:156" x14ac:dyDescent="0.2">
      <c r="DB28" t="s">
        <v>21</v>
      </c>
      <c r="DC28" t="s">
        <v>23</v>
      </c>
      <c r="DE28" t="s">
        <v>24</v>
      </c>
      <c r="DF28" t="s">
        <v>4</v>
      </c>
      <c r="DI28" t="s">
        <v>22</v>
      </c>
      <c r="DJ28" t="s">
        <v>21</v>
      </c>
      <c r="DZ28" t="s">
        <v>4</v>
      </c>
      <c r="EA28" t="s">
        <v>97</v>
      </c>
      <c r="EL28" t="s">
        <v>17</v>
      </c>
      <c r="EM28" t="s">
        <v>18</v>
      </c>
      <c r="EN28" t="s">
        <v>23</v>
      </c>
      <c r="EO28" t="s">
        <v>127</v>
      </c>
      <c r="EU28" t="s">
        <v>135</v>
      </c>
      <c r="EV28" s="1" t="s">
        <v>133</v>
      </c>
      <c r="EW28" t="s">
        <v>134</v>
      </c>
      <c r="EX28" s="15" t="s">
        <v>12</v>
      </c>
      <c r="EY28" s="15" t="s">
        <v>20</v>
      </c>
      <c r="EZ28" s="15" t="s">
        <v>132</v>
      </c>
    </row>
    <row r="29" spans="59:156" x14ac:dyDescent="0.2">
      <c r="DE29" t="s">
        <v>4</v>
      </c>
      <c r="DF29" t="s">
        <v>97</v>
      </c>
      <c r="DZ29" t="s">
        <v>97</v>
      </c>
      <c r="EA29" t="s">
        <v>22</v>
      </c>
      <c r="EL29" t="s">
        <v>14</v>
      </c>
      <c r="EM29" t="s">
        <v>24</v>
      </c>
      <c r="EU29" t="s">
        <v>136</v>
      </c>
      <c r="EV29" t="s">
        <v>17</v>
      </c>
      <c r="EW29" t="s">
        <v>18</v>
      </c>
      <c r="EX29" s="15" t="s">
        <v>138</v>
      </c>
      <c r="EY29" s="15" t="s">
        <v>139</v>
      </c>
      <c r="EZ29" s="15" t="s">
        <v>135</v>
      </c>
    </row>
    <row r="30" spans="59:156" x14ac:dyDescent="0.2">
      <c r="DE30" t="s">
        <v>21</v>
      </c>
      <c r="DF30" t="s">
        <v>23</v>
      </c>
      <c r="DZ30" t="s">
        <v>22</v>
      </c>
      <c r="EA30" t="s">
        <v>21</v>
      </c>
      <c r="EL30" t="s">
        <v>22</v>
      </c>
      <c r="EM30" t="s">
        <v>21</v>
      </c>
      <c r="EU30" t="s">
        <v>132</v>
      </c>
      <c r="EV30" t="s">
        <v>18</v>
      </c>
      <c r="EW30" t="s">
        <v>14</v>
      </c>
      <c r="EX30" t="s">
        <v>112</v>
      </c>
      <c r="EY30" t="s">
        <v>16</v>
      </c>
      <c r="EZ30" t="s">
        <v>140</v>
      </c>
    </row>
    <row r="31" spans="59:156" x14ac:dyDescent="0.2">
      <c r="DE31" t="s">
        <v>23</v>
      </c>
      <c r="DF31" t="s">
        <v>127</v>
      </c>
      <c r="DZ31" t="s">
        <v>21</v>
      </c>
      <c r="EA31" t="s">
        <v>23</v>
      </c>
      <c r="EL31" t="s">
        <v>21</v>
      </c>
      <c r="EM31" t="s">
        <v>23</v>
      </c>
      <c r="EU31" t="s">
        <v>137</v>
      </c>
      <c r="EV31" t="s">
        <v>14</v>
      </c>
      <c r="EW31" t="s">
        <v>24</v>
      </c>
      <c r="EX31" t="s">
        <v>18</v>
      </c>
      <c r="EY31" t="s">
        <v>14</v>
      </c>
      <c r="EZ31" t="s">
        <v>132</v>
      </c>
    </row>
    <row r="32" spans="59:156" x14ac:dyDescent="0.2">
      <c r="DZ32" t="s">
        <v>23</v>
      </c>
      <c r="EA32" t="s">
        <v>127</v>
      </c>
      <c r="EL32" t="s">
        <v>23</v>
      </c>
      <c r="EM32" t="s">
        <v>127</v>
      </c>
      <c r="EU32" s="15" t="s">
        <v>132</v>
      </c>
      <c r="EV32" s="15" t="s">
        <v>15</v>
      </c>
      <c r="EW32" s="15" t="s">
        <v>97</v>
      </c>
    </row>
    <row r="33" spans="142:157" x14ac:dyDescent="0.2">
      <c r="EU33" t="s">
        <v>137</v>
      </c>
      <c r="EV33" t="s">
        <v>97</v>
      </c>
      <c r="EW33" t="s">
        <v>22</v>
      </c>
    </row>
    <row r="34" spans="142:157" x14ac:dyDescent="0.2">
      <c r="EU34" t="s">
        <v>137</v>
      </c>
      <c r="EV34" t="s">
        <v>22</v>
      </c>
      <c r="EW34" t="s">
        <v>21</v>
      </c>
    </row>
    <row r="35" spans="142:157" x14ac:dyDescent="0.2">
      <c r="EL35" s="24" t="s">
        <v>0</v>
      </c>
      <c r="EM35" s="24"/>
      <c r="EN35" s="24" t="s">
        <v>1</v>
      </c>
      <c r="EO35" s="24"/>
      <c r="EU35" t="s">
        <v>137</v>
      </c>
      <c r="EV35" t="s">
        <v>21</v>
      </c>
      <c r="EW35" t="s">
        <v>23</v>
      </c>
    </row>
    <row r="36" spans="142:157" x14ac:dyDescent="0.2">
      <c r="EL36" t="s">
        <v>73</v>
      </c>
      <c r="EM36" t="s">
        <v>2</v>
      </c>
      <c r="EN36" t="s">
        <v>14</v>
      </c>
      <c r="EO36" t="s">
        <v>24</v>
      </c>
    </row>
    <row r="37" spans="142:157" x14ac:dyDescent="0.2">
      <c r="EL37" t="s">
        <v>2</v>
      </c>
      <c r="EM37" t="s">
        <v>12</v>
      </c>
      <c r="EN37" t="s">
        <v>4</v>
      </c>
      <c r="EO37" t="s">
        <v>97</v>
      </c>
      <c r="EU37" s="24" t="s">
        <v>0</v>
      </c>
      <c r="EV37" s="24"/>
      <c r="EX37" s="24" t="s">
        <v>1</v>
      </c>
      <c r="EY37" s="24"/>
    </row>
    <row r="38" spans="142:157" x14ac:dyDescent="0.2">
      <c r="EL38" t="s">
        <v>112</v>
      </c>
      <c r="EM38" t="s">
        <v>13</v>
      </c>
      <c r="EN38" t="s">
        <v>21</v>
      </c>
      <c r="EO38" t="s">
        <v>23</v>
      </c>
      <c r="EU38" t="s">
        <v>137</v>
      </c>
      <c r="EV38" t="s">
        <v>20</v>
      </c>
      <c r="EX38" t="s">
        <v>137</v>
      </c>
      <c r="EY38" t="s">
        <v>17</v>
      </c>
    </row>
    <row r="39" spans="142:157" x14ac:dyDescent="0.2">
      <c r="EL39" t="s">
        <v>22</v>
      </c>
      <c r="EM39" t="s">
        <v>21</v>
      </c>
      <c r="EN39" t="s">
        <v>23</v>
      </c>
      <c r="EO39" t="s">
        <v>127</v>
      </c>
      <c r="EU39" t="s">
        <v>137</v>
      </c>
      <c r="EV39" t="s">
        <v>17</v>
      </c>
      <c r="EX39" t="s">
        <v>137</v>
      </c>
      <c r="EY39" t="s">
        <v>14</v>
      </c>
    </row>
    <row r="40" spans="142:157" x14ac:dyDescent="0.2">
      <c r="EL40" t="s">
        <v>21</v>
      </c>
      <c r="EM40" t="s">
        <v>23</v>
      </c>
      <c r="EU40" t="s">
        <v>137</v>
      </c>
      <c r="EV40" t="s">
        <v>14</v>
      </c>
    </row>
    <row r="41" spans="142:157" x14ac:dyDescent="0.2">
      <c r="EL41" t="s">
        <v>23</v>
      </c>
      <c r="EM41" t="s">
        <v>127</v>
      </c>
    </row>
    <row r="43" spans="142:157" x14ac:dyDescent="0.2">
      <c r="EU43" s="24" t="s">
        <v>0</v>
      </c>
      <c r="EV43" s="24"/>
      <c r="EW43" s="24"/>
      <c r="EY43" s="24" t="s">
        <v>1</v>
      </c>
      <c r="EZ43" s="24"/>
      <c r="FA43" s="24"/>
    </row>
    <row r="44" spans="142:157" x14ac:dyDescent="0.2">
      <c r="ET44" t="s">
        <v>141</v>
      </c>
      <c r="EV44" t="s">
        <v>2</v>
      </c>
      <c r="EW44" t="s">
        <v>12</v>
      </c>
      <c r="EY44" t="s">
        <v>141</v>
      </c>
      <c r="EZ44" t="s">
        <v>2</v>
      </c>
      <c r="FA44" t="s">
        <v>12</v>
      </c>
    </row>
    <row r="45" spans="142:157" x14ac:dyDescent="0.2">
      <c r="ET45" t="s">
        <v>141</v>
      </c>
      <c r="EV45" t="s">
        <v>12</v>
      </c>
      <c r="EW45" t="s">
        <v>112</v>
      </c>
      <c r="EY45" t="s">
        <v>141</v>
      </c>
      <c r="EZ45" t="s">
        <v>12</v>
      </c>
      <c r="FA45" t="s">
        <v>112</v>
      </c>
    </row>
    <row r="46" spans="142:157" x14ac:dyDescent="0.2">
      <c r="ET46" t="s">
        <v>141</v>
      </c>
      <c r="EV46" t="s">
        <v>80</v>
      </c>
      <c r="EW46" t="s">
        <v>142</v>
      </c>
      <c r="EY46" t="s">
        <v>141</v>
      </c>
      <c r="EZ46" t="s">
        <v>112</v>
      </c>
      <c r="FA46" t="s">
        <v>13</v>
      </c>
    </row>
    <row r="50" spans="148:158" x14ac:dyDescent="0.2">
      <c r="ES50" s="24" t="s">
        <v>0</v>
      </c>
      <c r="ET50" s="24"/>
      <c r="EU50" s="24" t="s">
        <v>1</v>
      </c>
      <c r="EV50" s="24"/>
    </row>
    <row r="51" spans="148:158" x14ac:dyDescent="0.2">
      <c r="ES51" t="s">
        <v>2</v>
      </c>
      <c r="ET51" t="s">
        <v>12</v>
      </c>
      <c r="EU51" t="s">
        <v>2</v>
      </c>
      <c r="EV51" t="s">
        <v>12</v>
      </c>
    </row>
    <row r="52" spans="148:158" x14ac:dyDescent="0.2">
      <c r="ES52" t="s">
        <v>143</v>
      </c>
      <c r="ET52" t="s">
        <v>22</v>
      </c>
      <c r="EU52" t="s">
        <v>24</v>
      </c>
      <c r="EV52" t="s">
        <v>4</v>
      </c>
    </row>
    <row r="53" spans="148:158" x14ac:dyDescent="0.2">
      <c r="ES53" t="s">
        <v>22</v>
      </c>
      <c r="ET53" t="s">
        <v>21</v>
      </c>
      <c r="EU53" t="s">
        <v>4</v>
      </c>
      <c r="EV53" t="s">
        <v>97</v>
      </c>
    </row>
    <row r="54" spans="148:158" x14ac:dyDescent="0.2">
      <c r="ES54" t="s">
        <v>21</v>
      </c>
      <c r="ET54" t="s">
        <v>23</v>
      </c>
      <c r="EU54" t="s">
        <v>143</v>
      </c>
      <c r="EV54" t="s">
        <v>22</v>
      </c>
    </row>
    <row r="55" spans="148:158" x14ac:dyDescent="0.2">
      <c r="ES55" t="s">
        <v>23</v>
      </c>
      <c r="ET55" t="s">
        <v>127</v>
      </c>
    </row>
    <row r="59" spans="148:158" x14ac:dyDescent="0.2">
      <c r="ES59" s="24" t="s">
        <v>146</v>
      </c>
      <c r="ET59" s="24"/>
      <c r="EU59" s="24" t="s">
        <v>147</v>
      </c>
      <c r="EV59" s="24"/>
      <c r="EY59" t="s">
        <v>151</v>
      </c>
      <c r="FA59" s="24" t="s">
        <v>149</v>
      </c>
      <c r="FB59" s="24"/>
    </row>
    <row r="60" spans="148:158" x14ac:dyDescent="0.2">
      <c r="ER60" t="s">
        <v>144</v>
      </c>
      <c r="ES60" t="s">
        <v>138</v>
      </c>
      <c r="ET60" t="s">
        <v>139</v>
      </c>
      <c r="EU60" t="s">
        <v>12</v>
      </c>
      <c r="EV60" t="s">
        <v>20</v>
      </c>
      <c r="FA60" t="s">
        <v>12</v>
      </c>
      <c r="FB60" t="s">
        <v>20</v>
      </c>
    </row>
    <row r="61" spans="148:158" x14ac:dyDescent="0.2">
      <c r="ER61" t="s">
        <v>144</v>
      </c>
      <c r="ES61" t="s">
        <v>112</v>
      </c>
      <c r="ET61" t="s">
        <v>20</v>
      </c>
      <c r="EW61" t="s">
        <v>112</v>
      </c>
      <c r="EX61" t="s">
        <v>16</v>
      </c>
    </row>
    <row r="62" spans="148:158" x14ac:dyDescent="0.2">
      <c r="ER62" t="s">
        <v>144</v>
      </c>
      <c r="ES62" t="s">
        <v>133</v>
      </c>
      <c r="ET62" t="s">
        <v>134</v>
      </c>
      <c r="EU62" s="17" t="s">
        <v>80</v>
      </c>
      <c r="EV62" s="17" t="s">
        <v>17</v>
      </c>
      <c r="EY62" s="26" t="s">
        <v>152</v>
      </c>
      <c r="EZ62" s="26"/>
    </row>
    <row r="63" spans="148:158" x14ac:dyDescent="0.2">
      <c r="ER63" s="16" t="s">
        <v>148</v>
      </c>
      <c r="ES63" s="16" t="s">
        <v>13</v>
      </c>
      <c r="ET63" s="16" t="s">
        <v>18</v>
      </c>
      <c r="EU63" s="17"/>
      <c r="EV63" s="17"/>
      <c r="EW63" s="16" t="s">
        <v>113</v>
      </c>
      <c r="EX63" s="16" t="s">
        <v>130</v>
      </c>
      <c r="EY63" s="16" t="s">
        <v>18</v>
      </c>
      <c r="EZ63" s="16" t="s">
        <v>14</v>
      </c>
      <c r="FA63" t="s">
        <v>17</v>
      </c>
      <c r="FB63" t="s">
        <v>130</v>
      </c>
    </row>
    <row r="64" spans="148:158" x14ac:dyDescent="0.2">
      <c r="ER64" t="s">
        <v>144</v>
      </c>
      <c r="ES64" t="s">
        <v>24</v>
      </c>
      <c r="ET64" t="s">
        <v>15</v>
      </c>
      <c r="EU64" t="s">
        <v>15</v>
      </c>
      <c r="EV64" t="s">
        <v>97</v>
      </c>
      <c r="EW64" s="16" t="s">
        <v>24</v>
      </c>
      <c r="EX64" s="16" t="s">
        <v>4</v>
      </c>
      <c r="EY64" s="16" t="s">
        <v>19</v>
      </c>
      <c r="EZ64" s="16" t="s">
        <v>15</v>
      </c>
      <c r="FA64" t="s">
        <v>15</v>
      </c>
      <c r="FB64" t="s">
        <v>97</v>
      </c>
    </row>
    <row r="65" spans="148:154" x14ac:dyDescent="0.2">
      <c r="ER65" t="s">
        <v>145</v>
      </c>
      <c r="ES65" t="s">
        <v>97</v>
      </c>
      <c r="ET65" t="s">
        <v>22</v>
      </c>
      <c r="EW65" t="s">
        <v>150</v>
      </c>
      <c r="EX65" t="s">
        <v>127</v>
      </c>
    </row>
    <row r="68" spans="148:154" x14ac:dyDescent="0.2">
      <c r="ES68" s="24" t="s">
        <v>146</v>
      </c>
      <c r="ET68" s="24"/>
    </row>
    <row r="69" spans="148:154" x14ac:dyDescent="0.2">
      <c r="ES69" t="s">
        <v>17</v>
      </c>
      <c r="ET69" t="s">
        <v>18</v>
      </c>
    </row>
    <row r="70" spans="148:154" x14ac:dyDescent="0.2">
      <c r="ES70" t="s">
        <v>19</v>
      </c>
      <c r="ET70" t="s">
        <v>15</v>
      </c>
    </row>
    <row r="71" spans="148:154" x14ac:dyDescent="0.2">
      <c r="ES71" t="s">
        <v>97</v>
      </c>
      <c r="ET71" t="s">
        <v>22</v>
      </c>
    </row>
    <row r="72" spans="148:154" x14ac:dyDescent="0.2">
      <c r="ES72" s="16" t="s">
        <v>22</v>
      </c>
      <c r="ET72" s="16" t="s">
        <v>21</v>
      </c>
    </row>
    <row r="75" spans="148:154" x14ac:dyDescent="0.2">
      <c r="ES75" s="24" t="s">
        <v>0</v>
      </c>
      <c r="ET75" s="24"/>
      <c r="EU75" s="24" t="s">
        <v>1</v>
      </c>
      <c r="EV75" s="24"/>
    </row>
    <row r="76" spans="148:154" x14ac:dyDescent="0.2">
      <c r="ES76" t="s">
        <v>129</v>
      </c>
      <c r="ET76" t="s">
        <v>73</v>
      </c>
      <c r="EU76" t="s">
        <v>129</v>
      </c>
      <c r="EV76" t="s">
        <v>73</v>
      </c>
    </row>
    <row r="77" spans="148:154" x14ac:dyDescent="0.2">
      <c r="ES77" t="s">
        <v>73</v>
      </c>
      <c r="ET77" t="s">
        <v>2</v>
      </c>
      <c r="EU77" t="s">
        <v>73</v>
      </c>
      <c r="EV77" t="s">
        <v>2</v>
      </c>
    </row>
    <row r="78" spans="148:154" x14ac:dyDescent="0.2">
      <c r="ES78" t="s">
        <v>153</v>
      </c>
      <c r="ET78" t="s">
        <v>12</v>
      </c>
      <c r="EU78" s="16" t="s">
        <v>97</v>
      </c>
      <c r="EV78" s="16" t="s">
        <v>22</v>
      </c>
    </row>
    <row r="79" spans="148:154" x14ac:dyDescent="0.2">
      <c r="ES79" s="16" t="s">
        <v>97</v>
      </c>
      <c r="ET79" s="16" t="s">
        <v>22</v>
      </c>
      <c r="EU79" t="s">
        <v>22</v>
      </c>
      <c r="EV79" t="s">
        <v>21</v>
      </c>
    </row>
    <row r="80" spans="148:154" x14ac:dyDescent="0.2">
      <c r="ES80" t="s">
        <v>22</v>
      </c>
      <c r="ET80" t="s">
        <v>21</v>
      </c>
      <c r="EU80" t="s">
        <v>21</v>
      </c>
      <c r="EV80" t="s">
        <v>23</v>
      </c>
    </row>
    <row r="81" spans="148:159" x14ac:dyDescent="0.2">
      <c r="ES81" t="s">
        <v>21</v>
      </c>
      <c r="ET81" t="s">
        <v>23</v>
      </c>
      <c r="EU81" t="s">
        <v>23</v>
      </c>
      <c r="EV81" t="s">
        <v>127</v>
      </c>
    </row>
    <row r="82" spans="148:159" x14ac:dyDescent="0.2">
      <c r="ES82" t="s">
        <v>23</v>
      </c>
      <c r="ET82" t="s">
        <v>127</v>
      </c>
    </row>
    <row r="89" spans="148:159" x14ac:dyDescent="0.2">
      <c r="ES89" s="26" t="s">
        <v>0</v>
      </c>
      <c r="ET89" s="26"/>
      <c r="EU89" s="26"/>
      <c r="EV89" s="26"/>
      <c r="EW89" s="26"/>
      <c r="EX89" s="26"/>
      <c r="EY89" s="26"/>
      <c r="FB89" t="s">
        <v>1</v>
      </c>
    </row>
    <row r="90" spans="148:159" x14ac:dyDescent="0.2">
      <c r="ER90" t="s">
        <v>132</v>
      </c>
      <c r="ES90" t="s">
        <v>12</v>
      </c>
      <c r="ET90" t="s">
        <v>20</v>
      </c>
      <c r="EU90" t="s">
        <v>12</v>
      </c>
      <c r="EV90" t="s">
        <v>13</v>
      </c>
      <c r="EW90" t="s">
        <v>154</v>
      </c>
      <c r="EX90" s="15" t="s">
        <v>74</v>
      </c>
      <c r="EY90" s="15" t="s">
        <v>138</v>
      </c>
      <c r="FA90" t="s">
        <v>154</v>
      </c>
      <c r="FB90" t="s">
        <v>129</v>
      </c>
      <c r="FC90" t="s">
        <v>157</v>
      </c>
    </row>
    <row r="91" spans="148:159" x14ac:dyDescent="0.2">
      <c r="ER91" t="s">
        <v>132</v>
      </c>
      <c r="ES91" s="1" t="s">
        <v>80</v>
      </c>
      <c r="ET91" t="s">
        <v>17</v>
      </c>
      <c r="EX91" s="15" t="s">
        <v>17</v>
      </c>
      <c r="EY91" s="15" t="s">
        <v>155</v>
      </c>
      <c r="FB91" s="15" t="s">
        <v>158</v>
      </c>
      <c r="FC91" s="15" t="s">
        <v>2</v>
      </c>
    </row>
    <row r="92" spans="148:159" x14ac:dyDescent="0.2">
      <c r="ER92" t="s">
        <v>132</v>
      </c>
      <c r="ES92" t="s">
        <v>18</v>
      </c>
      <c r="ET92" t="s">
        <v>19</v>
      </c>
      <c r="EX92" s="15" t="s">
        <v>24</v>
      </c>
      <c r="EY92" s="15" t="s">
        <v>15</v>
      </c>
      <c r="FB92" s="15" t="s">
        <v>74</v>
      </c>
      <c r="FC92" s="15" t="s">
        <v>138</v>
      </c>
    </row>
    <row r="93" spans="148:159" x14ac:dyDescent="0.2">
      <c r="ER93" t="s">
        <v>132</v>
      </c>
      <c r="ES93" t="s">
        <v>15</v>
      </c>
      <c r="ET93" t="s">
        <v>97</v>
      </c>
      <c r="EX93" s="15" t="s">
        <v>4</v>
      </c>
      <c r="EY93" s="15" t="s">
        <v>97</v>
      </c>
      <c r="FB93" t="s">
        <v>112</v>
      </c>
      <c r="FC93" t="s">
        <v>16</v>
      </c>
    </row>
    <row r="94" spans="148:159" x14ac:dyDescent="0.2">
      <c r="EX94" s="15" t="s">
        <v>97</v>
      </c>
      <c r="EY94" s="15" t="s">
        <v>22</v>
      </c>
      <c r="FB94" t="s">
        <v>17</v>
      </c>
      <c r="FC94" t="s">
        <v>113</v>
      </c>
    </row>
    <row r="95" spans="148:159" x14ac:dyDescent="0.2">
      <c r="EX95" t="s">
        <v>22</v>
      </c>
      <c r="EY95" t="s">
        <v>21</v>
      </c>
      <c r="FB95" t="s">
        <v>18</v>
      </c>
      <c r="FC95" t="s">
        <v>130</v>
      </c>
    </row>
    <row r="96" spans="148:159" x14ac:dyDescent="0.2">
      <c r="EX96" t="s">
        <v>156</v>
      </c>
      <c r="EY96" t="s">
        <v>23</v>
      </c>
      <c r="FB96" s="19" t="s">
        <v>14</v>
      </c>
      <c r="FC96" s="19" t="s">
        <v>19</v>
      </c>
    </row>
    <row r="97" spans="148:159" x14ac:dyDescent="0.2">
      <c r="EX97" s="18" t="s">
        <v>150</v>
      </c>
      <c r="EY97" s="18" t="s">
        <v>127</v>
      </c>
      <c r="FB97" t="s">
        <v>24</v>
      </c>
      <c r="FC97" t="s">
        <v>15</v>
      </c>
    </row>
    <row r="98" spans="148:159" x14ac:dyDescent="0.2">
      <c r="FB98" s="15" t="s">
        <v>4</v>
      </c>
    </row>
    <row r="99" spans="148:159" x14ac:dyDescent="0.2">
      <c r="ER99" t="s">
        <v>124</v>
      </c>
      <c r="FB99" t="s">
        <v>97</v>
      </c>
    </row>
    <row r="100" spans="148:159" x14ac:dyDescent="0.2">
      <c r="ER100" s="18" t="s">
        <v>150</v>
      </c>
      <c r="ES100" s="18" t="s">
        <v>127</v>
      </c>
      <c r="FB100" t="s">
        <v>22</v>
      </c>
    </row>
    <row r="101" spans="148:159" x14ac:dyDescent="0.2">
      <c r="FB101" t="s">
        <v>21</v>
      </c>
    </row>
    <row r="103" spans="148:159" x14ac:dyDescent="0.2">
      <c r="FA103" t="s">
        <v>132</v>
      </c>
      <c r="FB103" t="s">
        <v>15</v>
      </c>
      <c r="FC103" t="s">
        <v>97</v>
      </c>
    </row>
  </sheetData>
  <mergeCells count="93">
    <mergeCell ref="ES89:EY89"/>
    <mergeCell ref="EQ13:ER13"/>
    <mergeCell ref="ES13:ET13"/>
    <mergeCell ref="DG2:DH2"/>
    <mergeCell ref="DI2:DJ2"/>
    <mergeCell ref="DR23:DS23"/>
    <mergeCell ref="DZ23:EA23"/>
    <mergeCell ref="EB23:EC23"/>
    <mergeCell ref="DY8:DZ8"/>
    <mergeCell ref="EA8:EB8"/>
    <mergeCell ref="DR13:DS13"/>
    <mergeCell ref="DT13:DU13"/>
    <mergeCell ref="DV13:DW13"/>
    <mergeCell ref="DZ13:EA13"/>
    <mergeCell ref="EB13:EC13"/>
    <mergeCell ref="EF13:EG13"/>
    <mergeCell ref="EH13:EI13"/>
    <mergeCell ref="BG11:BH11"/>
    <mergeCell ref="BI11:BJ11"/>
    <mergeCell ref="CI11:CJ11"/>
    <mergeCell ref="CM2:CN2"/>
    <mergeCell ref="CO2:CP2"/>
    <mergeCell ref="BP11:BQ11"/>
    <mergeCell ref="BR11:BS11"/>
    <mergeCell ref="BK11:BL11"/>
    <mergeCell ref="CK11:CL11"/>
    <mergeCell ref="CM11:CN11"/>
    <mergeCell ref="CZ2:DA2"/>
    <mergeCell ref="DB2:DC2"/>
    <mergeCell ref="CK12:CL13"/>
    <mergeCell ref="CT2:CU2"/>
    <mergeCell ref="CV2:CW2"/>
    <mergeCell ref="CC11:CD11"/>
    <mergeCell ref="CE11:CF11"/>
    <mergeCell ref="BT1:BU1"/>
    <mergeCell ref="CA1:CB1"/>
    <mergeCell ref="CC1:CD1"/>
    <mergeCell ref="T1:U1"/>
    <mergeCell ref="BD1:BE1"/>
    <mergeCell ref="BG1:BH1"/>
    <mergeCell ref="AG1:AH1"/>
    <mergeCell ref="AJ1:AK1"/>
    <mergeCell ref="Z1:AA1"/>
    <mergeCell ref="AC1:AD1"/>
    <mergeCell ref="AX1:AY1"/>
    <mergeCell ref="AO1:AP1"/>
    <mergeCell ref="AR1:AS1"/>
    <mergeCell ref="BA1:BB1"/>
    <mergeCell ref="AU1:AV1"/>
    <mergeCell ref="A1:B1"/>
    <mergeCell ref="E1:F1"/>
    <mergeCell ref="J1:K1"/>
    <mergeCell ref="M1:N1"/>
    <mergeCell ref="Q1:R1"/>
    <mergeCell ref="BK1:BL1"/>
    <mergeCell ref="EL13:EM13"/>
    <mergeCell ref="EN13:EO13"/>
    <mergeCell ref="CV12:CW12"/>
    <mergeCell ref="CZ18:DA18"/>
    <mergeCell ref="DB18:DC18"/>
    <mergeCell ref="DG18:DH18"/>
    <mergeCell ref="DI18:DJ18"/>
    <mergeCell ref="DE18:DF18"/>
    <mergeCell ref="CQ2:CR2"/>
    <mergeCell ref="CO3:CP4"/>
    <mergeCell ref="CT12:CU12"/>
    <mergeCell ref="BN1:BO1"/>
    <mergeCell ref="BR1:BS1"/>
    <mergeCell ref="CH2:CI2"/>
    <mergeCell ref="CA11:CB11"/>
    <mergeCell ref="EL35:EM35"/>
    <mergeCell ref="EN35:EO35"/>
    <mergeCell ref="EL24:EM24"/>
    <mergeCell ref="EN24:EO24"/>
    <mergeCell ref="EX37:EY37"/>
    <mergeCell ref="EU37:EV37"/>
    <mergeCell ref="EU50:EV50"/>
    <mergeCell ref="ES50:ET50"/>
    <mergeCell ref="EV13:EW13"/>
    <mergeCell ref="EX13:EY13"/>
    <mergeCell ref="EX21:EY21"/>
    <mergeCell ref="EV21:EW21"/>
    <mergeCell ref="EV26:EW26"/>
    <mergeCell ref="EX26:EY26"/>
    <mergeCell ref="EU43:EW43"/>
    <mergeCell ref="EY43:FA43"/>
    <mergeCell ref="ES75:ET75"/>
    <mergeCell ref="EU75:EV75"/>
    <mergeCell ref="ES59:ET59"/>
    <mergeCell ref="FA59:FB59"/>
    <mergeCell ref="EU59:EV59"/>
    <mergeCell ref="EY62:EZ62"/>
    <mergeCell ref="ES68:ET6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F6169-7569-D743-A028-F337F8B6DABF}">
  <dimension ref="A1:O25"/>
  <sheetViews>
    <sheetView zoomScale="171" workbookViewId="0">
      <selection activeCell="H11" sqref="H11"/>
    </sheetView>
  </sheetViews>
  <sheetFormatPr baseColWidth="10" defaultRowHeight="15" x14ac:dyDescent="0.2"/>
  <cols>
    <col min="5" max="5" width="15.6640625" bestFit="1" customWidth="1"/>
    <col min="6" max="6" width="8.1640625" bestFit="1" customWidth="1"/>
    <col min="7" max="10" width="8.1640625" customWidth="1"/>
  </cols>
  <sheetData>
    <row r="1" spans="1:15" x14ac:dyDescent="0.2">
      <c r="B1" s="28" t="s">
        <v>159</v>
      </c>
      <c r="C1" s="28"/>
      <c r="D1" s="8"/>
      <c r="E1" s="28" t="s">
        <v>161</v>
      </c>
      <c r="F1" s="28"/>
      <c r="G1" s="28" t="s">
        <v>162</v>
      </c>
      <c r="H1" s="28"/>
      <c r="I1" s="8"/>
      <c r="J1" s="8"/>
    </row>
    <row r="2" spans="1:15" x14ac:dyDescent="0.2">
      <c r="A2" t="s">
        <v>0</v>
      </c>
      <c r="B2" s="20" t="s">
        <v>129</v>
      </c>
      <c r="C2" s="20" t="s">
        <v>160</v>
      </c>
      <c r="D2" t="s">
        <v>0</v>
      </c>
      <c r="E2" s="21" t="s">
        <v>129</v>
      </c>
      <c r="F2" s="12" t="s">
        <v>157</v>
      </c>
      <c r="G2" s="12"/>
      <c r="H2" s="12"/>
      <c r="I2" s="12"/>
      <c r="J2" s="12"/>
      <c r="K2" s="22" t="s">
        <v>129</v>
      </c>
      <c r="L2" s="22" t="s">
        <v>157</v>
      </c>
      <c r="N2" t="s">
        <v>17</v>
      </c>
      <c r="O2" t="s">
        <v>18</v>
      </c>
    </row>
    <row r="3" spans="1:15" x14ac:dyDescent="0.2">
      <c r="A3" t="s">
        <v>0</v>
      </c>
      <c r="B3" s="20" t="s">
        <v>158</v>
      </c>
      <c r="C3" s="20" t="s">
        <v>2</v>
      </c>
      <c r="D3" t="s">
        <v>0</v>
      </c>
      <c r="E3" s="21" t="s">
        <v>160</v>
      </c>
      <c r="F3" s="12" t="s">
        <v>158</v>
      </c>
      <c r="G3" s="12"/>
      <c r="H3" s="12"/>
      <c r="I3" s="12"/>
      <c r="J3" s="12"/>
      <c r="K3" s="22" t="s">
        <v>73</v>
      </c>
      <c r="L3" s="22" t="s">
        <v>3</v>
      </c>
      <c r="N3" t="s">
        <v>14</v>
      </c>
      <c r="O3" t="s">
        <v>24</v>
      </c>
    </row>
    <row r="4" spans="1:15" x14ac:dyDescent="0.2">
      <c r="A4" t="s">
        <v>0</v>
      </c>
      <c r="B4" s="20" t="s">
        <v>74</v>
      </c>
      <c r="C4" s="20" t="s">
        <v>138</v>
      </c>
      <c r="D4" t="s">
        <v>124</v>
      </c>
      <c r="E4" s="21" t="s">
        <v>12</v>
      </c>
      <c r="F4" s="12" t="s">
        <v>163</v>
      </c>
      <c r="G4" s="12"/>
      <c r="H4" s="12"/>
      <c r="I4" s="12"/>
      <c r="J4" s="12"/>
      <c r="K4" s="22"/>
      <c r="L4" s="22"/>
    </row>
    <row r="5" spans="1:15" x14ac:dyDescent="0.2">
      <c r="A5" t="s">
        <v>0</v>
      </c>
      <c r="B5" s="20" t="s">
        <v>17</v>
      </c>
      <c r="C5" s="20" t="s">
        <v>155</v>
      </c>
      <c r="D5" t="s">
        <v>124</v>
      </c>
      <c r="E5" s="21" t="s">
        <v>112</v>
      </c>
      <c r="F5" s="12" t="s">
        <v>20</v>
      </c>
      <c r="G5" s="12"/>
      <c r="H5" s="12"/>
      <c r="I5" s="12"/>
      <c r="J5" s="12"/>
      <c r="K5" s="22"/>
      <c r="L5" s="22"/>
    </row>
    <row r="6" spans="1:15" x14ac:dyDescent="0.2">
      <c r="A6" t="s">
        <v>0</v>
      </c>
      <c r="B6" s="20" t="s">
        <v>24</v>
      </c>
      <c r="C6" s="20" t="s">
        <v>164</v>
      </c>
      <c r="D6" t="s">
        <v>124</v>
      </c>
      <c r="E6" s="21" t="s">
        <v>13</v>
      </c>
      <c r="F6" s="12" t="s">
        <v>80</v>
      </c>
      <c r="G6" s="12"/>
      <c r="H6" s="12"/>
      <c r="I6" s="12"/>
      <c r="J6" s="12"/>
      <c r="K6" s="22"/>
      <c r="L6" s="22"/>
    </row>
    <row r="7" spans="1:15" x14ac:dyDescent="0.2">
      <c r="A7" t="s">
        <v>0</v>
      </c>
      <c r="B7" s="20" t="s">
        <v>4</v>
      </c>
      <c r="C7" s="20" t="s">
        <v>6</v>
      </c>
      <c r="D7" t="s">
        <v>124</v>
      </c>
      <c r="E7" s="21" t="s">
        <v>16</v>
      </c>
      <c r="F7" s="12" t="s">
        <v>142</v>
      </c>
      <c r="G7" s="12"/>
      <c r="H7" s="12"/>
      <c r="I7" s="12"/>
      <c r="J7" s="12"/>
      <c r="K7" s="22"/>
      <c r="L7" s="22"/>
    </row>
    <row r="8" spans="1:15" x14ac:dyDescent="0.2">
      <c r="A8" s="6" t="s">
        <v>1</v>
      </c>
      <c r="B8" s="20" t="s">
        <v>129</v>
      </c>
      <c r="C8" s="20" t="s">
        <v>160</v>
      </c>
      <c r="D8" t="s">
        <v>1</v>
      </c>
      <c r="E8" s="21" t="s">
        <v>129</v>
      </c>
      <c r="F8" s="12" t="s">
        <v>157</v>
      </c>
      <c r="G8" s="12"/>
      <c r="H8" s="12"/>
      <c r="I8" s="12"/>
      <c r="J8" s="12"/>
    </row>
    <row r="9" spans="1:15" x14ac:dyDescent="0.2">
      <c r="A9" s="6" t="s">
        <v>1</v>
      </c>
      <c r="B9" s="20" t="s">
        <v>73</v>
      </c>
      <c r="C9" s="20" t="s">
        <v>3</v>
      </c>
      <c r="D9" t="s">
        <v>1</v>
      </c>
      <c r="E9" s="8" t="s">
        <v>160</v>
      </c>
      <c r="F9" s="8" t="s">
        <v>158</v>
      </c>
    </row>
    <row r="10" spans="1:15" x14ac:dyDescent="0.2">
      <c r="A10" s="6" t="s">
        <v>1</v>
      </c>
      <c r="B10" s="20" t="s">
        <v>74</v>
      </c>
      <c r="C10" s="20" t="s">
        <v>138</v>
      </c>
      <c r="D10" t="s">
        <v>124</v>
      </c>
      <c r="E10" s="21" t="s">
        <v>17</v>
      </c>
      <c r="F10" s="12" t="s">
        <v>113</v>
      </c>
    </row>
    <row r="11" spans="1:15" x14ac:dyDescent="0.2">
      <c r="A11" t="s">
        <v>1</v>
      </c>
      <c r="B11" s="8" t="s">
        <v>4</v>
      </c>
      <c r="C11" s="20" t="s">
        <v>6</v>
      </c>
      <c r="D11" t="s">
        <v>124</v>
      </c>
      <c r="E11" s="21" t="s">
        <v>18</v>
      </c>
      <c r="F11" s="12" t="s">
        <v>130</v>
      </c>
    </row>
    <row r="21" spans="1:12" x14ac:dyDescent="0.2">
      <c r="B21" t="s">
        <v>132</v>
      </c>
      <c r="C21" s="1" t="s">
        <v>80</v>
      </c>
      <c r="D21" t="s">
        <v>17</v>
      </c>
    </row>
    <row r="22" spans="1:12" x14ac:dyDescent="0.2">
      <c r="B22" t="s">
        <v>132</v>
      </c>
      <c r="C22" t="s">
        <v>18</v>
      </c>
      <c r="D22" t="s">
        <v>19</v>
      </c>
    </row>
    <row r="23" spans="1:12" x14ac:dyDescent="0.2">
      <c r="B23" t="s">
        <v>132</v>
      </c>
      <c r="C23" t="s">
        <v>15</v>
      </c>
      <c r="D23" t="s">
        <v>97</v>
      </c>
    </row>
    <row r="24" spans="1:12" x14ac:dyDescent="0.2">
      <c r="A24" t="s">
        <v>1</v>
      </c>
      <c r="B24" t="s">
        <v>132</v>
      </c>
      <c r="C24" t="s">
        <v>15</v>
      </c>
      <c r="D24" t="s">
        <v>97</v>
      </c>
    </row>
    <row r="25" spans="1:12" x14ac:dyDescent="0.2">
      <c r="E25" s="21" t="s">
        <v>3</v>
      </c>
      <c r="F25" s="12" t="s">
        <v>2</v>
      </c>
      <c r="G25" s="12"/>
      <c r="H25" s="12"/>
      <c r="I25" s="12"/>
      <c r="J25" s="12"/>
      <c r="K25" s="22" t="s">
        <v>2</v>
      </c>
      <c r="L25" s="22" t="s">
        <v>74</v>
      </c>
    </row>
  </sheetData>
  <mergeCells count="3">
    <mergeCell ref="E1:F1"/>
    <mergeCell ref="B1:C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Sheet2</vt:lpstr>
      <vt:lpstr>Sheet3</vt:lpstr>
      <vt:lpstr>1_May_2021</vt:lpstr>
      <vt:lpstr>C22_Batch</vt:lpstr>
      <vt:lpstr>8_May_2021</vt:lpstr>
      <vt:lpstr>Sheet1</vt:lpstr>
      <vt:lpstr>12_June</vt:lpstr>
      <vt:lpstr>26_27_June</vt:lpstr>
      <vt:lpstr>New_Time_Slot</vt:lpstr>
      <vt:lpstr>Sheet4</vt:lpstr>
      <vt:lpstr>ICICI_Ins_STatus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Chhabra, Aniket</dc:creator>
  <cp:lastModifiedBy>Aniket Chhabra</cp:lastModifiedBy>
  <dcterms:created xsi:type="dcterms:W3CDTF">2021-03-19T01:36:18Z</dcterms:created>
  <dcterms:modified xsi:type="dcterms:W3CDTF">2023-08-17T19:31:40Z</dcterms:modified>
</cp:coreProperties>
</file>